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01_Work\Git\nr001\N2C\"/>
    </mc:Choice>
  </mc:AlternateContent>
  <xr:revisionPtr revIDLastSave="0" documentId="13_ncr:1_{1D674039-93A5-48EC-9201-0A33845103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テーブル一覧" sheetId="2" r:id="rId1"/>
    <sheet name="n2c.v_tenken_kekka" sheetId="3" r:id="rId2"/>
    <sheet name="n2c.v_yuryo_tenken_syuyaku" sheetId="4" r:id="rId3"/>
    <sheet name="t_002" sheetId="5" r:id="rId4"/>
    <sheet name="t_teise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4" i="4" l="1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J167" i="4" l="1"/>
  <c r="J168" i="4"/>
  <c r="H153" i="4"/>
  <c r="J110" i="4"/>
  <c r="J48" i="4"/>
  <c r="J47" i="4"/>
  <c r="J46" i="4"/>
  <c r="J45" i="4"/>
  <c r="J171" i="4"/>
  <c r="J148" i="4"/>
  <c r="J116" i="4"/>
  <c r="J115" i="4"/>
  <c r="J114" i="4"/>
  <c r="J113" i="4"/>
  <c r="J91" i="4"/>
  <c r="J90" i="4"/>
  <c r="J89" i="4"/>
  <c r="J88" i="4"/>
  <c r="J87" i="4"/>
  <c r="J86" i="4"/>
  <c r="H321" i="3"/>
  <c r="H171" i="4"/>
  <c r="H170" i="4"/>
  <c r="H169" i="4"/>
  <c r="H168" i="4"/>
  <c r="H167" i="4"/>
  <c r="H320" i="3" l="1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</calcChain>
</file>

<file path=xl/sharedStrings.xml><?xml version="1.0" encoding="utf-8"?>
<sst xmlns="http://schemas.openxmlformats.org/spreadsheetml/2006/main" count="4773" uniqueCount="992">
  <si>
    <t>テーブル一覧</t>
  </si>
  <si>
    <t>No.</t>
  </si>
  <si>
    <t>論理テーブル名</t>
  </si>
  <si>
    <t>物理テーブル名</t>
  </si>
  <si>
    <t>備考</t>
  </si>
  <si>
    <t>n2c.v_tenken_kekka</t>
  </si>
  <si>
    <t>n2c.v_yuryo_tenken_syuyaku</t>
  </si>
  <si>
    <t>テーブル情報</t>
  </si>
  <si>
    <t>システム名</t>
  </si>
  <si>
    <t>サブシステム名</t>
  </si>
  <si>
    <t>スキーマ名</t>
  </si>
  <si>
    <t>n2c</t>
  </si>
  <si>
    <t/>
  </si>
  <si>
    <t>作成者</t>
  </si>
  <si>
    <t>NORITZ</t>
  </si>
  <si>
    <t>作成日</t>
  </si>
  <si>
    <t>2025/07/03</t>
  </si>
  <si>
    <t>更新日</t>
  </si>
  <si>
    <t>RDBMS</t>
  </si>
  <si>
    <t>PostgreSQL 12.2, compiled by Visual C++ build 1914, 64-bit 12.2</t>
  </si>
  <si>
    <t>カラム情報</t>
  </si>
  <si>
    <t>論理名</t>
  </si>
  <si>
    <t>物理名</t>
  </si>
  <si>
    <t>データ型</t>
  </si>
  <si>
    <t>Not Null</t>
  </si>
  <si>
    <t>デフォルト</t>
  </si>
  <si>
    <t>ＤＭ番号</t>
  </si>
  <si>
    <t>character varying</t>
  </si>
  <si>
    <t>点検結果伝票番号</t>
  </si>
  <si>
    <t>受付ＮＯ</t>
  </si>
  <si>
    <t>Yes</t>
  </si>
  <si>
    <t>メーカーＣＤ</t>
  </si>
  <si>
    <t>メーカー名</t>
  </si>
  <si>
    <t>製品名</t>
  </si>
  <si>
    <t>製造番号</t>
  </si>
  <si>
    <t>機器分類</t>
  </si>
  <si>
    <t>機器分類名</t>
  </si>
  <si>
    <t>点検製品区分</t>
  </si>
  <si>
    <t>点検製品区分名</t>
  </si>
  <si>
    <t>点検製品区分詳細</t>
  </si>
  <si>
    <t>点検製品区分詳細名</t>
  </si>
  <si>
    <t>廃棄延長識別</t>
  </si>
  <si>
    <t>廃棄延長識別名</t>
  </si>
  <si>
    <t>点検項目ＣＤ＿法１</t>
  </si>
  <si>
    <t>点検項目名＿法１</t>
  </si>
  <si>
    <t>点検結果＿法１</t>
  </si>
  <si>
    <t>点検結果名＿法１</t>
  </si>
  <si>
    <t>点検項目ＣＤ＿法２</t>
  </si>
  <si>
    <t>点検項目名＿法２</t>
  </si>
  <si>
    <t>点検結果＿法２</t>
  </si>
  <si>
    <t>点検結果名＿法２</t>
  </si>
  <si>
    <t>点検項目ＣＤ＿法３</t>
  </si>
  <si>
    <t>点検項目名＿法３</t>
  </si>
  <si>
    <t>点検結果＿法３</t>
  </si>
  <si>
    <t>点検結果名＿法３</t>
  </si>
  <si>
    <t>点検項目ＣＤ＿法４</t>
  </si>
  <si>
    <t>点検項目名＿法４</t>
  </si>
  <si>
    <t>点検結果＿法４</t>
  </si>
  <si>
    <t>点検結果名＿法４</t>
  </si>
  <si>
    <t>点検項目ＣＤ＿法５</t>
  </si>
  <si>
    <t>点検項目名＿法５</t>
  </si>
  <si>
    <t>点検結果＿法５</t>
  </si>
  <si>
    <t>点検結果名＿法５</t>
  </si>
  <si>
    <t>点検項目ＣＤ＿法６</t>
  </si>
  <si>
    <t>点検項目名＿法６</t>
  </si>
  <si>
    <t>点検結果＿法６</t>
  </si>
  <si>
    <t>点検結果名＿法６</t>
  </si>
  <si>
    <t>点検項目ＣＤ＿法７</t>
  </si>
  <si>
    <t>点検項目名＿法７</t>
  </si>
  <si>
    <t>点検結果＿法７</t>
  </si>
  <si>
    <t>点検結果名＿法７</t>
  </si>
  <si>
    <t>点検項目ＣＤ＿法８</t>
  </si>
  <si>
    <t>点検項目名＿法８</t>
  </si>
  <si>
    <t>点検結果＿法８</t>
  </si>
  <si>
    <t>点検結果名＿法８</t>
  </si>
  <si>
    <t>点検項目ＣＤ＿法９</t>
  </si>
  <si>
    <t>点検項目名＿法９</t>
  </si>
  <si>
    <t>点検結果＿法９</t>
  </si>
  <si>
    <t>点検結果名＿法９</t>
  </si>
  <si>
    <t>点検項目ＣＤ＿法１０</t>
  </si>
  <si>
    <t>点検項目名＿法１０</t>
  </si>
  <si>
    <t>点検結果＿法１０</t>
  </si>
  <si>
    <t>点検結果名＿法１０</t>
  </si>
  <si>
    <t>点検項目ＣＤ＿法１１</t>
  </si>
  <si>
    <t>点検項目名＿法１１</t>
  </si>
  <si>
    <t>点検結果＿法１１</t>
  </si>
  <si>
    <t>点検結果名＿法１１</t>
  </si>
  <si>
    <t>点検項目ＣＤ＿法１２</t>
  </si>
  <si>
    <t>点検項目名＿法１２</t>
  </si>
  <si>
    <t>点検結果＿法１２</t>
  </si>
  <si>
    <t>点検結果名＿法１２</t>
  </si>
  <si>
    <t>点検項目ＣＤ＿法１３</t>
  </si>
  <si>
    <t>点検項目名＿法１３</t>
  </si>
  <si>
    <t>点検結果＿法１３</t>
  </si>
  <si>
    <t>点検結果名＿法１３</t>
  </si>
  <si>
    <t>点検項目ＣＤ＿法１４</t>
  </si>
  <si>
    <t>点検項目名＿法１４</t>
  </si>
  <si>
    <t>点検結果＿法１４</t>
  </si>
  <si>
    <t>点検結果名＿法１４</t>
  </si>
  <si>
    <t>点検項目ＣＤ＿法１５</t>
  </si>
  <si>
    <t>点検項目名＿法１５</t>
  </si>
  <si>
    <t>点検結果＿法１５</t>
  </si>
  <si>
    <t>点検結果名＿法１５</t>
  </si>
  <si>
    <t>点検項目ＣＤ＿法１６</t>
  </si>
  <si>
    <t>点検項目名＿法１６</t>
  </si>
  <si>
    <t>点検結果＿法１６</t>
  </si>
  <si>
    <t>点検結果名＿法１６</t>
  </si>
  <si>
    <t>点検項目ＣＤ＿法１７</t>
  </si>
  <si>
    <t>点検項目名＿法１７</t>
  </si>
  <si>
    <t>点検結果＿法１７</t>
  </si>
  <si>
    <t>点検結果名＿法１７</t>
  </si>
  <si>
    <t>点検項目ＣＤ＿法１８</t>
  </si>
  <si>
    <t>点検項目名＿法１８</t>
  </si>
  <si>
    <t>点検結果＿法１８</t>
  </si>
  <si>
    <t>点検結果名＿法１８</t>
  </si>
  <si>
    <t>点検項目ＣＤ＿法１９</t>
  </si>
  <si>
    <t>点検項目名＿法１９</t>
  </si>
  <si>
    <t>点検結果＿法１９</t>
  </si>
  <si>
    <t>点検結果名＿法１９</t>
  </si>
  <si>
    <t>点検項目ＣＤ＿法２０</t>
  </si>
  <si>
    <t>点検項目名＿法２０</t>
  </si>
  <si>
    <t>点検結果＿法２０</t>
  </si>
  <si>
    <t>点検結果名＿法２０</t>
  </si>
  <si>
    <t>点検項目ＣＤ＿法２１</t>
  </si>
  <si>
    <t>点検項目名＿法２１</t>
  </si>
  <si>
    <t>点検結果＿法２１</t>
  </si>
  <si>
    <t>点検結果名＿法２１</t>
  </si>
  <si>
    <t>点検項目ＣＤ＿法２２</t>
  </si>
  <si>
    <t>点検項目名＿法２２</t>
  </si>
  <si>
    <t>点検結果＿法２２</t>
  </si>
  <si>
    <t>点検結果名＿法２２</t>
  </si>
  <si>
    <t>点検項目ＣＤ＿自１</t>
  </si>
  <si>
    <t>点検項目名＿自１</t>
  </si>
  <si>
    <t>点検結果＿自１</t>
  </si>
  <si>
    <t>点検結果名＿自１</t>
  </si>
  <si>
    <t>点検項目ＣＤ＿自２</t>
  </si>
  <si>
    <t>点検項目名＿自２</t>
  </si>
  <si>
    <t>点検結果＿自２</t>
  </si>
  <si>
    <t>点検結果名＿自２</t>
  </si>
  <si>
    <t>点検項目ＣＤ＿自３</t>
  </si>
  <si>
    <t>点検項目名＿自３</t>
  </si>
  <si>
    <t>点検結果＿自３</t>
  </si>
  <si>
    <t>点検結果名＿自３</t>
  </si>
  <si>
    <t>点検項目ＣＤ＿自４</t>
  </si>
  <si>
    <t>点検項目名＿自４</t>
  </si>
  <si>
    <t>点検結果＿自４</t>
  </si>
  <si>
    <t>点検結果名＿自４</t>
  </si>
  <si>
    <t>点検項目ＣＤ＿自５</t>
  </si>
  <si>
    <t>点検項目名＿自５</t>
  </si>
  <si>
    <t>点検結果＿自５</t>
  </si>
  <si>
    <t>点検結果名＿自５</t>
  </si>
  <si>
    <t>点検項目ＣＤ＿自６</t>
  </si>
  <si>
    <t>点検項目名＿自６</t>
  </si>
  <si>
    <t>点検結果＿自６</t>
  </si>
  <si>
    <t>点検結果名＿自６</t>
  </si>
  <si>
    <t>点検項目ＣＤ＿自７</t>
  </si>
  <si>
    <t>点検項目名＿自７</t>
  </si>
  <si>
    <t>点検結果＿自７</t>
  </si>
  <si>
    <t>点検結果名＿自７</t>
  </si>
  <si>
    <t>点検項目ＣＤ＿自８</t>
  </si>
  <si>
    <t>点検項目名＿自８</t>
  </si>
  <si>
    <t>点検結果＿自８</t>
  </si>
  <si>
    <t>点検結果名＿自８</t>
  </si>
  <si>
    <t>点検項目ＣＤ＿自９</t>
  </si>
  <si>
    <t>点検項目名＿自９</t>
  </si>
  <si>
    <t>点検結果＿自９</t>
  </si>
  <si>
    <t>点検結果名＿自９</t>
  </si>
  <si>
    <t>点検項目ＣＤ＿自１０</t>
  </si>
  <si>
    <t>点検項目名＿自１０</t>
  </si>
  <si>
    <t>点検結果＿自１０</t>
  </si>
  <si>
    <t>点検結果名＿自１０</t>
  </si>
  <si>
    <t>点検項目ＣＤ＿自１１</t>
  </si>
  <si>
    <t>点検項目名＿自１１</t>
  </si>
  <si>
    <t>点検結果＿自１１</t>
  </si>
  <si>
    <t>点検結果名＿自１１</t>
  </si>
  <si>
    <t>点検項目ＣＤ＿清掃１</t>
  </si>
  <si>
    <t>点検項目名＿清掃１</t>
  </si>
  <si>
    <t>点検結果＿清掃１</t>
  </si>
  <si>
    <t>点検結果名＿清掃１</t>
  </si>
  <si>
    <t>一酸化炭素濃度＿給湯</t>
  </si>
  <si>
    <t>一酸化炭素濃度＿ふろ</t>
  </si>
  <si>
    <t>一酸化炭素濃度＿給湯＿暖房</t>
  </si>
  <si>
    <t>一酸化炭素濃度未測定理由</t>
  </si>
  <si>
    <t>ＣＯ燃焼時間</t>
  </si>
  <si>
    <t>燃焼回数</t>
  </si>
  <si>
    <t>燃焼時間</t>
  </si>
  <si>
    <t>安全装置１有無</t>
  </si>
  <si>
    <t>安全装置１名</t>
  </si>
  <si>
    <t>安全装置２有無</t>
  </si>
  <si>
    <t>安全装置２名</t>
  </si>
  <si>
    <t>安全装置３有無</t>
  </si>
  <si>
    <t>安全装置３名</t>
  </si>
  <si>
    <t>安全装置４有無</t>
  </si>
  <si>
    <t>安全装置４名</t>
  </si>
  <si>
    <t>安全装置５有無</t>
  </si>
  <si>
    <t>安全装置５名</t>
  </si>
  <si>
    <t>安全装置６有無</t>
  </si>
  <si>
    <t>安全装置６名</t>
  </si>
  <si>
    <t>安全装置７有無</t>
  </si>
  <si>
    <t>安全装置７名</t>
  </si>
  <si>
    <t>安全装置８有無</t>
  </si>
  <si>
    <t>安全装置８名</t>
  </si>
  <si>
    <t>安全装置９有無</t>
  </si>
  <si>
    <t>安全装置９名</t>
  </si>
  <si>
    <t>安全装置１０有無</t>
  </si>
  <si>
    <t>安全装置１０名</t>
  </si>
  <si>
    <t>安全装置１１有無</t>
  </si>
  <si>
    <t>安全装置１１名</t>
  </si>
  <si>
    <t>安全装置１２有無</t>
  </si>
  <si>
    <t>安全装置１２名</t>
  </si>
  <si>
    <t>安全装置１３有無</t>
  </si>
  <si>
    <t>安全装置１３名</t>
  </si>
  <si>
    <t>安全装置１４有無</t>
  </si>
  <si>
    <t>安全装置１４名</t>
  </si>
  <si>
    <t>安全装置１５有無</t>
  </si>
  <si>
    <t>安全装置１５名</t>
  </si>
  <si>
    <t>フィルタ付パッキンの交換有無</t>
  </si>
  <si>
    <t>フィルタ付パッキンの交換名</t>
  </si>
  <si>
    <t>点検お知らせ機能有無</t>
  </si>
  <si>
    <t>点検お知らせ機能名</t>
  </si>
  <si>
    <t>点検済みシール貼り付け有無</t>
  </si>
  <si>
    <t>点検済みシール貼り付け名</t>
  </si>
  <si>
    <t>点検注意事項１チェック有無</t>
  </si>
  <si>
    <t>点検注意事項１名</t>
  </si>
  <si>
    <t>点検注意事項２チェック有無</t>
  </si>
  <si>
    <t>点検注意事項２名</t>
  </si>
  <si>
    <t>点検注意事項３チェック有無</t>
  </si>
  <si>
    <t>点検注意事項３名</t>
  </si>
  <si>
    <t>点検注意事項４チェック有無</t>
  </si>
  <si>
    <t>点検注意事項４名</t>
  </si>
  <si>
    <t>点検注意事項５チェック有無</t>
  </si>
  <si>
    <t>点検注意事項５名</t>
  </si>
  <si>
    <t>点検注意事項６チェック有無</t>
  </si>
  <si>
    <t>点検注意事項６名</t>
  </si>
  <si>
    <t>点検注意事項７チェック有無</t>
  </si>
  <si>
    <t>点検注意事項７名</t>
  </si>
  <si>
    <t>点検注意事項８チェック有無</t>
  </si>
  <si>
    <t>点検注意事項８名</t>
  </si>
  <si>
    <t>点検注意事項９チェック有無</t>
  </si>
  <si>
    <t>点検注意事項９名</t>
  </si>
  <si>
    <t>点検注意事項１０チェック有無</t>
  </si>
  <si>
    <t>点検注意事項１０名</t>
  </si>
  <si>
    <t>注意事項コメント</t>
  </si>
  <si>
    <t>総合判定種別</t>
  </si>
  <si>
    <t>総合判定名</t>
  </si>
  <si>
    <t>修理受付有無種別</t>
  </si>
  <si>
    <t>修理受付有無名</t>
  </si>
  <si>
    <t>使用禁止ラベル貼付識別</t>
  </si>
  <si>
    <t>使用禁止ラベル貼付名</t>
  </si>
  <si>
    <t>使用禁止説明実施種別</t>
  </si>
  <si>
    <t>使用禁止説明実施名</t>
  </si>
  <si>
    <t>使用禁止処置無し理由</t>
  </si>
  <si>
    <t>受付日</t>
  </si>
  <si>
    <t>点検完了日</t>
  </si>
  <si>
    <t>店コード</t>
  </si>
  <si>
    <t>サービスマンコード</t>
  </si>
  <si>
    <t>サービスマン名</t>
  </si>
  <si>
    <t>資格番号</t>
  </si>
  <si>
    <t>業務区分</t>
  </si>
  <si>
    <t>業務区分名</t>
  </si>
  <si>
    <t>特定製造事業者コード</t>
  </si>
  <si>
    <t>特定製造事業者名</t>
  </si>
  <si>
    <t>製造年月</t>
  </si>
  <si>
    <t>点検結果入力日</t>
  </si>
  <si>
    <t>データ修正日</t>
  </si>
  <si>
    <t>モバイル新ステータス</t>
  </si>
  <si>
    <t>モバイル新ステータス名称</t>
  </si>
  <si>
    <t>店名略称</t>
  </si>
  <si>
    <t>商圏</t>
  </si>
  <si>
    <t>endflag</t>
  </si>
  <si>
    <t>'0'</t>
  </si>
  <si>
    <t>ハイブリッドフラグ</t>
  </si>
  <si>
    <t>点検項目ＣＤ＿自１２</t>
  </si>
  <si>
    <t>点検項目名＿自１２</t>
  </si>
  <si>
    <t>点検結果＿自１２</t>
  </si>
  <si>
    <t>点検結果名＿自１２</t>
  </si>
  <si>
    <t>点検項目ＣＤ＿自１３</t>
  </si>
  <si>
    <t>点検項目名＿自１３</t>
  </si>
  <si>
    <t>点検結果＿自１３</t>
  </si>
  <si>
    <t>点検結果名＿自１３</t>
  </si>
  <si>
    <t>点検項目ＣＤ＿自１４</t>
  </si>
  <si>
    <t>点検項目名＿自１４</t>
  </si>
  <si>
    <t>点検結果＿自１４</t>
  </si>
  <si>
    <t>点検結果名＿自１４</t>
  </si>
  <si>
    <t>点検項目ＣＤ＿自１５</t>
  </si>
  <si>
    <t>点検項目名＿自１５</t>
  </si>
  <si>
    <t>点検結果＿自１５</t>
  </si>
  <si>
    <t>点検結果名＿自１５</t>
  </si>
  <si>
    <t>点検項目ＣＤ＿自１６</t>
  </si>
  <si>
    <t>点検項目名＿自１６</t>
  </si>
  <si>
    <t>点検結果＿自１６</t>
  </si>
  <si>
    <t>点検結果名＿自１６</t>
  </si>
  <si>
    <t>点検説明＿法１</t>
  </si>
  <si>
    <t>点検説明＿法２</t>
  </si>
  <si>
    <t>点検説明＿法３</t>
  </si>
  <si>
    <t>点検説明＿法４</t>
  </si>
  <si>
    <t>点検説明＿法５</t>
  </si>
  <si>
    <t>点検説明＿法６</t>
  </si>
  <si>
    <t>点検説明＿法７</t>
  </si>
  <si>
    <t>点検説明＿法８</t>
  </si>
  <si>
    <t>点検説明＿法９</t>
  </si>
  <si>
    <t>点検説明＿法１０</t>
  </si>
  <si>
    <t>点検説明＿法１１</t>
  </si>
  <si>
    <t>点検説明＿法１２</t>
  </si>
  <si>
    <t>点検説明＿法１３</t>
  </si>
  <si>
    <t>点検説明＿法１４</t>
  </si>
  <si>
    <t>点検説明＿法１５</t>
  </si>
  <si>
    <t>点検説明＿法１６</t>
  </si>
  <si>
    <t>点検説明＿法１７</t>
  </si>
  <si>
    <t>点検説明＿法１８</t>
  </si>
  <si>
    <t>点検説明＿法１９</t>
  </si>
  <si>
    <t>点検説明＿法２０</t>
  </si>
  <si>
    <t>点検説明＿法２１</t>
  </si>
  <si>
    <t>点検説明＿法２２</t>
  </si>
  <si>
    <t>点検説明＿自１</t>
  </si>
  <si>
    <t>点検説明＿自２</t>
  </si>
  <si>
    <t>点検説明＿自３</t>
  </si>
  <si>
    <t>点検説明＿自４</t>
  </si>
  <si>
    <t>点検説明＿自５</t>
  </si>
  <si>
    <t>点検説明＿自６</t>
  </si>
  <si>
    <t>点検説明＿自７</t>
  </si>
  <si>
    <t>点検説明＿自８</t>
  </si>
  <si>
    <t>点検説明＿自９</t>
  </si>
  <si>
    <t>点検説明＿自１０</t>
  </si>
  <si>
    <t>点検説明＿自１１</t>
  </si>
  <si>
    <t>点検説明＿自１２</t>
  </si>
  <si>
    <t>点検説明＿自１３</t>
  </si>
  <si>
    <t>点検説明＿自１４</t>
  </si>
  <si>
    <t>点検説明＿自１５</t>
  </si>
  <si>
    <t>点検説明＿自１６</t>
  </si>
  <si>
    <t>点検説明＿清掃１</t>
  </si>
  <si>
    <t>運転時間</t>
  </si>
  <si>
    <t>運転回数</t>
  </si>
  <si>
    <t>第２業務区分</t>
  </si>
  <si>
    <t>第２業務区分名</t>
  </si>
  <si>
    <t>newflg</t>
  </si>
  <si>
    <t>インデックス情報</t>
  </si>
  <si>
    <t>インデックス名</t>
  </si>
  <si>
    <t>カラムリスト</t>
  </si>
  <si>
    <t>主キー</t>
  </si>
  <si>
    <t>ユニーク</t>
  </si>
  <si>
    <t>オプション</t>
  </si>
  <si>
    <t>v_tenken_kekka_endflag_idx</t>
  </si>
  <si>
    <t>v_tenken_kekka_unique</t>
  </si>
  <si>
    <t>制約</t>
  </si>
  <si>
    <t>v_tenken_kekka_受付ｎｏ_idx</t>
  </si>
  <si>
    <t>v_yuryo_tenken_syuyaku</t>
  </si>
  <si>
    <t>所有者登録意思区分</t>
  </si>
  <si>
    <t>所有者登録意思区分名</t>
  </si>
  <si>
    <t>ｄｍ番号</t>
  </si>
  <si>
    <t>点検台帳登録区分</t>
  </si>
  <si>
    <t>点検台帳登録区分名称</t>
  </si>
  <si>
    <t>所有者票ブランド</t>
  </si>
  <si>
    <t>製品名_通知</t>
  </si>
  <si>
    <t>製品名_完了</t>
  </si>
  <si>
    <t>製造番号_通知</t>
  </si>
  <si>
    <t>製造番号_完了</t>
  </si>
  <si>
    <t>点検開始年月</t>
  </si>
  <si>
    <t>点検終了年月</t>
  </si>
  <si>
    <t>点検通知種類</t>
  </si>
  <si>
    <t>点検通知種類名称</t>
  </si>
  <si>
    <t>点検通知年月</t>
  </si>
  <si>
    <t>ステータス</t>
  </si>
  <si>
    <t>ステータス名</t>
  </si>
  <si>
    <t>点検受付番号</t>
  </si>
  <si>
    <t>Yes (PK)</t>
  </si>
  <si>
    <t>点検受付日</t>
  </si>
  <si>
    <t>フロント承認日</t>
  </si>
  <si>
    <t>受付区分</t>
  </si>
  <si>
    <t>点検状態区分</t>
  </si>
  <si>
    <t>点検状態区分名称</t>
  </si>
  <si>
    <t>顧客id</t>
  </si>
  <si>
    <t>都道府県名</t>
  </si>
  <si>
    <t>市区町村名</t>
  </si>
  <si>
    <t>町域</t>
  </si>
  <si>
    <t>番地</t>
  </si>
  <si>
    <t>建物</t>
  </si>
  <si>
    <t>部屋</t>
  </si>
  <si>
    <t>技術料</t>
  </si>
  <si>
    <t>numeric</t>
  </si>
  <si>
    <t>出張料</t>
  </si>
  <si>
    <t>その他料金</t>
  </si>
  <si>
    <t>点検料金</t>
  </si>
  <si>
    <t>回収区分コード</t>
  </si>
  <si>
    <t>回収区分</t>
  </si>
  <si>
    <t>未着回数</t>
  </si>
  <si>
    <t>保証規定区分コード</t>
  </si>
  <si>
    <t>保証規定区分</t>
  </si>
  <si>
    <t>承認番号</t>
  </si>
  <si>
    <t>責任部門分類コード</t>
  </si>
  <si>
    <t>責任部門分類</t>
  </si>
  <si>
    <t>責任部門コード</t>
  </si>
  <si>
    <t>責任部門</t>
  </si>
  <si>
    <t>設計標準使用期間</t>
  </si>
  <si>
    <t>システム詳細区分</t>
  </si>
  <si>
    <t>システム詳細区分名</t>
  </si>
  <si>
    <t>表示解除区分</t>
  </si>
  <si>
    <t>表示解除方法通知日</t>
  </si>
  <si>
    <t>担当shopコード</t>
  </si>
  <si>
    <t>担当サービスマン</t>
  </si>
  <si>
    <t>所有者票顧客id</t>
  </si>
  <si>
    <t>回収金額</t>
  </si>
  <si>
    <t>集計基準日</t>
  </si>
  <si>
    <t>メーカーコード</t>
  </si>
  <si>
    <t>メーカー</t>
  </si>
  <si>
    <t>点検完了受付日</t>
  </si>
  <si>
    <t>所有者有無</t>
  </si>
  <si>
    <t>所有者登録有無</t>
  </si>
  <si>
    <t>故障表示1</t>
  </si>
  <si>
    <t>依頼区分</t>
  </si>
  <si>
    <t>依頼区分内容</t>
  </si>
  <si>
    <t>回収予定日</t>
  </si>
  <si>
    <t>回収完了日</t>
  </si>
  <si>
    <t>tc店略称</t>
  </si>
  <si>
    <t>店略称</t>
  </si>
  <si>
    <t>キャンセル</t>
  </si>
  <si>
    <t>受付店</t>
  </si>
  <si>
    <t>受付者</t>
  </si>
  <si>
    <t>修理状況</t>
  </si>
  <si>
    <t>無償部品代</t>
  </si>
  <si>
    <t>無償出張料</t>
  </si>
  <si>
    <t>無償技術料</t>
  </si>
  <si>
    <t>無償その他</t>
  </si>
  <si>
    <t>無償出張料差額</t>
  </si>
  <si>
    <t>無償合計</t>
  </si>
  <si>
    <t>依頼元名</t>
  </si>
  <si>
    <t>依頼元カナ</t>
  </si>
  <si>
    <t>依頼元会社</t>
  </si>
  <si>
    <t>依頼元電話</t>
  </si>
  <si>
    <t>請求先名</t>
  </si>
  <si>
    <t>請求先カナ</t>
  </si>
  <si>
    <t>請求先会社</t>
  </si>
  <si>
    <t>請求先電話</t>
  </si>
  <si>
    <t>価格指示理由</t>
  </si>
  <si>
    <t>都道府県コード</t>
  </si>
  <si>
    <t>市区町村名コード</t>
  </si>
  <si>
    <t>請求先部署</t>
  </si>
  <si>
    <t>請求先宛名</t>
  </si>
  <si>
    <t>請求先担当</t>
  </si>
  <si>
    <t>請求先住所</t>
  </si>
  <si>
    <t>無償その他内容</t>
  </si>
  <si>
    <t>無償診断料</t>
  </si>
  <si>
    <t>注文no</t>
  </si>
  <si>
    <t>修理完了日</t>
  </si>
  <si>
    <t>サポート料</t>
  </si>
  <si>
    <t>値引き</t>
  </si>
  <si>
    <t>消費税額</t>
  </si>
  <si>
    <t>請求合計金額</t>
  </si>
  <si>
    <t>請求番号</t>
  </si>
  <si>
    <t>請求日</t>
  </si>
  <si>
    <t>請求書印刷日</t>
  </si>
  <si>
    <t>新ステータス</t>
  </si>
  <si>
    <t>無償承認区分</t>
  </si>
  <si>
    <t>マイページ連携仮id</t>
  </si>
  <si>
    <t>マイページ連携仮pw</t>
  </si>
  <si>
    <t>マイページ連携用フラグ</t>
  </si>
  <si>
    <t>マイページid</t>
  </si>
  <si>
    <t>出庫伝票データ出力フラグ</t>
  </si>
  <si>
    <t>代表受付番号</t>
  </si>
  <si>
    <t>依頼元コード</t>
  </si>
  <si>
    <t>受付業務区分名称</t>
  </si>
  <si>
    <t>訪問先会社名</t>
  </si>
  <si>
    <t>訪問先部署</t>
  </si>
  <si>
    <t>訪問先氏名担当者</t>
  </si>
  <si>
    <t>訪問先氏名担当者カナ</t>
  </si>
  <si>
    <t>訪問先電話番号</t>
  </si>
  <si>
    <t>製造番号不明理由</t>
  </si>
  <si>
    <t>訪問予定日１</t>
  </si>
  <si>
    <t>依頼元fax番号</t>
  </si>
  <si>
    <t>無償承認日</t>
  </si>
  <si>
    <t>cim番号</t>
  </si>
  <si>
    <t>契約_安心プラン</t>
  </si>
  <si>
    <t>契約番号</t>
  </si>
  <si>
    <t>第１業務区分</t>
  </si>
  <si>
    <t>第１業務区分内容</t>
  </si>
  <si>
    <t>第２業務区分内容</t>
  </si>
  <si>
    <t>帳票発行者id</t>
  </si>
  <si>
    <t>所有者票ブランド名称</t>
  </si>
  <si>
    <t>受付区分名称</t>
  </si>
  <si>
    <t>新ステータス名称</t>
  </si>
  <si>
    <t>製造番号不明理由内容</t>
  </si>
  <si>
    <t>承認flg</t>
  </si>
  <si>
    <t>ｄｍ番号id</t>
  </si>
  <si>
    <t>tc店略称id</t>
  </si>
  <si>
    <t>受付店id</t>
  </si>
  <si>
    <t>受付者id</t>
  </si>
  <si>
    <t>請求回収区分変更理由</t>
  </si>
  <si>
    <t>修理状況名称</t>
  </si>
  <si>
    <t>帳票発行日</t>
  </si>
  <si>
    <t>請求書再印刷日</t>
  </si>
  <si>
    <t>帳票発行者姓</t>
  </si>
  <si>
    <t>帳票発行者名</t>
  </si>
  <si>
    <t>v_yuryo_tenken_syuyaku_pk</t>
  </si>
  <si>
    <t>v_yuryo_tenken_syuyaku_サービスマン名_idx</t>
  </si>
  <si>
    <t>v_yuryo_tenken_syuyaku_ステータス名_idx</t>
  </si>
  <si>
    <t>v_yuryo_tenken_syuyaku_フロント承認日_idx</t>
  </si>
  <si>
    <t>v_yuryo_tenken_syuyaku_修理完了日_idx</t>
  </si>
  <si>
    <t>v_yuryo_tenken_syuyaku_回収予定日_idx</t>
  </si>
  <si>
    <t>v_yuryo_tenken_syuyaku_回収区分_idx</t>
  </si>
  <si>
    <t>v_yuryo_tenken_syuyaku_回収完了日_idx</t>
  </si>
  <si>
    <t>v_yuryo_tenken_syuyaku_更新日_idx</t>
  </si>
  <si>
    <t>v_yuryo_tenken_syuyaku_業務区分_idx</t>
  </si>
  <si>
    <t>v_yuryo_tenken_syuyaku_点検受付日_idx</t>
  </si>
  <si>
    <t>v_yuryo_tenken_syuyaku_点検完了日_idx</t>
  </si>
  <si>
    <t>v_yuryo_tenken_syuyaku_点検状態区分名称_idx</t>
  </si>
  <si>
    <t>v_yuryo_tenken_syuyaku_無償承認日_idx</t>
  </si>
  <si>
    <t>v_yuryo_tenken_syuyaku_都道府県名_idx</t>
  </si>
  <si>
    <t>都道府県名,市区町村名,町域</t>
  </si>
  <si>
    <t>v_yuryo_tenken_syuyaku_ｄｍ番号_idx</t>
  </si>
  <si>
    <t>v_tenken_kekka</t>
    <phoneticPr fontId="7"/>
  </si>
  <si>
    <t>fc</t>
  </si>
  <si>
    <t>2025/07/09</t>
  </si>
  <si>
    <t>tenken</t>
  </si>
  <si>
    <t>出庫</t>
  </si>
  <si>
    <t>PostgreSQL 13.20 on x86_64-redhat-linux-gnu, compiled by gcc (GCC) 11.5.0 20240719 (Red Hat 11.5.0-5), 64-bit 13.20</t>
  </si>
  <si>
    <t>売上区分</t>
  </si>
  <si>
    <t>sls_typ</t>
  </si>
  <si>
    <t>管理区分</t>
  </si>
  <si>
    <t>xpns_cd</t>
  </si>
  <si>
    <t>出庫倉庫</t>
  </si>
  <si>
    <t>ship_wh_cd</t>
  </si>
  <si>
    <t>運送便</t>
  </si>
  <si>
    <t>route_cd</t>
  </si>
  <si>
    <t>運賃区分</t>
  </si>
  <si>
    <t>fare_typ</t>
  </si>
  <si>
    <t>得意先</t>
  </si>
  <si>
    <t>cst_cd</t>
  </si>
  <si>
    <t>得意先記事</t>
  </si>
  <si>
    <t>cst_note</t>
  </si>
  <si>
    <t>２次店</t>
  </si>
  <si>
    <t>scnd_dler_tel</t>
  </si>
  <si>
    <t>３次店</t>
  </si>
  <si>
    <t>thrd_dler_tel</t>
  </si>
  <si>
    <t>送り先名</t>
  </si>
  <si>
    <t>scst_nm</t>
  </si>
  <si>
    <t>発注ＮＯ</t>
  </si>
  <si>
    <t>cst_po_no</t>
  </si>
  <si>
    <t>発注者漢字</t>
  </si>
  <si>
    <t>ord_psn_nm</t>
  </si>
  <si>
    <t>発注者カナ</t>
  </si>
  <si>
    <t>ord_psn_nm1</t>
  </si>
  <si>
    <t>備考漢字</t>
  </si>
  <si>
    <t>slip_rmrks</t>
  </si>
  <si>
    <t>備考カナ</t>
  </si>
  <si>
    <t>intr_rmrks</t>
  </si>
  <si>
    <t>負担部門</t>
  </si>
  <si>
    <t>chrg_dpt_cd</t>
  </si>
  <si>
    <t>取得申請ＮＯ</t>
  </si>
  <si>
    <t>bf_no</t>
  </si>
  <si>
    <t>勘定科目</t>
  </si>
  <si>
    <t>ac_cd</t>
  </si>
  <si>
    <t>固定資産管理ＮＯ</t>
  </si>
  <si>
    <t>fa_no</t>
  </si>
  <si>
    <t>荷受人ＣＤ</t>
  </si>
  <si>
    <t>zn_rcv_psn_cd</t>
  </si>
  <si>
    <t>品コード</t>
  </si>
  <si>
    <t>itm_cd</t>
  </si>
  <si>
    <t>数量</t>
  </si>
  <si>
    <t>qty</t>
  </si>
  <si>
    <t>単価</t>
  </si>
  <si>
    <t>upri</t>
  </si>
  <si>
    <t>売価率</t>
  </si>
  <si>
    <t>rate</t>
  </si>
  <si>
    <t>枝番</t>
  </si>
  <si>
    <t>cst_dsnt_subno</t>
  </si>
  <si>
    <t>明細発注ＮＯ</t>
  </si>
  <si>
    <t>ja_inst_no</t>
  </si>
  <si>
    <t>農協価格</t>
  </si>
  <si>
    <t>ja_upri</t>
  </si>
  <si>
    <t>農協価格率</t>
  </si>
  <si>
    <t>ja_upri_rate</t>
  </si>
  <si>
    <t>受付NO</t>
  </si>
  <si>
    <t>uketukeno</t>
  </si>
  <si>
    <t>出力フラグ1=出庫済み</t>
  </si>
  <si>
    <t>out_flg</t>
  </si>
  <si>
    <t>entry_date</t>
  </si>
  <si>
    <t>出庫日</t>
  </si>
  <si>
    <t>nextb</t>
  </si>
  <si>
    <t>更新者</t>
  </si>
  <si>
    <t>entry</t>
  </si>
  <si>
    <t>伝送フラグ1=出庫停止</t>
  </si>
  <si>
    <t>del_flg</t>
  </si>
  <si>
    <t>重複</t>
  </si>
  <si>
    <t>tyoufuku</t>
  </si>
  <si>
    <t>integer</t>
  </si>
  <si>
    <t>t_002_pk</t>
  </si>
  <si>
    <t>sls_typ,cst_cd,entry_date,uketukeno</t>
  </si>
  <si>
    <t>t_002_nextb_idx</t>
  </si>
  <si>
    <t>t_002_out_flg_idx</t>
  </si>
  <si>
    <t>制約情報</t>
  </si>
  <si>
    <t>制約名</t>
  </si>
  <si>
    <t>種類</t>
  </si>
  <si>
    <t>制約定義</t>
  </si>
  <si>
    <t>425305597_425306012_1_not_null</t>
  </si>
  <si>
    <t>CHECK</t>
  </si>
  <si>
    <t>sls_typ IS NOT NULL</t>
  </si>
  <si>
    <t>425305597_425306012_29_not_null</t>
  </si>
  <si>
    <t>uketukeno IS NOT NULL</t>
  </si>
  <si>
    <t>425305597_425306012_31_not_null</t>
  </si>
  <si>
    <t>entry_date IS NOT NULL</t>
  </si>
  <si>
    <t>425305597_425306012_6_not_null</t>
  </si>
  <si>
    <t>cst_cd IS NOT NULL</t>
  </si>
  <si>
    <t>PRIMARY KEY</t>
  </si>
  <si>
    <t>t_002</t>
    <phoneticPr fontId="7"/>
  </si>
  <si>
    <t>0</t>
    <phoneticPr fontId="7"/>
  </si>
  <si>
    <t>項番</t>
    <phoneticPr fontId="7"/>
  </si>
  <si>
    <t>seq</t>
    <phoneticPr fontId="7"/>
  </si>
  <si>
    <t>newflg</t>
    <phoneticPr fontId="7"/>
  </si>
  <si>
    <t>新システム</t>
    <rPh sb="0" eb="1">
      <t>シン</t>
    </rPh>
    <phoneticPr fontId="7"/>
  </si>
  <si>
    <t>N2C=1</t>
    <phoneticPr fontId="7"/>
  </si>
  <si>
    <t>発注番号</t>
  </si>
  <si>
    <t>取得申請番号</t>
  </si>
  <si>
    <t>固定資産管理番号</t>
  </si>
  <si>
    <t>荷受人コード</t>
  </si>
  <si>
    <t>明細発注番号</t>
  </si>
  <si>
    <t>送信フラグ</t>
  </si>
  <si>
    <t>送信データ作成日時</t>
  </si>
  <si>
    <t>受付番号</t>
  </si>
  <si>
    <t>登録者氏名</t>
  </si>
  <si>
    <t>登録者店名</t>
  </si>
  <si>
    <t>登録プログラムID</t>
  </si>
  <si>
    <t>更新者店名</t>
  </si>
  <si>
    <t>更新プログラムID</t>
  </si>
  <si>
    <t>削除フラグ</t>
  </si>
  <si>
    <t>”1”</t>
    <phoneticPr fontId="7"/>
  </si>
  <si>
    <t>”0”</t>
    <phoneticPr fontId="7"/>
  </si>
  <si>
    <r>
      <t>update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=</t>
    </r>
    <r>
      <rPr>
        <sz val="15"/>
        <color rgb="FF008000"/>
        <rFont val="MS UI Gothic"/>
        <family val="3"/>
        <charset val="128"/>
      </rPr>
      <t>'0'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where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is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</si>
  <si>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NOT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</si>
  <si>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v_yuryo_tenken_syuyaku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DEFAULT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00FF"/>
        <rFont val="MS UI Gothic"/>
        <family val="3"/>
        <charset val="128"/>
      </rPr>
      <t>0</t>
    </r>
    <r>
      <rPr>
        <sz val="15"/>
        <color rgb="FFFF0000"/>
        <rFont val="MS UI Gothic"/>
        <family val="3"/>
        <charset val="128"/>
      </rPr>
      <t>;</t>
    </r>
  </si>
  <si>
    <r>
      <t>update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=</t>
    </r>
    <r>
      <rPr>
        <sz val="15"/>
        <color rgb="FF008000"/>
        <rFont val="MS UI Gothic"/>
        <family val="3"/>
        <charset val="128"/>
      </rPr>
      <t>'0'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where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is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</si>
  <si>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NOT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NULL</t>
    </r>
    <r>
      <rPr>
        <sz val="15"/>
        <color rgb="FFFF0000"/>
        <rFont val="MS UI Gothic"/>
        <family val="3"/>
        <charset val="128"/>
      </rPr>
      <t>;</t>
    </r>
  </si>
  <si>
    <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TABLE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956037"/>
        <rFont val="MS UI Gothic"/>
        <family val="3"/>
        <charset val="128"/>
      </rPr>
      <t>tenken</t>
    </r>
    <r>
      <rPr>
        <sz val="15"/>
        <color rgb="FF000000"/>
        <rFont val="MS UI Gothic"/>
        <family val="3"/>
        <charset val="128"/>
      </rPr>
      <t>.</t>
    </r>
    <r>
      <rPr>
        <sz val="15"/>
        <color rgb="FF8E00C6"/>
        <rFont val="MS UI Gothic"/>
        <family val="3"/>
        <charset val="128"/>
      </rPr>
      <t>v_tenken_kekka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ALTER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COLUMN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6464"/>
        <rFont val="MS UI Gothic"/>
        <family val="3"/>
        <charset val="128"/>
      </rPr>
      <t>newflg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SET</t>
    </r>
    <r>
      <rPr>
        <sz val="15"/>
        <color rgb="FF000000"/>
        <rFont val="MS UI Gothic"/>
        <family val="3"/>
        <charset val="128"/>
      </rPr>
      <t xml:space="preserve"> </t>
    </r>
    <r>
      <rPr>
        <b/>
        <sz val="15"/>
        <color rgb="FF800000"/>
        <rFont val="MS UI Gothic"/>
        <family val="3"/>
        <charset val="128"/>
      </rPr>
      <t>DEFAULT</t>
    </r>
    <r>
      <rPr>
        <sz val="15"/>
        <color rgb="FF000000"/>
        <rFont val="MS UI Gothic"/>
        <family val="3"/>
        <charset val="128"/>
      </rPr>
      <t xml:space="preserve"> </t>
    </r>
    <r>
      <rPr>
        <sz val="15"/>
        <color rgb="FF0000FF"/>
        <rFont val="MS UI Gothic"/>
        <family val="3"/>
        <charset val="128"/>
      </rPr>
      <t>0</t>
    </r>
    <r>
      <rPr>
        <sz val="15"/>
        <color rgb="FFFF0000"/>
        <rFont val="MS UI Gothic"/>
        <family val="3"/>
        <charset val="128"/>
      </rPr>
      <t>;</t>
    </r>
  </si>
  <si>
    <t>CREATE INDEX t_002_newflg_idx ON tenken.t_002 (newflg);</t>
  </si>
  <si>
    <t>ALTER TABLE tenken.t_002 ALTER COLUMN seq SET NOT NULL;</t>
  </si>
  <si>
    <t>開始日</t>
    <rPh sb="0" eb="3">
      <t>カイシビ</t>
    </rPh>
    <phoneticPr fontId="25"/>
  </si>
  <si>
    <t>伝達事項</t>
    <phoneticPr fontId="25"/>
  </si>
  <si>
    <t>メーカー保証諸経費</t>
    <rPh sb="4" eb="6">
      <t>ホショウ</t>
    </rPh>
    <rPh sb="6" eb="9">
      <t>ショケイヒ</t>
    </rPh>
    <phoneticPr fontId="25"/>
  </si>
  <si>
    <t>メーカー負担諸経費</t>
    <rPh sb="4" eb="6">
      <t>フタン</t>
    </rPh>
    <rPh sb="6" eb="9">
      <t>ショケイヒ</t>
    </rPh>
    <phoneticPr fontId="25"/>
  </si>
  <si>
    <t>現レイアウト</t>
    <rPh sb="0" eb="1">
      <t>ゲン</t>
    </rPh>
    <phoneticPr fontId="7"/>
  </si>
  <si>
    <t>付帯金額</t>
  </si>
  <si>
    <t>技術料</t>
    <phoneticPr fontId="7"/>
  </si>
  <si>
    <t>無償部品代</t>
    <phoneticPr fontId="7"/>
  </si>
  <si>
    <t>無償技術料</t>
    <phoneticPr fontId="7"/>
  </si>
  <si>
    <t>無償その他</t>
    <phoneticPr fontId="7"/>
  </si>
  <si>
    <t>無償出張料差額</t>
    <phoneticPr fontId="7"/>
  </si>
  <si>
    <t>無償合計</t>
    <phoneticPr fontId="7"/>
  </si>
  <si>
    <t>無償診断料</t>
    <phoneticPr fontId="7"/>
  </si>
  <si>
    <t>諸経費</t>
    <phoneticPr fontId="7"/>
  </si>
  <si>
    <t>INSPECTIONLEDGER__R_NAME</t>
  </si>
  <si>
    <t>INSPECTRESULTSLIPNUMBER__C</t>
  </si>
  <si>
    <t>WORKORDERNUMBER</t>
  </si>
  <si>
    <t>SALESMAKERBRAND__C</t>
  </si>
  <si>
    <t>SALESMAKERBRAND__LABEL</t>
  </si>
  <si>
    <t>PRODUCTNAME__R_NAME</t>
  </si>
  <si>
    <t>SERIALNUMBER__C</t>
  </si>
  <si>
    <t>PRODUCTNAME__R_BUNYANAME__C</t>
  </si>
  <si>
    <t>PRODUCTNAME__R_BUNYANAME__LABEL</t>
  </si>
  <si>
    <t>PRODUCTNAME__R_PRODUCTTYPE__C</t>
  </si>
  <si>
    <t>PRODUCTNAME__R_PRODUCTTYPE__LABEL</t>
  </si>
  <si>
    <t>PRODUCTNAME__R_PRODUCTKBNDETAIL__C</t>
  </si>
  <si>
    <t>PRODUCTNAME__R_PRODUCTKBNDETAIL__LABEL</t>
  </si>
  <si>
    <t>ISEXHAUSTEXTENDED</t>
  </si>
  <si>
    <t>ISEXHAUSTEXTENDED_NAME</t>
  </si>
  <si>
    <t>HTENCD1</t>
  </si>
  <si>
    <t>HNAME1</t>
  </si>
  <si>
    <t>HSTAT1</t>
  </si>
  <si>
    <t>HSTAT1_LABEL</t>
  </si>
  <si>
    <t>HDESC1</t>
  </si>
  <si>
    <t>HTENCD2</t>
  </si>
  <si>
    <t>HNAME2</t>
  </si>
  <si>
    <t>HSTAT2</t>
  </si>
  <si>
    <t>HSTAT2_LABEL</t>
  </si>
  <si>
    <t>HDESC2</t>
  </si>
  <si>
    <t>HTENCD3</t>
  </si>
  <si>
    <t>HNAME3</t>
  </si>
  <si>
    <t>HSTAT3</t>
  </si>
  <si>
    <t>HSTAT3_LABEL</t>
  </si>
  <si>
    <t>HDESC3</t>
  </si>
  <si>
    <t>HTENCD4</t>
  </si>
  <si>
    <t>HNAME4</t>
  </si>
  <si>
    <t>HSTAT4</t>
  </si>
  <si>
    <t>HSTAT4_LABEL</t>
  </si>
  <si>
    <t>HDESC4</t>
  </si>
  <si>
    <t>HTENCD5</t>
  </si>
  <si>
    <t>HNAME5</t>
  </si>
  <si>
    <t>HSTAT5</t>
  </si>
  <si>
    <t>HSTAT5_LABEL</t>
  </si>
  <si>
    <t>HDESC5</t>
  </si>
  <si>
    <t>HTENCD6</t>
  </si>
  <si>
    <t>HNAME6</t>
  </si>
  <si>
    <t>HSTAT6</t>
  </si>
  <si>
    <t>HSTAT6_LABEL</t>
  </si>
  <si>
    <t>HDESC6</t>
  </si>
  <si>
    <t>HTENCD7</t>
  </si>
  <si>
    <t>HNAME7</t>
  </si>
  <si>
    <t>HSTAT7</t>
  </si>
  <si>
    <t>HSTAT7_LABEL</t>
  </si>
  <si>
    <t>HDESC7</t>
  </si>
  <si>
    <t>HTENCD8</t>
  </si>
  <si>
    <t>HNAME8</t>
  </si>
  <si>
    <t>HSTAT8</t>
  </si>
  <si>
    <t>HSTAT8_LABEL</t>
  </si>
  <si>
    <t>HDESC8</t>
  </si>
  <si>
    <t>HTENCD9</t>
  </si>
  <si>
    <t>HNAME9</t>
  </si>
  <si>
    <t>HSTAT9</t>
  </si>
  <si>
    <t>HSTAT9_LABEL</t>
  </si>
  <si>
    <t>HDESC9</t>
  </si>
  <si>
    <t>HTENCD10</t>
  </si>
  <si>
    <t>HNAME10</t>
  </si>
  <si>
    <t>HSTAT10</t>
  </si>
  <si>
    <t>HSTAT10_LABEL</t>
  </si>
  <si>
    <t>HDESC10</t>
  </si>
  <si>
    <t>HTENCD11</t>
  </si>
  <si>
    <t>HNAME11</t>
  </si>
  <si>
    <t>HSTAT11</t>
  </si>
  <si>
    <t>HSTAT11_LABEL</t>
  </si>
  <si>
    <t>HDESC11</t>
  </si>
  <si>
    <t>HTENCD12</t>
  </si>
  <si>
    <t>HNAME12</t>
  </si>
  <si>
    <t>HSTAT12</t>
  </si>
  <si>
    <t>HSTAT12_LABEL</t>
  </si>
  <si>
    <t>HDESC12</t>
  </si>
  <si>
    <t>HTENCD13</t>
  </si>
  <si>
    <t>HNAME13</t>
  </si>
  <si>
    <t>HSTAT13</t>
  </si>
  <si>
    <t>HSTAT13_LABEL</t>
  </si>
  <si>
    <t>HDESC13</t>
  </si>
  <si>
    <t>HTENCD14</t>
  </si>
  <si>
    <t>HNAME14</t>
  </si>
  <si>
    <t>HSTAT14</t>
  </si>
  <si>
    <t>HSTAT14_LABEL</t>
  </si>
  <si>
    <t>HDESC14</t>
  </si>
  <si>
    <t>HTENCD15</t>
  </si>
  <si>
    <t>HNAME15</t>
  </si>
  <si>
    <t>HSTAT15</t>
  </si>
  <si>
    <t>HSTAT15_LABEL</t>
  </si>
  <si>
    <t>HDESC15</t>
  </si>
  <si>
    <t>HTENCD16</t>
  </si>
  <si>
    <t>HNAME16</t>
  </si>
  <si>
    <t>HSTAT16</t>
  </si>
  <si>
    <t>HSTAT16_LABEL</t>
  </si>
  <si>
    <t>HDESC16</t>
  </si>
  <si>
    <t>HTENCD17</t>
  </si>
  <si>
    <t>HNAME17</t>
  </si>
  <si>
    <t>HSTAT17</t>
  </si>
  <si>
    <t>HSTAT17_LABEL</t>
  </si>
  <si>
    <t>HDESC17</t>
  </si>
  <si>
    <t>HTENCD18</t>
  </si>
  <si>
    <t>HNAME18</t>
  </si>
  <si>
    <t>HSTAT18</t>
  </si>
  <si>
    <t>HSTAT18_LABEL</t>
  </si>
  <si>
    <t>HDESC18</t>
  </si>
  <si>
    <t>HTENCD19</t>
  </si>
  <si>
    <t>HNAME19</t>
  </si>
  <si>
    <t>HSTAT19</t>
  </si>
  <si>
    <t>HSTAT19_LABEL</t>
  </si>
  <si>
    <t>HDESC19</t>
  </si>
  <si>
    <t>HTENCD20</t>
  </si>
  <si>
    <t>HNAME20</t>
  </si>
  <si>
    <t>HSTAT20</t>
  </si>
  <si>
    <t>HSTAT20_LABEL</t>
  </si>
  <si>
    <t>HDESC20</t>
  </si>
  <si>
    <t>HTENCD21</t>
  </si>
  <si>
    <t>HNAME21</t>
  </si>
  <si>
    <t>HSTAT21</t>
  </si>
  <si>
    <t>HSTAT21_LABEL</t>
  </si>
  <si>
    <t>HDESC21</t>
  </si>
  <si>
    <t>HTENCD22</t>
  </si>
  <si>
    <t>HNAME22</t>
  </si>
  <si>
    <t>HSTAT22</t>
  </si>
  <si>
    <t>HSTAT22_LABEL</t>
  </si>
  <si>
    <t>HDESC22</t>
  </si>
  <si>
    <t>JTENCD1</t>
  </si>
  <si>
    <t>JNAME1</t>
  </si>
  <si>
    <t>JSTAT1</t>
  </si>
  <si>
    <t>JSTAT1_LABEL</t>
  </si>
  <si>
    <t>JDESC1</t>
  </si>
  <si>
    <t>JTENCD2</t>
  </si>
  <si>
    <t>JNAME2</t>
  </si>
  <si>
    <t>JSTAT2</t>
  </si>
  <si>
    <t>JSTAT2_LABEL</t>
  </si>
  <si>
    <t>JDESC2</t>
  </si>
  <si>
    <t>JTENCD3</t>
  </si>
  <si>
    <t>JNAME3</t>
  </si>
  <si>
    <t>JSTAT3</t>
  </si>
  <si>
    <t>JSTAT3_LABEL</t>
  </si>
  <si>
    <t>JDESC3</t>
  </si>
  <si>
    <t>JTENCD4</t>
  </si>
  <si>
    <t>JNAME4</t>
  </si>
  <si>
    <t>JSTAT4</t>
  </si>
  <si>
    <t>JSTAT4_LABEL</t>
  </si>
  <si>
    <t>JDESC4</t>
  </si>
  <si>
    <t>JTENCD5</t>
  </si>
  <si>
    <t>JNAME5</t>
  </si>
  <si>
    <t>JSTAT5</t>
  </si>
  <si>
    <t>JSTAT5_LABEL</t>
  </si>
  <si>
    <t>JDESC5</t>
  </si>
  <si>
    <t>JTENCD6</t>
  </si>
  <si>
    <t>JNAME6</t>
  </si>
  <si>
    <t>JSTAT6</t>
  </si>
  <si>
    <t>JSTAT6_LABEL</t>
  </si>
  <si>
    <t>JDESC6</t>
  </si>
  <si>
    <t>JTENCD7</t>
  </si>
  <si>
    <t>JNAME7</t>
  </si>
  <si>
    <t>JSTAT7</t>
  </si>
  <si>
    <t>JSTAT7_LABEL</t>
  </si>
  <si>
    <t>JDESC7</t>
  </si>
  <si>
    <t>JTENCD8</t>
  </si>
  <si>
    <t>JNAME8</t>
  </si>
  <si>
    <t>JSTAT8</t>
  </si>
  <si>
    <t>JSTAT8_LABEL</t>
  </si>
  <si>
    <t>JDESC8</t>
  </si>
  <si>
    <t>JTENCD9</t>
  </si>
  <si>
    <t>JNAME9</t>
  </si>
  <si>
    <t>JSTAT9</t>
  </si>
  <si>
    <t>JSTAT9_LABEL</t>
  </si>
  <si>
    <t>JDESC9</t>
  </si>
  <si>
    <t>JTENCD10</t>
  </si>
  <si>
    <t>JNAME10</t>
  </si>
  <si>
    <t>JSTAT10</t>
  </si>
  <si>
    <t>JSTAT10_LABEL</t>
  </si>
  <si>
    <t>JDESC10</t>
  </si>
  <si>
    <t>JTENCD11</t>
  </si>
  <si>
    <t>JNAME11</t>
  </si>
  <si>
    <t>JSTAT11</t>
  </si>
  <si>
    <t>JSTAT11_LABEL</t>
  </si>
  <si>
    <t>JDESC11</t>
  </si>
  <si>
    <t>JTENCD12</t>
  </si>
  <si>
    <t>JNAME12</t>
  </si>
  <si>
    <t>JSTAT12</t>
  </si>
  <si>
    <t>JSTAT12_LABEL</t>
  </si>
  <si>
    <t>JDESC12</t>
  </si>
  <si>
    <t>JTENCD13</t>
  </si>
  <si>
    <t>JNAME13</t>
  </si>
  <si>
    <t>JSTAT13</t>
  </si>
  <si>
    <t>JSTAT13_LABEL</t>
  </si>
  <si>
    <t>JDESC13</t>
  </si>
  <si>
    <t>JTENCD14</t>
  </si>
  <si>
    <t>JNAME14</t>
  </si>
  <si>
    <t>JSTAT14</t>
  </si>
  <si>
    <t>JSTAT14_LABEL</t>
  </si>
  <si>
    <t>JDESC14</t>
  </si>
  <si>
    <t>JTENCD15</t>
  </si>
  <si>
    <t>JNAME15</t>
  </si>
  <si>
    <t>JSTAT15</t>
  </si>
  <si>
    <t>JSTAT15_LABEL</t>
  </si>
  <si>
    <t>JDESC15</t>
  </si>
  <si>
    <t>JTENCD16</t>
  </si>
  <si>
    <t>JNAME16</t>
  </si>
  <si>
    <t>JSTAT16</t>
  </si>
  <si>
    <t>JSTST16_LABEL</t>
  </si>
  <si>
    <t>JDESC16</t>
  </si>
  <si>
    <t>STENCD1</t>
  </si>
  <si>
    <t>SNAME1</t>
  </si>
  <si>
    <t>SSTAT1</t>
  </si>
  <si>
    <t>SSTAT1_LABEL</t>
  </si>
  <si>
    <t>SDESC1</t>
  </si>
  <si>
    <t>HOTWATERSUPPLYCOPERCENT__C</t>
  </si>
  <si>
    <t>BATHROOMHEATINGCOPERCENT__C</t>
  </si>
  <si>
    <t>CONCURRENTCOPERCENT__C</t>
  </si>
  <si>
    <t>CO_DESCRIPTION</t>
  </si>
  <si>
    <t>COSENSORBURNTIME__C</t>
  </si>
  <si>
    <t>HOTWATERSUPPLYBURNTIMES__C</t>
  </si>
  <si>
    <t>HOTWATERSUPPLYBURNHOURS__C</t>
  </si>
  <si>
    <t>HYBRIDDRIVINGHOURS__C</t>
  </si>
  <si>
    <t>HYBRIDDRIVINGTIMES__C</t>
  </si>
  <si>
    <t>SAFETY1_FLG</t>
  </si>
  <si>
    <t>SAFETY1_NAME</t>
  </si>
  <si>
    <t>SAFETY2_FLG</t>
  </si>
  <si>
    <t>SAFETY2_NAME</t>
  </si>
  <si>
    <t>SAFETY3_FLG</t>
  </si>
  <si>
    <t>SAFETY3_NAME</t>
  </si>
  <si>
    <t>SAFETY4_FLG</t>
  </si>
  <si>
    <t>SAFETY4_NAME</t>
  </si>
  <si>
    <t>SAFETY5_FLG</t>
  </si>
  <si>
    <t>SAFETY5_NAME</t>
  </si>
  <si>
    <t>SAFETY6_FLG</t>
  </si>
  <si>
    <t>SAFETY6_NAME</t>
  </si>
  <si>
    <t>SAFETY7_FLG</t>
  </si>
  <si>
    <t>SAFETY7_NAME</t>
  </si>
  <si>
    <t>SAFETY8_FLG</t>
  </si>
  <si>
    <t>SAFETY8_NAME</t>
  </si>
  <si>
    <t>SAFETY9_FLG</t>
  </si>
  <si>
    <t>SAFETY9_NAME</t>
  </si>
  <si>
    <t>SAFETY10_FLG</t>
  </si>
  <si>
    <t>SAFETY10_NAME</t>
  </si>
  <si>
    <t>SAFETY11_FLG</t>
  </si>
  <si>
    <t>SAFETY11_NAME</t>
  </si>
  <si>
    <t>SAFETY12_FLG</t>
  </si>
  <si>
    <t>SAFETY12_NAME</t>
  </si>
  <si>
    <t>SAFETY13_FLG</t>
  </si>
  <si>
    <t>SAFETY13_NAME</t>
  </si>
  <si>
    <t>SAFETY14_FLG</t>
  </si>
  <si>
    <t>SAFETY14_NAME</t>
  </si>
  <si>
    <t>SAFETY15_FLG</t>
  </si>
  <si>
    <t>SAFETY15_NAME</t>
  </si>
  <si>
    <t>REPLACEFILTER_FLG</t>
  </si>
  <si>
    <t>REPLACEFILTER_NAME</t>
  </si>
  <si>
    <t>HASINSPECTNOTICE_FLAG</t>
  </si>
  <si>
    <t>HASINSPECTNOTICE_NAME</t>
  </si>
  <si>
    <t>INSPECTEDSEAL_FLG</t>
  </si>
  <si>
    <t>INSPECTEDSEAL_NAME</t>
  </si>
  <si>
    <t>総合判定</t>
  </si>
  <si>
    <t>総合判定結果</t>
  </si>
  <si>
    <t>REPAIRRECEPTPRESENCEONINSPECT__C</t>
  </si>
  <si>
    <t>REPAIRRECEPT_LABEL</t>
  </si>
  <si>
    <t>HASBANNEDLABEL_FLG</t>
  </si>
  <si>
    <t>HASBANNEDLABEL_NAME</t>
  </si>
  <si>
    <t>HASBANNEDDESC_FLG</t>
  </si>
  <si>
    <t>HASBANNEDDESC_NAME</t>
  </si>
  <si>
    <t>CAUSENOBANNEDLABELPASTE__C</t>
  </si>
  <si>
    <t>RECEPTIONDAY__C</t>
  </si>
  <si>
    <t>WORKCOMPLETEDATETIME__C</t>
  </si>
  <si>
    <t>SERVICETERRITORY_SHOPCODE__C</t>
  </si>
  <si>
    <t>LATESTSERVICEAPPOINTMENT__R_SERVICERESOURCE__R_SYSTEMID__C</t>
  </si>
  <si>
    <t>LATESTSERVICEAPPOINTMENT__R_SERVICERESOURCE__R_NAME</t>
  </si>
  <si>
    <t>SKILLNUMBER__C</t>
  </si>
  <si>
    <t>FIRSTBUSINESSTYPE__C</t>
  </si>
  <si>
    <t>FIRSTBUSINESSTYPE__LABEL</t>
  </si>
  <si>
    <t>SECONDBUSINESSTYPE__C</t>
  </si>
  <si>
    <t>SECONDBUSINESSTYPE__LABEL</t>
  </si>
  <si>
    <t>PRODUCTNAME__R_SPECIFIEDMANUFACTURERCODE__C</t>
  </si>
  <si>
    <t>PRODUCTNAME__R_SPECIFIEDMANUFACTURER_LABEL</t>
  </si>
  <si>
    <t>PRODUCTIONDATE__C</t>
  </si>
  <si>
    <t>ヘッダー</t>
    <phoneticPr fontId="7"/>
  </si>
  <si>
    <t>列名</t>
    <rPh sb="0" eb="2">
      <t>レツメイ</t>
    </rPh>
    <phoneticPr fontId="7"/>
  </si>
  <si>
    <t>顧客ID</t>
  </si>
  <si>
    <t>訪問先都道府県名</t>
  </si>
  <si>
    <t>訪問先市区町村名</t>
  </si>
  <si>
    <t>保証規定区分コード名称</t>
  </si>
  <si>
    <t>責任部門コード名称</t>
  </si>
  <si>
    <t>担当SHOPコード</t>
  </si>
  <si>
    <t>所有者票顧客ID</t>
  </si>
  <si>
    <t>TC店略称</t>
  </si>
  <si>
    <t>請求回収区分</t>
  </si>
  <si>
    <t>請求回収区分名</t>
  </si>
  <si>
    <t>開始日</t>
  </si>
  <si>
    <t>メーカー保証：諸経費</t>
  </si>
  <si>
    <t>メーカー負担：諸経費</t>
  </si>
  <si>
    <t>請求先都道府県コード</t>
  </si>
  <si>
    <t>請求先市区町村名コード</t>
  </si>
  <si>
    <t>訪問先町名</t>
  </si>
  <si>
    <t>訪問先番地</t>
  </si>
  <si>
    <t>訪問先建物名</t>
  </si>
  <si>
    <t>訪問先部屋番号</t>
  </si>
  <si>
    <t>旧CIM受付番号</t>
  </si>
  <si>
    <t>ＤＭ番号Id</t>
  </si>
  <si>
    <t>TC店略称Id</t>
  </si>
  <si>
    <t>受付店Id</t>
  </si>
  <si>
    <t>受付者Id</t>
  </si>
  <si>
    <t>伝達事項</t>
  </si>
  <si>
    <t xml:space="preserve"> "所有者登録意思区分"</t>
  </si>
  <si>
    <t>メーカー保証諸経費</t>
  </si>
  <si>
    <t>メーカー負担諸経費</t>
  </si>
  <si>
    <t>回収完了日</t>
    <phoneticPr fontId="7"/>
  </si>
  <si>
    <t>int4</t>
    <phoneticPr fontId="7"/>
  </si>
  <si>
    <t>ALTER TABLE tenken.t_002 ADD newflg int4 DEFAULT '0' NOT NULL;</t>
    <phoneticPr fontId="7"/>
  </si>
  <si>
    <t>未使用</t>
    <rPh sb="0" eb="1">
      <t>ミ</t>
    </rPh>
    <rPh sb="1" eb="3">
      <t>シヨウ</t>
    </rPh>
    <phoneticPr fontId="7"/>
  </si>
  <si>
    <t>０</t>
    <phoneticPr fontId="7"/>
  </si>
  <si>
    <t>ALTER TABLE n2c.v_yuryo_tenken_syuyaku ALTER COLUMN 技術料 SET DEFAULT 0;</t>
    <phoneticPr fontId="7"/>
  </si>
  <si>
    <t>tenken</t>
    <phoneticPr fontId="7"/>
  </si>
  <si>
    <t>numeric</t>
    <phoneticPr fontId="7"/>
  </si>
  <si>
    <t>点検料金</t>
    <phoneticPr fontId="7"/>
  </si>
  <si>
    <t>消費税額</t>
    <phoneticPr fontId="7"/>
  </si>
  <si>
    <t>請求合計金額</t>
    <phoneticPr fontId="7"/>
  </si>
  <si>
    <t>2025/04/23</t>
  </si>
  <si>
    <t>PostgreSQL 13.18 on x86_64-redhat-linux-gnu, compiled by gcc (GCC) 11.5.0 20240719 (Red Hat 11.5.0-2), 64-bit 13.18</t>
  </si>
  <si>
    <t>訂正内容</t>
  </si>
  <si>
    <t>訂正依頼内容</t>
  </si>
  <si>
    <t>timestamp(6) without time zone</t>
  </si>
  <si>
    <t>出庫フラグ</t>
  </si>
  <si>
    <t>1=完了</t>
  </si>
  <si>
    <t>完了</t>
  </si>
  <si>
    <t>完了日</t>
  </si>
  <si>
    <t>メモ</t>
  </si>
  <si>
    <t>t_teisei_pk</t>
  </si>
  <si>
    <t>t_teisei_ステータス_idx</t>
  </si>
  <si>
    <t>承認出力日</t>
    <phoneticPr fontId="7"/>
  </si>
  <si>
    <t>ALTER TABLE tenken.t_teisei ADD 承認出力日 timestamp NULL;</t>
  </si>
  <si>
    <t>訂正</t>
    <phoneticPr fontId="7"/>
  </si>
  <si>
    <t>t_teisei</t>
    <phoneticPr fontId="7"/>
  </si>
  <si>
    <t>品群</t>
    <rPh sb="0" eb="1">
      <t>ヒングン</t>
    </rPh>
    <phoneticPr fontId="7"/>
  </si>
  <si>
    <t>燃料</t>
    <rPh sb="0" eb="1">
      <t>ネンリョウ</t>
    </rPh>
    <phoneticPr fontId="7"/>
  </si>
  <si>
    <t>新画面</t>
    <rPh sb="0" eb="1">
      <t>シン</t>
    </rPh>
    <rPh sb="1" eb="3">
      <t>ガメン</t>
    </rPh>
    <phoneticPr fontId="7"/>
  </si>
  <si>
    <t>点検製品区分</t>
    <phoneticPr fontId="7"/>
  </si>
  <si>
    <t>点検製品区分詳細</t>
    <phoneticPr fontId="7"/>
  </si>
  <si>
    <t>あり　・なし</t>
    <phoneticPr fontId="7"/>
  </si>
  <si>
    <t>０ｏｒ１</t>
    <phoneticPr fontId="7"/>
  </si>
  <si>
    <t>パターン　　作業プラン</t>
    <rPh sb="6" eb="8">
      <t>サギョウ</t>
    </rPh>
    <phoneticPr fontId="7"/>
  </si>
  <si>
    <t>更新日</t>
    <rPh sb="0" eb="2">
      <t>コウシン</t>
    </rPh>
    <rPh sb="2" eb="3">
      <t>ヒ</t>
    </rPh>
    <phoneticPr fontId="7"/>
  </si>
  <si>
    <t>datetime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</si>
</sst>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i/>
      <sz val="9"/>
      <color theme="1"/>
      <name val="MS UI Gothic"/>
      <family val="3"/>
      <charset val="128"/>
    </font>
    <font>
      <sz val="9"/>
      <color theme="1"/>
      <name val="MS UI Gothic"/>
      <family val="2"/>
      <charset val="128"/>
    </font>
    <font>
      <b/>
      <sz val="9"/>
      <color rgb="FF000000"/>
      <name val="MS UI Gothic"/>
      <family val="3"/>
      <charset val="128"/>
    </font>
    <font>
      <sz val="9"/>
      <color rgb="FF000000"/>
      <name val="MS UI Gothic"/>
      <family val="2"/>
      <charset val="128"/>
    </font>
    <font>
      <b/>
      <sz val="9"/>
      <color theme="1"/>
      <name val="MS UI Gothic"/>
      <family val="3"/>
      <charset val="128"/>
    </font>
    <font>
      <b/>
      <sz val="11"/>
      <color rgb="FF000000"/>
      <name val="Meiryo UI"/>
      <family val="3"/>
      <charset val="128"/>
    </font>
    <font>
      <sz val="15"/>
      <color rgb="FF000000"/>
      <name val="MS UI Gothic"/>
      <family val="3"/>
      <charset val="128"/>
    </font>
    <font>
      <b/>
      <sz val="15"/>
      <color rgb="FF800000"/>
      <name val="MS UI Gothic"/>
      <family val="3"/>
      <charset val="128"/>
    </font>
    <font>
      <sz val="15"/>
      <color rgb="FF8E00C6"/>
      <name val="MS UI Gothic"/>
      <family val="3"/>
      <charset val="128"/>
    </font>
    <font>
      <sz val="15"/>
      <color rgb="FF006464"/>
      <name val="MS UI Gothic"/>
      <family val="3"/>
      <charset val="128"/>
    </font>
    <font>
      <sz val="15"/>
      <color rgb="FF008000"/>
      <name val="MS UI Gothic"/>
      <family val="3"/>
      <charset val="128"/>
    </font>
    <font>
      <sz val="15"/>
      <color rgb="FFFF0000"/>
      <name val="MS UI Gothic"/>
      <family val="3"/>
      <charset val="128"/>
    </font>
    <font>
      <sz val="15"/>
      <color rgb="FF956037"/>
      <name val="MS UI Gothic"/>
      <family val="3"/>
      <charset val="128"/>
    </font>
    <font>
      <sz val="15"/>
      <color rgb="FF0000FF"/>
      <name val="MS UI Gothic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name val="ＭＳ Ｐゴシック"/>
      <family val="3"/>
    </font>
    <font>
      <sz val="9"/>
      <color rgb="FFFF0000"/>
      <name val="游ゴシック"/>
      <family val="3"/>
      <charset val="128"/>
      <scheme val="minor"/>
    </font>
    <font>
      <sz val="9"/>
      <color rgb="FF00B050"/>
      <name val="游ゴシック"/>
      <family val="2"/>
      <charset val="128"/>
      <scheme val="minor"/>
    </font>
    <font>
      <sz val="9"/>
      <color rgb="FF00B050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/>
  </cellStyleXfs>
  <cellXfs count="16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4" fillId="2" borderId="15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17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5" fillId="0" borderId="13" xfId="1" applyBorder="1">
      <alignment vertical="center"/>
    </xf>
    <xf numFmtId="49" fontId="4" fillId="2" borderId="15" xfId="0" applyNumberFormat="1" applyFont="1" applyFill="1" applyBorder="1">
      <alignment vertical="center"/>
    </xf>
    <xf numFmtId="49" fontId="4" fillId="2" borderId="19" xfId="0" applyNumberFormat="1" applyFont="1" applyFill="1" applyBorder="1">
      <alignment vertical="center"/>
    </xf>
    <xf numFmtId="49" fontId="4" fillId="2" borderId="16" xfId="0" applyNumberFormat="1" applyFont="1" applyFill="1" applyBorder="1">
      <alignment vertical="center"/>
    </xf>
    <xf numFmtId="49" fontId="4" fillId="2" borderId="18" xfId="0" applyNumberFormat="1" applyFont="1" applyFill="1" applyBorder="1">
      <alignment vertical="center"/>
    </xf>
    <xf numFmtId="49" fontId="6" fillId="2" borderId="18" xfId="0" applyNumberFormat="1" applyFont="1" applyFill="1" applyBorder="1">
      <alignment vertical="center"/>
    </xf>
    <xf numFmtId="49" fontId="1" fillId="0" borderId="7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10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4" fillId="2" borderId="17" xfId="0" applyNumberFormat="1" applyFont="1" applyFill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7" xfId="0" quotePrefix="1" applyNumberFormat="1" applyFont="1" applyBorder="1">
      <alignment vertical="center"/>
    </xf>
    <xf numFmtId="49" fontId="1" fillId="0" borderId="8" xfId="0" quotePrefix="1" applyNumberFormat="1" applyFont="1" applyBorder="1">
      <alignment vertical="center"/>
    </xf>
    <xf numFmtId="49" fontId="1" fillId="0" borderId="10" xfId="0" quotePrefix="1" applyNumberFormat="1" applyFont="1" applyBorder="1">
      <alignment vertical="center"/>
    </xf>
    <xf numFmtId="49" fontId="1" fillId="0" borderId="11" xfId="0" quotePrefix="1" applyNumberFormat="1" applyFont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6" fillId="2" borderId="26" xfId="0" applyNumberFormat="1" applyFont="1" applyFill="1" applyBorder="1">
      <alignment vertical="center"/>
    </xf>
    <xf numFmtId="0" fontId="5" fillId="0" borderId="10" xfId="1" applyBorder="1">
      <alignment vertical="center"/>
    </xf>
    <xf numFmtId="49" fontId="1" fillId="3" borderId="7" xfId="0" applyNumberFormat="1" applyFont="1" applyFill="1" applyBorder="1">
      <alignment vertical="center"/>
    </xf>
    <xf numFmtId="49" fontId="8" fillId="3" borderId="7" xfId="0" applyNumberFormat="1" applyFont="1" applyFill="1" applyBorder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11" fillId="2" borderId="15" xfId="0" applyNumberFormat="1" applyFont="1" applyFill="1" applyBorder="1">
      <alignment vertical="center"/>
    </xf>
    <xf numFmtId="49" fontId="11" fillId="2" borderId="16" xfId="0" applyNumberFormat="1" applyFont="1" applyFill="1" applyBorder="1">
      <alignment vertical="center"/>
    </xf>
    <xf numFmtId="49" fontId="11" fillId="2" borderId="19" xfId="0" applyNumberFormat="1" applyFont="1" applyFill="1" applyBorder="1">
      <alignment vertical="center"/>
    </xf>
    <xf numFmtId="49" fontId="11" fillId="2" borderId="18" xfId="0" applyNumberFormat="1" applyFont="1" applyFill="1" applyBorder="1">
      <alignment vertical="center"/>
    </xf>
    <xf numFmtId="49" fontId="12" fillId="2" borderId="18" xfId="0" applyNumberFormat="1" applyFont="1" applyFill="1" applyBorder="1">
      <alignment vertical="center"/>
    </xf>
    <xf numFmtId="0" fontId="11" fillId="2" borderId="15" xfId="0" applyFont="1" applyFill="1" applyBorder="1">
      <alignment vertical="center"/>
    </xf>
    <xf numFmtId="49" fontId="11" fillId="2" borderId="17" xfId="0" applyNumberFormat="1" applyFont="1" applyFill="1" applyBorder="1">
      <alignment vertical="center"/>
    </xf>
    <xf numFmtId="0" fontId="10" fillId="0" borderId="12" xfId="0" applyFont="1" applyBorder="1">
      <alignment vertical="center"/>
    </xf>
    <xf numFmtId="49" fontId="10" fillId="0" borderId="13" xfId="0" applyNumberFormat="1" applyFont="1" applyBorder="1">
      <alignment vertical="center"/>
    </xf>
    <xf numFmtId="49" fontId="10" fillId="0" borderId="13" xfId="0" quotePrefix="1" applyNumberFormat="1" applyFont="1" applyBorder="1">
      <alignment vertical="center"/>
    </xf>
    <xf numFmtId="49" fontId="10" fillId="0" borderId="14" xfId="0" quotePrefix="1" applyNumberFormat="1" applyFont="1" applyBorder="1">
      <alignment vertical="center"/>
    </xf>
    <xf numFmtId="0" fontId="10" fillId="0" borderId="6" xfId="0" applyFont="1" applyBorder="1">
      <alignment vertical="center"/>
    </xf>
    <xf numFmtId="49" fontId="10" fillId="0" borderId="7" xfId="0" applyNumberFormat="1" applyFont="1" applyBorder="1">
      <alignment vertical="center"/>
    </xf>
    <xf numFmtId="49" fontId="10" fillId="0" borderId="7" xfId="0" quotePrefix="1" applyNumberFormat="1" applyFont="1" applyBorder="1">
      <alignment vertical="center"/>
    </xf>
    <xf numFmtId="49" fontId="10" fillId="0" borderId="8" xfId="0" quotePrefix="1" applyNumberFormat="1" applyFont="1" applyBorder="1">
      <alignment vertical="center"/>
    </xf>
    <xf numFmtId="0" fontId="10" fillId="0" borderId="9" xfId="0" applyFont="1" applyBorder="1">
      <alignment vertical="center"/>
    </xf>
    <xf numFmtId="49" fontId="10" fillId="0" borderId="10" xfId="0" applyNumberFormat="1" applyFont="1" applyBorder="1">
      <alignment vertical="center"/>
    </xf>
    <xf numFmtId="49" fontId="10" fillId="0" borderId="10" xfId="0" quotePrefix="1" applyNumberFormat="1" applyFont="1" applyBorder="1">
      <alignment vertical="center"/>
    </xf>
    <xf numFmtId="49" fontId="10" fillId="0" borderId="11" xfId="0" quotePrefix="1" applyNumberFormat="1" applyFont="1" applyBorder="1">
      <alignment vertical="center"/>
    </xf>
    <xf numFmtId="49" fontId="11" fillId="2" borderId="20" xfId="0" applyNumberFormat="1" applyFont="1" applyFill="1" applyBorder="1">
      <alignment vertical="center"/>
    </xf>
    <xf numFmtId="49" fontId="12" fillId="2" borderId="26" xfId="0" applyNumberFormat="1" applyFont="1" applyFill="1" applyBorder="1">
      <alignment vertical="center"/>
    </xf>
    <xf numFmtId="49" fontId="10" fillId="0" borderId="14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2" fillId="2" borderId="29" xfId="0" applyNumberFormat="1" applyFont="1" applyFill="1" applyBorder="1">
      <alignment vertical="center"/>
    </xf>
    <xf numFmtId="49" fontId="12" fillId="2" borderId="30" xfId="0" applyNumberFormat="1" applyFont="1" applyFill="1" applyBorder="1">
      <alignment vertical="center"/>
    </xf>
    <xf numFmtId="0" fontId="10" fillId="0" borderId="37" xfId="0" applyFont="1" applyBorder="1">
      <alignment vertical="center"/>
    </xf>
    <xf numFmtId="49" fontId="10" fillId="0" borderId="38" xfId="0" applyNumberFormat="1" applyFont="1" applyBorder="1">
      <alignment vertical="center"/>
    </xf>
    <xf numFmtId="49" fontId="10" fillId="0" borderId="38" xfId="0" quotePrefix="1" applyNumberFormat="1" applyFont="1" applyBorder="1">
      <alignment vertical="center"/>
    </xf>
    <xf numFmtId="49" fontId="10" fillId="0" borderId="39" xfId="0" quotePrefix="1" applyNumberFormat="1" applyFont="1" applyBorder="1">
      <alignment vertical="center"/>
    </xf>
    <xf numFmtId="49" fontId="10" fillId="3" borderId="38" xfId="0" applyNumberFormat="1" applyFont="1" applyFill="1" applyBorder="1">
      <alignment vertical="center"/>
    </xf>
    <xf numFmtId="49" fontId="14" fillId="2" borderId="40" xfId="0" applyNumberFormat="1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24" fillId="4" borderId="0" xfId="2" applyFont="1" applyFill="1" applyAlignment="1">
      <alignment horizontal="left" vertical="top"/>
    </xf>
    <xf numFmtId="0" fontId="1" fillId="3" borderId="18" xfId="0" applyFont="1" applyFill="1" applyBorder="1">
      <alignment vertical="center"/>
    </xf>
    <xf numFmtId="0" fontId="1" fillId="0" borderId="18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27" fillId="0" borderId="7" xfId="0" applyNumberFormat="1" applyFont="1" applyBorder="1">
      <alignment vertical="center"/>
    </xf>
    <xf numFmtId="49" fontId="28" fillId="0" borderId="7" xfId="0" applyNumberFormat="1" applyFont="1" applyBorder="1">
      <alignment vertical="center"/>
    </xf>
    <xf numFmtId="49" fontId="29" fillId="0" borderId="7" xfId="0" applyNumberFormat="1" applyFont="1" applyBorder="1">
      <alignment vertical="center"/>
    </xf>
    <xf numFmtId="49" fontId="27" fillId="3" borderId="7" xfId="0" applyNumberFormat="1" applyFont="1" applyFill="1" applyBorder="1">
      <alignment vertical="center"/>
    </xf>
    <xf numFmtId="0" fontId="30" fillId="0" borderId="0" xfId="0" applyFont="1">
      <alignment vertical="center"/>
    </xf>
    <xf numFmtId="49" fontId="1" fillId="0" borderId="33" xfId="0" applyNumberFormat="1" applyFont="1" applyBorder="1">
      <alignment vertical="center"/>
    </xf>
    <xf numFmtId="0" fontId="24" fillId="4" borderId="7" xfId="2" applyFont="1" applyFill="1" applyBorder="1" applyAlignment="1">
      <alignment horizontal="left" vertical="top"/>
    </xf>
    <xf numFmtId="0" fontId="24" fillId="3" borderId="7" xfId="2" applyFont="1" applyFill="1" applyBorder="1" applyAlignment="1">
      <alignment horizontal="left" vertical="top"/>
    </xf>
    <xf numFmtId="49" fontId="1" fillId="0" borderId="43" xfId="0" applyNumberFormat="1" applyFont="1" applyBorder="1">
      <alignment vertical="center"/>
    </xf>
    <xf numFmtId="49" fontId="1" fillId="0" borderId="23" xfId="0" applyNumberFormat="1" applyFont="1" applyBorder="1">
      <alignment vertical="center"/>
    </xf>
    <xf numFmtId="49" fontId="1" fillId="0" borderId="25" xfId="0" applyNumberFormat="1" applyFont="1" applyBorder="1">
      <alignment vertical="center"/>
    </xf>
    <xf numFmtId="0" fontId="8" fillId="3" borderId="18" xfId="0" applyFont="1" applyFill="1" applyBorder="1">
      <alignment vertical="center"/>
    </xf>
    <xf numFmtId="0" fontId="27" fillId="3" borderId="18" xfId="0" applyFont="1" applyFill="1" applyBorder="1">
      <alignment vertical="center"/>
    </xf>
    <xf numFmtId="0" fontId="1" fillId="5" borderId="18" xfId="0" applyFont="1" applyFill="1" applyBorder="1">
      <alignment vertical="center"/>
    </xf>
    <xf numFmtId="0" fontId="1" fillId="0" borderId="14" xfId="0" quotePrefix="1" applyFont="1" applyBorder="1">
      <alignment vertical="center"/>
    </xf>
    <xf numFmtId="0" fontId="8" fillId="0" borderId="14" xfId="0" quotePrefix="1" applyFont="1" applyBorder="1">
      <alignment vertical="center"/>
    </xf>
    <xf numFmtId="49" fontId="27" fillId="0" borderId="7" xfId="0" quotePrefix="1" applyNumberFormat="1" applyFont="1" applyBorder="1">
      <alignment vertical="center"/>
    </xf>
    <xf numFmtId="0" fontId="27" fillId="0" borderId="14" xfId="0" quotePrefix="1" applyFont="1" applyBorder="1">
      <alignment vertical="center"/>
    </xf>
    <xf numFmtId="0" fontId="26" fillId="3" borderId="7" xfId="2" applyFont="1" applyFill="1" applyBorder="1" applyAlignment="1">
      <alignment horizontal="left" vertical="top"/>
    </xf>
    <xf numFmtId="49" fontId="27" fillId="6" borderId="7" xfId="0" applyNumberFormat="1" applyFont="1" applyFill="1" applyBorder="1">
      <alignment vertical="center"/>
    </xf>
    <xf numFmtId="49" fontId="27" fillId="6" borderId="7" xfId="0" quotePrefix="1" applyNumberFormat="1" applyFont="1" applyFill="1" applyBorder="1">
      <alignment vertical="center"/>
    </xf>
    <xf numFmtId="0" fontId="27" fillId="6" borderId="14" xfId="0" quotePrefix="1" applyFont="1" applyFill="1" applyBorder="1">
      <alignment vertical="center"/>
    </xf>
    <xf numFmtId="49" fontId="1" fillId="6" borderId="7" xfId="0" applyNumberFormat="1" applyFont="1" applyFill="1" applyBorder="1">
      <alignment vertical="center"/>
    </xf>
    <xf numFmtId="49" fontId="8" fillId="6" borderId="7" xfId="0" applyNumberFormat="1" applyFont="1" applyFill="1" applyBorder="1">
      <alignment vertical="center"/>
    </xf>
    <xf numFmtId="49" fontId="1" fillId="6" borderId="7" xfId="0" quotePrefix="1" applyNumberFormat="1" applyFont="1" applyFill="1" applyBorder="1">
      <alignment vertical="center"/>
    </xf>
    <xf numFmtId="0" fontId="1" fillId="6" borderId="14" xfId="0" quotePrefix="1" applyFont="1" applyFill="1" applyBorder="1">
      <alignment vertical="center"/>
    </xf>
    <xf numFmtId="49" fontId="10" fillId="0" borderId="0" xfId="0" quotePrefix="1" applyNumberFormat="1" applyFont="1">
      <alignment vertical="center"/>
    </xf>
    <xf numFmtId="0" fontId="1" fillId="0" borderId="0" xfId="0" quotePrefix="1" applyFont="1">
      <alignment vertical="center"/>
    </xf>
    <xf numFmtId="0" fontId="1" fillId="0" borderId="37" xfId="0" applyFont="1" applyBorder="1">
      <alignment vertical="center"/>
    </xf>
    <xf numFmtId="49" fontId="1" fillId="0" borderId="44" xfId="0" applyNumberFormat="1" applyFont="1" applyBorder="1">
      <alignment vertical="center"/>
    </xf>
    <xf numFmtId="0" fontId="24" fillId="3" borderId="44" xfId="2" applyFont="1" applyFill="1" applyBorder="1" applyAlignment="1">
      <alignment horizontal="left" vertical="top"/>
    </xf>
    <xf numFmtId="49" fontId="1" fillId="3" borderId="38" xfId="0" applyNumberFormat="1" applyFont="1" applyFill="1" applyBorder="1">
      <alignment vertical="center"/>
    </xf>
    <xf numFmtId="49" fontId="1" fillId="0" borderId="38" xfId="0" applyNumberFormat="1" applyFont="1" applyBorder="1">
      <alignment vertical="center"/>
    </xf>
    <xf numFmtId="0" fontId="1" fillId="0" borderId="45" xfId="0" quotePrefix="1" applyFont="1" applyBorder="1">
      <alignment vertical="center"/>
    </xf>
    <xf numFmtId="0" fontId="1" fillId="0" borderId="46" xfId="0" applyFont="1" applyBorder="1">
      <alignment vertical="center"/>
    </xf>
    <xf numFmtId="49" fontId="1" fillId="0" borderId="47" xfId="0" applyNumberFormat="1" applyFont="1" applyBorder="1">
      <alignment vertical="center"/>
    </xf>
    <xf numFmtId="0" fontId="24" fillId="4" borderId="47" xfId="2" applyFont="1" applyFill="1" applyBorder="1" applyAlignment="1">
      <alignment horizontal="left" vertical="top"/>
    </xf>
    <xf numFmtId="0" fontId="1" fillId="0" borderId="48" xfId="0" quotePrefix="1" applyFont="1" applyBorder="1">
      <alignment vertical="center"/>
    </xf>
    <xf numFmtId="49" fontId="1" fillId="3" borderId="8" xfId="0" quotePrefix="1" applyNumberFormat="1" applyFont="1" applyFill="1" applyBorder="1">
      <alignment vertical="center"/>
    </xf>
    <xf numFmtId="49" fontId="1" fillId="4" borderId="47" xfId="0" applyNumberFormat="1" applyFont="1" applyFill="1" applyBorder="1">
      <alignment vertical="center"/>
    </xf>
    <xf numFmtId="49" fontId="1" fillId="0" borderId="16" xfId="0" applyNumberFormat="1" applyFont="1" applyBorder="1">
      <alignment vertical="center"/>
    </xf>
    <xf numFmtId="0" fontId="0" fillId="0" borderId="17" xfId="0" applyBorder="1">
      <alignment vertical="center"/>
    </xf>
    <xf numFmtId="49" fontId="1" fillId="0" borderId="18" xfId="0" applyNumberFormat="1" applyFont="1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49" fontId="1" fillId="0" borderId="27" xfId="0" applyNumberFormat="1" applyFont="1" applyBorder="1">
      <alignment vertical="center"/>
    </xf>
    <xf numFmtId="0" fontId="0" fillId="0" borderId="28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3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5" xfId="0" applyBorder="1">
      <alignment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top"/>
    </xf>
    <xf numFmtId="49" fontId="10" fillId="0" borderId="16" xfId="0" applyNumberFormat="1" applyFont="1" applyBorder="1">
      <alignment vertical="center"/>
    </xf>
    <xf numFmtId="49" fontId="10" fillId="0" borderId="18" xfId="0" applyNumberFormat="1" applyFont="1" applyBorder="1">
      <alignment vertical="center"/>
    </xf>
    <xf numFmtId="49" fontId="13" fillId="0" borderId="1" xfId="0" applyNumberFormat="1" applyFont="1" applyBorder="1">
      <alignment vertical="center"/>
    </xf>
    <xf numFmtId="49" fontId="10" fillId="0" borderId="22" xfId="0" applyNumberFormat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49" fontId="10" fillId="0" borderId="24" xfId="0" applyNumberFormat="1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49" fontId="10" fillId="0" borderId="27" xfId="0" applyNumberFormat="1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0" borderId="0" xfId="0" quotePrefix="1" applyNumberFormat="1" applyFont="1" applyBorder="1">
      <alignment vertical="center"/>
    </xf>
    <xf numFmtId="49" fontId="1" fillId="0" borderId="38" xfId="0" quotePrefix="1" applyNumberFormat="1" applyFont="1" applyBorder="1">
      <alignment vertical="center"/>
    </xf>
    <xf numFmtId="49" fontId="1" fillId="0" borderId="39" xfId="0" quotePrefix="1" applyNumberFormat="1" applyFont="1" applyBorder="1">
      <alignment vertical="center"/>
    </xf>
    <xf numFmtId="49" fontId="1" fillId="0" borderId="35" xfId="0" applyNumberFormat="1" applyFont="1" applyBorder="1">
      <alignment vertical="center"/>
    </xf>
  </cellXfs>
  <cellStyles count="3">
    <cellStyle name="ハイパーリンク" xfId="1" builtinId="8"/>
    <cellStyle name="標準" xfId="0" builtinId="0"/>
    <cellStyle name="標準_ドキュメント標準作成規約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2286000</xdr:colOff>
      <xdr:row>178</xdr:row>
      <xdr:rowOff>28575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472A6A-82AF-1880-61E2-389063ED85E8}"/>
            </a:ext>
          </a:extLst>
        </xdr:cNvPr>
        <xdr:cNvSpPr txBox="1"/>
      </xdr:nvSpPr>
      <xdr:spPr>
        <a:xfrm>
          <a:off x="10001250" y="3459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" defaultRowHeight="15.75" x14ac:dyDescent="0.4"/>
  <cols>
    <col min="1" max="1" width="4.625" style="1" customWidth="1"/>
    <col min="2" max="4" width="30.625" style="1" customWidth="1"/>
    <col min="5" max="16384" width="9" style="1"/>
  </cols>
  <sheetData>
    <row r="1" spans="1:4" ht="16.5" thickBot="1" x14ac:dyDescent="0.45">
      <c r="A1" s="2" t="s">
        <v>0</v>
      </c>
    </row>
    <row r="2" spans="1:4" x14ac:dyDescent="0.4">
      <c r="A2" s="10" t="s">
        <v>1</v>
      </c>
      <c r="B2" s="11" t="s">
        <v>2</v>
      </c>
      <c r="C2" s="11" t="s">
        <v>3</v>
      </c>
      <c r="D2" s="12" t="s">
        <v>4</v>
      </c>
    </row>
    <row r="3" spans="1:4" ht="18.75" x14ac:dyDescent="0.4">
      <c r="A3" s="7">
        <v>1</v>
      </c>
      <c r="B3" s="8"/>
      <c r="C3" s="14" t="s">
        <v>5</v>
      </c>
      <c r="D3" s="9"/>
    </row>
    <row r="4" spans="1:4" ht="19.5" thickBot="1" x14ac:dyDescent="0.45">
      <c r="A4" s="4">
        <v>2</v>
      </c>
      <c r="B4" s="5"/>
      <c r="C4" s="35" t="s">
        <v>6</v>
      </c>
      <c r="D4" s="6"/>
    </row>
  </sheetData>
  <phoneticPr fontId="7"/>
  <hyperlinks>
    <hyperlink ref="C3" location="'n2c.v_tenken_kekka'!A1" display="'n2c.v_tenken_kekka'!A1" xr:uid="{00000000-0004-0000-0000-000000000000}"/>
    <hyperlink ref="C4" location="'n2c.v_yuryo_tenken_syuyaku'!A1" display="'n2c.v_yuryo_tenken_syuyaku'!A1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2"/>
  <sheetViews>
    <sheetView tabSelected="1" topLeftCell="A299" workbookViewId="0">
      <selection activeCell="D322" sqref="D322"/>
    </sheetView>
  </sheetViews>
  <sheetFormatPr defaultColWidth="9" defaultRowHeight="15.75" x14ac:dyDescent="0.4"/>
  <cols>
    <col min="1" max="1" width="3.625" style="1" customWidth="1"/>
    <col min="2" max="2" width="23.25" style="13" bestFit="1" customWidth="1"/>
    <col min="3" max="3" width="23.875" style="13" bestFit="1" customWidth="1"/>
    <col min="4" max="4" width="14.625" style="13" customWidth="1"/>
    <col min="5" max="6" width="8.625" style="13" customWidth="1"/>
    <col min="7" max="7" width="28.625" style="13" customWidth="1"/>
    <col min="8" max="8" width="23.875" style="1" bestFit="1" customWidth="1"/>
    <col min="9" max="9" width="31.625" style="1" customWidth="1"/>
    <col min="10" max="12" width="9" style="1"/>
    <col min="13" max="13" width="30.375" style="1" customWidth="1"/>
    <col min="14" max="14" width="60.75" style="1" bestFit="1" customWidth="1"/>
    <col min="15" max="16384" width="9" style="1"/>
  </cols>
  <sheetData>
    <row r="1" spans="1:14" ht="16.5" thickBot="1" x14ac:dyDescent="0.45">
      <c r="A1" s="2" t="s">
        <v>7</v>
      </c>
    </row>
    <row r="2" spans="1:14" ht="18.75" x14ac:dyDescent="0.4">
      <c r="B2" s="15" t="s">
        <v>8</v>
      </c>
      <c r="C2" s="118"/>
      <c r="D2" s="122"/>
      <c r="E2" s="17" t="s">
        <v>13</v>
      </c>
      <c r="F2" s="118" t="s">
        <v>14</v>
      </c>
      <c r="G2" s="119"/>
    </row>
    <row r="3" spans="1:14" ht="18.75" x14ac:dyDescent="0.4">
      <c r="B3" s="16" t="s">
        <v>9</v>
      </c>
      <c r="C3" s="120"/>
      <c r="D3" s="123"/>
      <c r="E3" s="18" t="s">
        <v>15</v>
      </c>
      <c r="F3" s="120" t="s">
        <v>16</v>
      </c>
      <c r="G3" s="121"/>
    </row>
    <row r="4" spans="1:14" ht="18.75" x14ac:dyDescent="0.4">
      <c r="B4" s="16" t="s">
        <v>10</v>
      </c>
      <c r="C4" s="120" t="s">
        <v>11</v>
      </c>
      <c r="D4" s="123"/>
      <c r="E4" s="18" t="s">
        <v>17</v>
      </c>
      <c r="F4" s="120"/>
      <c r="G4" s="121"/>
    </row>
    <row r="5" spans="1:14" ht="18.75" x14ac:dyDescent="0.4">
      <c r="B5" s="16" t="s">
        <v>2</v>
      </c>
      <c r="C5" s="120" t="s">
        <v>12</v>
      </c>
      <c r="D5" s="123"/>
      <c r="E5" s="18" t="s">
        <v>18</v>
      </c>
      <c r="F5" s="120" t="s">
        <v>19</v>
      </c>
      <c r="G5" s="121"/>
    </row>
    <row r="6" spans="1:14" ht="18.75" x14ac:dyDescent="0.4">
      <c r="B6" s="16" t="s">
        <v>3</v>
      </c>
      <c r="C6" s="120" t="s">
        <v>509</v>
      </c>
      <c r="D6" s="123"/>
      <c r="E6" s="19"/>
      <c r="F6" s="120"/>
      <c r="G6" s="121"/>
    </row>
    <row r="7" spans="1:14" ht="18.75" x14ac:dyDescent="0.4">
      <c r="B7" s="124" t="s">
        <v>4</v>
      </c>
      <c r="C7" s="125"/>
      <c r="D7" s="125"/>
      <c r="E7" s="125"/>
      <c r="F7" s="125"/>
      <c r="G7" s="126"/>
    </row>
    <row r="8" spans="1:14" x14ac:dyDescent="0.4">
      <c r="B8" s="127" t="s">
        <v>12</v>
      </c>
      <c r="C8" s="128"/>
      <c r="D8" s="128"/>
      <c r="E8" s="128"/>
      <c r="F8" s="128"/>
      <c r="G8" s="129"/>
    </row>
    <row r="9" spans="1:14" x14ac:dyDescent="0.4">
      <c r="B9" s="130"/>
      <c r="C9" s="128"/>
      <c r="D9" s="128"/>
      <c r="E9" s="128"/>
      <c r="F9" s="128"/>
      <c r="G9" s="129"/>
    </row>
    <row r="10" spans="1:14" ht="16.5" thickBot="1" x14ac:dyDescent="0.45">
      <c r="B10" s="131"/>
      <c r="C10" s="132"/>
      <c r="D10" s="132"/>
      <c r="E10" s="132"/>
      <c r="F10" s="132"/>
      <c r="G10" s="133"/>
    </row>
    <row r="12" spans="1:14" ht="16.5" thickBot="1" x14ac:dyDescent="0.45">
      <c r="A12" s="2" t="s">
        <v>20</v>
      </c>
    </row>
    <row r="13" spans="1:14" x14ac:dyDescent="0.4">
      <c r="A13" s="10" t="s">
        <v>1</v>
      </c>
      <c r="B13" s="17" t="s">
        <v>21</v>
      </c>
      <c r="C13" s="17" t="s">
        <v>22</v>
      </c>
      <c r="D13" s="17" t="s">
        <v>23</v>
      </c>
      <c r="E13" s="17" t="s">
        <v>24</v>
      </c>
      <c r="F13" s="17" t="s">
        <v>25</v>
      </c>
      <c r="G13" s="26" t="s">
        <v>984</v>
      </c>
      <c r="M13" s="75" t="s">
        <v>926</v>
      </c>
      <c r="N13" s="75" t="s">
        <v>925</v>
      </c>
    </row>
    <row r="14" spans="1:14" x14ac:dyDescent="0.4">
      <c r="A14" s="7">
        <v>1</v>
      </c>
      <c r="B14" s="24" t="s">
        <v>12</v>
      </c>
      <c r="C14" s="24" t="s">
        <v>26</v>
      </c>
      <c r="D14" s="24" t="s">
        <v>27</v>
      </c>
      <c r="E14" s="24" t="s">
        <v>12</v>
      </c>
      <c r="F14" s="27" t="s">
        <v>12</v>
      </c>
      <c r="G14" s="28" t="s">
        <v>12</v>
      </c>
      <c r="H14" s="24" t="s">
        <v>26</v>
      </c>
      <c r="I14" s="24" t="s">
        <v>27</v>
      </c>
      <c r="M14" s="76" t="s">
        <v>26</v>
      </c>
      <c r="N14" s="76" t="s">
        <v>648</v>
      </c>
    </row>
    <row r="15" spans="1:14" x14ac:dyDescent="0.4">
      <c r="A15" s="3">
        <v>2</v>
      </c>
      <c r="B15" s="20" t="s">
        <v>12</v>
      </c>
      <c r="C15" s="20" t="s">
        <v>28</v>
      </c>
      <c r="D15" s="20" t="s">
        <v>27</v>
      </c>
      <c r="E15" s="20" t="s">
        <v>12</v>
      </c>
      <c r="F15" s="29" t="s">
        <v>12</v>
      </c>
      <c r="G15" s="30" t="s">
        <v>12</v>
      </c>
      <c r="H15" s="20" t="s">
        <v>28</v>
      </c>
      <c r="I15" s="20" t="s">
        <v>27</v>
      </c>
      <c r="M15" s="76" t="s">
        <v>28</v>
      </c>
      <c r="N15" s="76" t="s">
        <v>649</v>
      </c>
    </row>
    <row r="16" spans="1:14" x14ac:dyDescent="0.4">
      <c r="A16" s="3">
        <v>3</v>
      </c>
      <c r="B16" s="20" t="s">
        <v>12</v>
      </c>
      <c r="C16" s="20" t="s">
        <v>29</v>
      </c>
      <c r="D16" s="20" t="s">
        <v>27</v>
      </c>
      <c r="E16" s="20" t="s">
        <v>30</v>
      </c>
      <c r="F16" s="29" t="s">
        <v>12</v>
      </c>
      <c r="G16" s="30" t="s">
        <v>12</v>
      </c>
      <c r="H16" s="20" t="s">
        <v>29</v>
      </c>
      <c r="I16" s="20" t="s">
        <v>27</v>
      </c>
      <c r="M16" s="76" t="s">
        <v>29</v>
      </c>
      <c r="N16" s="76" t="s">
        <v>650</v>
      </c>
    </row>
    <row r="17" spans="1:14" x14ac:dyDescent="0.4">
      <c r="A17" s="3">
        <v>4</v>
      </c>
      <c r="B17" s="20" t="s">
        <v>12</v>
      </c>
      <c r="C17" s="20" t="s">
        <v>31</v>
      </c>
      <c r="D17" s="20" t="s">
        <v>27</v>
      </c>
      <c r="E17" s="20" t="s">
        <v>12</v>
      </c>
      <c r="F17" s="29" t="s">
        <v>12</v>
      </c>
      <c r="G17" s="30" t="s">
        <v>12</v>
      </c>
      <c r="H17" s="20" t="s">
        <v>31</v>
      </c>
      <c r="I17" s="20" t="s">
        <v>27</v>
      </c>
      <c r="M17" s="76" t="s">
        <v>31</v>
      </c>
      <c r="N17" s="76" t="s">
        <v>651</v>
      </c>
    </row>
    <row r="18" spans="1:14" x14ac:dyDescent="0.4">
      <c r="A18" s="3">
        <v>5</v>
      </c>
      <c r="B18" s="20" t="s">
        <v>12</v>
      </c>
      <c r="C18" s="20" t="s">
        <v>32</v>
      </c>
      <c r="D18" s="20" t="s">
        <v>27</v>
      </c>
      <c r="E18" s="20" t="s">
        <v>12</v>
      </c>
      <c r="F18" s="29" t="s">
        <v>12</v>
      </c>
      <c r="G18" s="30" t="s">
        <v>12</v>
      </c>
      <c r="H18" s="20" t="s">
        <v>32</v>
      </c>
      <c r="I18" s="20" t="s">
        <v>27</v>
      </c>
      <c r="M18" s="76" t="s">
        <v>32</v>
      </c>
      <c r="N18" s="76" t="s">
        <v>652</v>
      </c>
    </row>
    <row r="19" spans="1:14" x14ac:dyDescent="0.4">
      <c r="A19" s="3">
        <v>6</v>
      </c>
      <c r="B19" s="20" t="s">
        <v>12</v>
      </c>
      <c r="C19" s="20" t="s">
        <v>33</v>
      </c>
      <c r="D19" s="20" t="s">
        <v>27</v>
      </c>
      <c r="E19" s="20" t="s">
        <v>12</v>
      </c>
      <c r="F19" s="29" t="s">
        <v>12</v>
      </c>
      <c r="G19" s="30" t="s">
        <v>12</v>
      </c>
      <c r="H19" s="20" t="s">
        <v>33</v>
      </c>
      <c r="I19" s="20" t="s">
        <v>27</v>
      </c>
      <c r="M19" s="76" t="s">
        <v>33</v>
      </c>
      <c r="N19" s="76" t="s">
        <v>653</v>
      </c>
    </row>
    <row r="20" spans="1:14" x14ac:dyDescent="0.4">
      <c r="A20" s="3">
        <v>7</v>
      </c>
      <c r="B20" s="20" t="s">
        <v>12</v>
      </c>
      <c r="C20" s="20" t="s">
        <v>34</v>
      </c>
      <c r="D20" s="20" t="s">
        <v>27</v>
      </c>
      <c r="E20" s="20" t="s">
        <v>12</v>
      </c>
      <c r="F20" s="29" t="s">
        <v>12</v>
      </c>
      <c r="G20" s="30" t="s">
        <v>12</v>
      </c>
      <c r="H20" s="20" t="s">
        <v>34</v>
      </c>
      <c r="I20" s="20" t="s">
        <v>27</v>
      </c>
      <c r="M20" s="76" t="s">
        <v>34</v>
      </c>
      <c r="N20" s="76" t="s">
        <v>654</v>
      </c>
    </row>
    <row r="21" spans="1:14" x14ac:dyDescent="0.4">
      <c r="A21" s="3">
        <v>8</v>
      </c>
      <c r="B21" s="20" t="s">
        <v>12</v>
      </c>
      <c r="C21" s="36" t="s">
        <v>35</v>
      </c>
      <c r="D21" s="20" t="s">
        <v>27</v>
      </c>
      <c r="E21" s="20" t="s">
        <v>12</v>
      </c>
      <c r="F21" s="29" t="s">
        <v>12</v>
      </c>
      <c r="G21" s="116" t="s">
        <v>983</v>
      </c>
      <c r="H21" s="20" t="s">
        <v>35</v>
      </c>
      <c r="I21" s="20" t="s">
        <v>27</v>
      </c>
      <c r="M21" s="76" t="s">
        <v>35</v>
      </c>
      <c r="N21" s="76" t="s">
        <v>655</v>
      </c>
    </row>
    <row r="22" spans="1:14" x14ac:dyDescent="0.4">
      <c r="A22" s="3">
        <v>9</v>
      </c>
      <c r="B22" s="20" t="s">
        <v>12</v>
      </c>
      <c r="C22" s="36" t="s">
        <v>36</v>
      </c>
      <c r="D22" s="20" t="s">
        <v>27</v>
      </c>
      <c r="E22" s="20" t="s">
        <v>12</v>
      </c>
      <c r="F22" s="29" t="s">
        <v>12</v>
      </c>
      <c r="G22" s="30"/>
      <c r="H22" s="36" t="s">
        <v>36</v>
      </c>
      <c r="I22" s="20" t="s">
        <v>27</v>
      </c>
      <c r="M22" s="76" t="s">
        <v>36</v>
      </c>
      <c r="N22" s="76" t="s">
        <v>656</v>
      </c>
    </row>
    <row r="23" spans="1:14" x14ac:dyDescent="0.4">
      <c r="A23" s="3">
        <v>10</v>
      </c>
      <c r="B23" s="20" t="s">
        <v>12</v>
      </c>
      <c r="C23" s="20" t="s">
        <v>37</v>
      </c>
      <c r="D23" s="20" t="s">
        <v>27</v>
      </c>
      <c r="E23" s="20" t="s">
        <v>12</v>
      </c>
      <c r="F23" s="29" t="s">
        <v>12</v>
      </c>
      <c r="G23" s="116" t="s">
        <v>982</v>
      </c>
      <c r="H23" s="20" t="s">
        <v>985</v>
      </c>
      <c r="I23" s="20" t="s">
        <v>27</v>
      </c>
      <c r="M23" s="76" t="s">
        <v>37</v>
      </c>
      <c r="N23" s="76" t="s">
        <v>657</v>
      </c>
    </row>
    <row r="24" spans="1:14" x14ac:dyDescent="0.4">
      <c r="A24" s="3">
        <v>11</v>
      </c>
      <c r="B24" s="20" t="s">
        <v>12</v>
      </c>
      <c r="C24" s="20" t="s">
        <v>38</v>
      </c>
      <c r="D24" s="20" t="s">
        <v>27</v>
      </c>
      <c r="E24" s="20" t="s">
        <v>12</v>
      </c>
      <c r="F24" s="29" t="s">
        <v>12</v>
      </c>
      <c r="G24" s="30" t="s">
        <v>12</v>
      </c>
      <c r="H24" s="20" t="s">
        <v>38</v>
      </c>
      <c r="I24" s="20" t="s">
        <v>27</v>
      </c>
      <c r="M24" s="76" t="s">
        <v>38</v>
      </c>
      <c r="N24" s="76" t="s">
        <v>658</v>
      </c>
    </row>
    <row r="25" spans="1:14" x14ac:dyDescent="0.4">
      <c r="A25" s="3">
        <v>12</v>
      </c>
      <c r="B25" s="20" t="s">
        <v>12</v>
      </c>
      <c r="C25" s="36" t="s">
        <v>39</v>
      </c>
      <c r="D25" s="20" t="s">
        <v>27</v>
      </c>
      <c r="E25" s="20" t="s">
        <v>12</v>
      </c>
      <c r="F25" s="29" t="s">
        <v>12</v>
      </c>
      <c r="G25" s="116" t="s">
        <v>989</v>
      </c>
      <c r="H25" s="20" t="s">
        <v>986</v>
      </c>
      <c r="I25" s="20" t="s">
        <v>27</v>
      </c>
      <c r="M25" s="76" t="s">
        <v>39</v>
      </c>
      <c r="N25" s="76" t="s">
        <v>659</v>
      </c>
    </row>
    <row r="26" spans="1:14" x14ac:dyDescent="0.4">
      <c r="A26" s="3">
        <v>13</v>
      </c>
      <c r="B26" s="20" t="s">
        <v>12</v>
      </c>
      <c r="C26" s="36" t="s">
        <v>40</v>
      </c>
      <c r="D26" s="20" t="s">
        <v>27</v>
      </c>
      <c r="E26" s="20" t="s">
        <v>12</v>
      </c>
      <c r="F26" s="29" t="s">
        <v>12</v>
      </c>
      <c r="G26" s="30" t="s">
        <v>12</v>
      </c>
      <c r="H26" s="20" t="s">
        <v>40</v>
      </c>
      <c r="I26" s="20" t="s">
        <v>27</v>
      </c>
      <c r="M26" s="76" t="s">
        <v>40</v>
      </c>
      <c r="N26" s="76" t="s">
        <v>660</v>
      </c>
    </row>
    <row r="27" spans="1:14" x14ac:dyDescent="0.4">
      <c r="A27" s="3">
        <v>14</v>
      </c>
      <c r="B27" s="20" t="s">
        <v>12</v>
      </c>
      <c r="C27" s="20" t="s">
        <v>41</v>
      </c>
      <c r="D27" s="20" t="s">
        <v>27</v>
      </c>
      <c r="E27" s="20" t="s">
        <v>12</v>
      </c>
      <c r="F27" s="29" t="s">
        <v>12</v>
      </c>
      <c r="G27" s="116" t="s">
        <v>988</v>
      </c>
      <c r="H27" s="20" t="s">
        <v>41</v>
      </c>
      <c r="I27" s="20" t="s">
        <v>27</v>
      </c>
      <c r="M27" s="76" t="s">
        <v>41</v>
      </c>
      <c r="N27" s="76" t="s">
        <v>661</v>
      </c>
    </row>
    <row r="28" spans="1:14" x14ac:dyDescent="0.4">
      <c r="A28" s="3">
        <v>15</v>
      </c>
      <c r="B28" s="20" t="s">
        <v>12</v>
      </c>
      <c r="C28" s="20" t="s">
        <v>42</v>
      </c>
      <c r="D28" s="20" t="s">
        <v>27</v>
      </c>
      <c r="E28" s="20" t="s">
        <v>12</v>
      </c>
      <c r="F28" s="29" t="s">
        <v>12</v>
      </c>
      <c r="G28" s="116" t="s">
        <v>987</v>
      </c>
      <c r="H28" s="20" t="s">
        <v>42</v>
      </c>
      <c r="I28" s="20" t="s">
        <v>27</v>
      </c>
      <c r="M28" s="76" t="s">
        <v>42</v>
      </c>
      <c r="N28" s="76" t="s">
        <v>662</v>
      </c>
    </row>
    <row r="29" spans="1:14" x14ac:dyDescent="0.4">
      <c r="A29" s="3">
        <v>16</v>
      </c>
      <c r="B29" s="20" t="s">
        <v>12</v>
      </c>
      <c r="C29" s="20" t="s">
        <v>43</v>
      </c>
      <c r="D29" s="20" t="s">
        <v>27</v>
      </c>
      <c r="E29" s="20" t="s">
        <v>12</v>
      </c>
      <c r="F29" s="29" t="s">
        <v>12</v>
      </c>
      <c r="G29" s="30" t="s">
        <v>12</v>
      </c>
      <c r="H29" s="20" t="s">
        <v>43</v>
      </c>
      <c r="I29" s="20" t="s">
        <v>27</v>
      </c>
      <c r="M29" s="76" t="s">
        <v>43</v>
      </c>
      <c r="N29" s="76" t="s">
        <v>663</v>
      </c>
    </row>
    <row r="30" spans="1:14" x14ac:dyDescent="0.4">
      <c r="A30" s="3">
        <v>17</v>
      </c>
      <c r="B30" s="20" t="s">
        <v>12</v>
      </c>
      <c r="C30" s="20" t="s">
        <v>44</v>
      </c>
      <c r="D30" s="20" t="s">
        <v>27</v>
      </c>
      <c r="E30" s="20" t="s">
        <v>12</v>
      </c>
      <c r="F30" s="29" t="s">
        <v>12</v>
      </c>
      <c r="G30" s="30" t="s">
        <v>12</v>
      </c>
      <c r="H30" s="20" t="s">
        <v>44</v>
      </c>
      <c r="I30" s="20" t="s">
        <v>27</v>
      </c>
      <c r="M30" s="76" t="s">
        <v>44</v>
      </c>
      <c r="N30" s="76" t="s">
        <v>664</v>
      </c>
    </row>
    <row r="31" spans="1:14" x14ac:dyDescent="0.4">
      <c r="A31" s="3">
        <v>18</v>
      </c>
      <c r="B31" s="20" t="s">
        <v>12</v>
      </c>
      <c r="C31" s="20" t="s">
        <v>45</v>
      </c>
      <c r="D31" s="20" t="s">
        <v>27</v>
      </c>
      <c r="E31" s="20" t="s">
        <v>12</v>
      </c>
      <c r="F31" s="29" t="s">
        <v>12</v>
      </c>
      <c r="G31" s="30" t="s">
        <v>12</v>
      </c>
      <c r="H31" s="20" t="s">
        <v>45</v>
      </c>
      <c r="I31" s="20" t="s">
        <v>27</v>
      </c>
      <c r="M31" s="76" t="s">
        <v>45</v>
      </c>
      <c r="N31" s="76" t="s">
        <v>665</v>
      </c>
    </row>
    <row r="32" spans="1:14" x14ac:dyDescent="0.4">
      <c r="A32" s="3">
        <v>19</v>
      </c>
      <c r="B32" s="20" t="s">
        <v>12</v>
      </c>
      <c r="C32" s="20" t="s">
        <v>46</v>
      </c>
      <c r="D32" s="20" t="s">
        <v>27</v>
      </c>
      <c r="E32" s="20" t="s">
        <v>12</v>
      </c>
      <c r="F32" s="29" t="s">
        <v>12</v>
      </c>
      <c r="G32" s="30" t="s">
        <v>12</v>
      </c>
      <c r="H32" s="20" t="s">
        <v>46</v>
      </c>
      <c r="I32" s="20" t="s">
        <v>27</v>
      </c>
      <c r="M32" s="76" t="s">
        <v>46</v>
      </c>
      <c r="N32" s="76" t="s">
        <v>666</v>
      </c>
    </row>
    <row r="33" spans="1:14" x14ac:dyDescent="0.4">
      <c r="A33" s="3">
        <v>20</v>
      </c>
      <c r="B33" s="20" t="s">
        <v>12</v>
      </c>
      <c r="C33" s="20" t="s">
        <v>47</v>
      </c>
      <c r="D33" s="20" t="s">
        <v>27</v>
      </c>
      <c r="E33" s="20" t="s">
        <v>12</v>
      </c>
      <c r="F33" s="29" t="s">
        <v>12</v>
      </c>
      <c r="G33" s="30" t="s">
        <v>12</v>
      </c>
      <c r="H33" s="20" t="s">
        <v>47</v>
      </c>
      <c r="I33" s="20" t="s">
        <v>27</v>
      </c>
      <c r="M33" s="76" t="s">
        <v>292</v>
      </c>
      <c r="N33" s="76" t="s">
        <v>667</v>
      </c>
    </row>
    <row r="34" spans="1:14" x14ac:dyDescent="0.4">
      <c r="A34" s="3">
        <v>21</v>
      </c>
      <c r="B34" s="20" t="s">
        <v>12</v>
      </c>
      <c r="C34" s="20" t="s">
        <v>48</v>
      </c>
      <c r="D34" s="20" t="s">
        <v>27</v>
      </c>
      <c r="E34" s="20" t="s">
        <v>12</v>
      </c>
      <c r="F34" s="29" t="s">
        <v>12</v>
      </c>
      <c r="G34" s="30" t="s">
        <v>12</v>
      </c>
      <c r="H34" s="20" t="s">
        <v>48</v>
      </c>
      <c r="I34" s="20" t="s">
        <v>27</v>
      </c>
      <c r="M34" s="76" t="s">
        <v>47</v>
      </c>
      <c r="N34" s="76" t="s">
        <v>668</v>
      </c>
    </row>
    <row r="35" spans="1:14" x14ac:dyDescent="0.4">
      <c r="A35" s="3">
        <v>22</v>
      </c>
      <c r="B35" s="20" t="s">
        <v>12</v>
      </c>
      <c r="C35" s="20" t="s">
        <v>49</v>
      </c>
      <c r="D35" s="20" t="s">
        <v>27</v>
      </c>
      <c r="E35" s="20" t="s">
        <v>12</v>
      </c>
      <c r="F35" s="29" t="s">
        <v>12</v>
      </c>
      <c r="G35" s="30" t="s">
        <v>12</v>
      </c>
      <c r="H35" s="20" t="s">
        <v>49</v>
      </c>
      <c r="I35" s="20" t="s">
        <v>27</v>
      </c>
      <c r="M35" s="76" t="s">
        <v>48</v>
      </c>
      <c r="N35" s="76" t="s">
        <v>669</v>
      </c>
    </row>
    <row r="36" spans="1:14" x14ac:dyDescent="0.4">
      <c r="A36" s="3">
        <v>23</v>
      </c>
      <c r="B36" s="20" t="s">
        <v>12</v>
      </c>
      <c r="C36" s="20" t="s">
        <v>50</v>
      </c>
      <c r="D36" s="20" t="s">
        <v>27</v>
      </c>
      <c r="E36" s="20" t="s">
        <v>12</v>
      </c>
      <c r="F36" s="29" t="s">
        <v>12</v>
      </c>
      <c r="G36" s="30" t="s">
        <v>12</v>
      </c>
      <c r="H36" s="20" t="s">
        <v>50</v>
      </c>
      <c r="I36" s="20" t="s">
        <v>27</v>
      </c>
      <c r="M36" s="76" t="s">
        <v>49</v>
      </c>
      <c r="N36" s="76" t="s">
        <v>670</v>
      </c>
    </row>
    <row r="37" spans="1:14" x14ac:dyDescent="0.4">
      <c r="A37" s="3">
        <v>24</v>
      </c>
      <c r="B37" s="20" t="s">
        <v>12</v>
      </c>
      <c r="C37" s="20" t="s">
        <v>51</v>
      </c>
      <c r="D37" s="20" t="s">
        <v>27</v>
      </c>
      <c r="E37" s="20" t="s">
        <v>12</v>
      </c>
      <c r="F37" s="29" t="s">
        <v>12</v>
      </c>
      <c r="G37" s="30" t="s">
        <v>12</v>
      </c>
      <c r="H37" s="20" t="s">
        <v>51</v>
      </c>
      <c r="I37" s="20" t="s">
        <v>27</v>
      </c>
      <c r="M37" s="76" t="s">
        <v>50</v>
      </c>
      <c r="N37" s="76" t="s">
        <v>671</v>
      </c>
    </row>
    <row r="38" spans="1:14" x14ac:dyDescent="0.4">
      <c r="A38" s="3">
        <v>25</v>
      </c>
      <c r="B38" s="20" t="s">
        <v>12</v>
      </c>
      <c r="C38" s="20" t="s">
        <v>52</v>
      </c>
      <c r="D38" s="20" t="s">
        <v>27</v>
      </c>
      <c r="E38" s="20" t="s">
        <v>12</v>
      </c>
      <c r="F38" s="29" t="s">
        <v>12</v>
      </c>
      <c r="G38" s="30" t="s">
        <v>12</v>
      </c>
      <c r="H38" s="20" t="s">
        <v>52</v>
      </c>
      <c r="I38" s="20" t="s">
        <v>27</v>
      </c>
      <c r="M38" s="76" t="s">
        <v>293</v>
      </c>
      <c r="N38" s="76" t="s">
        <v>672</v>
      </c>
    </row>
    <row r="39" spans="1:14" x14ac:dyDescent="0.4">
      <c r="A39" s="3">
        <v>26</v>
      </c>
      <c r="B39" s="20" t="s">
        <v>12</v>
      </c>
      <c r="C39" s="20" t="s">
        <v>53</v>
      </c>
      <c r="D39" s="20" t="s">
        <v>27</v>
      </c>
      <c r="E39" s="20" t="s">
        <v>12</v>
      </c>
      <c r="F39" s="29" t="s">
        <v>12</v>
      </c>
      <c r="G39" s="30" t="s">
        <v>12</v>
      </c>
      <c r="H39" s="20" t="s">
        <v>53</v>
      </c>
      <c r="I39" s="20" t="s">
        <v>27</v>
      </c>
      <c r="M39" s="76" t="s">
        <v>51</v>
      </c>
      <c r="N39" s="76" t="s">
        <v>673</v>
      </c>
    </row>
    <row r="40" spans="1:14" x14ac:dyDescent="0.4">
      <c r="A40" s="3">
        <v>27</v>
      </c>
      <c r="B40" s="20" t="s">
        <v>12</v>
      </c>
      <c r="C40" s="20" t="s">
        <v>54</v>
      </c>
      <c r="D40" s="20" t="s">
        <v>27</v>
      </c>
      <c r="E40" s="20" t="s">
        <v>12</v>
      </c>
      <c r="F40" s="29" t="s">
        <v>12</v>
      </c>
      <c r="G40" s="30" t="s">
        <v>12</v>
      </c>
      <c r="H40" s="20" t="s">
        <v>54</v>
      </c>
      <c r="I40" s="20" t="s">
        <v>27</v>
      </c>
      <c r="M40" s="76" t="s">
        <v>52</v>
      </c>
      <c r="N40" s="76" t="s">
        <v>674</v>
      </c>
    </row>
    <row r="41" spans="1:14" x14ac:dyDescent="0.4">
      <c r="A41" s="3">
        <v>28</v>
      </c>
      <c r="B41" s="20" t="s">
        <v>12</v>
      </c>
      <c r="C41" s="20" t="s">
        <v>55</v>
      </c>
      <c r="D41" s="20" t="s">
        <v>27</v>
      </c>
      <c r="E41" s="20" t="s">
        <v>12</v>
      </c>
      <c r="F41" s="29" t="s">
        <v>12</v>
      </c>
      <c r="G41" s="30" t="s">
        <v>12</v>
      </c>
      <c r="H41" s="20" t="s">
        <v>55</v>
      </c>
      <c r="I41" s="20" t="s">
        <v>27</v>
      </c>
      <c r="M41" s="76" t="s">
        <v>53</v>
      </c>
      <c r="N41" s="76" t="s">
        <v>675</v>
      </c>
    </row>
    <row r="42" spans="1:14" x14ac:dyDescent="0.4">
      <c r="A42" s="3">
        <v>29</v>
      </c>
      <c r="B42" s="20" t="s">
        <v>12</v>
      </c>
      <c r="C42" s="20" t="s">
        <v>56</v>
      </c>
      <c r="D42" s="20" t="s">
        <v>27</v>
      </c>
      <c r="E42" s="20" t="s">
        <v>12</v>
      </c>
      <c r="F42" s="29" t="s">
        <v>12</v>
      </c>
      <c r="G42" s="30" t="s">
        <v>12</v>
      </c>
      <c r="H42" s="20" t="s">
        <v>56</v>
      </c>
      <c r="I42" s="20" t="s">
        <v>27</v>
      </c>
      <c r="M42" s="76" t="s">
        <v>54</v>
      </c>
      <c r="N42" s="76" t="s">
        <v>676</v>
      </c>
    </row>
    <row r="43" spans="1:14" x14ac:dyDescent="0.4">
      <c r="A43" s="3">
        <v>30</v>
      </c>
      <c r="B43" s="20" t="s">
        <v>12</v>
      </c>
      <c r="C43" s="20" t="s">
        <v>57</v>
      </c>
      <c r="D43" s="20" t="s">
        <v>27</v>
      </c>
      <c r="E43" s="20" t="s">
        <v>12</v>
      </c>
      <c r="F43" s="29" t="s">
        <v>12</v>
      </c>
      <c r="G43" s="30" t="s">
        <v>12</v>
      </c>
      <c r="H43" s="20" t="s">
        <v>57</v>
      </c>
      <c r="I43" s="20" t="s">
        <v>27</v>
      </c>
      <c r="M43" s="76" t="s">
        <v>294</v>
      </c>
      <c r="N43" s="76" t="s">
        <v>677</v>
      </c>
    </row>
    <row r="44" spans="1:14" x14ac:dyDescent="0.4">
      <c r="A44" s="3">
        <v>31</v>
      </c>
      <c r="B44" s="20" t="s">
        <v>12</v>
      </c>
      <c r="C44" s="20" t="s">
        <v>58</v>
      </c>
      <c r="D44" s="20" t="s">
        <v>27</v>
      </c>
      <c r="E44" s="20" t="s">
        <v>12</v>
      </c>
      <c r="F44" s="29" t="s">
        <v>12</v>
      </c>
      <c r="G44" s="30" t="s">
        <v>12</v>
      </c>
      <c r="H44" s="20" t="s">
        <v>58</v>
      </c>
      <c r="I44" s="20" t="s">
        <v>27</v>
      </c>
      <c r="M44" s="76" t="s">
        <v>55</v>
      </c>
      <c r="N44" s="76" t="s">
        <v>678</v>
      </c>
    </row>
    <row r="45" spans="1:14" x14ac:dyDescent="0.4">
      <c r="A45" s="3">
        <v>32</v>
      </c>
      <c r="B45" s="20" t="s">
        <v>12</v>
      </c>
      <c r="C45" s="20" t="s">
        <v>59</v>
      </c>
      <c r="D45" s="20" t="s">
        <v>27</v>
      </c>
      <c r="E45" s="20" t="s">
        <v>12</v>
      </c>
      <c r="F45" s="29" t="s">
        <v>12</v>
      </c>
      <c r="G45" s="30" t="s">
        <v>12</v>
      </c>
      <c r="H45" s="20" t="s">
        <v>59</v>
      </c>
      <c r="I45" s="20" t="s">
        <v>27</v>
      </c>
      <c r="M45" s="76" t="s">
        <v>56</v>
      </c>
      <c r="N45" s="76" t="s">
        <v>679</v>
      </c>
    </row>
    <row r="46" spans="1:14" x14ac:dyDescent="0.4">
      <c r="A46" s="3">
        <v>33</v>
      </c>
      <c r="B46" s="20" t="s">
        <v>12</v>
      </c>
      <c r="C46" s="20" t="s">
        <v>60</v>
      </c>
      <c r="D46" s="20" t="s">
        <v>27</v>
      </c>
      <c r="E46" s="20" t="s">
        <v>12</v>
      </c>
      <c r="F46" s="29" t="s">
        <v>12</v>
      </c>
      <c r="G46" s="30" t="s">
        <v>12</v>
      </c>
      <c r="H46" s="20" t="s">
        <v>60</v>
      </c>
      <c r="I46" s="20" t="s">
        <v>27</v>
      </c>
      <c r="M46" s="76" t="s">
        <v>57</v>
      </c>
      <c r="N46" s="76" t="s">
        <v>680</v>
      </c>
    </row>
    <row r="47" spans="1:14" x14ac:dyDescent="0.4">
      <c r="A47" s="3">
        <v>34</v>
      </c>
      <c r="B47" s="20" t="s">
        <v>12</v>
      </c>
      <c r="C47" s="20" t="s">
        <v>61</v>
      </c>
      <c r="D47" s="20" t="s">
        <v>27</v>
      </c>
      <c r="E47" s="20" t="s">
        <v>12</v>
      </c>
      <c r="F47" s="29" t="s">
        <v>12</v>
      </c>
      <c r="G47" s="30" t="s">
        <v>12</v>
      </c>
      <c r="H47" s="20" t="s">
        <v>61</v>
      </c>
      <c r="I47" s="20" t="s">
        <v>27</v>
      </c>
      <c r="M47" s="76" t="s">
        <v>58</v>
      </c>
      <c r="N47" s="76" t="s">
        <v>681</v>
      </c>
    </row>
    <row r="48" spans="1:14" x14ac:dyDescent="0.4">
      <c r="A48" s="3">
        <v>35</v>
      </c>
      <c r="B48" s="20" t="s">
        <v>12</v>
      </c>
      <c r="C48" s="20" t="s">
        <v>62</v>
      </c>
      <c r="D48" s="20" t="s">
        <v>27</v>
      </c>
      <c r="E48" s="20" t="s">
        <v>12</v>
      </c>
      <c r="F48" s="29" t="s">
        <v>12</v>
      </c>
      <c r="G48" s="30" t="s">
        <v>12</v>
      </c>
      <c r="H48" s="20" t="s">
        <v>62</v>
      </c>
      <c r="I48" s="20" t="s">
        <v>27</v>
      </c>
      <c r="M48" s="76" t="s">
        <v>295</v>
      </c>
      <c r="N48" s="76" t="s">
        <v>682</v>
      </c>
    </row>
    <row r="49" spans="1:14" x14ac:dyDescent="0.4">
      <c r="A49" s="3">
        <v>36</v>
      </c>
      <c r="B49" s="20" t="s">
        <v>12</v>
      </c>
      <c r="C49" s="20" t="s">
        <v>63</v>
      </c>
      <c r="D49" s="20" t="s">
        <v>27</v>
      </c>
      <c r="E49" s="20" t="s">
        <v>12</v>
      </c>
      <c r="F49" s="29" t="s">
        <v>12</v>
      </c>
      <c r="G49" s="30" t="s">
        <v>12</v>
      </c>
      <c r="H49" s="20" t="s">
        <v>63</v>
      </c>
      <c r="I49" s="20" t="s">
        <v>27</v>
      </c>
      <c r="M49" s="76" t="s">
        <v>59</v>
      </c>
      <c r="N49" s="76" t="s">
        <v>683</v>
      </c>
    </row>
    <row r="50" spans="1:14" x14ac:dyDescent="0.4">
      <c r="A50" s="3">
        <v>37</v>
      </c>
      <c r="B50" s="20" t="s">
        <v>12</v>
      </c>
      <c r="C50" s="20" t="s">
        <v>64</v>
      </c>
      <c r="D50" s="20" t="s">
        <v>27</v>
      </c>
      <c r="E50" s="20" t="s">
        <v>12</v>
      </c>
      <c r="F50" s="29" t="s">
        <v>12</v>
      </c>
      <c r="G50" s="30" t="s">
        <v>12</v>
      </c>
      <c r="H50" s="20" t="s">
        <v>64</v>
      </c>
      <c r="I50" s="20" t="s">
        <v>27</v>
      </c>
      <c r="M50" s="76" t="s">
        <v>60</v>
      </c>
      <c r="N50" s="76" t="s">
        <v>684</v>
      </c>
    </row>
    <row r="51" spans="1:14" x14ac:dyDescent="0.4">
      <c r="A51" s="3">
        <v>38</v>
      </c>
      <c r="B51" s="20" t="s">
        <v>12</v>
      </c>
      <c r="C51" s="20" t="s">
        <v>65</v>
      </c>
      <c r="D51" s="20" t="s">
        <v>27</v>
      </c>
      <c r="E51" s="20" t="s">
        <v>12</v>
      </c>
      <c r="F51" s="29" t="s">
        <v>12</v>
      </c>
      <c r="G51" s="30" t="s">
        <v>12</v>
      </c>
      <c r="H51" s="20" t="s">
        <v>65</v>
      </c>
      <c r="I51" s="20" t="s">
        <v>27</v>
      </c>
      <c r="M51" s="76" t="s">
        <v>61</v>
      </c>
      <c r="N51" s="76" t="s">
        <v>685</v>
      </c>
    </row>
    <row r="52" spans="1:14" x14ac:dyDescent="0.4">
      <c r="A52" s="3">
        <v>39</v>
      </c>
      <c r="B52" s="20" t="s">
        <v>12</v>
      </c>
      <c r="C52" s="20" t="s">
        <v>66</v>
      </c>
      <c r="D52" s="20" t="s">
        <v>27</v>
      </c>
      <c r="E52" s="20" t="s">
        <v>12</v>
      </c>
      <c r="F52" s="29" t="s">
        <v>12</v>
      </c>
      <c r="G52" s="30" t="s">
        <v>12</v>
      </c>
      <c r="H52" s="20" t="s">
        <v>66</v>
      </c>
      <c r="I52" s="20" t="s">
        <v>27</v>
      </c>
      <c r="M52" s="76" t="s">
        <v>62</v>
      </c>
      <c r="N52" s="76" t="s">
        <v>686</v>
      </c>
    </row>
    <row r="53" spans="1:14" x14ac:dyDescent="0.4">
      <c r="A53" s="3">
        <v>40</v>
      </c>
      <c r="B53" s="20" t="s">
        <v>12</v>
      </c>
      <c r="C53" s="20" t="s">
        <v>67</v>
      </c>
      <c r="D53" s="20" t="s">
        <v>27</v>
      </c>
      <c r="E53" s="20" t="s">
        <v>12</v>
      </c>
      <c r="F53" s="29" t="s">
        <v>12</v>
      </c>
      <c r="G53" s="30" t="s">
        <v>12</v>
      </c>
      <c r="H53" s="20" t="s">
        <v>67</v>
      </c>
      <c r="I53" s="20" t="s">
        <v>27</v>
      </c>
      <c r="M53" s="76" t="s">
        <v>296</v>
      </c>
      <c r="N53" s="76" t="s">
        <v>687</v>
      </c>
    </row>
    <row r="54" spans="1:14" x14ac:dyDescent="0.4">
      <c r="A54" s="3">
        <v>41</v>
      </c>
      <c r="B54" s="20" t="s">
        <v>12</v>
      </c>
      <c r="C54" s="20" t="s">
        <v>68</v>
      </c>
      <c r="D54" s="20" t="s">
        <v>27</v>
      </c>
      <c r="E54" s="20" t="s">
        <v>12</v>
      </c>
      <c r="F54" s="29" t="s">
        <v>12</v>
      </c>
      <c r="G54" s="30" t="s">
        <v>12</v>
      </c>
      <c r="H54" s="20" t="s">
        <v>68</v>
      </c>
      <c r="I54" s="20" t="s">
        <v>27</v>
      </c>
      <c r="M54" s="76" t="s">
        <v>63</v>
      </c>
      <c r="N54" s="76" t="s">
        <v>688</v>
      </c>
    </row>
    <row r="55" spans="1:14" x14ac:dyDescent="0.4">
      <c r="A55" s="3">
        <v>42</v>
      </c>
      <c r="B55" s="20" t="s">
        <v>12</v>
      </c>
      <c r="C55" s="20" t="s">
        <v>69</v>
      </c>
      <c r="D55" s="20" t="s">
        <v>27</v>
      </c>
      <c r="E55" s="20" t="s">
        <v>12</v>
      </c>
      <c r="F55" s="29" t="s">
        <v>12</v>
      </c>
      <c r="G55" s="30" t="s">
        <v>12</v>
      </c>
      <c r="H55" s="20" t="s">
        <v>69</v>
      </c>
      <c r="I55" s="20" t="s">
        <v>27</v>
      </c>
      <c r="M55" s="76" t="s">
        <v>64</v>
      </c>
      <c r="N55" s="76" t="s">
        <v>689</v>
      </c>
    </row>
    <row r="56" spans="1:14" x14ac:dyDescent="0.4">
      <c r="A56" s="3">
        <v>43</v>
      </c>
      <c r="B56" s="20" t="s">
        <v>12</v>
      </c>
      <c r="C56" s="20" t="s">
        <v>70</v>
      </c>
      <c r="D56" s="20" t="s">
        <v>27</v>
      </c>
      <c r="E56" s="20" t="s">
        <v>12</v>
      </c>
      <c r="F56" s="29" t="s">
        <v>12</v>
      </c>
      <c r="G56" s="30" t="s">
        <v>12</v>
      </c>
      <c r="H56" s="20" t="s">
        <v>70</v>
      </c>
      <c r="I56" s="20" t="s">
        <v>27</v>
      </c>
      <c r="M56" s="76" t="s">
        <v>65</v>
      </c>
      <c r="N56" s="76" t="s">
        <v>690</v>
      </c>
    </row>
    <row r="57" spans="1:14" x14ac:dyDescent="0.4">
      <c r="A57" s="3">
        <v>44</v>
      </c>
      <c r="B57" s="20" t="s">
        <v>12</v>
      </c>
      <c r="C57" s="20" t="s">
        <v>71</v>
      </c>
      <c r="D57" s="20" t="s">
        <v>27</v>
      </c>
      <c r="E57" s="20" t="s">
        <v>12</v>
      </c>
      <c r="F57" s="29" t="s">
        <v>12</v>
      </c>
      <c r="G57" s="30" t="s">
        <v>12</v>
      </c>
      <c r="H57" s="20" t="s">
        <v>71</v>
      </c>
      <c r="I57" s="20" t="s">
        <v>27</v>
      </c>
      <c r="M57" s="76" t="s">
        <v>66</v>
      </c>
      <c r="N57" s="76" t="s">
        <v>691</v>
      </c>
    </row>
    <row r="58" spans="1:14" x14ac:dyDescent="0.4">
      <c r="A58" s="3">
        <v>45</v>
      </c>
      <c r="B58" s="20" t="s">
        <v>12</v>
      </c>
      <c r="C58" s="20" t="s">
        <v>72</v>
      </c>
      <c r="D58" s="20" t="s">
        <v>27</v>
      </c>
      <c r="E58" s="20" t="s">
        <v>12</v>
      </c>
      <c r="F58" s="29" t="s">
        <v>12</v>
      </c>
      <c r="G58" s="30" t="s">
        <v>12</v>
      </c>
      <c r="H58" s="20" t="s">
        <v>72</v>
      </c>
      <c r="I58" s="20" t="s">
        <v>27</v>
      </c>
      <c r="M58" s="76" t="s">
        <v>297</v>
      </c>
      <c r="N58" s="76" t="s">
        <v>692</v>
      </c>
    </row>
    <row r="59" spans="1:14" x14ac:dyDescent="0.4">
      <c r="A59" s="3">
        <v>46</v>
      </c>
      <c r="B59" s="20" t="s">
        <v>12</v>
      </c>
      <c r="C59" s="20" t="s">
        <v>73</v>
      </c>
      <c r="D59" s="20" t="s">
        <v>27</v>
      </c>
      <c r="E59" s="20" t="s">
        <v>12</v>
      </c>
      <c r="F59" s="29" t="s">
        <v>12</v>
      </c>
      <c r="G59" s="30" t="s">
        <v>12</v>
      </c>
      <c r="H59" s="20" t="s">
        <v>73</v>
      </c>
      <c r="I59" s="20" t="s">
        <v>27</v>
      </c>
      <c r="M59" s="76" t="s">
        <v>67</v>
      </c>
      <c r="N59" s="76" t="s">
        <v>693</v>
      </c>
    </row>
    <row r="60" spans="1:14" x14ac:dyDescent="0.4">
      <c r="A60" s="3">
        <v>47</v>
      </c>
      <c r="B60" s="20" t="s">
        <v>12</v>
      </c>
      <c r="C60" s="20" t="s">
        <v>74</v>
      </c>
      <c r="D60" s="20" t="s">
        <v>27</v>
      </c>
      <c r="E60" s="20" t="s">
        <v>12</v>
      </c>
      <c r="F60" s="29" t="s">
        <v>12</v>
      </c>
      <c r="G60" s="30" t="s">
        <v>12</v>
      </c>
      <c r="H60" s="20" t="s">
        <v>74</v>
      </c>
      <c r="I60" s="20" t="s">
        <v>27</v>
      </c>
      <c r="M60" s="76" t="s">
        <v>68</v>
      </c>
      <c r="N60" s="76" t="s">
        <v>694</v>
      </c>
    </row>
    <row r="61" spans="1:14" x14ac:dyDescent="0.4">
      <c r="A61" s="3">
        <v>48</v>
      </c>
      <c r="B61" s="20" t="s">
        <v>12</v>
      </c>
      <c r="C61" s="20" t="s">
        <v>75</v>
      </c>
      <c r="D61" s="20" t="s">
        <v>27</v>
      </c>
      <c r="E61" s="20" t="s">
        <v>12</v>
      </c>
      <c r="F61" s="29" t="s">
        <v>12</v>
      </c>
      <c r="G61" s="30" t="s">
        <v>12</v>
      </c>
      <c r="H61" s="20" t="s">
        <v>75</v>
      </c>
      <c r="I61" s="20" t="s">
        <v>27</v>
      </c>
      <c r="M61" s="76" t="s">
        <v>69</v>
      </c>
      <c r="N61" s="76" t="s">
        <v>695</v>
      </c>
    </row>
    <row r="62" spans="1:14" x14ac:dyDescent="0.4">
      <c r="A62" s="3">
        <v>49</v>
      </c>
      <c r="B62" s="20" t="s">
        <v>12</v>
      </c>
      <c r="C62" s="20" t="s">
        <v>76</v>
      </c>
      <c r="D62" s="20" t="s">
        <v>27</v>
      </c>
      <c r="E62" s="20" t="s">
        <v>12</v>
      </c>
      <c r="F62" s="29" t="s">
        <v>12</v>
      </c>
      <c r="G62" s="30" t="s">
        <v>12</v>
      </c>
      <c r="H62" s="20" t="s">
        <v>76</v>
      </c>
      <c r="I62" s="20" t="s">
        <v>27</v>
      </c>
      <c r="M62" s="76" t="s">
        <v>70</v>
      </c>
      <c r="N62" s="76" t="s">
        <v>696</v>
      </c>
    </row>
    <row r="63" spans="1:14" x14ac:dyDescent="0.4">
      <c r="A63" s="3">
        <v>50</v>
      </c>
      <c r="B63" s="20" t="s">
        <v>12</v>
      </c>
      <c r="C63" s="20" t="s">
        <v>77</v>
      </c>
      <c r="D63" s="20" t="s">
        <v>27</v>
      </c>
      <c r="E63" s="20" t="s">
        <v>12</v>
      </c>
      <c r="F63" s="29" t="s">
        <v>12</v>
      </c>
      <c r="G63" s="30" t="s">
        <v>12</v>
      </c>
      <c r="H63" s="20" t="s">
        <v>77</v>
      </c>
      <c r="I63" s="20" t="s">
        <v>27</v>
      </c>
      <c r="M63" s="76" t="s">
        <v>298</v>
      </c>
      <c r="N63" s="76" t="s">
        <v>697</v>
      </c>
    </row>
    <row r="64" spans="1:14" x14ac:dyDescent="0.4">
      <c r="A64" s="3">
        <v>51</v>
      </c>
      <c r="B64" s="20" t="s">
        <v>12</v>
      </c>
      <c r="C64" s="20" t="s">
        <v>78</v>
      </c>
      <c r="D64" s="20" t="s">
        <v>27</v>
      </c>
      <c r="E64" s="20" t="s">
        <v>12</v>
      </c>
      <c r="F64" s="29" t="s">
        <v>12</v>
      </c>
      <c r="G64" s="30" t="s">
        <v>12</v>
      </c>
      <c r="H64" s="20" t="s">
        <v>78</v>
      </c>
      <c r="I64" s="20" t="s">
        <v>27</v>
      </c>
      <c r="M64" s="76" t="s">
        <v>71</v>
      </c>
      <c r="N64" s="76" t="s">
        <v>698</v>
      </c>
    </row>
    <row r="65" spans="1:14" x14ac:dyDescent="0.4">
      <c r="A65" s="3">
        <v>52</v>
      </c>
      <c r="B65" s="20" t="s">
        <v>12</v>
      </c>
      <c r="C65" s="20" t="s">
        <v>79</v>
      </c>
      <c r="D65" s="20" t="s">
        <v>27</v>
      </c>
      <c r="E65" s="20" t="s">
        <v>12</v>
      </c>
      <c r="F65" s="29" t="s">
        <v>12</v>
      </c>
      <c r="G65" s="30" t="s">
        <v>12</v>
      </c>
      <c r="H65" s="20" t="s">
        <v>79</v>
      </c>
      <c r="I65" s="20" t="s">
        <v>27</v>
      </c>
      <c r="M65" s="76" t="s">
        <v>72</v>
      </c>
      <c r="N65" s="76" t="s">
        <v>699</v>
      </c>
    </row>
    <row r="66" spans="1:14" x14ac:dyDescent="0.4">
      <c r="A66" s="3">
        <v>53</v>
      </c>
      <c r="B66" s="20" t="s">
        <v>12</v>
      </c>
      <c r="C66" s="20" t="s">
        <v>80</v>
      </c>
      <c r="D66" s="20" t="s">
        <v>27</v>
      </c>
      <c r="E66" s="20" t="s">
        <v>12</v>
      </c>
      <c r="F66" s="29" t="s">
        <v>12</v>
      </c>
      <c r="G66" s="30" t="s">
        <v>12</v>
      </c>
      <c r="H66" s="20" t="s">
        <v>80</v>
      </c>
      <c r="I66" s="20" t="s">
        <v>27</v>
      </c>
      <c r="M66" s="76" t="s">
        <v>73</v>
      </c>
      <c r="N66" s="76" t="s">
        <v>700</v>
      </c>
    </row>
    <row r="67" spans="1:14" x14ac:dyDescent="0.4">
      <c r="A67" s="3">
        <v>54</v>
      </c>
      <c r="B67" s="20" t="s">
        <v>12</v>
      </c>
      <c r="C67" s="20" t="s">
        <v>81</v>
      </c>
      <c r="D67" s="20" t="s">
        <v>27</v>
      </c>
      <c r="E67" s="20" t="s">
        <v>12</v>
      </c>
      <c r="F67" s="29" t="s">
        <v>12</v>
      </c>
      <c r="G67" s="30" t="s">
        <v>12</v>
      </c>
      <c r="H67" s="20" t="s">
        <v>81</v>
      </c>
      <c r="I67" s="20" t="s">
        <v>27</v>
      </c>
      <c r="M67" s="76" t="s">
        <v>74</v>
      </c>
      <c r="N67" s="76" t="s">
        <v>701</v>
      </c>
    </row>
    <row r="68" spans="1:14" x14ac:dyDescent="0.4">
      <c r="A68" s="3">
        <v>55</v>
      </c>
      <c r="B68" s="20" t="s">
        <v>12</v>
      </c>
      <c r="C68" s="20" t="s">
        <v>82</v>
      </c>
      <c r="D68" s="20" t="s">
        <v>27</v>
      </c>
      <c r="E68" s="20" t="s">
        <v>12</v>
      </c>
      <c r="F68" s="29" t="s">
        <v>12</v>
      </c>
      <c r="G68" s="30" t="s">
        <v>12</v>
      </c>
      <c r="H68" s="20" t="s">
        <v>82</v>
      </c>
      <c r="I68" s="20" t="s">
        <v>27</v>
      </c>
      <c r="M68" s="76" t="s">
        <v>299</v>
      </c>
      <c r="N68" s="76" t="s">
        <v>702</v>
      </c>
    </row>
    <row r="69" spans="1:14" x14ac:dyDescent="0.4">
      <c r="A69" s="3">
        <v>56</v>
      </c>
      <c r="B69" s="20" t="s">
        <v>12</v>
      </c>
      <c r="C69" s="20" t="s">
        <v>83</v>
      </c>
      <c r="D69" s="20" t="s">
        <v>27</v>
      </c>
      <c r="E69" s="20" t="s">
        <v>12</v>
      </c>
      <c r="F69" s="29" t="s">
        <v>12</v>
      </c>
      <c r="G69" s="30" t="s">
        <v>12</v>
      </c>
      <c r="H69" s="20" t="s">
        <v>83</v>
      </c>
      <c r="I69" s="20" t="s">
        <v>27</v>
      </c>
      <c r="M69" s="76" t="s">
        <v>75</v>
      </c>
      <c r="N69" s="76" t="s">
        <v>703</v>
      </c>
    </row>
    <row r="70" spans="1:14" x14ac:dyDescent="0.4">
      <c r="A70" s="3">
        <v>57</v>
      </c>
      <c r="B70" s="20" t="s">
        <v>12</v>
      </c>
      <c r="C70" s="20" t="s">
        <v>84</v>
      </c>
      <c r="D70" s="20" t="s">
        <v>27</v>
      </c>
      <c r="E70" s="20" t="s">
        <v>12</v>
      </c>
      <c r="F70" s="29" t="s">
        <v>12</v>
      </c>
      <c r="G70" s="30" t="s">
        <v>12</v>
      </c>
      <c r="H70" s="20" t="s">
        <v>84</v>
      </c>
      <c r="I70" s="20" t="s">
        <v>27</v>
      </c>
      <c r="M70" s="76" t="s">
        <v>76</v>
      </c>
      <c r="N70" s="76" t="s">
        <v>704</v>
      </c>
    </row>
    <row r="71" spans="1:14" x14ac:dyDescent="0.4">
      <c r="A71" s="3">
        <v>58</v>
      </c>
      <c r="B71" s="20" t="s">
        <v>12</v>
      </c>
      <c r="C71" s="20" t="s">
        <v>85</v>
      </c>
      <c r="D71" s="20" t="s">
        <v>27</v>
      </c>
      <c r="E71" s="20" t="s">
        <v>12</v>
      </c>
      <c r="F71" s="29" t="s">
        <v>12</v>
      </c>
      <c r="G71" s="30" t="s">
        <v>12</v>
      </c>
      <c r="H71" s="20" t="s">
        <v>85</v>
      </c>
      <c r="I71" s="20" t="s">
        <v>27</v>
      </c>
      <c r="M71" s="76" t="s">
        <v>77</v>
      </c>
      <c r="N71" s="76" t="s">
        <v>705</v>
      </c>
    </row>
    <row r="72" spans="1:14" x14ac:dyDescent="0.4">
      <c r="A72" s="3">
        <v>59</v>
      </c>
      <c r="B72" s="20" t="s">
        <v>12</v>
      </c>
      <c r="C72" s="20" t="s">
        <v>86</v>
      </c>
      <c r="D72" s="20" t="s">
        <v>27</v>
      </c>
      <c r="E72" s="20" t="s">
        <v>12</v>
      </c>
      <c r="F72" s="29" t="s">
        <v>12</v>
      </c>
      <c r="G72" s="30" t="s">
        <v>12</v>
      </c>
      <c r="H72" s="20" t="s">
        <v>86</v>
      </c>
      <c r="I72" s="20" t="s">
        <v>27</v>
      </c>
      <c r="M72" s="76" t="s">
        <v>78</v>
      </c>
      <c r="N72" s="76" t="s">
        <v>706</v>
      </c>
    </row>
    <row r="73" spans="1:14" x14ac:dyDescent="0.4">
      <c r="A73" s="3">
        <v>60</v>
      </c>
      <c r="B73" s="20" t="s">
        <v>12</v>
      </c>
      <c r="C73" s="20" t="s">
        <v>87</v>
      </c>
      <c r="D73" s="20" t="s">
        <v>27</v>
      </c>
      <c r="E73" s="20" t="s">
        <v>12</v>
      </c>
      <c r="F73" s="29" t="s">
        <v>12</v>
      </c>
      <c r="G73" s="30" t="s">
        <v>12</v>
      </c>
      <c r="H73" s="20" t="s">
        <v>87</v>
      </c>
      <c r="I73" s="20" t="s">
        <v>27</v>
      </c>
      <c r="M73" s="76" t="s">
        <v>300</v>
      </c>
      <c r="N73" s="76" t="s">
        <v>707</v>
      </c>
    </row>
    <row r="74" spans="1:14" x14ac:dyDescent="0.4">
      <c r="A74" s="3">
        <v>61</v>
      </c>
      <c r="B74" s="20" t="s">
        <v>12</v>
      </c>
      <c r="C74" s="20" t="s">
        <v>88</v>
      </c>
      <c r="D74" s="20" t="s">
        <v>27</v>
      </c>
      <c r="E74" s="20" t="s">
        <v>12</v>
      </c>
      <c r="F74" s="29" t="s">
        <v>12</v>
      </c>
      <c r="G74" s="30" t="s">
        <v>12</v>
      </c>
      <c r="H74" s="20" t="s">
        <v>88</v>
      </c>
      <c r="I74" s="20" t="s">
        <v>27</v>
      </c>
      <c r="M74" s="76" t="s">
        <v>79</v>
      </c>
      <c r="N74" s="76" t="s">
        <v>708</v>
      </c>
    </row>
    <row r="75" spans="1:14" x14ac:dyDescent="0.4">
      <c r="A75" s="3">
        <v>62</v>
      </c>
      <c r="B75" s="20" t="s">
        <v>12</v>
      </c>
      <c r="C75" s="20" t="s">
        <v>89</v>
      </c>
      <c r="D75" s="20" t="s">
        <v>27</v>
      </c>
      <c r="E75" s="20" t="s">
        <v>12</v>
      </c>
      <c r="F75" s="29" t="s">
        <v>12</v>
      </c>
      <c r="G75" s="30" t="s">
        <v>12</v>
      </c>
      <c r="H75" s="20" t="s">
        <v>89</v>
      </c>
      <c r="I75" s="20" t="s">
        <v>27</v>
      </c>
      <c r="M75" s="76" t="s">
        <v>80</v>
      </c>
      <c r="N75" s="76" t="s">
        <v>709</v>
      </c>
    </row>
    <row r="76" spans="1:14" x14ac:dyDescent="0.4">
      <c r="A76" s="3">
        <v>63</v>
      </c>
      <c r="B76" s="20" t="s">
        <v>12</v>
      </c>
      <c r="C76" s="20" t="s">
        <v>90</v>
      </c>
      <c r="D76" s="20" t="s">
        <v>27</v>
      </c>
      <c r="E76" s="20" t="s">
        <v>12</v>
      </c>
      <c r="F76" s="29" t="s">
        <v>12</v>
      </c>
      <c r="G76" s="30" t="s">
        <v>12</v>
      </c>
      <c r="H76" s="20" t="s">
        <v>90</v>
      </c>
      <c r="I76" s="20" t="s">
        <v>27</v>
      </c>
      <c r="M76" s="76" t="s">
        <v>81</v>
      </c>
      <c r="N76" s="76" t="s">
        <v>710</v>
      </c>
    </row>
    <row r="77" spans="1:14" x14ac:dyDescent="0.4">
      <c r="A77" s="3">
        <v>64</v>
      </c>
      <c r="B77" s="20" t="s">
        <v>12</v>
      </c>
      <c r="C77" s="20" t="s">
        <v>91</v>
      </c>
      <c r="D77" s="20" t="s">
        <v>27</v>
      </c>
      <c r="E77" s="20" t="s">
        <v>12</v>
      </c>
      <c r="F77" s="29" t="s">
        <v>12</v>
      </c>
      <c r="G77" s="30" t="s">
        <v>12</v>
      </c>
      <c r="H77" s="20" t="s">
        <v>91</v>
      </c>
      <c r="I77" s="20" t="s">
        <v>27</v>
      </c>
      <c r="M77" s="76" t="s">
        <v>82</v>
      </c>
      <c r="N77" s="76" t="s">
        <v>711</v>
      </c>
    </row>
    <row r="78" spans="1:14" x14ac:dyDescent="0.4">
      <c r="A78" s="3">
        <v>65</v>
      </c>
      <c r="B78" s="20" t="s">
        <v>12</v>
      </c>
      <c r="C78" s="20" t="s">
        <v>92</v>
      </c>
      <c r="D78" s="20" t="s">
        <v>27</v>
      </c>
      <c r="E78" s="20" t="s">
        <v>12</v>
      </c>
      <c r="F78" s="29" t="s">
        <v>12</v>
      </c>
      <c r="G78" s="30" t="s">
        <v>12</v>
      </c>
      <c r="H78" s="20" t="s">
        <v>92</v>
      </c>
      <c r="I78" s="20" t="s">
        <v>27</v>
      </c>
      <c r="M78" s="76" t="s">
        <v>301</v>
      </c>
      <c r="N78" s="76" t="s">
        <v>712</v>
      </c>
    </row>
    <row r="79" spans="1:14" x14ac:dyDescent="0.4">
      <c r="A79" s="3">
        <v>66</v>
      </c>
      <c r="B79" s="20" t="s">
        <v>12</v>
      </c>
      <c r="C79" s="20" t="s">
        <v>93</v>
      </c>
      <c r="D79" s="20" t="s">
        <v>27</v>
      </c>
      <c r="E79" s="20" t="s">
        <v>12</v>
      </c>
      <c r="F79" s="29" t="s">
        <v>12</v>
      </c>
      <c r="G79" s="30" t="s">
        <v>12</v>
      </c>
      <c r="H79" s="20" t="s">
        <v>93</v>
      </c>
      <c r="I79" s="20" t="s">
        <v>27</v>
      </c>
      <c r="M79" s="76" t="s">
        <v>83</v>
      </c>
      <c r="N79" s="76" t="s">
        <v>713</v>
      </c>
    </row>
    <row r="80" spans="1:14" x14ac:dyDescent="0.4">
      <c r="A80" s="3">
        <v>67</v>
      </c>
      <c r="B80" s="20" t="s">
        <v>12</v>
      </c>
      <c r="C80" s="20" t="s">
        <v>94</v>
      </c>
      <c r="D80" s="20" t="s">
        <v>27</v>
      </c>
      <c r="E80" s="20" t="s">
        <v>12</v>
      </c>
      <c r="F80" s="29" t="s">
        <v>12</v>
      </c>
      <c r="G80" s="30" t="s">
        <v>12</v>
      </c>
      <c r="H80" s="20" t="s">
        <v>94</v>
      </c>
      <c r="I80" s="20" t="s">
        <v>27</v>
      </c>
      <c r="M80" s="76" t="s">
        <v>84</v>
      </c>
      <c r="N80" s="76" t="s">
        <v>714</v>
      </c>
    </row>
    <row r="81" spans="1:14" x14ac:dyDescent="0.4">
      <c r="A81" s="3">
        <v>68</v>
      </c>
      <c r="B81" s="20" t="s">
        <v>12</v>
      </c>
      <c r="C81" s="20" t="s">
        <v>95</v>
      </c>
      <c r="D81" s="20" t="s">
        <v>27</v>
      </c>
      <c r="E81" s="20" t="s">
        <v>12</v>
      </c>
      <c r="F81" s="29" t="s">
        <v>12</v>
      </c>
      <c r="G81" s="30" t="s">
        <v>12</v>
      </c>
      <c r="H81" s="20" t="s">
        <v>95</v>
      </c>
      <c r="I81" s="20" t="s">
        <v>27</v>
      </c>
      <c r="M81" s="76" t="s">
        <v>85</v>
      </c>
      <c r="N81" s="76" t="s">
        <v>715</v>
      </c>
    </row>
    <row r="82" spans="1:14" x14ac:dyDescent="0.4">
      <c r="A82" s="3">
        <v>69</v>
      </c>
      <c r="B82" s="20" t="s">
        <v>12</v>
      </c>
      <c r="C82" s="20" t="s">
        <v>96</v>
      </c>
      <c r="D82" s="20" t="s">
        <v>27</v>
      </c>
      <c r="E82" s="20" t="s">
        <v>12</v>
      </c>
      <c r="F82" s="29" t="s">
        <v>12</v>
      </c>
      <c r="G82" s="30" t="s">
        <v>12</v>
      </c>
      <c r="H82" s="20" t="s">
        <v>96</v>
      </c>
      <c r="I82" s="20" t="s">
        <v>27</v>
      </c>
      <c r="M82" s="76" t="s">
        <v>86</v>
      </c>
      <c r="N82" s="76" t="s">
        <v>716</v>
      </c>
    </row>
    <row r="83" spans="1:14" x14ac:dyDescent="0.4">
      <c r="A83" s="3">
        <v>70</v>
      </c>
      <c r="B83" s="20" t="s">
        <v>12</v>
      </c>
      <c r="C83" s="20" t="s">
        <v>97</v>
      </c>
      <c r="D83" s="20" t="s">
        <v>27</v>
      </c>
      <c r="E83" s="20" t="s">
        <v>12</v>
      </c>
      <c r="F83" s="29" t="s">
        <v>12</v>
      </c>
      <c r="G83" s="30" t="s">
        <v>12</v>
      </c>
      <c r="H83" s="20" t="s">
        <v>97</v>
      </c>
      <c r="I83" s="20" t="s">
        <v>27</v>
      </c>
      <c r="M83" s="76" t="s">
        <v>302</v>
      </c>
      <c r="N83" s="76" t="s">
        <v>717</v>
      </c>
    </row>
    <row r="84" spans="1:14" x14ac:dyDescent="0.4">
      <c r="A84" s="3">
        <v>71</v>
      </c>
      <c r="B84" s="20" t="s">
        <v>12</v>
      </c>
      <c r="C84" s="20" t="s">
        <v>98</v>
      </c>
      <c r="D84" s="20" t="s">
        <v>27</v>
      </c>
      <c r="E84" s="20" t="s">
        <v>12</v>
      </c>
      <c r="F84" s="29" t="s">
        <v>12</v>
      </c>
      <c r="G84" s="30" t="s">
        <v>12</v>
      </c>
      <c r="H84" s="20" t="s">
        <v>98</v>
      </c>
      <c r="I84" s="20" t="s">
        <v>27</v>
      </c>
      <c r="M84" s="76" t="s">
        <v>87</v>
      </c>
      <c r="N84" s="76" t="s">
        <v>718</v>
      </c>
    </row>
    <row r="85" spans="1:14" x14ac:dyDescent="0.4">
      <c r="A85" s="3">
        <v>72</v>
      </c>
      <c r="B85" s="20" t="s">
        <v>12</v>
      </c>
      <c r="C85" s="20" t="s">
        <v>99</v>
      </c>
      <c r="D85" s="20" t="s">
        <v>27</v>
      </c>
      <c r="E85" s="20" t="s">
        <v>12</v>
      </c>
      <c r="F85" s="29" t="s">
        <v>12</v>
      </c>
      <c r="G85" s="30" t="s">
        <v>12</v>
      </c>
      <c r="H85" s="20" t="s">
        <v>99</v>
      </c>
      <c r="I85" s="20" t="s">
        <v>27</v>
      </c>
      <c r="M85" s="76" t="s">
        <v>88</v>
      </c>
      <c r="N85" s="76" t="s">
        <v>719</v>
      </c>
    </row>
    <row r="86" spans="1:14" x14ac:dyDescent="0.4">
      <c r="A86" s="3">
        <v>73</v>
      </c>
      <c r="B86" s="20" t="s">
        <v>12</v>
      </c>
      <c r="C86" s="20" t="s">
        <v>100</v>
      </c>
      <c r="D86" s="20" t="s">
        <v>27</v>
      </c>
      <c r="E86" s="20" t="s">
        <v>12</v>
      </c>
      <c r="F86" s="29" t="s">
        <v>12</v>
      </c>
      <c r="G86" s="30" t="s">
        <v>12</v>
      </c>
      <c r="H86" s="20" t="s">
        <v>100</v>
      </c>
      <c r="I86" s="20" t="s">
        <v>27</v>
      </c>
      <c r="M86" s="76" t="s">
        <v>89</v>
      </c>
      <c r="N86" s="76" t="s">
        <v>720</v>
      </c>
    </row>
    <row r="87" spans="1:14" x14ac:dyDescent="0.4">
      <c r="A87" s="3">
        <v>74</v>
      </c>
      <c r="B87" s="20" t="s">
        <v>12</v>
      </c>
      <c r="C87" s="20" t="s">
        <v>101</v>
      </c>
      <c r="D87" s="20" t="s">
        <v>27</v>
      </c>
      <c r="E87" s="20" t="s">
        <v>12</v>
      </c>
      <c r="F87" s="29" t="s">
        <v>12</v>
      </c>
      <c r="G87" s="30" t="s">
        <v>12</v>
      </c>
      <c r="H87" s="20" t="s">
        <v>101</v>
      </c>
      <c r="I87" s="20" t="s">
        <v>27</v>
      </c>
      <c r="M87" s="76" t="s">
        <v>90</v>
      </c>
      <c r="N87" s="76" t="s">
        <v>721</v>
      </c>
    </row>
    <row r="88" spans="1:14" x14ac:dyDescent="0.4">
      <c r="A88" s="3">
        <v>75</v>
      </c>
      <c r="B88" s="20" t="s">
        <v>12</v>
      </c>
      <c r="C88" s="20" t="s">
        <v>102</v>
      </c>
      <c r="D88" s="20" t="s">
        <v>27</v>
      </c>
      <c r="E88" s="20" t="s">
        <v>12</v>
      </c>
      <c r="F88" s="29" t="s">
        <v>12</v>
      </c>
      <c r="G88" s="30" t="s">
        <v>12</v>
      </c>
      <c r="H88" s="20" t="s">
        <v>102</v>
      </c>
      <c r="I88" s="20" t="s">
        <v>27</v>
      </c>
      <c r="M88" s="76" t="s">
        <v>303</v>
      </c>
      <c r="N88" s="76" t="s">
        <v>722</v>
      </c>
    </row>
    <row r="89" spans="1:14" x14ac:dyDescent="0.4">
      <c r="A89" s="3">
        <v>76</v>
      </c>
      <c r="B89" s="20" t="s">
        <v>12</v>
      </c>
      <c r="C89" s="20" t="s">
        <v>103</v>
      </c>
      <c r="D89" s="20" t="s">
        <v>27</v>
      </c>
      <c r="E89" s="20" t="s">
        <v>12</v>
      </c>
      <c r="F89" s="29" t="s">
        <v>12</v>
      </c>
      <c r="G89" s="30" t="s">
        <v>12</v>
      </c>
      <c r="H89" s="20" t="s">
        <v>103</v>
      </c>
      <c r="I89" s="20" t="s">
        <v>27</v>
      </c>
      <c r="M89" s="76" t="s">
        <v>91</v>
      </c>
      <c r="N89" s="76" t="s">
        <v>723</v>
      </c>
    </row>
    <row r="90" spans="1:14" x14ac:dyDescent="0.4">
      <c r="A90" s="3">
        <v>77</v>
      </c>
      <c r="B90" s="20" t="s">
        <v>12</v>
      </c>
      <c r="C90" s="20" t="s">
        <v>104</v>
      </c>
      <c r="D90" s="20" t="s">
        <v>27</v>
      </c>
      <c r="E90" s="20" t="s">
        <v>12</v>
      </c>
      <c r="F90" s="29" t="s">
        <v>12</v>
      </c>
      <c r="G90" s="30" t="s">
        <v>12</v>
      </c>
      <c r="H90" s="20" t="s">
        <v>104</v>
      </c>
      <c r="I90" s="20" t="s">
        <v>27</v>
      </c>
      <c r="M90" s="76" t="s">
        <v>92</v>
      </c>
      <c r="N90" s="76" t="s">
        <v>724</v>
      </c>
    </row>
    <row r="91" spans="1:14" x14ac:dyDescent="0.4">
      <c r="A91" s="3">
        <v>78</v>
      </c>
      <c r="B91" s="20" t="s">
        <v>12</v>
      </c>
      <c r="C91" s="20" t="s">
        <v>105</v>
      </c>
      <c r="D91" s="20" t="s">
        <v>27</v>
      </c>
      <c r="E91" s="20" t="s">
        <v>12</v>
      </c>
      <c r="F91" s="29" t="s">
        <v>12</v>
      </c>
      <c r="G91" s="30" t="s">
        <v>12</v>
      </c>
      <c r="H91" s="20" t="s">
        <v>105</v>
      </c>
      <c r="I91" s="20" t="s">
        <v>27</v>
      </c>
      <c r="M91" s="76" t="s">
        <v>93</v>
      </c>
      <c r="N91" s="76" t="s">
        <v>725</v>
      </c>
    </row>
    <row r="92" spans="1:14" x14ac:dyDescent="0.4">
      <c r="A92" s="3">
        <v>79</v>
      </c>
      <c r="B92" s="20" t="s">
        <v>12</v>
      </c>
      <c r="C92" s="20" t="s">
        <v>106</v>
      </c>
      <c r="D92" s="20" t="s">
        <v>27</v>
      </c>
      <c r="E92" s="20" t="s">
        <v>12</v>
      </c>
      <c r="F92" s="29" t="s">
        <v>12</v>
      </c>
      <c r="G92" s="30" t="s">
        <v>12</v>
      </c>
      <c r="H92" s="20" t="s">
        <v>106</v>
      </c>
      <c r="I92" s="20" t="s">
        <v>27</v>
      </c>
      <c r="M92" s="76" t="s">
        <v>94</v>
      </c>
      <c r="N92" s="76" t="s">
        <v>726</v>
      </c>
    </row>
    <row r="93" spans="1:14" x14ac:dyDescent="0.4">
      <c r="A93" s="3">
        <v>80</v>
      </c>
      <c r="B93" s="20" t="s">
        <v>12</v>
      </c>
      <c r="C93" s="20" t="s">
        <v>107</v>
      </c>
      <c r="D93" s="20" t="s">
        <v>27</v>
      </c>
      <c r="E93" s="20" t="s">
        <v>12</v>
      </c>
      <c r="F93" s="29" t="s">
        <v>12</v>
      </c>
      <c r="G93" s="30" t="s">
        <v>12</v>
      </c>
      <c r="H93" s="20" t="s">
        <v>107</v>
      </c>
      <c r="I93" s="20" t="s">
        <v>27</v>
      </c>
      <c r="M93" s="76" t="s">
        <v>304</v>
      </c>
      <c r="N93" s="76" t="s">
        <v>727</v>
      </c>
    </row>
    <row r="94" spans="1:14" x14ac:dyDescent="0.4">
      <c r="A94" s="3">
        <v>81</v>
      </c>
      <c r="B94" s="20" t="s">
        <v>12</v>
      </c>
      <c r="C94" s="20" t="s">
        <v>108</v>
      </c>
      <c r="D94" s="20" t="s">
        <v>27</v>
      </c>
      <c r="E94" s="20" t="s">
        <v>12</v>
      </c>
      <c r="F94" s="29" t="s">
        <v>12</v>
      </c>
      <c r="G94" s="30" t="s">
        <v>12</v>
      </c>
      <c r="H94" s="20" t="s">
        <v>108</v>
      </c>
      <c r="I94" s="20" t="s">
        <v>27</v>
      </c>
      <c r="M94" s="76" t="s">
        <v>95</v>
      </c>
      <c r="N94" s="76" t="s">
        <v>728</v>
      </c>
    </row>
    <row r="95" spans="1:14" x14ac:dyDescent="0.4">
      <c r="A95" s="3">
        <v>82</v>
      </c>
      <c r="B95" s="20" t="s">
        <v>12</v>
      </c>
      <c r="C95" s="20" t="s">
        <v>109</v>
      </c>
      <c r="D95" s="20" t="s">
        <v>27</v>
      </c>
      <c r="E95" s="20" t="s">
        <v>12</v>
      </c>
      <c r="F95" s="29" t="s">
        <v>12</v>
      </c>
      <c r="G95" s="30" t="s">
        <v>12</v>
      </c>
      <c r="H95" s="20" t="s">
        <v>109</v>
      </c>
      <c r="I95" s="20" t="s">
        <v>27</v>
      </c>
      <c r="M95" s="76" t="s">
        <v>96</v>
      </c>
      <c r="N95" s="76" t="s">
        <v>729</v>
      </c>
    </row>
    <row r="96" spans="1:14" x14ac:dyDescent="0.4">
      <c r="A96" s="3">
        <v>83</v>
      </c>
      <c r="B96" s="20" t="s">
        <v>12</v>
      </c>
      <c r="C96" s="20" t="s">
        <v>110</v>
      </c>
      <c r="D96" s="20" t="s">
        <v>27</v>
      </c>
      <c r="E96" s="20" t="s">
        <v>12</v>
      </c>
      <c r="F96" s="29" t="s">
        <v>12</v>
      </c>
      <c r="G96" s="30" t="s">
        <v>12</v>
      </c>
      <c r="H96" s="20" t="s">
        <v>110</v>
      </c>
      <c r="I96" s="20" t="s">
        <v>27</v>
      </c>
      <c r="M96" s="76" t="s">
        <v>97</v>
      </c>
      <c r="N96" s="76" t="s">
        <v>730</v>
      </c>
    </row>
    <row r="97" spans="1:14" x14ac:dyDescent="0.4">
      <c r="A97" s="3">
        <v>84</v>
      </c>
      <c r="B97" s="20" t="s">
        <v>12</v>
      </c>
      <c r="C97" s="20" t="s">
        <v>111</v>
      </c>
      <c r="D97" s="20" t="s">
        <v>27</v>
      </c>
      <c r="E97" s="20" t="s">
        <v>12</v>
      </c>
      <c r="F97" s="29" t="s">
        <v>12</v>
      </c>
      <c r="G97" s="30" t="s">
        <v>12</v>
      </c>
      <c r="H97" s="20" t="s">
        <v>111</v>
      </c>
      <c r="I97" s="20" t="s">
        <v>27</v>
      </c>
      <c r="M97" s="76" t="s">
        <v>98</v>
      </c>
      <c r="N97" s="76" t="s">
        <v>731</v>
      </c>
    </row>
    <row r="98" spans="1:14" x14ac:dyDescent="0.4">
      <c r="A98" s="3">
        <v>85</v>
      </c>
      <c r="B98" s="20" t="s">
        <v>12</v>
      </c>
      <c r="C98" s="20" t="s">
        <v>112</v>
      </c>
      <c r="D98" s="20" t="s">
        <v>27</v>
      </c>
      <c r="E98" s="20" t="s">
        <v>12</v>
      </c>
      <c r="F98" s="29" t="s">
        <v>12</v>
      </c>
      <c r="G98" s="30" t="s">
        <v>12</v>
      </c>
      <c r="H98" s="20" t="s">
        <v>112</v>
      </c>
      <c r="I98" s="20" t="s">
        <v>27</v>
      </c>
      <c r="M98" s="76" t="s">
        <v>305</v>
      </c>
      <c r="N98" s="76" t="s">
        <v>732</v>
      </c>
    </row>
    <row r="99" spans="1:14" x14ac:dyDescent="0.4">
      <c r="A99" s="3">
        <v>86</v>
      </c>
      <c r="B99" s="20" t="s">
        <v>12</v>
      </c>
      <c r="C99" s="20" t="s">
        <v>113</v>
      </c>
      <c r="D99" s="20" t="s">
        <v>27</v>
      </c>
      <c r="E99" s="20" t="s">
        <v>12</v>
      </c>
      <c r="F99" s="29" t="s">
        <v>12</v>
      </c>
      <c r="G99" s="30" t="s">
        <v>12</v>
      </c>
      <c r="H99" s="20" t="s">
        <v>113</v>
      </c>
      <c r="I99" s="20" t="s">
        <v>27</v>
      </c>
      <c r="M99" s="76" t="s">
        <v>99</v>
      </c>
      <c r="N99" s="76" t="s">
        <v>733</v>
      </c>
    </row>
    <row r="100" spans="1:14" x14ac:dyDescent="0.4">
      <c r="A100" s="3">
        <v>87</v>
      </c>
      <c r="B100" s="20" t="s">
        <v>12</v>
      </c>
      <c r="C100" s="20" t="s">
        <v>114</v>
      </c>
      <c r="D100" s="20" t="s">
        <v>27</v>
      </c>
      <c r="E100" s="20" t="s">
        <v>12</v>
      </c>
      <c r="F100" s="29" t="s">
        <v>12</v>
      </c>
      <c r="G100" s="30" t="s">
        <v>12</v>
      </c>
      <c r="H100" s="20" t="s">
        <v>114</v>
      </c>
      <c r="I100" s="20" t="s">
        <v>27</v>
      </c>
      <c r="M100" s="76" t="s">
        <v>100</v>
      </c>
      <c r="N100" s="76" t="s">
        <v>734</v>
      </c>
    </row>
    <row r="101" spans="1:14" x14ac:dyDescent="0.4">
      <c r="A101" s="3">
        <v>88</v>
      </c>
      <c r="B101" s="20" t="s">
        <v>12</v>
      </c>
      <c r="C101" s="20" t="s">
        <v>115</v>
      </c>
      <c r="D101" s="20" t="s">
        <v>27</v>
      </c>
      <c r="E101" s="20" t="s">
        <v>12</v>
      </c>
      <c r="F101" s="29" t="s">
        <v>12</v>
      </c>
      <c r="G101" s="30" t="s">
        <v>12</v>
      </c>
      <c r="H101" s="20" t="s">
        <v>115</v>
      </c>
      <c r="I101" s="20" t="s">
        <v>27</v>
      </c>
      <c r="M101" s="76" t="s">
        <v>101</v>
      </c>
      <c r="N101" s="76" t="s">
        <v>735</v>
      </c>
    </row>
    <row r="102" spans="1:14" x14ac:dyDescent="0.4">
      <c r="A102" s="3">
        <v>89</v>
      </c>
      <c r="B102" s="20" t="s">
        <v>12</v>
      </c>
      <c r="C102" s="20" t="s">
        <v>116</v>
      </c>
      <c r="D102" s="20" t="s">
        <v>27</v>
      </c>
      <c r="E102" s="20" t="s">
        <v>12</v>
      </c>
      <c r="F102" s="29" t="s">
        <v>12</v>
      </c>
      <c r="G102" s="30" t="s">
        <v>12</v>
      </c>
      <c r="H102" s="20" t="s">
        <v>116</v>
      </c>
      <c r="I102" s="20" t="s">
        <v>27</v>
      </c>
      <c r="M102" s="76" t="s">
        <v>102</v>
      </c>
      <c r="N102" s="76" t="s">
        <v>736</v>
      </c>
    </row>
    <row r="103" spans="1:14" x14ac:dyDescent="0.4">
      <c r="A103" s="3">
        <v>90</v>
      </c>
      <c r="B103" s="20" t="s">
        <v>12</v>
      </c>
      <c r="C103" s="20" t="s">
        <v>117</v>
      </c>
      <c r="D103" s="20" t="s">
        <v>27</v>
      </c>
      <c r="E103" s="20" t="s">
        <v>12</v>
      </c>
      <c r="F103" s="29" t="s">
        <v>12</v>
      </c>
      <c r="G103" s="30" t="s">
        <v>12</v>
      </c>
      <c r="H103" s="20" t="s">
        <v>117</v>
      </c>
      <c r="I103" s="20" t="s">
        <v>27</v>
      </c>
      <c r="M103" s="76" t="s">
        <v>306</v>
      </c>
      <c r="N103" s="76" t="s">
        <v>737</v>
      </c>
    </row>
    <row r="104" spans="1:14" x14ac:dyDescent="0.4">
      <c r="A104" s="3">
        <v>91</v>
      </c>
      <c r="B104" s="20" t="s">
        <v>12</v>
      </c>
      <c r="C104" s="20" t="s">
        <v>118</v>
      </c>
      <c r="D104" s="20" t="s">
        <v>27</v>
      </c>
      <c r="E104" s="20" t="s">
        <v>12</v>
      </c>
      <c r="F104" s="29" t="s">
        <v>12</v>
      </c>
      <c r="G104" s="30" t="s">
        <v>12</v>
      </c>
      <c r="H104" s="20" t="s">
        <v>118</v>
      </c>
      <c r="I104" s="20" t="s">
        <v>27</v>
      </c>
      <c r="M104" s="76" t="s">
        <v>103</v>
      </c>
      <c r="N104" s="76" t="s">
        <v>738</v>
      </c>
    </row>
    <row r="105" spans="1:14" x14ac:dyDescent="0.4">
      <c r="A105" s="3">
        <v>92</v>
      </c>
      <c r="B105" s="20" t="s">
        <v>12</v>
      </c>
      <c r="C105" s="20" t="s">
        <v>119</v>
      </c>
      <c r="D105" s="20" t="s">
        <v>27</v>
      </c>
      <c r="E105" s="20" t="s">
        <v>12</v>
      </c>
      <c r="F105" s="29" t="s">
        <v>12</v>
      </c>
      <c r="G105" s="30" t="s">
        <v>12</v>
      </c>
      <c r="H105" s="20" t="s">
        <v>119</v>
      </c>
      <c r="I105" s="20" t="s">
        <v>27</v>
      </c>
      <c r="M105" s="76" t="s">
        <v>104</v>
      </c>
      <c r="N105" s="76" t="s">
        <v>739</v>
      </c>
    </row>
    <row r="106" spans="1:14" x14ac:dyDescent="0.4">
      <c r="A106" s="3">
        <v>93</v>
      </c>
      <c r="B106" s="20" t="s">
        <v>12</v>
      </c>
      <c r="C106" s="20" t="s">
        <v>120</v>
      </c>
      <c r="D106" s="20" t="s">
        <v>27</v>
      </c>
      <c r="E106" s="20" t="s">
        <v>12</v>
      </c>
      <c r="F106" s="29" t="s">
        <v>12</v>
      </c>
      <c r="G106" s="30" t="s">
        <v>12</v>
      </c>
      <c r="H106" s="20" t="s">
        <v>120</v>
      </c>
      <c r="I106" s="20" t="s">
        <v>27</v>
      </c>
      <c r="M106" s="76" t="s">
        <v>105</v>
      </c>
      <c r="N106" s="76" t="s">
        <v>740</v>
      </c>
    </row>
    <row r="107" spans="1:14" x14ac:dyDescent="0.4">
      <c r="A107" s="3">
        <v>94</v>
      </c>
      <c r="B107" s="20" t="s">
        <v>12</v>
      </c>
      <c r="C107" s="20" t="s">
        <v>121</v>
      </c>
      <c r="D107" s="20" t="s">
        <v>27</v>
      </c>
      <c r="E107" s="20" t="s">
        <v>12</v>
      </c>
      <c r="F107" s="29" t="s">
        <v>12</v>
      </c>
      <c r="G107" s="30" t="s">
        <v>12</v>
      </c>
      <c r="H107" s="20" t="s">
        <v>121</v>
      </c>
      <c r="I107" s="20" t="s">
        <v>27</v>
      </c>
      <c r="M107" s="76" t="s">
        <v>106</v>
      </c>
      <c r="N107" s="76" t="s">
        <v>741</v>
      </c>
    </row>
    <row r="108" spans="1:14" x14ac:dyDescent="0.4">
      <c r="A108" s="3">
        <v>95</v>
      </c>
      <c r="B108" s="20" t="s">
        <v>12</v>
      </c>
      <c r="C108" s="20" t="s">
        <v>122</v>
      </c>
      <c r="D108" s="20" t="s">
        <v>27</v>
      </c>
      <c r="E108" s="20" t="s">
        <v>12</v>
      </c>
      <c r="F108" s="29" t="s">
        <v>12</v>
      </c>
      <c r="G108" s="30" t="s">
        <v>12</v>
      </c>
      <c r="H108" s="20" t="s">
        <v>122</v>
      </c>
      <c r="I108" s="20" t="s">
        <v>27</v>
      </c>
      <c r="M108" s="76" t="s">
        <v>307</v>
      </c>
      <c r="N108" s="76" t="s">
        <v>742</v>
      </c>
    </row>
    <row r="109" spans="1:14" x14ac:dyDescent="0.4">
      <c r="A109" s="3">
        <v>96</v>
      </c>
      <c r="B109" s="20" t="s">
        <v>12</v>
      </c>
      <c r="C109" s="20" t="s">
        <v>123</v>
      </c>
      <c r="D109" s="20" t="s">
        <v>27</v>
      </c>
      <c r="E109" s="20" t="s">
        <v>12</v>
      </c>
      <c r="F109" s="29" t="s">
        <v>12</v>
      </c>
      <c r="G109" s="30" t="s">
        <v>12</v>
      </c>
      <c r="H109" s="20" t="s">
        <v>123</v>
      </c>
      <c r="I109" s="20" t="s">
        <v>27</v>
      </c>
      <c r="M109" s="76" t="s">
        <v>107</v>
      </c>
      <c r="N109" s="76" t="s">
        <v>743</v>
      </c>
    </row>
    <row r="110" spans="1:14" x14ac:dyDescent="0.4">
      <c r="A110" s="3">
        <v>97</v>
      </c>
      <c r="B110" s="20" t="s">
        <v>12</v>
      </c>
      <c r="C110" s="20" t="s">
        <v>124</v>
      </c>
      <c r="D110" s="20" t="s">
        <v>27</v>
      </c>
      <c r="E110" s="20" t="s">
        <v>12</v>
      </c>
      <c r="F110" s="29" t="s">
        <v>12</v>
      </c>
      <c r="G110" s="30" t="s">
        <v>12</v>
      </c>
      <c r="H110" s="20" t="s">
        <v>124</v>
      </c>
      <c r="I110" s="20" t="s">
        <v>27</v>
      </c>
      <c r="M110" s="76" t="s">
        <v>108</v>
      </c>
      <c r="N110" s="76" t="s">
        <v>744</v>
      </c>
    </row>
    <row r="111" spans="1:14" x14ac:dyDescent="0.4">
      <c r="A111" s="3">
        <v>98</v>
      </c>
      <c r="B111" s="20" t="s">
        <v>12</v>
      </c>
      <c r="C111" s="20" t="s">
        <v>125</v>
      </c>
      <c r="D111" s="20" t="s">
        <v>27</v>
      </c>
      <c r="E111" s="20" t="s">
        <v>12</v>
      </c>
      <c r="F111" s="29" t="s">
        <v>12</v>
      </c>
      <c r="G111" s="30" t="s">
        <v>12</v>
      </c>
      <c r="H111" s="20" t="s">
        <v>125</v>
      </c>
      <c r="I111" s="20" t="s">
        <v>27</v>
      </c>
      <c r="M111" s="76" t="s">
        <v>109</v>
      </c>
      <c r="N111" s="76" t="s">
        <v>745</v>
      </c>
    </row>
    <row r="112" spans="1:14" x14ac:dyDescent="0.4">
      <c r="A112" s="3">
        <v>99</v>
      </c>
      <c r="B112" s="20" t="s">
        <v>12</v>
      </c>
      <c r="C112" s="20" t="s">
        <v>126</v>
      </c>
      <c r="D112" s="20" t="s">
        <v>27</v>
      </c>
      <c r="E112" s="20" t="s">
        <v>12</v>
      </c>
      <c r="F112" s="29" t="s">
        <v>12</v>
      </c>
      <c r="G112" s="30" t="s">
        <v>12</v>
      </c>
      <c r="H112" s="20" t="s">
        <v>126</v>
      </c>
      <c r="I112" s="20" t="s">
        <v>27</v>
      </c>
      <c r="M112" s="76" t="s">
        <v>110</v>
      </c>
      <c r="N112" s="76" t="s">
        <v>746</v>
      </c>
    </row>
    <row r="113" spans="1:14" x14ac:dyDescent="0.4">
      <c r="A113" s="3">
        <v>100</v>
      </c>
      <c r="B113" s="20" t="s">
        <v>12</v>
      </c>
      <c r="C113" s="20" t="s">
        <v>127</v>
      </c>
      <c r="D113" s="20" t="s">
        <v>27</v>
      </c>
      <c r="E113" s="20" t="s">
        <v>12</v>
      </c>
      <c r="F113" s="29" t="s">
        <v>12</v>
      </c>
      <c r="G113" s="30" t="s">
        <v>12</v>
      </c>
      <c r="H113" s="20" t="s">
        <v>127</v>
      </c>
      <c r="I113" s="20" t="s">
        <v>27</v>
      </c>
      <c r="M113" s="76" t="s">
        <v>308</v>
      </c>
      <c r="N113" s="76" t="s">
        <v>747</v>
      </c>
    </row>
    <row r="114" spans="1:14" x14ac:dyDescent="0.4">
      <c r="A114" s="3">
        <v>101</v>
      </c>
      <c r="B114" s="20" t="s">
        <v>12</v>
      </c>
      <c r="C114" s="20" t="s">
        <v>128</v>
      </c>
      <c r="D114" s="20" t="s">
        <v>27</v>
      </c>
      <c r="E114" s="20" t="s">
        <v>12</v>
      </c>
      <c r="F114" s="29" t="s">
        <v>12</v>
      </c>
      <c r="G114" s="30" t="s">
        <v>12</v>
      </c>
      <c r="H114" s="20" t="s">
        <v>128</v>
      </c>
      <c r="I114" s="20" t="s">
        <v>27</v>
      </c>
      <c r="M114" s="76" t="s">
        <v>111</v>
      </c>
      <c r="N114" s="76" t="s">
        <v>748</v>
      </c>
    </row>
    <row r="115" spans="1:14" x14ac:dyDescent="0.4">
      <c r="A115" s="3">
        <v>102</v>
      </c>
      <c r="B115" s="20" t="s">
        <v>12</v>
      </c>
      <c r="C115" s="20" t="s">
        <v>129</v>
      </c>
      <c r="D115" s="20" t="s">
        <v>27</v>
      </c>
      <c r="E115" s="20" t="s">
        <v>12</v>
      </c>
      <c r="F115" s="29" t="s">
        <v>12</v>
      </c>
      <c r="G115" s="30" t="s">
        <v>12</v>
      </c>
      <c r="H115" s="20" t="s">
        <v>129</v>
      </c>
      <c r="I115" s="20" t="s">
        <v>27</v>
      </c>
      <c r="M115" s="76" t="s">
        <v>112</v>
      </c>
      <c r="N115" s="76" t="s">
        <v>749</v>
      </c>
    </row>
    <row r="116" spans="1:14" x14ac:dyDescent="0.4">
      <c r="A116" s="3">
        <v>103</v>
      </c>
      <c r="B116" s="20" t="s">
        <v>12</v>
      </c>
      <c r="C116" s="20" t="s">
        <v>130</v>
      </c>
      <c r="D116" s="20" t="s">
        <v>27</v>
      </c>
      <c r="E116" s="20" t="s">
        <v>12</v>
      </c>
      <c r="F116" s="29" t="s">
        <v>12</v>
      </c>
      <c r="G116" s="30" t="s">
        <v>12</v>
      </c>
      <c r="H116" s="20" t="s">
        <v>130</v>
      </c>
      <c r="I116" s="20" t="s">
        <v>27</v>
      </c>
      <c r="M116" s="76" t="s">
        <v>113</v>
      </c>
      <c r="N116" s="76" t="s">
        <v>750</v>
      </c>
    </row>
    <row r="117" spans="1:14" x14ac:dyDescent="0.4">
      <c r="A117" s="3">
        <v>104</v>
      </c>
      <c r="B117" s="20" t="s">
        <v>12</v>
      </c>
      <c r="C117" s="20" t="s">
        <v>131</v>
      </c>
      <c r="D117" s="20" t="s">
        <v>27</v>
      </c>
      <c r="E117" s="20" t="s">
        <v>12</v>
      </c>
      <c r="F117" s="29" t="s">
        <v>12</v>
      </c>
      <c r="G117" s="30" t="s">
        <v>12</v>
      </c>
      <c r="H117" s="20" t="s">
        <v>131</v>
      </c>
      <c r="I117" s="20" t="s">
        <v>27</v>
      </c>
      <c r="M117" s="76" t="s">
        <v>114</v>
      </c>
      <c r="N117" s="76" t="s">
        <v>751</v>
      </c>
    </row>
    <row r="118" spans="1:14" x14ac:dyDescent="0.4">
      <c r="A118" s="3">
        <v>105</v>
      </c>
      <c r="B118" s="20" t="s">
        <v>12</v>
      </c>
      <c r="C118" s="20" t="s">
        <v>132</v>
      </c>
      <c r="D118" s="20" t="s">
        <v>27</v>
      </c>
      <c r="E118" s="20" t="s">
        <v>12</v>
      </c>
      <c r="F118" s="29" t="s">
        <v>12</v>
      </c>
      <c r="G118" s="30" t="s">
        <v>12</v>
      </c>
      <c r="H118" s="20" t="s">
        <v>132</v>
      </c>
      <c r="I118" s="20" t="s">
        <v>27</v>
      </c>
      <c r="M118" s="76" t="s">
        <v>309</v>
      </c>
      <c r="N118" s="76" t="s">
        <v>752</v>
      </c>
    </row>
    <row r="119" spans="1:14" x14ac:dyDescent="0.4">
      <c r="A119" s="3">
        <v>106</v>
      </c>
      <c r="B119" s="20" t="s">
        <v>12</v>
      </c>
      <c r="C119" s="20" t="s">
        <v>133</v>
      </c>
      <c r="D119" s="20" t="s">
        <v>27</v>
      </c>
      <c r="E119" s="20" t="s">
        <v>12</v>
      </c>
      <c r="F119" s="29" t="s">
        <v>12</v>
      </c>
      <c r="G119" s="30" t="s">
        <v>12</v>
      </c>
      <c r="H119" s="20" t="s">
        <v>133</v>
      </c>
      <c r="I119" s="20" t="s">
        <v>27</v>
      </c>
      <c r="M119" s="76" t="s">
        <v>115</v>
      </c>
      <c r="N119" s="76" t="s">
        <v>753</v>
      </c>
    </row>
    <row r="120" spans="1:14" x14ac:dyDescent="0.4">
      <c r="A120" s="3">
        <v>107</v>
      </c>
      <c r="B120" s="20" t="s">
        <v>12</v>
      </c>
      <c r="C120" s="20" t="s">
        <v>134</v>
      </c>
      <c r="D120" s="20" t="s">
        <v>27</v>
      </c>
      <c r="E120" s="20" t="s">
        <v>12</v>
      </c>
      <c r="F120" s="29" t="s">
        <v>12</v>
      </c>
      <c r="G120" s="30" t="s">
        <v>12</v>
      </c>
      <c r="H120" s="20" t="s">
        <v>134</v>
      </c>
      <c r="I120" s="20" t="s">
        <v>27</v>
      </c>
      <c r="M120" s="76" t="s">
        <v>116</v>
      </c>
      <c r="N120" s="76" t="s">
        <v>754</v>
      </c>
    </row>
    <row r="121" spans="1:14" x14ac:dyDescent="0.4">
      <c r="A121" s="3">
        <v>108</v>
      </c>
      <c r="B121" s="20" t="s">
        <v>12</v>
      </c>
      <c r="C121" s="20" t="s">
        <v>135</v>
      </c>
      <c r="D121" s="20" t="s">
        <v>27</v>
      </c>
      <c r="E121" s="20" t="s">
        <v>12</v>
      </c>
      <c r="F121" s="29" t="s">
        <v>12</v>
      </c>
      <c r="G121" s="30" t="s">
        <v>12</v>
      </c>
      <c r="H121" s="20" t="s">
        <v>135</v>
      </c>
      <c r="I121" s="20" t="s">
        <v>27</v>
      </c>
      <c r="M121" s="76" t="s">
        <v>117</v>
      </c>
      <c r="N121" s="76" t="s">
        <v>755</v>
      </c>
    </row>
    <row r="122" spans="1:14" x14ac:dyDescent="0.4">
      <c r="A122" s="3">
        <v>109</v>
      </c>
      <c r="B122" s="20" t="s">
        <v>12</v>
      </c>
      <c r="C122" s="20" t="s">
        <v>136</v>
      </c>
      <c r="D122" s="20" t="s">
        <v>27</v>
      </c>
      <c r="E122" s="20" t="s">
        <v>12</v>
      </c>
      <c r="F122" s="29" t="s">
        <v>12</v>
      </c>
      <c r="G122" s="30" t="s">
        <v>12</v>
      </c>
      <c r="H122" s="20" t="s">
        <v>136</v>
      </c>
      <c r="I122" s="20" t="s">
        <v>27</v>
      </c>
      <c r="M122" s="76" t="s">
        <v>118</v>
      </c>
      <c r="N122" s="76" t="s">
        <v>756</v>
      </c>
    </row>
    <row r="123" spans="1:14" x14ac:dyDescent="0.4">
      <c r="A123" s="3">
        <v>110</v>
      </c>
      <c r="B123" s="20" t="s">
        <v>12</v>
      </c>
      <c r="C123" s="20" t="s">
        <v>137</v>
      </c>
      <c r="D123" s="20" t="s">
        <v>27</v>
      </c>
      <c r="E123" s="20" t="s">
        <v>12</v>
      </c>
      <c r="F123" s="29" t="s">
        <v>12</v>
      </c>
      <c r="G123" s="30" t="s">
        <v>12</v>
      </c>
      <c r="H123" s="20" t="s">
        <v>137</v>
      </c>
      <c r="I123" s="20" t="s">
        <v>27</v>
      </c>
      <c r="M123" s="76" t="s">
        <v>310</v>
      </c>
      <c r="N123" s="76" t="s">
        <v>757</v>
      </c>
    </row>
    <row r="124" spans="1:14" x14ac:dyDescent="0.4">
      <c r="A124" s="3">
        <v>111</v>
      </c>
      <c r="B124" s="20" t="s">
        <v>12</v>
      </c>
      <c r="C124" s="20" t="s">
        <v>138</v>
      </c>
      <c r="D124" s="20" t="s">
        <v>27</v>
      </c>
      <c r="E124" s="20" t="s">
        <v>12</v>
      </c>
      <c r="F124" s="29" t="s">
        <v>12</v>
      </c>
      <c r="G124" s="30" t="s">
        <v>12</v>
      </c>
      <c r="H124" s="20" t="s">
        <v>138</v>
      </c>
      <c r="I124" s="20" t="s">
        <v>27</v>
      </c>
      <c r="M124" s="76" t="s">
        <v>119</v>
      </c>
      <c r="N124" s="76" t="s">
        <v>758</v>
      </c>
    </row>
    <row r="125" spans="1:14" x14ac:dyDescent="0.4">
      <c r="A125" s="3">
        <v>112</v>
      </c>
      <c r="B125" s="20" t="s">
        <v>12</v>
      </c>
      <c r="C125" s="20" t="s">
        <v>139</v>
      </c>
      <c r="D125" s="20" t="s">
        <v>27</v>
      </c>
      <c r="E125" s="20" t="s">
        <v>12</v>
      </c>
      <c r="F125" s="29" t="s">
        <v>12</v>
      </c>
      <c r="G125" s="30" t="s">
        <v>12</v>
      </c>
      <c r="H125" s="20" t="s">
        <v>139</v>
      </c>
      <c r="I125" s="20" t="s">
        <v>27</v>
      </c>
      <c r="M125" s="76" t="s">
        <v>120</v>
      </c>
      <c r="N125" s="76" t="s">
        <v>759</v>
      </c>
    </row>
    <row r="126" spans="1:14" x14ac:dyDescent="0.4">
      <c r="A126" s="3">
        <v>113</v>
      </c>
      <c r="B126" s="20" t="s">
        <v>12</v>
      </c>
      <c r="C126" s="20" t="s">
        <v>140</v>
      </c>
      <c r="D126" s="20" t="s">
        <v>27</v>
      </c>
      <c r="E126" s="20" t="s">
        <v>12</v>
      </c>
      <c r="F126" s="29" t="s">
        <v>12</v>
      </c>
      <c r="G126" s="30" t="s">
        <v>12</v>
      </c>
      <c r="H126" s="20" t="s">
        <v>140</v>
      </c>
      <c r="I126" s="20" t="s">
        <v>27</v>
      </c>
      <c r="M126" s="76" t="s">
        <v>121</v>
      </c>
      <c r="N126" s="76" t="s">
        <v>760</v>
      </c>
    </row>
    <row r="127" spans="1:14" x14ac:dyDescent="0.4">
      <c r="A127" s="3">
        <v>114</v>
      </c>
      <c r="B127" s="20" t="s">
        <v>12</v>
      </c>
      <c r="C127" s="20" t="s">
        <v>141</v>
      </c>
      <c r="D127" s="20" t="s">
        <v>27</v>
      </c>
      <c r="E127" s="20" t="s">
        <v>12</v>
      </c>
      <c r="F127" s="29" t="s">
        <v>12</v>
      </c>
      <c r="G127" s="30" t="s">
        <v>12</v>
      </c>
      <c r="H127" s="20" t="s">
        <v>141</v>
      </c>
      <c r="I127" s="20" t="s">
        <v>27</v>
      </c>
      <c r="M127" s="76" t="s">
        <v>122</v>
      </c>
      <c r="N127" s="76" t="s">
        <v>761</v>
      </c>
    </row>
    <row r="128" spans="1:14" x14ac:dyDescent="0.4">
      <c r="A128" s="3">
        <v>115</v>
      </c>
      <c r="B128" s="20" t="s">
        <v>12</v>
      </c>
      <c r="C128" s="20" t="s">
        <v>142</v>
      </c>
      <c r="D128" s="20" t="s">
        <v>27</v>
      </c>
      <c r="E128" s="20" t="s">
        <v>12</v>
      </c>
      <c r="F128" s="29" t="s">
        <v>12</v>
      </c>
      <c r="G128" s="30" t="s">
        <v>12</v>
      </c>
      <c r="H128" s="20" t="s">
        <v>142</v>
      </c>
      <c r="I128" s="20" t="s">
        <v>27</v>
      </c>
      <c r="M128" s="76" t="s">
        <v>311</v>
      </c>
      <c r="N128" s="76" t="s">
        <v>762</v>
      </c>
    </row>
    <row r="129" spans="1:14" x14ac:dyDescent="0.4">
      <c r="A129" s="3">
        <v>116</v>
      </c>
      <c r="B129" s="20" t="s">
        <v>12</v>
      </c>
      <c r="C129" s="20" t="s">
        <v>143</v>
      </c>
      <c r="D129" s="20" t="s">
        <v>27</v>
      </c>
      <c r="E129" s="20" t="s">
        <v>12</v>
      </c>
      <c r="F129" s="29" t="s">
        <v>12</v>
      </c>
      <c r="G129" s="30" t="s">
        <v>12</v>
      </c>
      <c r="H129" s="20" t="s">
        <v>143</v>
      </c>
      <c r="I129" s="20" t="s">
        <v>27</v>
      </c>
      <c r="M129" s="76" t="s">
        <v>123</v>
      </c>
      <c r="N129" s="76" t="s">
        <v>763</v>
      </c>
    </row>
    <row r="130" spans="1:14" x14ac:dyDescent="0.4">
      <c r="A130" s="3">
        <v>117</v>
      </c>
      <c r="B130" s="20" t="s">
        <v>12</v>
      </c>
      <c r="C130" s="20" t="s">
        <v>144</v>
      </c>
      <c r="D130" s="20" t="s">
        <v>27</v>
      </c>
      <c r="E130" s="20" t="s">
        <v>12</v>
      </c>
      <c r="F130" s="29" t="s">
        <v>12</v>
      </c>
      <c r="G130" s="30" t="s">
        <v>12</v>
      </c>
      <c r="H130" s="20" t="s">
        <v>144</v>
      </c>
      <c r="I130" s="20" t="s">
        <v>27</v>
      </c>
      <c r="M130" s="76" t="s">
        <v>124</v>
      </c>
      <c r="N130" s="76" t="s">
        <v>764</v>
      </c>
    </row>
    <row r="131" spans="1:14" x14ac:dyDescent="0.4">
      <c r="A131" s="3">
        <v>118</v>
      </c>
      <c r="B131" s="20" t="s">
        <v>12</v>
      </c>
      <c r="C131" s="20" t="s">
        <v>145</v>
      </c>
      <c r="D131" s="20" t="s">
        <v>27</v>
      </c>
      <c r="E131" s="20" t="s">
        <v>12</v>
      </c>
      <c r="F131" s="29" t="s">
        <v>12</v>
      </c>
      <c r="G131" s="30" t="s">
        <v>12</v>
      </c>
      <c r="H131" s="20" t="s">
        <v>145</v>
      </c>
      <c r="I131" s="20" t="s">
        <v>27</v>
      </c>
      <c r="M131" s="76" t="s">
        <v>125</v>
      </c>
      <c r="N131" s="76" t="s">
        <v>765</v>
      </c>
    </row>
    <row r="132" spans="1:14" x14ac:dyDescent="0.4">
      <c r="A132" s="3">
        <v>119</v>
      </c>
      <c r="B132" s="20" t="s">
        <v>12</v>
      </c>
      <c r="C132" s="20" t="s">
        <v>146</v>
      </c>
      <c r="D132" s="20" t="s">
        <v>27</v>
      </c>
      <c r="E132" s="20" t="s">
        <v>12</v>
      </c>
      <c r="F132" s="29" t="s">
        <v>12</v>
      </c>
      <c r="G132" s="30" t="s">
        <v>12</v>
      </c>
      <c r="H132" s="20" t="s">
        <v>146</v>
      </c>
      <c r="I132" s="20" t="s">
        <v>27</v>
      </c>
      <c r="M132" s="76" t="s">
        <v>126</v>
      </c>
      <c r="N132" s="76" t="s">
        <v>766</v>
      </c>
    </row>
    <row r="133" spans="1:14" x14ac:dyDescent="0.4">
      <c r="A133" s="3">
        <v>120</v>
      </c>
      <c r="B133" s="20" t="s">
        <v>12</v>
      </c>
      <c r="C133" s="20" t="s">
        <v>147</v>
      </c>
      <c r="D133" s="20" t="s">
        <v>27</v>
      </c>
      <c r="E133" s="20" t="s">
        <v>12</v>
      </c>
      <c r="F133" s="29" t="s">
        <v>12</v>
      </c>
      <c r="G133" s="30" t="s">
        <v>12</v>
      </c>
      <c r="H133" s="20" t="s">
        <v>147</v>
      </c>
      <c r="I133" s="20" t="s">
        <v>27</v>
      </c>
      <c r="M133" s="76" t="s">
        <v>312</v>
      </c>
      <c r="N133" s="76" t="s">
        <v>767</v>
      </c>
    </row>
    <row r="134" spans="1:14" x14ac:dyDescent="0.4">
      <c r="A134" s="3">
        <v>121</v>
      </c>
      <c r="B134" s="20" t="s">
        <v>12</v>
      </c>
      <c r="C134" s="20" t="s">
        <v>148</v>
      </c>
      <c r="D134" s="20" t="s">
        <v>27</v>
      </c>
      <c r="E134" s="20" t="s">
        <v>12</v>
      </c>
      <c r="F134" s="29" t="s">
        <v>12</v>
      </c>
      <c r="G134" s="30" t="s">
        <v>12</v>
      </c>
      <c r="H134" s="20" t="s">
        <v>148</v>
      </c>
      <c r="I134" s="20" t="s">
        <v>27</v>
      </c>
      <c r="M134" s="76" t="s">
        <v>127</v>
      </c>
      <c r="N134" s="76" t="s">
        <v>768</v>
      </c>
    </row>
    <row r="135" spans="1:14" x14ac:dyDescent="0.4">
      <c r="A135" s="3">
        <v>122</v>
      </c>
      <c r="B135" s="20" t="s">
        <v>12</v>
      </c>
      <c r="C135" s="20" t="s">
        <v>149</v>
      </c>
      <c r="D135" s="20" t="s">
        <v>27</v>
      </c>
      <c r="E135" s="20" t="s">
        <v>12</v>
      </c>
      <c r="F135" s="29" t="s">
        <v>12</v>
      </c>
      <c r="G135" s="30" t="s">
        <v>12</v>
      </c>
      <c r="H135" s="20" t="s">
        <v>149</v>
      </c>
      <c r="I135" s="20" t="s">
        <v>27</v>
      </c>
      <c r="M135" s="76" t="s">
        <v>128</v>
      </c>
      <c r="N135" s="76" t="s">
        <v>769</v>
      </c>
    </row>
    <row r="136" spans="1:14" x14ac:dyDescent="0.4">
      <c r="A136" s="3">
        <v>123</v>
      </c>
      <c r="B136" s="20" t="s">
        <v>12</v>
      </c>
      <c r="C136" s="20" t="s">
        <v>150</v>
      </c>
      <c r="D136" s="20" t="s">
        <v>27</v>
      </c>
      <c r="E136" s="20" t="s">
        <v>12</v>
      </c>
      <c r="F136" s="29" t="s">
        <v>12</v>
      </c>
      <c r="G136" s="30" t="s">
        <v>12</v>
      </c>
      <c r="H136" s="20" t="s">
        <v>150</v>
      </c>
      <c r="I136" s="20" t="s">
        <v>27</v>
      </c>
      <c r="M136" s="76" t="s">
        <v>129</v>
      </c>
      <c r="N136" s="76" t="s">
        <v>770</v>
      </c>
    </row>
    <row r="137" spans="1:14" x14ac:dyDescent="0.4">
      <c r="A137" s="3">
        <v>124</v>
      </c>
      <c r="B137" s="20" t="s">
        <v>12</v>
      </c>
      <c r="C137" s="20" t="s">
        <v>151</v>
      </c>
      <c r="D137" s="20" t="s">
        <v>27</v>
      </c>
      <c r="E137" s="20" t="s">
        <v>12</v>
      </c>
      <c r="F137" s="29" t="s">
        <v>12</v>
      </c>
      <c r="G137" s="30" t="s">
        <v>12</v>
      </c>
      <c r="H137" s="20" t="s">
        <v>151</v>
      </c>
      <c r="I137" s="20" t="s">
        <v>27</v>
      </c>
      <c r="M137" s="76" t="s">
        <v>130</v>
      </c>
      <c r="N137" s="76" t="s">
        <v>771</v>
      </c>
    </row>
    <row r="138" spans="1:14" x14ac:dyDescent="0.4">
      <c r="A138" s="3">
        <v>125</v>
      </c>
      <c r="B138" s="20" t="s">
        <v>12</v>
      </c>
      <c r="C138" s="20" t="s">
        <v>152</v>
      </c>
      <c r="D138" s="20" t="s">
        <v>27</v>
      </c>
      <c r="E138" s="20" t="s">
        <v>12</v>
      </c>
      <c r="F138" s="29" t="s">
        <v>12</v>
      </c>
      <c r="G138" s="30" t="s">
        <v>12</v>
      </c>
      <c r="H138" s="20" t="s">
        <v>152</v>
      </c>
      <c r="I138" s="20" t="s">
        <v>27</v>
      </c>
      <c r="M138" s="76" t="s">
        <v>313</v>
      </c>
      <c r="N138" s="76" t="s">
        <v>772</v>
      </c>
    </row>
    <row r="139" spans="1:14" x14ac:dyDescent="0.4">
      <c r="A139" s="3">
        <v>126</v>
      </c>
      <c r="B139" s="20" t="s">
        <v>12</v>
      </c>
      <c r="C139" s="20" t="s">
        <v>153</v>
      </c>
      <c r="D139" s="20" t="s">
        <v>27</v>
      </c>
      <c r="E139" s="20" t="s">
        <v>12</v>
      </c>
      <c r="F139" s="29" t="s">
        <v>12</v>
      </c>
      <c r="G139" s="30" t="s">
        <v>12</v>
      </c>
      <c r="H139" s="20" t="s">
        <v>153</v>
      </c>
      <c r="I139" s="20" t="s">
        <v>27</v>
      </c>
      <c r="M139" s="76" t="s">
        <v>131</v>
      </c>
      <c r="N139" s="76" t="s">
        <v>773</v>
      </c>
    </row>
    <row r="140" spans="1:14" x14ac:dyDescent="0.4">
      <c r="A140" s="3">
        <v>127</v>
      </c>
      <c r="B140" s="20" t="s">
        <v>12</v>
      </c>
      <c r="C140" s="20" t="s">
        <v>154</v>
      </c>
      <c r="D140" s="20" t="s">
        <v>27</v>
      </c>
      <c r="E140" s="20" t="s">
        <v>12</v>
      </c>
      <c r="F140" s="29" t="s">
        <v>12</v>
      </c>
      <c r="G140" s="30" t="s">
        <v>12</v>
      </c>
      <c r="H140" s="20" t="s">
        <v>154</v>
      </c>
      <c r="I140" s="20" t="s">
        <v>27</v>
      </c>
      <c r="M140" s="76" t="s">
        <v>132</v>
      </c>
      <c r="N140" s="76" t="s">
        <v>774</v>
      </c>
    </row>
    <row r="141" spans="1:14" x14ac:dyDescent="0.4">
      <c r="A141" s="3">
        <v>128</v>
      </c>
      <c r="B141" s="20" t="s">
        <v>12</v>
      </c>
      <c r="C141" s="20" t="s">
        <v>155</v>
      </c>
      <c r="D141" s="20" t="s">
        <v>27</v>
      </c>
      <c r="E141" s="20" t="s">
        <v>12</v>
      </c>
      <c r="F141" s="29" t="s">
        <v>12</v>
      </c>
      <c r="G141" s="30" t="s">
        <v>12</v>
      </c>
      <c r="H141" s="20" t="s">
        <v>155</v>
      </c>
      <c r="I141" s="20" t="s">
        <v>27</v>
      </c>
      <c r="M141" s="76" t="s">
        <v>133</v>
      </c>
      <c r="N141" s="76" t="s">
        <v>775</v>
      </c>
    </row>
    <row r="142" spans="1:14" x14ac:dyDescent="0.4">
      <c r="A142" s="3">
        <v>129</v>
      </c>
      <c r="B142" s="20" t="s">
        <v>12</v>
      </c>
      <c r="C142" s="20" t="s">
        <v>156</v>
      </c>
      <c r="D142" s="20" t="s">
        <v>27</v>
      </c>
      <c r="E142" s="20" t="s">
        <v>12</v>
      </c>
      <c r="F142" s="29" t="s">
        <v>12</v>
      </c>
      <c r="G142" s="30" t="s">
        <v>12</v>
      </c>
      <c r="H142" s="20" t="s">
        <v>156</v>
      </c>
      <c r="I142" s="20" t="s">
        <v>27</v>
      </c>
      <c r="M142" s="76" t="s">
        <v>134</v>
      </c>
      <c r="N142" s="76" t="s">
        <v>776</v>
      </c>
    </row>
    <row r="143" spans="1:14" x14ac:dyDescent="0.4">
      <c r="A143" s="3">
        <v>130</v>
      </c>
      <c r="B143" s="20" t="s">
        <v>12</v>
      </c>
      <c r="C143" s="20" t="s">
        <v>157</v>
      </c>
      <c r="D143" s="20" t="s">
        <v>27</v>
      </c>
      <c r="E143" s="20" t="s">
        <v>12</v>
      </c>
      <c r="F143" s="29" t="s">
        <v>12</v>
      </c>
      <c r="G143" s="30" t="s">
        <v>12</v>
      </c>
      <c r="H143" s="20" t="s">
        <v>157</v>
      </c>
      <c r="I143" s="20" t="s">
        <v>27</v>
      </c>
      <c r="M143" s="76" t="s">
        <v>314</v>
      </c>
      <c r="N143" s="76" t="s">
        <v>777</v>
      </c>
    </row>
    <row r="144" spans="1:14" x14ac:dyDescent="0.4">
      <c r="A144" s="3">
        <v>131</v>
      </c>
      <c r="B144" s="20" t="s">
        <v>12</v>
      </c>
      <c r="C144" s="20" t="s">
        <v>158</v>
      </c>
      <c r="D144" s="20" t="s">
        <v>27</v>
      </c>
      <c r="E144" s="20" t="s">
        <v>12</v>
      </c>
      <c r="F144" s="29" t="s">
        <v>12</v>
      </c>
      <c r="G144" s="30" t="s">
        <v>12</v>
      </c>
      <c r="H144" s="20" t="s">
        <v>158</v>
      </c>
      <c r="I144" s="20" t="s">
        <v>27</v>
      </c>
      <c r="M144" s="76" t="s">
        <v>135</v>
      </c>
      <c r="N144" s="76" t="s">
        <v>778</v>
      </c>
    </row>
    <row r="145" spans="1:14" x14ac:dyDescent="0.4">
      <c r="A145" s="3">
        <v>132</v>
      </c>
      <c r="B145" s="20" t="s">
        <v>12</v>
      </c>
      <c r="C145" s="20" t="s">
        <v>159</v>
      </c>
      <c r="D145" s="20" t="s">
        <v>27</v>
      </c>
      <c r="E145" s="20" t="s">
        <v>12</v>
      </c>
      <c r="F145" s="29" t="s">
        <v>12</v>
      </c>
      <c r="G145" s="30" t="s">
        <v>12</v>
      </c>
      <c r="H145" s="20" t="s">
        <v>159</v>
      </c>
      <c r="I145" s="20" t="s">
        <v>27</v>
      </c>
      <c r="M145" s="76" t="s">
        <v>136</v>
      </c>
      <c r="N145" s="76" t="s">
        <v>779</v>
      </c>
    </row>
    <row r="146" spans="1:14" x14ac:dyDescent="0.4">
      <c r="A146" s="3">
        <v>133</v>
      </c>
      <c r="B146" s="20" t="s">
        <v>12</v>
      </c>
      <c r="C146" s="20" t="s">
        <v>160</v>
      </c>
      <c r="D146" s="20" t="s">
        <v>27</v>
      </c>
      <c r="E146" s="20" t="s">
        <v>12</v>
      </c>
      <c r="F146" s="29" t="s">
        <v>12</v>
      </c>
      <c r="G146" s="30" t="s">
        <v>12</v>
      </c>
      <c r="H146" s="20" t="s">
        <v>160</v>
      </c>
      <c r="I146" s="20" t="s">
        <v>27</v>
      </c>
      <c r="M146" s="76" t="s">
        <v>137</v>
      </c>
      <c r="N146" s="76" t="s">
        <v>780</v>
      </c>
    </row>
    <row r="147" spans="1:14" x14ac:dyDescent="0.4">
      <c r="A147" s="3">
        <v>134</v>
      </c>
      <c r="B147" s="20" t="s">
        <v>12</v>
      </c>
      <c r="C147" s="20" t="s">
        <v>161</v>
      </c>
      <c r="D147" s="20" t="s">
        <v>27</v>
      </c>
      <c r="E147" s="20" t="s">
        <v>12</v>
      </c>
      <c r="F147" s="29" t="s">
        <v>12</v>
      </c>
      <c r="G147" s="30" t="s">
        <v>12</v>
      </c>
      <c r="H147" s="20" t="s">
        <v>161</v>
      </c>
      <c r="I147" s="20" t="s">
        <v>27</v>
      </c>
      <c r="M147" s="76" t="s">
        <v>138</v>
      </c>
      <c r="N147" s="76" t="s">
        <v>781</v>
      </c>
    </row>
    <row r="148" spans="1:14" x14ac:dyDescent="0.4">
      <c r="A148" s="3">
        <v>135</v>
      </c>
      <c r="B148" s="20" t="s">
        <v>12</v>
      </c>
      <c r="C148" s="20" t="s">
        <v>162</v>
      </c>
      <c r="D148" s="20" t="s">
        <v>27</v>
      </c>
      <c r="E148" s="20" t="s">
        <v>12</v>
      </c>
      <c r="F148" s="29" t="s">
        <v>12</v>
      </c>
      <c r="G148" s="30" t="s">
        <v>12</v>
      </c>
      <c r="H148" s="20" t="s">
        <v>162</v>
      </c>
      <c r="I148" s="20" t="s">
        <v>27</v>
      </c>
      <c r="M148" s="76" t="s">
        <v>315</v>
      </c>
      <c r="N148" s="76" t="s">
        <v>782</v>
      </c>
    </row>
    <row r="149" spans="1:14" x14ac:dyDescent="0.4">
      <c r="A149" s="3">
        <v>136</v>
      </c>
      <c r="B149" s="20" t="s">
        <v>12</v>
      </c>
      <c r="C149" s="20" t="s">
        <v>163</v>
      </c>
      <c r="D149" s="20" t="s">
        <v>27</v>
      </c>
      <c r="E149" s="20" t="s">
        <v>12</v>
      </c>
      <c r="F149" s="29" t="s">
        <v>12</v>
      </c>
      <c r="G149" s="30" t="s">
        <v>12</v>
      </c>
      <c r="H149" s="20" t="s">
        <v>163</v>
      </c>
      <c r="I149" s="20" t="s">
        <v>27</v>
      </c>
      <c r="M149" s="76" t="s">
        <v>139</v>
      </c>
      <c r="N149" s="76" t="s">
        <v>783</v>
      </c>
    </row>
    <row r="150" spans="1:14" x14ac:dyDescent="0.4">
      <c r="A150" s="3">
        <v>137</v>
      </c>
      <c r="B150" s="20" t="s">
        <v>12</v>
      </c>
      <c r="C150" s="20" t="s">
        <v>164</v>
      </c>
      <c r="D150" s="20" t="s">
        <v>27</v>
      </c>
      <c r="E150" s="20" t="s">
        <v>12</v>
      </c>
      <c r="F150" s="29" t="s">
        <v>12</v>
      </c>
      <c r="G150" s="30" t="s">
        <v>12</v>
      </c>
      <c r="H150" s="20" t="s">
        <v>164</v>
      </c>
      <c r="I150" s="20" t="s">
        <v>27</v>
      </c>
      <c r="M150" s="76" t="s">
        <v>140</v>
      </c>
      <c r="N150" s="76" t="s">
        <v>784</v>
      </c>
    </row>
    <row r="151" spans="1:14" x14ac:dyDescent="0.4">
      <c r="A151" s="3">
        <v>138</v>
      </c>
      <c r="B151" s="20" t="s">
        <v>12</v>
      </c>
      <c r="C151" s="20" t="s">
        <v>165</v>
      </c>
      <c r="D151" s="20" t="s">
        <v>27</v>
      </c>
      <c r="E151" s="20" t="s">
        <v>12</v>
      </c>
      <c r="F151" s="29" t="s">
        <v>12</v>
      </c>
      <c r="G151" s="30" t="s">
        <v>12</v>
      </c>
      <c r="H151" s="20" t="s">
        <v>165</v>
      </c>
      <c r="I151" s="20" t="s">
        <v>27</v>
      </c>
      <c r="M151" s="76" t="s">
        <v>141</v>
      </c>
      <c r="N151" s="76" t="s">
        <v>785</v>
      </c>
    </row>
    <row r="152" spans="1:14" x14ac:dyDescent="0.4">
      <c r="A152" s="3">
        <v>139</v>
      </c>
      <c r="B152" s="20" t="s">
        <v>12</v>
      </c>
      <c r="C152" s="20" t="s">
        <v>166</v>
      </c>
      <c r="D152" s="20" t="s">
        <v>27</v>
      </c>
      <c r="E152" s="20" t="s">
        <v>12</v>
      </c>
      <c r="F152" s="29" t="s">
        <v>12</v>
      </c>
      <c r="G152" s="30" t="s">
        <v>12</v>
      </c>
      <c r="H152" s="20" t="s">
        <v>166</v>
      </c>
      <c r="I152" s="20" t="s">
        <v>27</v>
      </c>
      <c r="M152" s="76" t="s">
        <v>142</v>
      </c>
      <c r="N152" s="76" t="s">
        <v>786</v>
      </c>
    </row>
    <row r="153" spans="1:14" x14ac:dyDescent="0.4">
      <c r="A153" s="3">
        <v>140</v>
      </c>
      <c r="B153" s="20" t="s">
        <v>12</v>
      </c>
      <c r="C153" s="20" t="s">
        <v>167</v>
      </c>
      <c r="D153" s="20" t="s">
        <v>27</v>
      </c>
      <c r="E153" s="20" t="s">
        <v>12</v>
      </c>
      <c r="F153" s="29" t="s">
        <v>12</v>
      </c>
      <c r="G153" s="30" t="s">
        <v>12</v>
      </c>
      <c r="H153" s="20" t="s">
        <v>167</v>
      </c>
      <c r="I153" s="20" t="s">
        <v>27</v>
      </c>
      <c r="M153" s="76" t="s">
        <v>316</v>
      </c>
      <c r="N153" s="76" t="s">
        <v>787</v>
      </c>
    </row>
    <row r="154" spans="1:14" x14ac:dyDescent="0.4">
      <c r="A154" s="3">
        <v>141</v>
      </c>
      <c r="B154" s="20" t="s">
        <v>12</v>
      </c>
      <c r="C154" s="20" t="s">
        <v>168</v>
      </c>
      <c r="D154" s="20" t="s">
        <v>27</v>
      </c>
      <c r="E154" s="20" t="s">
        <v>12</v>
      </c>
      <c r="F154" s="29" t="s">
        <v>12</v>
      </c>
      <c r="G154" s="30" t="s">
        <v>12</v>
      </c>
      <c r="H154" s="20" t="s">
        <v>168</v>
      </c>
      <c r="I154" s="20" t="s">
        <v>27</v>
      </c>
      <c r="M154" s="76" t="s">
        <v>143</v>
      </c>
      <c r="N154" s="76" t="s">
        <v>788</v>
      </c>
    </row>
    <row r="155" spans="1:14" x14ac:dyDescent="0.4">
      <c r="A155" s="3">
        <v>142</v>
      </c>
      <c r="B155" s="20" t="s">
        <v>12</v>
      </c>
      <c r="C155" s="20" t="s">
        <v>169</v>
      </c>
      <c r="D155" s="20" t="s">
        <v>27</v>
      </c>
      <c r="E155" s="20" t="s">
        <v>12</v>
      </c>
      <c r="F155" s="29" t="s">
        <v>12</v>
      </c>
      <c r="G155" s="30" t="s">
        <v>12</v>
      </c>
      <c r="H155" s="20" t="s">
        <v>169</v>
      </c>
      <c r="I155" s="20" t="s">
        <v>27</v>
      </c>
      <c r="M155" s="76" t="s">
        <v>144</v>
      </c>
      <c r="N155" s="76" t="s">
        <v>789</v>
      </c>
    </row>
    <row r="156" spans="1:14" x14ac:dyDescent="0.4">
      <c r="A156" s="3">
        <v>143</v>
      </c>
      <c r="B156" s="20" t="s">
        <v>12</v>
      </c>
      <c r="C156" s="20" t="s">
        <v>170</v>
      </c>
      <c r="D156" s="20" t="s">
        <v>27</v>
      </c>
      <c r="E156" s="20" t="s">
        <v>12</v>
      </c>
      <c r="F156" s="29" t="s">
        <v>12</v>
      </c>
      <c r="G156" s="30" t="s">
        <v>12</v>
      </c>
      <c r="H156" s="20" t="s">
        <v>170</v>
      </c>
      <c r="I156" s="20" t="s">
        <v>27</v>
      </c>
      <c r="M156" s="76" t="s">
        <v>145</v>
      </c>
      <c r="N156" s="76" t="s">
        <v>790</v>
      </c>
    </row>
    <row r="157" spans="1:14" x14ac:dyDescent="0.4">
      <c r="A157" s="3">
        <v>144</v>
      </c>
      <c r="B157" s="20" t="s">
        <v>12</v>
      </c>
      <c r="C157" s="20" t="s">
        <v>171</v>
      </c>
      <c r="D157" s="20" t="s">
        <v>27</v>
      </c>
      <c r="E157" s="20" t="s">
        <v>12</v>
      </c>
      <c r="F157" s="29" t="s">
        <v>12</v>
      </c>
      <c r="G157" s="30" t="s">
        <v>12</v>
      </c>
      <c r="H157" s="20" t="s">
        <v>171</v>
      </c>
      <c r="I157" s="20" t="s">
        <v>27</v>
      </c>
      <c r="M157" s="76" t="s">
        <v>146</v>
      </c>
      <c r="N157" s="76" t="s">
        <v>791</v>
      </c>
    </row>
    <row r="158" spans="1:14" x14ac:dyDescent="0.4">
      <c r="A158" s="3">
        <v>145</v>
      </c>
      <c r="B158" s="20" t="s">
        <v>12</v>
      </c>
      <c r="C158" s="20" t="s">
        <v>172</v>
      </c>
      <c r="D158" s="20" t="s">
        <v>27</v>
      </c>
      <c r="E158" s="20" t="s">
        <v>12</v>
      </c>
      <c r="F158" s="29" t="s">
        <v>12</v>
      </c>
      <c r="G158" s="30" t="s">
        <v>12</v>
      </c>
      <c r="H158" s="20" t="s">
        <v>172</v>
      </c>
      <c r="I158" s="20" t="s">
        <v>27</v>
      </c>
      <c r="M158" s="76" t="s">
        <v>317</v>
      </c>
      <c r="N158" s="76" t="s">
        <v>792</v>
      </c>
    </row>
    <row r="159" spans="1:14" x14ac:dyDescent="0.4">
      <c r="A159" s="3">
        <v>146</v>
      </c>
      <c r="B159" s="20" t="s">
        <v>12</v>
      </c>
      <c r="C159" s="20" t="s">
        <v>173</v>
      </c>
      <c r="D159" s="20" t="s">
        <v>27</v>
      </c>
      <c r="E159" s="20" t="s">
        <v>12</v>
      </c>
      <c r="F159" s="29" t="s">
        <v>12</v>
      </c>
      <c r="G159" s="30" t="s">
        <v>12</v>
      </c>
      <c r="H159" s="20" t="s">
        <v>173</v>
      </c>
      <c r="I159" s="20" t="s">
        <v>27</v>
      </c>
      <c r="M159" s="76" t="s">
        <v>147</v>
      </c>
      <c r="N159" s="76" t="s">
        <v>793</v>
      </c>
    </row>
    <row r="160" spans="1:14" x14ac:dyDescent="0.4">
      <c r="A160" s="3">
        <v>147</v>
      </c>
      <c r="B160" s="20" t="s">
        <v>12</v>
      </c>
      <c r="C160" s="20" t="s">
        <v>174</v>
      </c>
      <c r="D160" s="20" t="s">
        <v>27</v>
      </c>
      <c r="E160" s="20" t="s">
        <v>12</v>
      </c>
      <c r="F160" s="29" t="s">
        <v>12</v>
      </c>
      <c r="G160" s="30" t="s">
        <v>12</v>
      </c>
      <c r="H160" s="20" t="s">
        <v>174</v>
      </c>
      <c r="I160" s="20" t="s">
        <v>27</v>
      </c>
      <c r="M160" s="76" t="s">
        <v>148</v>
      </c>
      <c r="N160" s="76" t="s">
        <v>794</v>
      </c>
    </row>
    <row r="161" spans="1:14" x14ac:dyDescent="0.4">
      <c r="A161" s="3">
        <v>148</v>
      </c>
      <c r="B161" s="20" t="s">
        <v>12</v>
      </c>
      <c r="C161" s="20" t="s">
        <v>175</v>
      </c>
      <c r="D161" s="20" t="s">
        <v>27</v>
      </c>
      <c r="E161" s="20" t="s">
        <v>12</v>
      </c>
      <c r="F161" s="29" t="s">
        <v>12</v>
      </c>
      <c r="G161" s="30" t="s">
        <v>12</v>
      </c>
      <c r="H161" s="20" t="s">
        <v>175</v>
      </c>
      <c r="I161" s="20" t="s">
        <v>27</v>
      </c>
      <c r="M161" s="76" t="s">
        <v>149</v>
      </c>
      <c r="N161" s="76" t="s">
        <v>795</v>
      </c>
    </row>
    <row r="162" spans="1:14" x14ac:dyDescent="0.4">
      <c r="A162" s="3">
        <v>149</v>
      </c>
      <c r="B162" s="20" t="s">
        <v>12</v>
      </c>
      <c r="C162" s="20" t="s">
        <v>176</v>
      </c>
      <c r="D162" s="20" t="s">
        <v>27</v>
      </c>
      <c r="E162" s="20" t="s">
        <v>12</v>
      </c>
      <c r="F162" s="29" t="s">
        <v>12</v>
      </c>
      <c r="G162" s="30" t="s">
        <v>12</v>
      </c>
      <c r="H162" s="20" t="s">
        <v>176</v>
      </c>
      <c r="I162" s="20" t="s">
        <v>27</v>
      </c>
      <c r="M162" s="76" t="s">
        <v>150</v>
      </c>
      <c r="N162" s="76" t="s">
        <v>796</v>
      </c>
    </row>
    <row r="163" spans="1:14" x14ac:dyDescent="0.4">
      <c r="A163" s="3">
        <v>150</v>
      </c>
      <c r="B163" s="20" t="s">
        <v>12</v>
      </c>
      <c r="C163" s="20" t="s">
        <v>177</v>
      </c>
      <c r="D163" s="20" t="s">
        <v>27</v>
      </c>
      <c r="E163" s="20" t="s">
        <v>12</v>
      </c>
      <c r="F163" s="29" t="s">
        <v>12</v>
      </c>
      <c r="G163" s="30" t="s">
        <v>12</v>
      </c>
      <c r="H163" s="20" t="s">
        <v>177</v>
      </c>
      <c r="I163" s="20" t="s">
        <v>27</v>
      </c>
      <c r="M163" s="76" t="s">
        <v>318</v>
      </c>
      <c r="N163" s="76" t="s">
        <v>797</v>
      </c>
    </row>
    <row r="164" spans="1:14" x14ac:dyDescent="0.4">
      <c r="A164" s="3">
        <v>151</v>
      </c>
      <c r="B164" s="20" t="s">
        <v>12</v>
      </c>
      <c r="C164" s="20" t="s">
        <v>178</v>
      </c>
      <c r="D164" s="20" t="s">
        <v>27</v>
      </c>
      <c r="E164" s="20" t="s">
        <v>12</v>
      </c>
      <c r="F164" s="29" t="s">
        <v>12</v>
      </c>
      <c r="G164" s="30" t="s">
        <v>12</v>
      </c>
      <c r="H164" s="20" t="s">
        <v>178</v>
      </c>
      <c r="I164" s="20" t="s">
        <v>27</v>
      </c>
      <c r="M164" s="76" t="s">
        <v>151</v>
      </c>
      <c r="N164" s="76" t="s">
        <v>798</v>
      </c>
    </row>
    <row r="165" spans="1:14" x14ac:dyDescent="0.4">
      <c r="A165" s="3">
        <v>152</v>
      </c>
      <c r="B165" s="20" t="s">
        <v>12</v>
      </c>
      <c r="C165" s="20" t="s">
        <v>179</v>
      </c>
      <c r="D165" s="20" t="s">
        <v>27</v>
      </c>
      <c r="E165" s="20" t="s">
        <v>12</v>
      </c>
      <c r="F165" s="29" t="s">
        <v>12</v>
      </c>
      <c r="G165" s="30" t="s">
        <v>12</v>
      </c>
      <c r="H165" s="20" t="s">
        <v>179</v>
      </c>
      <c r="I165" s="20" t="s">
        <v>27</v>
      </c>
      <c r="M165" s="76" t="s">
        <v>152</v>
      </c>
      <c r="N165" s="76" t="s">
        <v>799</v>
      </c>
    </row>
    <row r="166" spans="1:14" x14ac:dyDescent="0.4">
      <c r="A166" s="3">
        <v>153</v>
      </c>
      <c r="B166" s="20" t="s">
        <v>12</v>
      </c>
      <c r="C166" s="20" t="s">
        <v>180</v>
      </c>
      <c r="D166" s="20" t="s">
        <v>27</v>
      </c>
      <c r="E166" s="20" t="s">
        <v>12</v>
      </c>
      <c r="F166" s="29" t="s">
        <v>12</v>
      </c>
      <c r="G166" s="30" t="s">
        <v>12</v>
      </c>
      <c r="H166" s="20" t="s">
        <v>180</v>
      </c>
      <c r="I166" s="20" t="s">
        <v>27</v>
      </c>
      <c r="M166" s="76" t="s">
        <v>153</v>
      </c>
      <c r="N166" s="76" t="s">
        <v>800</v>
      </c>
    </row>
    <row r="167" spans="1:14" x14ac:dyDescent="0.4">
      <c r="A167" s="3">
        <v>154</v>
      </c>
      <c r="B167" s="20" t="s">
        <v>12</v>
      </c>
      <c r="C167" s="20" t="s">
        <v>181</v>
      </c>
      <c r="D167" s="20" t="s">
        <v>27</v>
      </c>
      <c r="E167" s="20" t="s">
        <v>12</v>
      </c>
      <c r="F167" s="29" t="s">
        <v>12</v>
      </c>
      <c r="G167" s="30" t="s">
        <v>12</v>
      </c>
      <c r="H167" s="20" t="s">
        <v>181</v>
      </c>
      <c r="I167" s="20" t="s">
        <v>27</v>
      </c>
      <c r="M167" s="76" t="s">
        <v>154</v>
      </c>
      <c r="N167" s="76" t="s">
        <v>801</v>
      </c>
    </row>
    <row r="168" spans="1:14" x14ac:dyDescent="0.4">
      <c r="A168" s="3">
        <v>155</v>
      </c>
      <c r="B168" s="20" t="s">
        <v>12</v>
      </c>
      <c r="C168" s="20" t="s">
        <v>182</v>
      </c>
      <c r="D168" s="20" t="s">
        <v>27</v>
      </c>
      <c r="E168" s="20" t="s">
        <v>12</v>
      </c>
      <c r="F168" s="29" t="s">
        <v>12</v>
      </c>
      <c r="G168" s="30" t="s">
        <v>12</v>
      </c>
      <c r="H168" s="20" t="s">
        <v>182</v>
      </c>
      <c r="I168" s="20" t="s">
        <v>27</v>
      </c>
      <c r="M168" s="76" t="s">
        <v>319</v>
      </c>
      <c r="N168" s="76" t="s">
        <v>802</v>
      </c>
    </row>
    <row r="169" spans="1:14" x14ac:dyDescent="0.4">
      <c r="A169" s="3">
        <v>156</v>
      </c>
      <c r="B169" s="20" t="s">
        <v>12</v>
      </c>
      <c r="C169" s="20" t="s">
        <v>183</v>
      </c>
      <c r="D169" s="20" t="s">
        <v>27</v>
      </c>
      <c r="E169" s="20" t="s">
        <v>12</v>
      </c>
      <c r="F169" s="29" t="s">
        <v>12</v>
      </c>
      <c r="G169" s="30" t="s">
        <v>12</v>
      </c>
      <c r="H169" s="20" t="s">
        <v>183</v>
      </c>
      <c r="I169" s="20" t="s">
        <v>27</v>
      </c>
      <c r="M169" s="76" t="s">
        <v>155</v>
      </c>
      <c r="N169" s="76" t="s">
        <v>803</v>
      </c>
    </row>
    <row r="170" spans="1:14" x14ac:dyDescent="0.4">
      <c r="A170" s="3">
        <v>157</v>
      </c>
      <c r="B170" s="20" t="s">
        <v>12</v>
      </c>
      <c r="C170" s="20" t="s">
        <v>184</v>
      </c>
      <c r="D170" s="20" t="s">
        <v>27</v>
      </c>
      <c r="E170" s="20" t="s">
        <v>12</v>
      </c>
      <c r="F170" s="29" t="s">
        <v>12</v>
      </c>
      <c r="G170" s="30" t="s">
        <v>12</v>
      </c>
      <c r="H170" s="20" t="s">
        <v>184</v>
      </c>
      <c r="I170" s="20" t="s">
        <v>27</v>
      </c>
      <c r="M170" s="76" t="s">
        <v>156</v>
      </c>
      <c r="N170" s="76" t="s">
        <v>804</v>
      </c>
    </row>
    <row r="171" spans="1:14" x14ac:dyDescent="0.4">
      <c r="A171" s="3">
        <v>158</v>
      </c>
      <c r="B171" s="20" t="s">
        <v>12</v>
      </c>
      <c r="C171" s="20" t="s">
        <v>185</v>
      </c>
      <c r="D171" s="20" t="s">
        <v>27</v>
      </c>
      <c r="E171" s="20" t="s">
        <v>12</v>
      </c>
      <c r="F171" s="29" t="s">
        <v>12</v>
      </c>
      <c r="G171" s="30" t="s">
        <v>12</v>
      </c>
      <c r="H171" s="20" t="s">
        <v>185</v>
      </c>
      <c r="I171" s="20" t="s">
        <v>27</v>
      </c>
      <c r="M171" s="76" t="s">
        <v>157</v>
      </c>
      <c r="N171" s="76" t="s">
        <v>805</v>
      </c>
    </row>
    <row r="172" spans="1:14" x14ac:dyDescent="0.4">
      <c r="A172" s="3">
        <v>159</v>
      </c>
      <c r="B172" s="20" t="s">
        <v>12</v>
      </c>
      <c r="C172" s="20" t="s">
        <v>186</v>
      </c>
      <c r="D172" s="20" t="s">
        <v>27</v>
      </c>
      <c r="E172" s="20" t="s">
        <v>12</v>
      </c>
      <c r="F172" s="29" t="s">
        <v>12</v>
      </c>
      <c r="G172" s="30" t="s">
        <v>12</v>
      </c>
      <c r="H172" s="20" t="s">
        <v>186</v>
      </c>
      <c r="I172" s="20" t="s">
        <v>27</v>
      </c>
      <c r="M172" s="76" t="s">
        <v>158</v>
      </c>
      <c r="N172" s="76" t="s">
        <v>806</v>
      </c>
    </row>
    <row r="173" spans="1:14" x14ac:dyDescent="0.4">
      <c r="A173" s="3">
        <v>160</v>
      </c>
      <c r="B173" s="20" t="s">
        <v>12</v>
      </c>
      <c r="C173" s="20" t="s">
        <v>187</v>
      </c>
      <c r="D173" s="20" t="s">
        <v>27</v>
      </c>
      <c r="E173" s="20" t="s">
        <v>12</v>
      </c>
      <c r="F173" s="29" t="s">
        <v>12</v>
      </c>
      <c r="G173" s="30" t="s">
        <v>12</v>
      </c>
      <c r="H173" s="20" t="s">
        <v>187</v>
      </c>
      <c r="I173" s="20" t="s">
        <v>27</v>
      </c>
      <c r="M173" s="76" t="s">
        <v>320</v>
      </c>
      <c r="N173" s="76" t="s">
        <v>807</v>
      </c>
    </row>
    <row r="174" spans="1:14" x14ac:dyDescent="0.4">
      <c r="A174" s="3">
        <v>161</v>
      </c>
      <c r="B174" s="20" t="s">
        <v>12</v>
      </c>
      <c r="C174" s="20" t="s">
        <v>188</v>
      </c>
      <c r="D174" s="20" t="s">
        <v>27</v>
      </c>
      <c r="E174" s="20" t="s">
        <v>12</v>
      </c>
      <c r="F174" s="29" t="s">
        <v>12</v>
      </c>
      <c r="G174" s="30" t="s">
        <v>12</v>
      </c>
      <c r="H174" s="20" t="s">
        <v>188</v>
      </c>
      <c r="I174" s="20" t="s">
        <v>27</v>
      </c>
      <c r="M174" s="76" t="s">
        <v>159</v>
      </c>
      <c r="N174" s="76" t="s">
        <v>808</v>
      </c>
    </row>
    <row r="175" spans="1:14" x14ac:dyDescent="0.4">
      <c r="A175" s="3">
        <v>162</v>
      </c>
      <c r="B175" s="20" t="s">
        <v>12</v>
      </c>
      <c r="C175" s="20" t="s">
        <v>189</v>
      </c>
      <c r="D175" s="20" t="s">
        <v>27</v>
      </c>
      <c r="E175" s="20" t="s">
        <v>12</v>
      </c>
      <c r="F175" s="29" t="s">
        <v>12</v>
      </c>
      <c r="G175" s="30" t="s">
        <v>12</v>
      </c>
      <c r="H175" s="20" t="s">
        <v>189</v>
      </c>
      <c r="I175" s="20" t="s">
        <v>27</v>
      </c>
      <c r="M175" s="76" t="s">
        <v>160</v>
      </c>
      <c r="N175" s="76" t="s">
        <v>809</v>
      </c>
    </row>
    <row r="176" spans="1:14" x14ac:dyDescent="0.4">
      <c r="A176" s="3">
        <v>163</v>
      </c>
      <c r="B176" s="20" t="s">
        <v>12</v>
      </c>
      <c r="C176" s="20" t="s">
        <v>190</v>
      </c>
      <c r="D176" s="20" t="s">
        <v>27</v>
      </c>
      <c r="E176" s="20" t="s">
        <v>12</v>
      </c>
      <c r="F176" s="29" t="s">
        <v>12</v>
      </c>
      <c r="G176" s="30" t="s">
        <v>12</v>
      </c>
      <c r="H176" s="20" t="s">
        <v>190</v>
      </c>
      <c r="I176" s="20" t="s">
        <v>27</v>
      </c>
      <c r="M176" s="76" t="s">
        <v>161</v>
      </c>
      <c r="N176" s="76" t="s">
        <v>810</v>
      </c>
    </row>
    <row r="177" spans="1:14" x14ac:dyDescent="0.4">
      <c r="A177" s="3">
        <v>164</v>
      </c>
      <c r="B177" s="20" t="s">
        <v>12</v>
      </c>
      <c r="C177" s="20" t="s">
        <v>191</v>
      </c>
      <c r="D177" s="20" t="s">
        <v>27</v>
      </c>
      <c r="E177" s="20" t="s">
        <v>12</v>
      </c>
      <c r="F177" s="29" t="s">
        <v>12</v>
      </c>
      <c r="G177" s="30" t="s">
        <v>12</v>
      </c>
      <c r="H177" s="20" t="s">
        <v>191</v>
      </c>
      <c r="I177" s="20" t="s">
        <v>27</v>
      </c>
      <c r="M177" s="76" t="s">
        <v>162</v>
      </c>
      <c r="N177" s="76" t="s">
        <v>811</v>
      </c>
    </row>
    <row r="178" spans="1:14" x14ac:dyDescent="0.4">
      <c r="A178" s="3">
        <v>165</v>
      </c>
      <c r="B178" s="20" t="s">
        <v>12</v>
      </c>
      <c r="C178" s="20" t="s">
        <v>192</v>
      </c>
      <c r="D178" s="20" t="s">
        <v>27</v>
      </c>
      <c r="E178" s="20" t="s">
        <v>12</v>
      </c>
      <c r="F178" s="29" t="s">
        <v>12</v>
      </c>
      <c r="G178" s="30" t="s">
        <v>12</v>
      </c>
      <c r="H178" s="20" t="s">
        <v>192</v>
      </c>
      <c r="I178" s="20" t="s">
        <v>27</v>
      </c>
      <c r="M178" s="76" t="s">
        <v>321</v>
      </c>
      <c r="N178" s="76" t="s">
        <v>812</v>
      </c>
    </row>
    <row r="179" spans="1:14" x14ac:dyDescent="0.4">
      <c r="A179" s="3">
        <v>166</v>
      </c>
      <c r="B179" s="20" t="s">
        <v>12</v>
      </c>
      <c r="C179" s="20" t="s">
        <v>193</v>
      </c>
      <c r="D179" s="20" t="s">
        <v>27</v>
      </c>
      <c r="E179" s="20" t="s">
        <v>12</v>
      </c>
      <c r="F179" s="29" t="s">
        <v>12</v>
      </c>
      <c r="G179" s="30" t="s">
        <v>12</v>
      </c>
      <c r="H179" s="20" t="s">
        <v>193</v>
      </c>
      <c r="I179" s="20" t="s">
        <v>27</v>
      </c>
      <c r="M179" s="76" t="s">
        <v>163</v>
      </c>
      <c r="N179" s="76" t="s">
        <v>813</v>
      </c>
    </row>
    <row r="180" spans="1:14" x14ac:dyDescent="0.4">
      <c r="A180" s="3">
        <v>167</v>
      </c>
      <c r="B180" s="20" t="s">
        <v>12</v>
      </c>
      <c r="C180" s="20" t="s">
        <v>194</v>
      </c>
      <c r="D180" s="20" t="s">
        <v>27</v>
      </c>
      <c r="E180" s="20" t="s">
        <v>12</v>
      </c>
      <c r="F180" s="29" t="s">
        <v>12</v>
      </c>
      <c r="G180" s="30" t="s">
        <v>12</v>
      </c>
      <c r="H180" s="20" t="s">
        <v>194</v>
      </c>
      <c r="I180" s="20" t="s">
        <v>27</v>
      </c>
      <c r="M180" s="76" t="s">
        <v>164</v>
      </c>
      <c r="N180" s="76" t="s">
        <v>814</v>
      </c>
    </row>
    <row r="181" spans="1:14" x14ac:dyDescent="0.4">
      <c r="A181" s="3">
        <v>168</v>
      </c>
      <c r="B181" s="20" t="s">
        <v>12</v>
      </c>
      <c r="C181" s="20" t="s">
        <v>195</v>
      </c>
      <c r="D181" s="20" t="s">
        <v>27</v>
      </c>
      <c r="E181" s="20" t="s">
        <v>12</v>
      </c>
      <c r="F181" s="29" t="s">
        <v>12</v>
      </c>
      <c r="G181" s="30" t="s">
        <v>12</v>
      </c>
      <c r="H181" s="20" t="s">
        <v>195</v>
      </c>
      <c r="I181" s="20" t="s">
        <v>27</v>
      </c>
      <c r="M181" s="76" t="s">
        <v>165</v>
      </c>
      <c r="N181" s="76" t="s">
        <v>815</v>
      </c>
    </row>
    <row r="182" spans="1:14" x14ac:dyDescent="0.4">
      <c r="A182" s="3">
        <v>169</v>
      </c>
      <c r="B182" s="20" t="s">
        <v>12</v>
      </c>
      <c r="C182" s="20" t="s">
        <v>196</v>
      </c>
      <c r="D182" s="20" t="s">
        <v>27</v>
      </c>
      <c r="E182" s="20" t="s">
        <v>12</v>
      </c>
      <c r="F182" s="29" t="s">
        <v>12</v>
      </c>
      <c r="G182" s="30" t="s">
        <v>12</v>
      </c>
      <c r="H182" s="20" t="s">
        <v>196</v>
      </c>
      <c r="I182" s="20" t="s">
        <v>27</v>
      </c>
      <c r="M182" s="76" t="s">
        <v>166</v>
      </c>
      <c r="N182" s="76" t="s">
        <v>816</v>
      </c>
    </row>
    <row r="183" spans="1:14" x14ac:dyDescent="0.4">
      <c r="A183" s="3">
        <v>170</v>
      </c>
      <c r="B183" s="20" t="s">
        <v>12</v>
      </c>
      <c r="C183" s="20" t="s">
        <v>197</v>
      </c>
      <c r="D183" s="20" t="s">
        <v>27</v>
      </c>
      <c r="E183" s="20" t="s">
        <v>12</v>
      </c>
      <c r="F183" s="29" t="s">
        <v>12</v>
      </c>
      <c r="G183" s="30" t="s">
        <v>12</v>
      </c>
      <c r="H183" s="20" t="s">
        <v>197</v>
      </c>
      <c r="I183" s="20" t="s">
        <v>27</v>
      </c>
      <c r="M183" s="76" t="s">
        <v>322</v>
      </c>
      <c r="N183" s="76" t="s">
        <v>817</v>
      </c>
    </row>
    <row r="184" spans="1:14" x14ac:dyDescent="0.4">
      <c r="A184" s="3">
        <v>171</v>
      </c>
      <c r="B184" s="20" t="s">
        <v>12</v>
      </c>
      <c r="C184" s="20" t="s">
        <v>198</v>
      </c>
      <c r="D184" s="20" t="s">
        <v>27</v>
      </c>
      <c r="E184" s="20" t="s">
        <v>12</v>
      </c>
      <c r="F184" s="29" t="s">
        <v>12</v>
      </c>
      <c r="G184" s="30" t="s">
        <v>12</v>
      </c>
      <c r="H184" s="20" t="s">
        <v>198</v>
      </c>
      <c r="I184" s="20" t="s">
        <v>27</v>
      </c>
      <c r="M184" s="76" t="s">
        <v>167</v>
      </c>
      <c r="N184" s="76" t="s">
        <v>818</v>
      </c>
    </row>
    <row r="185" spans="1:14" x14ac:dyDescent="0.4">
      <c r="A185" s="3">
        <v>172</v>
      </c>
      <c r="B185" s="20" t="s">
        <v>12</v>
      </c>
      <c r="C185" s="20" t="s">
        <v>199</v>
      </c>
      <c r="D185" s="20" t="s">
        <v>27</v>
      </c>
      <c r="E185" s="20" t="s">
        <v>12</v>
      </c>
      <c r="F185" s="29" t="s">
        <v>12</v>
      </c>
      <c r="G185" s="30" t="s">
        <v>12</v>
      </c>
      <c r="H185" s="20" t="s">
        <v>199</v>
      </c>
      <c r="I185" s="20" t="s">
        <v>27</v>
      </c>
      <c r="M185" s="76" t="s">
        <v>168</v>
      </c>
      <c r="N185" s="76" t="s">
        <v>819</v>
      </c>
    </row>
    <row r="186" spans="1:14" x14ac:dyDescent="0.4">
      <c r="A186" s="3">
        <v>173</v>
      </c>
      <c r="B186" s="20" t="s">
        <v>12</v>
      </c>
      <c r="C186" s="20" t="s">
        <v>200</v>
      </c>
      <c r="D186" s="20" t="s">
        <v>27</v>
      </c>
      <c r="E186" s="20" t="s">
        <v>12</v>
      </c>
      <c r="F186" s="29" t="s">
        <v>12</v>
      </c>
      <c r="G186" s="30" t="s">
        <v>12</v>
      </c>
      <c r="H186" s="20" t="s">
        <v>200</v>
      </c>
      <c r="I186" s="20" t="s">
        <v>27</v>
      </c>
      <c r="M186" s="76" t="s">
        <v>169</v>
      </c>
      <c r="N186" s="76" t="s">
        <v>820</v>
      </c>
    </row>
    <row r="187" spans="1:14" x14ac:dyDescent="0.4">
      <c r="A187" s="3">
        <v>174</v>
      </c>
      <c r="B187" s="20" t="s">
        <v>12</v>
      </c>
      <c r="C187" s="20" t="s">
        <v>201</v>
      </c>
      <c r="D187" s="20" t="s">
        <v>27</v>
      </c>
      <c r="E187" s="20" t="s">
        <v>12</v>
      </c>
      <c r="F187" s="29" t="s">
        <v>12</v>
      </c>
      <c r="G187" s="30" t="s">
        <v>12</v>
      </c>
      <c r="H187" s="20" t="s">
        <v>201</v>
      </c>
      <c r="I187" s="20" t="s">
        <v>27</v>
      </c>
      <c r="M187" s="76" t="s">
        <v>170</v>
      </c>
      <c r="N187" s="76" t="s">
        <v>821</v>
      </c>
    </row>
    <row r="188" spans="1:14" x14ac:dyDescent="0.4">
      <c r="A188" s="3">
        <v>175</v>
      </c>
      <c r="B188" s="20" t="s">
        <v>12</v>
      </c>
      <c r="C188" s="20" t="s">
        <v>202</v>
      </c>
      <c r="D188" s="20" t="s">
        <v>27</v>
      </c>
      <c r="E188" s="20" t="s">
        <v>12</v>
      </c>
      <c r="F188" s="29" t="s">
        <v>12</v>
      </c>
      <c r="G188" s="30" t="s">
        <v>12</v>
      </c>
      <c r="H188" s="20" t="s">
        <v>202</v>
      </c>
      <c r="I188" s="20" t="s">
        <v>27</v>
      </c>
      <c r="M188" s="76" t="s">
        <v>323</v>
      </c>
      <c r="N188" s="76" t="s">
        <v>822</v>
      </c>
    </row>
    <row r="189" spans="1:14" x14ac:dyDescent="0.4">
      <c r="A189" s="3">
        <v>176</v>
      </c>
      <c r="B189" s="20" t="s">
        <v>12</v>
      </c>
      <c r="C189" s="20" t="s">
        <v>203</v>
      </c>
      <c r="D189" s="20" t="s">
        <v>27</v>
      </c>
      <c r="E189" s="20" t="s">
        <v>12</v>
      </c>
      <c r="F189" s="29" t="s">
        <v>12</v>
      </c>
      <c r="G189" s="30" t="s">
        <v>12</v>
      </c>
      <c r="H189" s="20" t="s">
        <v>203</v>
      </c>
      <c r="I189" s="20" t="s">
        <v>27</v>
      </c>
      <c r="M189" s="76" t="s">
        <v>171</v>
      </c>
      <c r="N189" s="76" t="s">
        <v>823</v>
      </c>
    </row>
    <row r="190" spans="1:14" x14ac:dyDescent="0.4">
      <c r="A190" s="3">
        <v>177</v>
      </c>
      <c r="B190" s="20" t="s">
        <v>12</v>
      </c>
      <c r="C190" s="20" t="s">
        <v>204</v>
      </c>
      <c r="D190" s="20" t="s">
        <v>27</v>
      </c>
      <c r="E190" s="20" t="s">
        <v>12</v>
      </c>
      <c r="F190" s="29" t="s">
        <v>12</v>
      </c>
      <c r="G190" s="30" t="s">
        <v>12</v>
      </c>
      <c r="H190" s="20" t="s">
        <v>204</v>
      </c>
      <c r="I190" s="20" t="s">
        <v>27</v>
      </c>
      <c r="M190" s="76" t="s">
        <v>172</v>
      </c>
      <c r="N190" s="76" t="s">
        <v>824</v>
      </c>
    </row>
    <row r="191" spans="1:14" x14ac:dyDescent="0.4">
      <c r="A191" s="3">
        <v>178</v>
      </c>
      <c r="B191" s="20" t="s">
        <v>12</v>
      </c>
      <c r="C191" s="20" t="s">
        <v>205</v>
      </c>
      <c r="D191" s="20" t="s">
        <v>27</v>
      </c>
      <c r="E191" s="20" t="s">
        <v>12</v>
      </c>
      <c r="F191" s="29" t="s">
        <v>12</v>
      </c>
      <c r="G191" s="30" t="s">
        <v>12</v>
      </c>
      <c r="H191" s="20" t="s">
        <v>205</v>
      </c>
      <c r="I191" s="20" t="s">
        <v>27</v>
      </c>
      <c r="M191" s="76" t="s">
        <v>173</v>
      </c>
      <c r="N191" s="76" t="s">
        <v>825</v>
      </c>
    </row>
    <row r="192" spans="1:14" x14ac:dyDescent="0.4">
      <c r="A192" s="3">
        <v>179</v>
      </c>
      <c r="B192" s="20" t="s">
        <v>12</v>
      </c>
      <c r="C192" s="20" t="s">
        <v>206</v>
      </c>
      <c r="D192" s="20" t="s">
        <v>27</v>
      </c>
      <c r="E192" s="20" t="s">
        <v>12</v>
      </c>
      <c r="F192" s="29" t="s">
        <v>12</v>
      </c>
      <c r="G192" s="30" t="s">
        <v>12</v>
      </c>
      <c r="H192" s="20" t="s">
        <v>206</v>
      </c>
      <c r="I192" s="20" t="s">
        <v>27</v>
      </c>
      <c r="M192" s="76" t="s">
        <v>174</v>
      </c>
      <c r="N192" s="76" t="s">
        <v>826</v>
      </c>
    </row>
    <row r="193" spans="1:14" x14ac:dyDescent="0.4">
      <c r="A193" s="3">
        <v>180</v>
      </c>
      <c r="B193" s="20" t="s">
        <v>12</v>
      </c>
      <c r="C193" s="20" t="s">
        <v>207</v>
      </c>
      <c r="D193" s="20" t="s">
        <v>27</v>
      </c>
      <c r="E193" s="20" t="s">
        <v>12</v>
      </c>
      <c r="F193" s="29" t="s">
        <v>12</v>
      </c>
      <c r="G193" s="30" t="s">
        <v>12</v>
      </c>
      <c r="H193" s="20" t="s">
        <v>207</v>
      </c>
      <c r="I193" s="20" t="s">
        <v>27</v>
      </c>
      <c r="M193" s="76" t="s">
        <v>324</v>
      </c>
      <c r="N193" s="76" t="s">
        <v>827</v>
      </c>
    </row>
    <row r="194" spans="1:14" x14ac:dyDescent="0.4">
      <c r="A194" s="3">
        <v>181</v>
      </c>
      <c r="B194" s="20" t="s">
        <v>12</v>
      </c>
      <c r="C194" s="20" t="s">
        <v>208</v>
      </c>
      <c r="D194" s="20" t="s">
        <v>27</v>
      </c>
      <c r="E194" s="20" t="s">
        <v>12</v>
      </c>
      <c r="F194" s="29" t="s">
        <v>12</v>
      </c>
      <c r="G194" s="30" t="s">
        <v>12</v>
      </c>
      <c r="H194" s="20" t="s">
        <v>208</v>
      </c>
      <c r="I194" s="20" t="s">
        <v>27</v>
      </c>
      <c r="M194" s="76" t="s">
        <v>272</v>
      </c>
      <c r="N194" s="76" t="s">
        <v>828</v>
      </c>
    </row>
    <row r="195" spans="1:14" x14ac:dyDescent="0.4">
      <c r="A195" s="3">
        <v>182</v>
      </c>
      <c r="B195" s="20" t="s">
        <v>12</v>
      </c>
      <c r="C195" s="20" t="s">
        <v>209</v>
      </c>
      <c r="D195" s="20" t="s">
        <v>27</v>
      </c>
      <c r="E195" s="20" t="s">
        <v>12</v>
      </c>
      <c r="F195" s="29" t="s">
        <v>12</v>
      </c>
      <c r="G195" s="30" t="s">
        <v>12</v>
      </c>
      <c r="H195" s="20" t="s">
        <v>209</v>
      </c>
      <c r="I195" s="20" t="s">
        <v>27</v>
      </c>
      <c r="M195" s="76" t="s">
        <v>273</v>
      </c>
      <c r="N195" s="76" t="s">
        <v>829</v>
      </c>
    </row>
    <row r="196" spans="1:14" x14ac:dyDescent="0.4">
      <c r="A196" s="3">
        <v>183</v>
      </c>
      <c r="B196" s="20" t="s">
        <v>12</v>
      </c>
      <c r="C196" s="20" t="s">
        <v>210</v>
      </c>
      <c r="D196" s="20" t="s">
        <v>27</v>
      </c>
      <c r="E196" s="20" t="s">
        <v>12</v>
      </c>
      <c r="F196" s="29" t="s">
        <v>12</v>
      </c>
      <c r="G196" s="30" t="s">
        <v>12</v>
      </c>
      <c r="H196" s="20" t="s">
        <v>210</v>
      </c>
      <c r="I196" s="20" t="s">
        <v>27</v>
      </c>
      <c r="M196" s="76" t="s">
        <v>274</v>
      </c>
      <c r="N196" s="76" t="s">
        <v>830</v>
      </c>
    </row>
    <row r="197" spans="1:14" x14ac:dyDescent="0.4">
      <c r="A197" s="3">
        <v>184</v>
      </c>
      <c r="B197" s="20" t="s">
        <v>12</v>
      </c>
      <c r="C197" s="20" t="s">
        <v>211</v>
      </c>
      <c r="D197" s="20" t="s">
        <v>27</v>
      </c>
      <c r="E197" s="20" t="s">
        <v>12</v>
      </c>
      <c r="F197" s="29" t="s">
        <v>12</v>
      </c>
      <c r="G197" s="30" t="s">
        <v>12</v>
      </c>
      <c r="H197" s="20" t="s">
        <v>211</v>
      </c>
      <c r="I197" s="20" t="s">
        <v>27</v>
      </c>
      <c r="M197" s="76" t="s">
        <v>275</v>
      </c>
      <c r="N197" s="76" t="s">
        <v>831</v>
      </c>
    </row>
    <row r="198" spans="1:14" x14ac:dyDescent="0.4">
      <c r="A198" s="3">
        <v>185</v>
      </c>
      <c r="B198" s="20" t="s">
        <v>12</v>
      </c>
      <c r="C198" s="20" t="s">
        <v>212</v>
      </c>
      <c r="D198" s="20" t="s">
        <v>27</v>
      </c>
      <c r="E198" s="20" t="s">
        <v>12</v>
      </c>
      <c r="F198" s="29" t="s">
        <v>12</v>
      </c>
      <c r="G198" s="30" t="s">
        <v>12</v>
      </c>
      <c r="H198" s="20" t="s">
        <v>212</v>
      </c>
      <c r="I198" s="20" t="s">
        <v>27</v>
      </c>
      <c r="M198" s="76" t="s">
        <v>325</v>
      </c>
      <c r="N198" s="76" t="s">
        <v>832</v>
      </c>
    </row>
    <row r="199" spans="1:14" x14ac:dyDescent="0.4">
      <c r="A199" s="3">
        <v>186</v>
      </c>
      <c r="B199" s="20" t="s">
        <v>12</v>
      </c>
      <c r="C199" s="20" t="s">
        <v>213</v>
      </c>
      <c r="D199" s="20" t="s">
        <v>27</v>
      </c>
      <c r="E199" s="20" t="s">
        <v>12</v>
      </c>
      <c r="F199" s="29" t="s">
        <v>12</v>
      </c>
      <c r="G199" s="30" t="s">
        <v>12</v>
      </c>
      <c r="H199" s="20" t="s">
        <v>213</v>
      </c>
      <c r="I199" s="20" t="s">
        <v>27</v>
      </c>
      <c r="M199" s="76" t="s">
        <v>276</v>
      </c>
      <c r="N199" s="76" t="s">
        <v>833</v>
      </c>
    </row>
    <row r="200" spans="1:14" x14ac:dyDescent="0.4">
      <c r="A200" s="3">
        <v>187</v>
      </c>
      <c r="B200" s="20" t="s">
        <v>12</v>
      </c>
      <c r="C200" s="20" t="s">
        <v>214</v>
      </c>
      <c r="D200" s="20" t="s">
        <v>27</v>
      </c>
      <c r="E200" s="20" t="s">
        <v>12</v>
      </c>
      <c r="F200" s="29" t="s">
        <v>12</v>
      </c>
      <c r="G200" s="30" t="s">
        <v>12</v>
      </c>
      <c r="H200" s="20" t="s">
        <v>214</v>
      </c>
      <c r="I200" s="20" t="s">
        <v>27</v>
      </c>
      <c r="M200" s="76" t="s">
        <v>277</v>
      </c>
      <c r="N200" s="76" t="s">
        <v>834</v>
      </c>
    </row>
    <row r="201" spans="1:14" x14ac:dyDescent="0.4">
      <c r="A201" s="3">
        <v>188</v>
      </c>
      <c r="B201" s="20" t="s">
        <v>12</v>
      </c>
      <c r="C201" s="20" t="s">
        <v>215</v>
      </c>
      <c r="D201" s="20" t="s">
        <v>27</v>
      </c>
      <c r="E201" s="20" t="s">
        <v>12</v>
      </c>
      <c r="F201" s="29" t="s">
        <v>12</v>
      </c>
      <c r="G201" s="30" t="s">
        <v>12</v>
      </c>
      <c r="H201" s="20" t="s">
        <v>215</v>
      </c>
      <c r="I201" s="20" t="s">
        <v>27</v>
      </c>
      <c r="M201" s="76" t="s">
        <v>278</v>
      </c>
      <c r="N201" s="76" t="s">
        <v>835</v>
      </c>
    </row>
    <row r="202" spans="1:14" x14ac:dyDescent="0.4">
      <c r="A202" s="3">
        <v>189</v>
      </c>
      <c r="B202" s="20" t="s">
        <v>12</v>
      </c>
      <c r="C202" s="20" t="s">
        <v>216</v>
      </c>
      <c r="D202" s="20" t="s">
        <v>27</v>
      </c>
      <c r="E202" s="20" t="s">
        <v>12</v>
      </c>
      <c r="F202" s="29" t="s">
        <v>12</v>
      </c>
      <c r="G202" s="30" t="s">
        <v>12</v>
      </c>
      <c r="H202" s="20" t="s">
        <v>216</v>
      </c>
      <c r="I202" s="20" t="s">
        <v>27</v>
      </c>
      <c r="M202" s="76" t="s">
        <v>279</v>
      </c>
      <c r="N202" s="76" t="s">
        <v>836</v>
      </c>
    </row>
    <row r="203" spans="1:14" x14ac:dyDescent="0.4">
      <c r="A203" s="3">
        <v>190</v>
      </c>
      <c r="B203" s="20" t="s">
        <v>12</v>
      </c>
      <c r="C203" s="20" t="s">
        <v>217</v>
      </c>
      <c r="D203" s="20" t="s">
        <v>27</v>
      </c>
      <c r="E203" s="20" t="s">
        <v>12</v>
      </c>
      <c r="F203" s="29" t="s">
        <v>12</v>
      </c>
      <c r="G203" s="30" t="s">
        <v>12</v>
      </c>
      <c r="H203" s="20" t="s">
        <v>217</v>
      </c>
      <c r="I203" s="20" t="s">
        <v>27</v>
      </c>
      <c r="M203" s="76" t="s">
        <v>326</v>
      </c>
      <c r="N203" s="76" t="s">
        <v>837</v>
      </c>
    </row>
    <row r="204" spans="1:14" x14ac:dyDescent="0.4">
      <c r="A204" s="3">
        <v>191</v>
      </c>
      <c r="B204" s="20" t="s">
        <v>12</v>
      </c>
      <c r="C204" s="20" t="s">
        <v>218</v>
      </c>
      <c r="D204" s="20" t="s">
        <v>27</v>
      </c>
      <c r="E204" s="20" t="s">
        <v>12</v>
      </c>
      <c r="F204" s="29" t="s">
        <v>12</v>
      </c>
      <c r="G204" s="30" t="s">
        <v>12</v>
      </c>
      <c r="H204" s="20" t="s">
        <v>218</v>
      </c>
      <c r="I204" s="20" t="s">
        <v>27</v>
      </c>
      <c r="M204" s="76" t="s">
        <v>280</v>
      </c>
      <c r="N204" s="76" t="s">
        <v>838</v>
      </c>
    </row>
    <row r="205" spans="1:14" x14ac:dyDescent="0.4">
      <c r="A205" s="3">
        <v>192</v>
      </c>
      <c r="B205" s="20" t="s">
        <v>12</v>
      </c>
      <c r="C205" s="20" t="s">
        <v>219</v>
      </c>
      <c r="D205" s="20" t="s">
        <v>27</v>
      </c>
      <c r="E205" s="20" t="s">
        <v>12</v>
      </c>
      <c r="F205" s="29" t="s">
        <v>12</v>
      </c>
      <c r="G205" s="30" t="s">
        <v>12</v>
      </c>
      <c r="H205" s="20" t="s">
        <v>219</v>
      </c>
      <c r="I205" s="20" t="s">
        <v>27</v>
      </c>
      <c r="M205" s="76" t="s">
        <v>281</v>
      </c>
      <c r="N205" s="76" t="s">
        <v>839</v>
      </c>
    </row>
    <row r="206" spans="1:14" x14ac:dyDescent="0.4">
      <c r="A206" s="3">
        <v>193</v>
      </c>
      <c r="B206" s="20" t="s">
        <v>12</v>
      </c>
      <c r="C206" s="20" t="s">
        <v>220</v>
      </c>
      <c r="D206" s="20" t="s">
        <v>27</v>
      </c>
      <c r="E206" s="20" t="s">
        <v>12</v>
      </c>
      <c r="F206" s="29" t="s">
        <v>12</v>
      </c>
      <c r="G206" s="30" t="s">
        <v>12</v>
      </c>
      <c r="H206" s="20" t="s">
        <v>220</v>
      </c>
      <c r="I206" s="20" t="s">
        <v>27</v>
      </c>
      <c r="M206" s="76" t="s">
        <v>282</v>
      </c>
      <c r="N206" s="76" t="s">
        <v>840</v>
      </c>
    </row>
    <row r="207" spans="1:14" x14ac:dyDescent="0.4">
      <c r="A207" s="3">
        <v>194</v>
      </c>
      <c r="B207" s="20" t="s">
        <v>12</v>
      </c>
      <c r="C207" s="20" t="s">
        <v>221</v>
      </c>
      <c r="D207" s="20" t="s">
        <v>27</v>
      </c>
      <c r="E207" s="20" t="s">
        <v>12</v>
      </c>
      <c r="F207" s="29" t="s">
        <v>12</v>
      </c>
      <c r="G207" s="30" t="s">
        <v>12</v>
      </c>
      <c r="H207" s="20" t="s">
        <v>221</v>
      </c>
      <c r="I207" s="20" t="s">
        <v>27</v>
      </c>
      <c r="M207" s="76" t="s">
        <v>283</v>
      </c>
      <c r="N207" s="76" t="s">
        <v>841</v>
      </c>
    </row>
    <row r="208" spans="1:14" x14ac:dyDescent="0.4">
      <c r="A208" s="3">
        <v>195</v>
      </c>
      <c r="B208" s="20" t="s">
        <v>12</v>
      </c>
      <c r="C208" s="20" t="s">
        <v>222</v>
      </c>
      <c r="D208" s="20" t="s">
        <v>27</v>
      </c>
      <c r="E208" s="20" t="s">
        <v>12</v>
      </c>
      <c r="F208" s="29" t="s">
        <v>12</v>
      </c>
      <c r="G208" s="30" t="s">
        <v>12</v>
      </c>
      <c r="H208" s="20" t="s">
        <v>222</v>
      </c>
      <c r="I208" s="20" t="s">
        <v>27</v>
      </c>
      <c r="M208" s="76" t="s">
        <v>327</v>
      </c>
      <c r="N208" s="76" t="s">
        <v>842</v>
      </c>
    </row>
    <row r="209" spans="1:14" x14ac:dyDescent="0.4">
      <c r="A209" s="3">
        <v>196</v>
      </c>
      <c r="B209" s="20" t="s">
        <v>12</v>
      </c>
      <c r="C209" s="20" t="s">
        <v>223</v>
      </c>
      <c r="D209" s="20" t="s">
        <v>27</v>
      </c>
      <c r="E209" s="20" t="s">
        <v>12</v>
      </c>
      <c r="F209" s="29" t="s">
        <v>12</v>
      </c>
      <c r="G209" s="30" t="s">
        <v>12</v>
      </c>
      <c r="H209" s="20" t="s">
        <v>223</v>
      </c>
      <c r="I209" s="20" t="s">
        <v>27</v>
      </c>
      <c r="M209" s="76" t="s">
        <v>284</v>
      </c>
      <c r="N209" s="76" t="s">
        <v>843</v>
      </c>
    </row>
    <row r="210" spans="1:14" x14ac:dyDescent="0.4">
      <c r="A210" s="3">
        <v>197</v>
      </c>
      <c r="B210" s="20" t="s">
        <v>12</v>
      </c>
      <c r="C210" s="20" t="s">
        <v>224</v>
      </c>
      <c r="D210" s="20" t="s">
        <v>27</v>
      </c>
      <c r="E210" s="20" t="s">
        <v>12</v>
      </c>
      <c r="F210" s="29" t="s">
        <v>12</v>
      </c>
      <c r="G210" s="30" t="s">
        <v>12</v>
      </c>
      <c r="H210" s="20" t="s">
        <v>224</v>
      </c>
      <c r="I210" s="20" t="s">
        <v>27</v>
      </c>
      <c r="M210" s="76" t="s">
        <v>285</v>
      </c>
      <c r="N210" s="76" t="s">
        <v>844</v>
      </c>
    </row>
    <row r="211" spans="1:14" x14ac:dyDescent="0.4">
      <c r="A211" s="3">
        <v>198</v>
      </c>
      <c r="B211" s="20" t="s">
        <v>12</v>
      </c>
      <c r="C211" s="20" t="s">
        <v>225</v>
      </c>
      <c r="D211" s="20" t="s">
        <v>27</v>
      </c>
      <c r="E211" s="20" t="s">
        <v>12</v>
      </c>
      <c r="F211" s="29" t="s">
        <v>12</v>
      </c>
      <c r="G211" s="30" t="s">
        <v>12</v>
      </c>
      <c r="H211" s="20" t="s">
        <v>225</v>
      </c>
      <c r="I211" s="20" t="s">
        <v>27</v>
      </c>
      <c r="M211" s="76" t="s">
        <v>286</v>
      </c>
      <c r="N211" s="76" t="s">
        <v>845</v>
      </c>
    </row>
    <row r="212" spans="1:14" x14ac:dyDescent="0.4">
      <c r="A212" s="3">
        <v>199</v>
      </c>
      <c r="B212" s="20" t="s">
        <v>12</v>
      </c>
      <c r="C212" s="20" t="s">
        <v>226</v>
      </c>
      <c r="D212" s="20" t="s">
        <v>27</v>
      </c>
      <c r="E212" s="20" t="s">
        <v>12</v>
      </c>
      <c r="F212" s="29" t="s">
        <v>12</v>
      </c>
      <c r="G212" s="30" t="s">
        <v>12</v>
      </c>
      <c r="H212" s="20" t="s">
        <v>226</v>
      </c>
      <c r="I212" s="20" t="s">
        <v>27</v>
      </c>
      <c r="M212" s="76" t="s">
        <v>287</v>
      </c>
      <c r="N212" s="76" t="s">
        <v>846</v>
      </c>
    </row>
    <row r="213" spans="1:14" x14ac:dyDescent="0.4">
      <c r="A213" s="3">
        <v>200</v>
      </c>
      <c r="B213" s="20" t="s">
        <v>12</v>
      </c>
      <c r="C213" s="20" t="s">
        <v>227</v>
      </c>
      <c r="D213" s="20" t="s">
        <v>27</v>
      </c>
      <c r="E213" s="20" t="s">
        <v>12</v>
      </c>
      <c r="F213" s="29" t="s">
        <v>12</v>
      </c>
      <c r="G213" s="30" t="s">
        <v>12</v>
      </c>
      <c r="H213" s="20" t="s">
        <v>227</v>
      </c>
      <c r="I213" s="20" t="s">
        <v>27</v>
      </c>
      <c r="M213" s="76" t="s">
        <v>328</v>
      </c>
      <c r="N213" s="76" t="s">
        <v>847</v>
      </c>
    </row>
    <row r="214" spans="1:14" x14ac:dyDescent="0.4">
      <c r="A214" s="3">
        <v>201</v>
      </c>
      <c r="B214" s="20" t="s">
        <v>12</v>
      </c>
      <c r="C214" s="20" t="s">
        <v>228</v>
      </c>
      <c r="D214" s="20" t="s">
        <v>27</v>
      </c>
      <c r="E214" s="20" t="s">
        <v>12</v>
      </c>
      <c r="F214" s="29" t="s">
        <v>12</v>
      </c>
      <c r="G214" s="30" t="s">
        <v>12</v>
      </c>
      <c r="H214" s="20" t="s">
        <v>228</v>
      </c>
      <c r="I214" s="20" t="s">
        <v>27</v>
      </c>
      <c r="M214" s="76" t="s">
        <v>288</v>
      </c>
      <c r="N214" s="76" t="s">
        <v>848</v>
      </c>
    </row>
    <row r="215" spans="1:14" x14ac:dyDescent="0.4">
      <c r="A215" s="3">
        <v>202</v>
      </c>
      <c r="B215" s="20" t="s">
        <v>12</v>
      </c>
      <c r="C215" s="20" t="s">
        <v>229</v>
      </c>
      <c r="D215" s="20" t="s">
        <v>27</v>
      </c>
      <c r="E215" s="20" t="s">
        <v>12</v>
      </c>
      <c r="F215" s="29" t="s">
        <v>12</v>
      </c>
      <c r="G215" s="30" t="s">
        <v>12</v>
      </c>
      <c r="H215" s="20" t="s">
        <v>229</v>
      </c>
      <c r="I215" s="20" t="s">
        <v>27</v>
      </c>
      <c r="M215" s="76" t="s">
        <v>289</v>
      </c>
      <c r="N215" s="76" t="s">
        <v>849</v>
      </c>
    </row>
    <row r="216" spans="1:14" x14ac:dyDescent="0.4">
      <c r="A216" s="3">
        <v>203</v>
      </c>
      <c r="B216" s="20" t="s">
        <v>12</v>
      </c>
      <c r="C216" s="20" t="s">
        <v>230</v>
      </c>
      <c r="D216" s="20" t="s">
        <v>27</v>
      </c>
      <c r="E216" s="20" t="s">
        <v>12</v>
      </c>
      <c r="F216" s="29" t="s">
        <v>12</v>
      </c>
      <c r="G216" s="30" t="s">
        <v>12</v>
      </c>
      <c r="H216" s="20" t="s">
        <v>230</v>
      </c>
      <c r="I216" s="20" t="s">
        <v>27</v>
      </c>
      <c r="M216" s="76" t="s">
        <v>290</v>
      </c>
      <c r="N216" s="76" t="s">
        <v>850</v>
      </c>
    </row>
    <row r="217" spans="1:14" x14ac:dyDescent="0.4">
      <c r="A217" s="3">
        <v>204</v>
      </c>
      <c r="B217" s="20" t="s">
        <v>12</v>
      </c>
      <c r="C217" s="20" t="s">
        <v>231</v>
      </c>
      <c r="D217" s="20" t="s">
        <v>27</v>
      </c>
      <c r="E217" s="20" t="s">
        <v>12</v>
      </c>
      <c r="F217" s="29" t="s">
        <v>12</v>
      </c>
      <c r="G217" s="30" t="s">
        <v>12</v>
      </c>
      <c r="H217" s="20" t="s">
        <v>231</v>
      </c>
      <c r="I217" s="20" t="s">
        <v>27</v>
      </c>
      <c r="M217" s="76" t="s">
        <v>291</v>
      </c>
      <c r="N217" s="76" t="s">
        <v>851</v>
      </c>
    </row>
    <row r="218" spans="1:14" x14ac:dyDescent="0.4">
      <c r="A218" s="3">
        <v>205</v>
      </c>
      <c r="B218" s="20" t="s">
        <v>12</v>
      </c>
      <c r="C218" s="20" t="s">
        <v>232</v>
      </c>
      <c r="D218" s="20" t="s">
        <v>27</v>
      </c>
      <c r="E218" s="20" t="s">
        <v>12</v>
      </c>
      <c r="F218" s="29" t="s">
        <v>12</v>
      </c>
      <c r="G218" s="30" t="s">
        <v>12</v>
      </c>
      <c r="H218" s="20" t="s">
        <v>232</v>
      </c>
      <c r="I218" s="20" t="s">
        <v>27</v>
      </c>
      <c r="M218" s="76" t="s">
        <v>329</v>
      </c>
      <c r="N218" s="76" t="s">
        <v>852</v>
      </c>
    </row>
    <row r="219" spans="1:14" x14ac:dyDescent="0.4">
      <c r="A219" s="3">
        <v>206</v>
      </c>
      <c r="B219" s="20" t="s">
        <v>12</v>
      </c>
      <c r="C219" s="20" t="s">
        <v>233</v>
      </c>
      <c r="D219" s="20" t="s">
        <v>27</v>
      </c>
      <c r="E219" s="20" t="s">
        <v>12</v>
      </c>
      <c r="F219" s="29" t="s">
        <v>12</v>
      </c>
      <c r="G219" s="30" t="s">
        <v>12</v>
      </c>
      <c r="H219" s="20" t="s">
        <v>233</v>
      </c>
      <c r="I219" s="20" t="s">
        <v>27</v>
      </c>
      <c r="M219" s="76" t="s">
        <v>175</v>
      </c>
      <c r="N219" s="76" t="s">
        <v>853</v>
      </c>
    </row>
    <row r="220" spans="1:14" x14ac:dyDescent="0.4">
      <c r="A220" s="3">
        <v>207</v>
      </c>
      <c r="B220" s="20" t="s">
        <v>12</v>
      </c>
      <c r="C220" s="20" t="s">
        <v>234</v>
      </c>
      <c r="D220" s="20" t="s">
        <v>27</v>
      </c>
      <c r="E220" s="20" t="s">
        <v>12</v>
      </c>
      <c r="F220" s="29" t="s">
        <v>12</v>
      </c>
      <c r="G220" s="30" t="s">
        <v>12</v>
      </c>
      <c r="H220" s="20" t="s">
        <v>234</v>
      </c>
      <c r="I220" s="20" t="s">
        <v>27</v>
      </c>
      <c r="M220" s="76" t="s">
        <v>176</v>
      </c>
      <c r="N220" s="76" t="s">
        <v>854</v>
      </c>
    </row>
    <row r="221" spans="1:14" x14ac:dyDescent="0.4">
      <c r="A221" s="3">
        <v>208</v>
      </c>
      <c r="B221" s="20" t="s">
        <v>12</v>
      </c>
      <c r="C221" s="20" t="s">
        <v>235</v>
      </c>
      <c r="D221" s="20" t="s">
        <v>27</v>
      </c>
      <c r="E221" s="20" t="s">
        <v>12</v>
      </c>
      <c r="F221" s="29" t="s">
        <v>12</v>
      </c>
      <c r="G221" s="30" t="s">
        <v>12</v>
      </c>
      <c r="H221" s="20" t="s">
        <v>235</v>
      </c>
      <c r="I221" s="20" t="s">
        <v>27</v>
      </c>
      <c r="M221" s="76" t="s">
        <v>177</v>
      </c>
      <c r="N221" s="76" t="s">
        <v>855</v>
      </c>
    </row>
    <row r="222" spans="1:14" x14ac:dyDescent="0.4">
      <c r="A222" s="3">
        <v>209</v>
      </c>
      <c r="B222" s="20" t="s">
        <v>12</v>
      </c>
      <c r="C222" s="20" t="s">
        <v>236</v>
      </c>
      <c r="D222" s="20" t="s">
        <v>27</v>
      </c>
      <c r="E222" s="20" t="s">
        <v>12</v>
      </c>
      <c r="F222" s="29" t="s">
        <v>12</v>
      </c>
      <c r="G222" s="30" t="s">
        <v>12</v>
      </c>
      <c r="H222" s="20" t="s">
        <v>236</v>
      </c>
      <c r="I222" s="20" t="s">
        <v>27</v>
      </c>
      <c r="M222" s="76" t="s">
        <v>178</v>
      </c>
      <c r="N222" s="76" t="s">
        <v>856</v>
      </c>
    </row>
    <row r="223" spans="1:14" x14ac:dyDescent="0.4">
      <c r="A223" s="3">
        <v>210</v>
      </c>
      <c r="B223" s="20" t="s">
        <v>12</v>
      </c>
      <c r="C223" s="20" t="s">
        <v>237</v>
      </c>
      <c r="D223" s="20" t="s">
        <v>27</v>
      </c>
      <c r="E223" s="20" t="s">
        <v>12</v>
      </c>
      <c r="F223" s="29" t="s">
        <v>12</v>
      </c>
      <c r="G223" s="30" t="s">
        <v>12</v>
      </c>
      <c r="H223" s="20" t="s">
        <v>237</v>
      </c>
      <c r="I223" s="20" t="s">
        <v>27</v>
      </c>
      <c r="M223" s="76" t="s">
        <v>330</v>
      </c>
      <c r="N223" s="76" t="s">
        <v>857</v>
      </c>
    </row>
    <row r="224" spans="1:14" x14ac:dyDescent="0.4">
      <c r="A224" s="3">
        <v>211</v>
      </c>
      <c r="B224" s="20" t="s">
        <v>12</v>
      </c>
      <c r="C224" s="20" t="s">
        <v>238</v>
      </c>
      <c r="D224" s="20" t="s">
        <v>27</v>
      </c>
      <c r="E224" s="20" t="s">
        <v>12</v>
      </c>
      <c r="F224" s="29" t="s">
        <v>12</v>
      </c>
      <c r="G224" s="30" t="s">
        <v>12</v>
      </c>
      <c r="H224" s="20" t="s">
        <v>238</v>
      </c>
      <c r="I224" s="20" t="s">
        <v>27</v>
      </c>
      <c r="M224" s="76" t="s">
        <v>179</v>
      </c>
      <c r="N224" s="76" t="s">
        <v>858</v>
      </c>
    </row>
    <row r="225" spans="1:14" x14ac:dyDescent="0.4">
      <c r="A225" s="3">
        <v>212</v>
      </c>
      <c r="B225" s="20" t="s">
        <v>12</v>
      </c>
      <c r="C225" s="20" t="s">
        <v>239</v>
      </c>
      <c r="D225" s="20" t="s">
        <v>27</v>
      </c>
      <c r="E225" s="20" t="s">
        <v>12</v>
      </c>
      <c r="F225" s="29" t="s">
        <v>12</v>
      </c>
      <c r="G225" s="30" t="s">
        <v>12</v>
      </c>
      <c r="H225" s="20" t="s">
        <v>239</v>
      </c>
      <c r="I225" s="20" t="s">
        <v>27</v>
      </c>
      <c r="M225" s="76" t="s">
        <v>180</v>
      </c>
      <c r="N225" s="76" t="s">
        <v>859</v>
      </c>
    </row>
    <row r="226" spans="1:14" x14ac:dyDescent="0.4">
      <c r="A226" s="3">
        <v>213</v>
      </c>
      <c r="B226" s="20" t="s">
        <v>12</v>
      </c>
      <c r="C226" s="20" t="s">
        <v>240</v>
      </c>
      <c r="D226" s="20" t="s">
        <v>27</v>
      </c>
      <c r="E226" s="20" t="s">
        <v>12</v>
      </c>
      <c r="F226" s="29" t="s">
        <v>12</v>
      </c>
      <c r="G226" s="30" t="s">
        <v>12</v>
      </c>
      <c r="H226" s="20" t="s">
        <v>240</v>
      </c>
      <c r="I226" s="20" t="s">
        <v>27</v>
      </c>
      <c r="M226" s="76" t="s">
        <v>181</v>
      </c>
      <c r="N226" s="76" t="s">
        <v>860</v>
      </c>
    </row>
    <row r="227" spans="1:14" x14ac:dyDescent="0.4">
      <c r="A227" s="3">
        <v>214</v>
      </c>
      <c r="B227" s="20" t="s">
        <v>12</v>
      </c>
      <c r="C227" s="20" t="s">
        <v>241</v>
      </c>
      <c r="D227" s="20" t="s">
        <v>27</v>
      </c>
      <c r="E227" s="20" t="s">
        <v>12</v>
      </c>
      <c r="F227" s="29" t="s">
        <v>12</v>
      </c>
      <c r="G227" s="30" t="s">
        <v>12</v>
      </c>
      <c r="H227" s="20" t="s">
        <v>241</v>
      </c>
      <c r="I227" s="20" t="s">
        <v>27</v>
      </c>
      <c r="M227" s="76" t="s">
        <v>182</v>
      </c>
      <c r="N227" s="76" t="s">
        <v>861</v>
      </c>
    </row>
    <row r="228" spans="1:14" x14ac:dyDescent="0.4">
      <c r="A228" s="3">
        <v>215</v>
      </c>
      <c r="B228" s="20" t="s">
        <v>12</v>
      </c>
      <c r="C228" s="20" t="s">
        <v>242</v>
      </c>
      <c r="D228" s="20" t="s">
        <v>27</v>
      </c>
      <c r="E228" s="20" t="s">
        <v>12</v>
      </c>
      <c r="F228" s="29" t="s">
        <v>12</v>
      </c>
      <c r="G228" s="30" t="s">
        <v>12</v>
      </c>
      <c r="H228" s="20" t="s">
        <v>242</v>
      </c>
      <c r="I228" s="20" t="s">
        <v>27</v>
      </c>
      <c r="M228" s="76" t="s">
        <v>183</v>
      </c>
      <c r="N228" s="76" t="s">
        <v>862</v>
      </c>
    </row>
    <row r="229" spans="1:14" x14ac:dyDescent="0.4">
      <c r="A229" s="3">
        <v>216</v>
      </c>
      <c r="B229" s="20" t="s">
        <v>12</v>
      </c>
      <c r="C229" s="20" t="s">
        <v>243</v>
      </c>
      <c r="D229" s="20" t="s">
        <v>27</v>
      </c>
      <c r="E229" s="20" t="s">
        <v>12</v>
      </c>
      <c r="F229" s="29" t="s">
        <v>12</v>
      </c>
      <c r="G229" s="30" t="s">
        <v>12</v>
      </c>
      <c r="H229" s="20" t="s">
        <v>243</v>
      </c>
      <c r="I229" s="20" t="s">
        <v>27</v>
      </c>
      <c r="M229" s="76" t="s">
        <v>184</v>
      </c>
      <c r="N229" s="76" t="s">
        <v>863</v>
      </c>
    </row>
    <row r="230" spans="1:14" x14ac:dyDescent="0.4">
      <c r="A230" s="3">
        <v>217</v>
      </c>
      <c r="B230" s="20" t="s">
        <v>12</v>
      </c>
      <c r="C230" s="20" t="s">
        <v>244</v>
      </c>
      <c r="D230" s="20" t="s">
        <v>27</v>
      </c>
      <c r="E230" s="20" t="s">
        <v>12</v>
      </c>
      <c r="F230" s="29" t="s">
        <v>12</v>
      </c>
      <c r="G230" s="30" t="s">
        <v>12</v>
      </c>
      <c r="H230" s="20" t="s">
        <v>244</v>
      </c>
      <c r="I230" s="20" t="s">
        <v>27</v>
      </c>
      <c r="M230" s="76" t="s">
        <v>185</v>
      </c>
      <c r="N230" s="76" t="s">
        <v>864</v>
      </c>
    </row>
    <row r="231" spans="1:14" x14ac:dyDescent="0.4">
      <c r="A231" s="3">
        <v>218</v>
      </c>
      <c r="B231" s="20" t="s">
        <v>12</v>
      </c>
      <c r="C231" s="20" t="s">
        <v>245</v>
      </c>
      <c r="D231" s="20" t="s">
        <v>27</v>
      </c>
      <c r="E231" s="20" t="s">
        <v>12</v>
      </c>
      <c r="F231" s="29" t="s">
        <v>12</v>
      </c>
      <c r="G231" s="30" t="s">
        <v>12</v>
      </c>
      <c r="H231" s="20" t="s">
        <v>245</v>
      </c>
      <c r="I231" s="20" t="s">
        <v>27</v>
      </c>
      <c r="M231" s="76" t="s">
        <v>331</v>
      </c>
      <c r="N231" s="76" t="s">
        <v>865</v>
      </c>
    </row>
    <row r="232" spans="1:14" x14ac:dyDescent="0.4">
      <c r="A232" s="3">
        <v>219</v>
      </c>
      <c r="B232" s="20" t="s">
        <v>12</v>
      </c>
      <c r="C232" s="20" t="s">
        <v>246</v>
      </c>
      <c r="D232" s="20" t="s">
        <v>27</v>
      </c>
      <c r="E232" s="20" t="s">
        <v>12</v>
      </c>
      <c r="F232" s="29" t="s">
        <v>12</v>
      </c>
      <c r="G232" s="30" t="s">
        <v>12</v>
      </c>
      <c r="H232" s="20" t="s">
        <v>246</v>
      </c>
      <c r="I232" s="20" t="s">
        <v>27</v>
      </c>
      <c r="M232" s="76" t="s">
        <v>332</v>
      </c>
      <c r="N232" s="76" t="s">
        <v>866</v>
      </c>
    </row>
    <row r="233" spans="1:14" x14ac:dyDescent="0.4">
      <c r="A233" s="3">
        <v>220</v>
      </c>
      <c r="B233" s="20" t="s">
        <v>12</v>
      </c>
      <c r="C233" s="20" t="s">
        <v>247</v>
      </c>
      <c r="D233" s="20" t="s">
        <v>27</v>
      </c>
      <c r="E233" s="20" t="s">
        <v>12</v>
      </c>
      <c r="F233" s="29" t="s">
        <v>12</v>
      </c>
      <c r="G233" s="30" t="s">
        <v>12</v>
      </c>
      <c r="H233" s="20" t="s">
        <v>247</v>
      </c>
      <c r="I233" s="20" t="s">
        <v>27</v>
      </c>
      <c r="M233" s="76" t="s">
        <v>186</v>
      </c>
      <c r="N233" s="76" t="s">
        <v>867</v>
      </c>
    </row>
    <row r="234" spans="1:14" x14ac:dyDescent="0.4">
      <c r="A234" s="3">
        <v>221</v>
      </c>
      <c r="B234" s="20" t="s">
        <v>12</v>
      </c>
      <c r="C234" s="20" t="s">
        <v>248</v>
      </c>
      <c r="D234" s="20" t="s">
        <v>27</v>
      </c>
      <c r="E234" s="20" t="s">
        <v>12</v>
      </c>
      <c r="F234" s="29" t="s">
        <v>12</v>
      </c>
      <c r="G234" s="30" t="s">
        <v>12</v>
      </c>
      <c r="H234" s="20" t="s">
        <v>248</v>
      </c>
      <c r="I234" s="20" t="s">
        <v>27</v>
      </c>
      <c r="M234" s="76" t="s">
        <v>187</v>
      </c>
      <c r="N234" s="76" t="s">
        <v>868</v>
      </c>
    </row>
    <row r="235" spans="1:14" x14ac:dyDescent="0.4">
      <c r="A235" s="3">
        <v>222</v>
      </c>
      <c r="B235" s="20" t="s">
        <v>12</v>
      </c>
      <c r="C235" s="20" t="s">
        <v>249</v>
      </c>
      <c r="D235" s="20" t="s">
        <v>27</v>
      </c>
      <c r="E235" s="20" t="s">
        <v>12</v>
      </c>
      <c r="F235" s="29" t="s">
        <v>12</v>
      </c>
      <c r="G235" s="30" t="s">
        <v>12</v>
      </c>
      <c r="H235" s="20" t="s">
        <v>249</v>
      </c>
      <c r="I235" s="20" t="s">
        <v>27</v>
      </c>
      <c r="M235" s="76" t="s">
        <v>188</v>
      </c>
      <c r="N235" s="76" t="s">
        <v>869</v>
      </c>
    </row>
    <row r="236" spans="1:14" x14ac:dyDescent="0.4">
      <c r="A236" s="3">
        <v>223</v>
      </c>
      <c r="B236" s="20" t="s">
        <v>12</v>
      </c>
      <c r="C236" s="20" t="s">
        <v>250</v>
      </c>
      <c r="D236" s="20" t="s">
        <v>27</v>
      </c>
      <c r="E236" s="20" t="s">
        <v>12</v>
      </c>
      <c r="F236" s="29" t="s">
        <v>12</v>
      </c>
      <c r="G236" s="30" t="s">
        <v>12</v>
      </c>
      <c r="H236" s="20" t="s">
        <v>250</v>
      </c>
      <c r="I236" s="20" t="s">
        <v>27</v>
      </c>
      <c r="M236" s="76" t="s">
        <v>189</v>
      </c>
      <c r="N236" s="76" t="s">
        <v>870</v>
      </c>
    </row>
    <row r="237" spans="1:14" x14ac:dyDescent="0.4">
      <c r="A237" s="3">
        <v>224</v>
      </c>
      <c r="B237" s="20" t="s">
        <v>12</v>
      </c>
      <c r="C237" s="20" t="s">
        <v>251</v>
      </c>
      <c r="D237" s="20" t="s">
        <v>27</v>
      </c>
      <c r="E237" s="20" t="s">
        <v>12</v>
      </c>
      <c r="F237" s="29" t="s">
        <v>12</v>
      </c>
      <c r="G237" s="30" t="s">
        <v>12</v>
      </c>
      <c r="H237" s="20" t="s">
        <v>251</v>
      </c>
      <c r="I237" s="20" t="s">
        <v>27</v>
      </c>
      <c r="M237" s="76" t="s">
        <v>190</v>
      </c>
      <c r="N237" s="76" t="s">
        <v>871</v>
      </c>
    </row>
    <row r="238" spans="1:14" x14ac:dyDescent="0.4">
      <c r="A238" s="3">
        <v>225</v>
      </c>
      <c r="B238" s="20" t="s">
        <v>12</v>
      </c>
      <c r="C238" s="36" t="s">
        <v>252</v>
      </c>
      <c r="D238" s="20" t="s">
        <v>27</v>
      </c>
      <c r="E238" s="20" t="s">
        <v>12</v>
      </c>
      <c r="F238" s="29" t="s">
        <v>12</v>
      </c>
      <c r="G238" s="30" t="s">
        <v>12</v>
      </c>
      <c r="H238" s="20" t="s">
        <v>252</v>
      </c>
      <c r="I238" s="20" t="s">
        <v>27</v>
      </c>
      <c r="M238" s="76" t="s">
        <v>191</v>
      </c>
      <c r="N238" s="76" t="s">
        <v>872</v>
      </c>
    </row>
    <row r="239" spans="1:14" x14ac:dyDescent="0.4">
      <c r="A239" s="3">
        <v>226</v>
      </c>
      <c r="B239" s="20" t="s">
        <v>12</v>
      </c>
      <c r="C239" s="36" t="s">
        <v>253</v>
      </c>
      <c r="D239" s="20" t="s">
        <v>27</v>
      </c>
      <c r="E239" s="20" t="s">
        <v>12</v>
      </c>
      <c r="F239" s="29" t="s">
        <v>12</v>
      </c>
      <c r="G239" s="30" t="s">
        <v>12</v>
      </c>
      <c r="H239" s="20" t="s">
        <v>253</v>
      </c>
      <c r="I239" s="20" t="s">
        <v>27</v>
      </c>
      <c r="M239" s="76" t="s">
        <v>192</v>
      </c>
      <c r="N239" s="76" t="s">
        <v>873</v>
      </c>
    </row>
    <row r="240" spans="1:14" x14ac:dyDescent="0.4">
      <c r="A240" s="3">
        <v>227</v>
      </c>
      <c r="B240" s="20" t="s">
        <v>12</v>
      </c>
      <c r="C240" s="20" t="s">
        <v>254</v>
      </c>
      <c r="D240" s="20" t="s">
        <v>27</v>
      </c>
      <c r="E240" s="20" t="s">
        <v>12</v>
      </c>
      <c r="F240" s="29" t="s">
        <v>12</v>
      </c>
      <c r="G240" s="30" t="s">
        <v>12</v>
      </c>
      <c r="H240" s="20" t="s">
        <v>254</v>
      </c>
      <c r="I240" s="20" t="s">
        <v>27</v>
      </c>
      <c r="M240" s="76" t="s">
        <v>193</v>
      </c>
      <c r="N240" s="76" t="s">
        <v>874</v>
      </c>
    </row>
    <row r="241" spans="1:14" x14ac:dyDescent="0.4">
      <c r="A241" s="3">
        <v>228</v>
      </c>
      <c r="B241" s="20" t="s">
        <v>12</v>
      </c>
      <c r="C241" s="20" t="s">
        <v>255</v>
      </c>
      <c r="D241" s="20" t="s">
        <v>27</v>
      </c>
      <c r="E241" s="20" t="s">
        <v>12</v>
      </c>
      <c r="F241" s="29" t="s">
        <v>12</v>
      </c>
      <c r="G241" s="30" t="s">
        <v>12</v>
      </c>
      <c r="H241" s="20" t="s">
        <v>255</v>
      </c>
      <c r="I241" s="20" t="s">
        <v>27</v>
      </c>
      <c r="M241" s="76" t="s">
        <v>194</v>
      </c>
      <c r="N241" s="76" t="s">
        <v>875</v>
      </c>
    </row>
    <row r="242" spans="1:14" x14ac:dyDescent="0.4">
      <c r="A242" s="3">
        <v>229</v>
      </c>
      <c r="B242" s="20" t="s">
        <v>12</v>
      </c>
      <c r="C242" s="20" t="s">
        <v>256</v>
      </c>
      <c r="D242" s="20" t="s">
        <v>27</v>
      </c>
      <c r="E242" s="20" t="s">
        <v>12</v>
      </c>
      <c r="F242" s="29" t="s">
        <v>12</v>
      </c>
      <c r="G242" s="30" t="s">
        <v>12</v>
      </c>
      <c r="H242" s="20" t="s">
        <v>256</v>
      </c>
      <c r="I242" s="20" t="s">
        <v>27</v>
      </c>
      <c r="M242" s="76" t="s">
        <v>195</v>
      </c>
      <c r="N242" s="76" t="s">
        <v>876</v>
      </c>
    </row>
    <row r="243" spans="1:14" x14ac:dyDescent="0.4">
      <c r="A243" s="3">
        <v>230</v>
      </c>
      <c r="B243" s="20" t="s">
        <v>12</v>
      </c>
      <c r="C243" s="20" t="s">
        <v>257</v>
      </c>
      <c r="D243" s="20" t="s">
        <v>27</v>
      </c>
      <c r="E243" s="20" t="s">
        <v>12</v>
      </c>
      <c r="F243" s="29" t="s">
        <v>12</v>
      </c>
      <c r="G243" s="30" t="s">
        <v>12</v>
      </c>
      <c r="H243" s="20" t="s">
        <v>257</v>
      </c>
      <c r="I243" s="20" t="s">
        <v>27</v>
      </c>
      <c r="M243" s="76" t="s">
        <v>196</v>
      </c>
      <c r="N243" s="76" t="s">
        <v>877</v>
      </c>
    </row>
    <row r="244" spans="1:14" x14ac:dyDescent="0.4">
      <c r="A244" s="3">
        <v>231</v>
      </c>
      <c r="B244" s="20" t="s">
        <v>12</v>
      </c>
      <c r="C244" s="20" t="s">
        <v>258</v>
      </c>
      <c r="D244" s="20" t="s">
        <v>27</v>
      </c>
      <c r="E244" s="20" t="s">
        <v>12</v>
      </c>
      <c r="F244" s="29" t="s">
        <v>12</v>
      </c>
      <c r="G244" s="30" t="s">
        <v>12</v>
      </c>
      <c r="H244" s="20" t="s">
        <v>258</v>
      </c>
      <c r="I244" s="20" t="s">
        <v>27</v>
      </c>
      <c r="M244" s="76" t="s">
        <v>197</v>
      </c>
      <c r="N244" s="76" t="s">
        <v>878</v>
      </c>
    </row>
    <row r="245" spans="1:14" x14ac:dyDescent="0.4">
      <c r="A245" s="3">
        <v>232</v>
      </c>
      <c r="B245" s="20" t="s">
        <v>12</v>
      </c>
      <c r="C245" s="20" t="s">
        <v>259</v>
      </c>
      <c r="D245" s="20" t="s">
        <v>27</v>
      </c>
      <c r="E245" s="20" t="s">
        <v>12</v>
      </c>
      <c r="F245" s="29" t="s">
        <v>12</v>
      </c>
      <c r="G245" s="30" t="s">
        <v>12</v>
      </c>
      <c r="H245" s="20" t="s">
        <v>259</v>
      </c>
      <c r="I245" s="20" t="s">
        <v>27</v>
      </c>
      <c r="M245" s="76" t="s">
        <v>198</v>
      </c>
      <c r="N245" s="76" t="s">
        <v>879</v>
      </c>
    </row>
    <row r="246" spans="1:14" x14ac:dyDescent="0.4">
      <c r="A246" s="3">
        <v>233</v>
      </c>
      <c r="B246" s="20" t="s">
        <v>12</v>
      </c>
      <c r="C246" s="20" t="s">
        <v>260</v>
      </c>
      <c r="D246" s="20" t="s">
        <v>27</v>
      </c>
      <c r="E246" s="20" t="s">
        <v>12</v>
      </c>
      <c r="F246" s="29" t="s">
        <v>12</v>
      </c>
      <c r="G246" s="30" t="s">
        <v>12</v>
      </c>
      <c r="H246" s="20" t="s">
        <v>260</v>
      </c>
      <c r="I246" s="20" t="s">
        <v>27</v>
      </c>
      <c r="M246" s="76" t="s">
        <v>199</v>
      </c>
      <c r="N246" s="76" t="s">
        <v>880</v>
      </c>
    </row>
    <row r="247" spans="1:14" x14ac:dyDescent="0.4">
      <c r="A247" s="3">
        <v>234</v>
      </c>
      <c r="B247" s="20" t="s">
        <v>12</v>
      </c>
      <c r="C247" s="20" t="s">
        <v>261</v>
      </c>
      <c r="D247" s="20" t="s">
        <v>27</v>
      </c>
      <c r="E247" s="20" t="s">
        <v>12</v>
      </c>
      <c r="F247" s="29" t="s">
        <v>12</v>
      </c>
      <c r="G247" s="30" t="s">
        <v>12</v>
      </c>
      <c r="H247" s="20" t="s">
        <v>261</v>
      </c>
      <c r="I247" s="20" t="s">
        <v>27</v>
      </c>
      <c r="M247" s="76" t="s">
        <v>200</v>
      </c>
      <c r="N247" s="76" t="s">
        <v>881</v>
      </c>
    </row>
    <row r="248" spans="1:14" x14ac:dyDescent="0.4">
      <c r="A248" s="3">
        <v>235</v>
      </c>
      <c r="B248" s="20" t="s">
        <v>12</v>
      </c>
      <c r="C248" s="36" t="s">
        <v>262</v>
      </c>
      <c r="D248" s="20" t="s">
        <v>27</v>
      </c>
      <c r="E248" s="20" t="s">
        <v>12</v>
      </c>
      <c r="F248" s="29" t="s">
        <v>12</v>
      </c>
      <c r="G248" s="30" t="s">
        <v>12</v>
      </c>
      <c r="H248" s="20" t="s">
        <v>262</v>
      </c>
      <c r="I248" s="20" t="s">
        <v>27</v>
      </c>
      <c r="M248" s="76" t="s">
        <v>201</v>
      </c>
      <c r="N248" s="76" t="s">
        <v>882</v>
      </c>
    </row>
    <row r="249" spans="1:14" x14ac:dyDescent="0.4">
      <c r="A249" s="3">
        <v>236</v>
      </c>
      <c r="B249" s="20" t="s">
        <v>12</v>
      </c>
      <c r="C249" s="36" t="s">
        <v>263</v>
      </c>
      <c r="D249" s="20" t="s">
        <v>27</v>
      </c>
      <c r="E249" s="20" t="s">
        <v>12</v>
      </c>
      <c r="F249" s="29" t="s">
        <v>12</v>
      </c>
      <c r="G249" s="30" t="s">
        <v>12</v>
      </c>
      <c r="H249" s="20" t="s">
        <v>263</v>
      </c>
      <c r="I249" s="20" t="s">
        <v>27</v>
      </c>
      <c r="M249" s="76" t="s">
        <v>202</v>
      </c>
      <c r="N249" s="76" t="s">
        <v>883</v>
      </c>
    </row>
    <row r="250" spans="1:14" x14ac:dyDescent="0.4">
      <c r="A250" s="3">
        <v>237</v>
      </c>
      <c r="B250" s="20" t="s">
        <v>12</v>
      </c>
      <c r="C250" s="36" t="s">
        <v>264</v>
      </c>
      <c r="D250" s="20" t="s">
        <v>27</v>
      </c>
      <c r="E250" s="20" t="s">
        <v>12</v>
      </c>
      <c r="F250" s="29" t="s">
        <v>12</v>
      </c>
      <c r="G250" s="30" t="s">
        <v>12</v>
      </c>
      <c r="H250" s="20" t="s">
        <v>264</v>
      </c>
      <c r="I250" s="20" t="s">
        <v>27</v>
      </c>
      <c r="M250" s="76" t="s">
        <v>203</v>
      </c>
      <c r="N250" s="76" t="s">
        <v>884</v>
      </c>
    </row>
    <row r="251" spans="1:14" x14ac:dyDescent="0.4">
      <c r="A251" s="3">
        <v>238</v>
      </c>
      <c r="B251" s="20" t="s">
        <v>12</v>
      </c>
      <c r="C251" s="20" t="s">
        <v>265</v>
      </c>
      <c r="D251" s="20" t="s">
        <v>27</v>
      </c>
      <c r="E251" s="20" t="s">
        <v>12</v>
      </c>
      <c r="F251" s="29" t="s">
        <v>12</v>
      </c>
      <c r="G251" s="30" t="s">
        <v>12</v>
      </c>
      <c r="H251" s="20" t="s">
        <v>265</v>
      </c>
      <c r="I251" s="20" t="s">
        <v>27</v>
      </c>
      <c r="M251" s="76" t="s">
        <v>204</v>
      </c>
      <c r="N251" s="76" t="s">
        <v>885</v>
      </c>
    </row>
    <row r="252" spans="1:14" x14ac:dyDescent="0.4">
      <c r="A252" s="3">
        <v>239</v>
      </c>
      <c r="B252" s="20" t="s">
        <v>12</v>
      </c>
      <c r="C252" s="20" t="s">
        <v>266</v>
      </c>
      <c r="D252" s="20" t="s">
        <v>27</v>
      </c>
      <c r="E252" s="20" t="s">
        <v>12</v>
      </c>
      <c r="F252" s="29" t="s">
        <v>12</v>
      </c>
      <c r="G252" s="30" t="s">
        <v>12</v>
      </c>
      <c r="H252" s="20" t="s">
        <v>266</v>
      </c>
      <c r="I252" s="20" t="s">
        <v>27</v>
      </c>
      <c r="M252" s="76" t="s">
        <v>205</v>
      </c>
      <c r="N252" s="76" t="s">
        <v>886</v>
      </c>
    </row>
    <row r="253" spans="1:14" x14ac:dyDescent="0.4">
      <c r="A253" s="3">
        <v>240</v>
      </c>
      <c r="B253" s="20" t="s">
        <v>12</v>
      </c>
      <c r="C253" s="20" t="s">
        <v>267</v>
      </c>
      <c r="D253" s="20" t="s">
        <v>27</v>
      </c>
      <c r="E253" s="20" t="s">
        <v>12</v>
      </c>
      <c r="F253" s="29" t="s">
        <v>12</v>
      </c>
      <c r="G253" s="30" t="s">
        <v>12</v>
      </c>
      <c r="H253" s="20" t="s">
        <v>267</v>
      </c>
      <c r="I253" s="20" t="s">
        <v>27</v>
      </c>
      <c r="M253" s="76" t="s">
        <v>206</v>
      </c>
      <c r="N253" s="76" t="s">
        <v>887</v>
      </c>
    </row>
    <row r="254" spans="1:14" x14ac:dyDescent="0.4">
      <c r="A254" s="3">
        <v>241</v>
      </c>
      <c r="B254" s="20" t="s">
        <v>12</v>
      </c>
      <c r="C254" s="20" t="s">
        <v>268</v>
      </c>
      <c r="D254" s="20" t="s">
        <v>27</v>
      </c>
      <c r="E254" s="20" t="s">
        <v>12</v>
      </c>
      <c r="F254" s="29" t="s">
        <v>12</v>
      </c>
      <c r="G254" s="30" t="s">
        <v>12</v>
      </c>
      <c r="H254" s="20" t="s">
        <v>268</v>
      </c>
      <c r="I254" s="20" t="s">
        <v>27</v>
      </c>
      <c r="M254" s="76" t="s">
        <v>207</v>
      </c>
      <c r="N254" s="76" t="s">
        <v>888</v>
      </c>
    </row>
    <row r="255" spans="1:14" x14ac:dyDescent="0.4">
      <c r="A255" s="3">
        <v>242</v>
      </c>
      <c r="B255" s="20" t="s">
        <v>12</v>
      </c>
      <c r="C255" s="20" t="s">
        <v>269</v>
      </c>
      <c r="D255" s="20" t="s">
        <v>27</v>
      </c>
      <c r="E255" s="20" t="s">
        <v>12</v>
      </c>
      <c r="F255" s="29" t="s">
        <v>270</v>
      </c>
      <c r="G255" s="30" t="s">
        <v>12</v>
      </c>
      <c r="H255" s="20" t="s">
        <v>269</v>
      </c>
      <c r="I255" s="20" t="s">
        <v>27</v>
      </c>
      <c r="M255" s="76" t="s">
        <v>208</v>
      </c>
      <c r="N255" s="76" t="s">
        <v>889</v>
      </c>
    </row>
    <row r="256" spans="1:14" x14ac:dyDescent="0.4">
      <c r="A256" s="3">
        <v>243</v>
      </c>
      <c r="B256" s="20" t="s">
        <v>12</v>
      </c>
      <c r="C256" s="20" t="s">
        <v>271</v>
      </c>
      <c r="D256" s="20" t="s">
        <v>27</v>
      </c>
      <c r="E256" s="20" t="s">
        <v>12</v>
      </c>
      <c r="F256" s="29" t="s">
        <v>12</v>
      </c>
      <c r="G256" s="30" t="s">
        <v>12</v>
      </c>
      <c r="H256" s="20" t="s">
        <v>271</v>
      </c>
      <c r="I256" s="20" t="s">
        <v>27</v>
      </c>
      <c r="M256" s="76" t="s">
        <v>209</v>
      </c>
      <c r="N256" s="76" t="s">
        <v>890</v>
      </c>
    </row>
    <row r="257" spans="1:14" x14ac:dyDescent="0.4">
      <c r="A257" s="3">
        <v>244</v>
      </c>
      <c r="B257" s="20" t="s">
        <v>12</v>
      </c>
      <c r="C257" s="20" t="s">
        <v>272</v>
      </c>
      <c r="D257" s="20" t="s">
        <v>27</v>
      </c>
      <c r="E257" s="20" t="s">
        <v>12</v>
      </c>
      <c r="F257" s="29" t="s">
        <v>12</v>
      </c>
      <c r="G257" s="30" t="s">
        <v>12</v>
      </c>
      <c r="H257" s="20" t="s">
        <v>272</v>
      </c>
      <c r="I257" s="20" t="s">
        <v>27</v>
      </c>
      <c r="M257" s="76" t="s">
        <v>210</v>
      </c>
      <c r="N257" s="76" t="s">
        <v>891</v>
      </c>
    </row>
    <row r="258" spans="1:14" x14ac:dyDescent="0.4">
      <c r="A258" s="3">
        <v>245</v>
      </c>
      <c r="B258" s="20" t="s">
        <v>12</v>
      </c>
      <c r="C258" s="20" t="s">
        <v>273</v>
      </c>
      <c r="D258" s="20" t="s">
        <v>27</v>
      </c>
      <c r="E258" s="20" t="s">
        <v>12</v>
      </c>
      <c r="F258" s="29" t="s">
        <v>12</v>
      </c>
      <c r="G258" s="30" t="s">
        <v>12</v>
      </c>
      <c r="H258" s="20" t="s">
        <v>273</v>
      </c>
      <c r="I258" s="20" t="s">
        <v>27</v>
      </c>
      <c r="M258" s="76" t="s">
        <v>211</v>
      </c>
      <c r="N258" s="76" t="s">
        <v>892</v>
      </c>
    </row>
    <row r="259" spans="1:14" x14ac:dyDescent="0.4">
      <c r="A259" s="3">
        <v>246</v>
      </c>
      <c r="B259" s="20" t="s">
        <v>12</v>
      </c>
      <c r="C259" s="20" t="s">
        <v>274</v>
      </c>
      <c r="D259" s="20" t="s">
        <v>27</v>
      </c>
      <c r="E259" s="20" t="s">
        <v>12</v>
      </c>
      <c r="F259" s="29" t="s">
        <v>12</v>
      </c>
      <c r="G259" s="30" t="s">
        <v>12</v>
      </c>
      <c r="H259" s="20" t="s">
        <v>274</v>
      </c>
      <c r="I259" s="20" t="s">
        <v>27</v>
      </c>
      <c r="M259" s="76" t="s">
        <v>212</v>
      </c>
      <c r="N259" s="76" t="s">
        <v>893</v>
      </c>
    </row>
    <row r="260" spans="1:14" x14ac:dyDescent="0.4">
      <c r="A260" s="3">
        <v>247</v>
      </c>
      <c r="B260" s="20" t="s">
        <v>12</v>
      </c>
      <c r="C260" s="20" t="s">
        <v>275</v>
      </c>
      <c r="D260" s="20" t="s">
        <v>27</v>
      </c>
      <c r="E260" s="20" t="s">
        <v>12</v>
      </c>
      <c r="F260" s="29" t="s">
        <v>12</v>
      </c>
      <c r="G260" s="30" t="s">
        <v>12</v>
      </c>
      <c r="H260" s="20" t="s">
        <v>275</v>
      </c>
      <c r="I260" s="20" t="s">
        <v>27</v>
      </c>
      <c r="M260" s="76" t="s">
        <v>213</v>
      </c>
      <c r="N260" s="76" t="s">
        <v>894</v>
      </c>
    </row>
    <row r="261" spans="1:14" x14ac:dyDescent="0.4">
      <c r="A261" s="3">
        <v>248</v>
      </c>
      <c r="B261" s="20" t="s">
        <v>12</v>
      </c>
      <c r="C261" s="20" t="s">
        <v>276</v>
      </c>
      <c r="D261" s="20" t="s">
        <v>27</v>
      </c>
      <c r="E261" s="20" t="s">
        <v>12</v>
      </c>
      <c r="F261" s="29" t="s">
        <v>12</v>
      </c>
      <c r="G261" s="30" t="s">
        <v>12</v>
      </c>
      <c r="H261" s="20" t="s">
        <v>276</v>
      </c>
      <c r="I261" s="20" t="s">
        <v>27</v>
      </c>
      <c r="M261" s="76" t="s">
        <v>214</v>
      </c>
      <c r="N261" s="76" t="s">
        <v>895</v>
      </c>
    </row>
    <row r="262" spans="1:14" x14ac:dyDescent="0.4">
      <c r="A262" s="3">
        <v>249</v>
      </c>
      <c r="B262" s="20" t="s">
        <v>12</v>
      </c>
      <c r="C262" s="20" t="s">
        <v>277</v>
      </c>
      <c r="D262" s="20" t="s">
        <v>27</v>
      </c>
      <c r="E262" s="20" t="s">
        <v>12</v>
      </c>
      <c r="F262" s="29" t="s">
        <v>12</v>
      </c>
      <c r="G262" s="30" t="s">
        <v>12</v>
      </c>
      <c r="H262" s="20" t="s">
        <v>277</v>
      </c>
      <c r="I262" s="20" t="s">
        <v>27</v>
      </c>
      <c r="M262" s="76" t="s">
        <v>215</v>
      </c>
      <c r="N262" s="76" t="s">
        <v>896</v>
      </c>
    </row>
    <row r="263" spans="1:14" x14ac:dyDescent="0.4">
      <c r="A263" s="3">
        <v>250</v>
      </c>
      <c r="B263" s="20" t="s">
        <v>12</v>
      </c>
      <c r="C263" s="20" t="s">
        <v>278</v>
      </c>
      <c r="D263" s="20" t="s">
        <v>27</v>
      </c>
      <c r="E263" s="20" t="s">
        <v>12</v>
      </c>
      <c r="F263" s="29" t="s">
        <v>12</v>
      </c>
      <c r="G263" s="30" t="s">
        <v>12</v>
      </c>
      <c r="H263" s="20" t="s">
        <v>278</v>
      </c>
      <c r="I263" s="20" t="s">
        <v>27</v>
      </c>
      <c r="M263" s="76" t="s">
        <v>216</v>
      </c>
      <c r="N263" s="76" t="s">
        <v>897</v>
      </c>
    </row>
    <row r="264" spans="1:14" x14ac:dyDescent="0.4">
      <c r="A264" s="3">
        <v>251</v>
      </c>
      <c r="B264" s="20" t="s">
        <v>12</v>
      </c>
      <c r="C264" s="20" t="s">
        <v>279</v>
      </c>
      <c r="D264" s="20" t="s">
        <v>27</v>
      </c>
      <c r="E264" s="20" t="s">
        <v>12</v>
      </c>
      <c r="F264" s="29" t="s">
        <v>12</v>
      </c>
      <c r="G264" s="30" t="s">
        <v>12</v>
      </c>
      <c r="H264" s="20" t="s">
        <v>279</v>
      </c>
      <c r="I264" s="20" t="s">
        <v>27</v>
      </c>
      <c r="M264" s="76" t="s">
        <v>217</v>
      </c>
      <c r="N264" s="76" t="s">
        <v>898</v>
      </c>
    </row>
    <row r="265" spans="1:14" x14ac:dyDescent="0.4">
      <c r="A265" s="3">
        <v>252</v>
      </c>
      <c r="B265" s="20" t="s">
        <v>12</v>
      </c>
      <c r="C265" s="20" t="s">
        <v>280</v>
      </c>
      <c r="D265" s="20" t="s">
        <v>27</v>
      </c>
      <c r="E265" s="20" t="s">
        <v>12</v>
      </c>
      <c r="F265" s="29" t="s">
        <v>12</v>
      </c>
      <c r="G265" s="30" t="s">
        <v>12</v>
      </c>
      <c r="H265" s="20" t="s">
        <v>280</v>
      </c>
      <c r="I265" s="20" t="s">
        <v>27</v>
      </c>
      <c r="M265" s="76" t="s">
        <v>218</v>
      </c>
      <c r="N265" s="76" t="s">
        <v>899</v>
      </c>
    </row>
    <row r="266" spans="1:14" x14ac:dyDescent="0.4">
      <c r="A266" s="3">
        <v>253</v>
      </c>
      <c r="B266" s="20" t="s">
        <v>12</v>
      </c>
      <c r="C266" s="20" t="s">
        <v>281</v>
      </c>
      <c r="D266" s="20" t="s">
        <v>27</v>
      </c>
      <c r="E266" s="20" t="s">
        <v>12</v>
      </c>
      <c r="F266" s="29" t="s">
        <v>12</v>
      </c>
      <c r="G266" s="30" t="s">
        <v>12</v>
      </c>
      <c r="H266" s="20" t="s">
        <v>281</v>
      </c>
      <c r="I266" s="20" t="s">
        <v>27</v>
      </c>
      <c r="M266" s="76" t="s">
        <v>219</v>
      </c>
      <c r="N266" s="76" t="s">
        <v>900</v>
      </c>
    </row>
    <row r="267" spans="1:14" x14ac:dyDescent="0.4">
      <c r="A267" s="3">
        <v>254</v>
      </c>
      <c r="B267" s="20" t="s">
        <v>12</v>
      </c>
      <c r="C267" s="20" t="s">
        <v>282</v>
      </c>
      <c r="D267" s="20" t="s">
        <v>27</v>
      </c>
      <c r="E267" s="20" t="s">
        <v>12</v>
      </c>
      <c r="F267" s="29" t="s">
        <v>12</v>
      </c>
      <c r="G267" s="30" t="s">
        <v>12</v>
      </c>
      <c r="H267" s="20" t="s">
        <v>282</v>
      </c>
      <c r="I267" s="20" t="s">
        <v>27</v>
      </c>
      <c r="M267" s="76" t="s">
        <v>220</v>
      </c>
      <c r="N267" s="76" t="s">
        <v>901</v>
      </c>
    </row>
    <row r="268" spans="1:14" x14ac:dyDescent="0.4">
      <c r="A268" s="3">
        <v>255</v>
      </c>
      <c r="B268" s="20" t="s">
        <v>12</v>
      </c>
      <c r="C268" s="20" t="s">
        <v>283</v>
      </c>
      <c r="D268" s="20" t="s">
        <v>27</v>
      </c>
      <c r="E268" s="20" t="s">
        <v>12</v>
      </c>
      <c r="F268" s="29" t="s">
        <v>12</v>
      </c>
      <c r="G268" s="30" t="s">
        <v>12</v>
      </c>
      <c r="H268" s="20" t="s">
        <v>283</v>
      </c>
      <c r="I268" s="20" t="s">
        <v>27</v>
      </c>
      <c r="M268" s="76" t="s">
        <v>221</v>
      </c>
      <c r="N268" s="76" t="s">
        <v>902</v>
      </c>
    </row>
    <row r="269" spans="1:14" x14ac:dyDescent="0.4">
      <c r="A269" s="3">
        <v>256</v>
      </c>
      <c r="B269" s="20" t="s">
        <v>12</v>
      </c>
      <c r="C269" s="20" t="s">
        <v>284</v>
      </c>
      <c r="D269" s="20" t="s">
        <v>27</v>
      </c>
      <c r="E269" s="20" t="s">
        <v>12</v>
      </c>
      <c r="F269" s="29" t="s">
        <v>12</v>
      </c>
      <c r="G269" s="30" t="s">
        <v>12</v>
      </c>
      <c r="H269" s="20" t="s">
        <v>284</v>
      </c>
      <c r="I269" s="20" t="s">
        <v>27</v>
      </c>
      <c r="M269" s="76" t="s">
        <v>243</v>
      </c>
      <c r="N269" s="76" t="s">
        <v>903</v>
      </c>
    </row>
    <row r="270" spans="1:14" x14ac:dyDescent="0.4">
      <c r="A270" s="3">
        <v>257</v>
      </c>
      <c r="B270" s="20" t="s">
        <v>12</v>
      </c>
      <c r="C270" s="20" t="s">
        <v>285</v>
      </c>
      <c r="D270" s="20" t="s">
        <v>27</v>
      </c>
      <c r="E270" s="20" t="s">
        <v>12</v>
      </c>
      <c r="F270" s="29" t="s">
        <v>12</v>
      </c>
      <c r="G270" s="30" t="s">
        <v>12</v>
      </c>
      <c r="H270" s="20" t="s">
        <v>285</v>
      </c>
      <c r="I270" s="20" t="s">
        <v>27</v>
      </c>
      <c r="M270" s="76" t="s">
        <v>244</v>
      </c>
      <c r="N270" s="76" t="s">
        <v>904</v>
      </c>
    </row>
    <row r="271" spans="1:14" x14ac:dyDescent="0.4">
      <c r="A271" s="3">
        <v>258</v>
      </c>
      <c r="B271" s="20" t="s">
        <v>12</v>
      </c>
      <c r="C271" s="20" t="s">
        <v>286</v>
      </c>
      <c r="D271" s="20" t="s">
        <v>27</v>
      </c>
      <c r="E271" s="20" t="s">
        <v>12</v>
      </c>
      <c r="F271" s="29" t="s">
        <v>12</v>
      </c>
      <c r="G271" s="30" t="s">
        <v>12</v>
      </c>
      <c r="H271" s="20" t="s">
        <v>286</v>
      </c>
      <c r="I271" s="20" t="s">
        <v>27</v>
      </c>
      <c r="M271" s="76" t="s">
        <v>245</v>
      </c>
      <c r="N271" s="76" t="s">
        <v>905</v>
      </c>
    </row>
    <row r="272" spans="1:14" x14ac:dyDescent="0.4">
      <c r="A272" s="3">
        <v>259</v>
      </c>
      <c r="B272" s="20" t="s">
        <v>12</v>
      </c>
      <c r="C272" s="20" t="s">
        <v>287</v>
      </c>
      <c r="D272" s="20" t="s">
        <v>27</v>
      </c>
      <c r="E272" s="20" t="s">
        <v>12</v>
      </c>
      <c r="F272" s="29" t="s">
        <v>12</v>
      </c>
      <c r="G272" s="30" t="s">
        <v>12</v>
      </c>
      <c r="H272" s="20" t="s">
        <v>287</v>
      </c>
      <c r="I272" s="20" t="s">
        <v>27</v>
      </c>
      <c r="M272" s="76" t="s">
        <v>246</v>
      </c>
      <c r="N272" s="76" t="s">
        <v>906</v>
      </c>
    </row>
    <row r="273" spans="1:14" x14ac:dyDescent="0.4">
      <c r="A273" s="3">
        <v>260</v>
      </c>
      <c r="B273" s="20" t="s">
        <v>12</v>
      </c>
      <c r="C273" s="20" t="s">
        <v>288</v>
      </c>
      <c r="D273" s="20" t="s">
        <v>27</v>
      </c>
      <c r="E273" s="20" t="s">
        <v>12</v>
      </c>
      <c r="F273" s="29" t="s">
        <v>12</v>
      </c>
      <c r="G273" s="30" t="s">
        <v>12</v>
      </c>
      <c r="H273" s="20" t="s">
        <v>288</v>
      </c>
      <c r="I273" s="20" t="s">
        <v>27</v>
      </c>
      <c r="M273" s="76" t="s">
        <v>247</v>
      </c>
      <c r="N273" s="76" t="s">
        <v>907</v>
      </c>
    </row>
    <row r="274" spans="1:14" x14ac:dyDescent="0.4">
      <c r="A274" s="3">
        <v>261</v>
      </c>
      <c r="B274" s="20" t="s">
        <v>12</v>
      </c>
      <c r="C274" s="20" t="s">
        <v>289</v>
      </c>
      <c r="D274" s="20" t="s">
        <v>27</v>
      </c>
      <c r="E274" s="20" t="s">
        <v>12</v>
      </c>
      <c r="F274" s="29" t="s">
        <v>12</v>
      </c>
      <c r="G274" s="30" t="s">
        <v>12</v>
      </c>
      <c r="H274" s="20" t="s">
        <v>289</v>
      </c>
      <c r="I274" s="20" t="s">
        <v>27</v>
      </c>
      <c r="M274" s="76" t="s">
        <v>248</v>
      </c>
      <c r="N274" s="76" t="s">
        <v>908</v>
      </c>
    </row>
    <row r="275" spans="1:14" x14ac:dyDescent="0.4">
      <c r="A275" s="3">
        <v>262</v>
      </c>
      <c r="B275" s="20" t="s">
        <v>12</v>
      </c>
      <c r="C275" s="20" t="s">
        <v>290</v>
      </c>
      <c r="D275" s="20" t="s">
        <v>27</v>
      </c>
      <c r="E275" s="20" t="s">
        <v>12</v>
      </c>
      <c r="F275" s="29" t="s">
        <v>12</v>
      </c>
      <c r="G275" s="30" t="s">
        <v>12</v>
      </c>
      <c r="H275" s="20" t="s">
        <v>290</v>
      </c>
      <c r="I275" s="20" t="s">
        <v>27</v>
      </c>
      <c r="M275" s="76" t="s">
        <v>249</v>
      </c>
      <c r="N275" s="76" t="s">
        <v>909</v>
      </c>
    </row>
    <row r="276" spans="1:14" ht="16.5" thickBot="1" x14ac:dyDescent="0.45">
      <c r="A276" s="3">
        <v>263</v>
      </c>
      <c r="B276" s="20" t="s">
        <v>12</v>
      </c>
      <c r="C276" s="20" t="s">
        <v>291</v>
      </c>
      <c r="D276" s="20" t="s">
        <v>27</v>
      </c>
      <c r="E276" s="20" t="s">
        <v>12</v>
      </c>
      <c r="F276" s="29" t="s">
        <v>12</v>
      </c>
      <c r="G276" s="30" t="s">
        <v>12</v>
      </c>
      <c r="H276" s="22" t="s">
        <v>291</v>
      </c>
      <c r="I276" s="22" t="s">
        <v>27</v>
      </c>
      <c r="M276" s="76" t="s">
        <v>250</v>
      </c>
      <c r="N276" s="76" t="s">
        <v>910</v>
      </c>
    </row>
    <row r="277" spans="1:14" x14ac:dyDescent="0.4">
      <c r="A277" s="3"/>
      <c r="B277" s="20"/>
      <c r="C277" s="83" t="s">
        <v>990</v>
      </c>
      <c r="D277" s="20" t="s">
        <v>991</v>
      </c>
      <c r="E277" s="20"/>
      <c r="F277" s="29"/>
      <c r="G277" s="30"/>
      <c r="H277" s="156"/>
      <c r="I277" s="156"/>
      <c r="M277" s="76"/>
      <c r="N277" s="76"/>
    </row>
    <row r="278" spans="1:14" x14ac:dyDescent="0.4">
      <c r="A278" s="3">
        <v>264</v>
      </c>
      <c r="B278" s="24" t="s">
        <v>12</v>
      </c>
      <c r="C278" s="24" t="s">
        <v>292</v>
      </c>
      <c r="D278" s="24" t="s">
        <v>27</v>
      </c>
      <c r="E278" s="24" t="s">
        <v>12</v>
      </c>
      <c r="F278" s="29" t="s">
        <v>12</v>
      </c>
      <c r="G278" s="30" t="s">
        <v>12</v>
      </c>
      <c r="H278" s="1" t="str">
        <f>"ALTER TABLE tenken.v_tenken_kekka ADD """ &amp;C278  &amp; """ varchar NULL;"</f>
        <v>ALTER TABLE tenken.v_tenken_kekka ADD "点検説明＿法１" varchar NULL;</v>
      </c>
      <c r="M278" s="76" t="s">
        <v>251</v>
      </c>
      <c r="N278" s="76" t="s">
        <v>911</v>
      </c>
    </row>
    <row r="279" spans="1:14" x14ac:dyDescent="0.4">
      <c r="A279" s="3">
        <v>265</v>
      </c>
      <c r="B279" s="20" t="s">
        <v>12</v>
      </c>
      <c r="C279" s="20" t="s">
        <v>293</v>
      </c>
      <c r="D279" s="20" t="s">
        <v>27</v>
      </c>
      <c r="E279" s="20" t="s">
        <v>12</v>
      </c>
      <c r="F279" s="29" t="s">
        <v>12</v>
      </c>
      <c r="G279" s="30" t="s">
        <v>12</v>
      </c>
      <c r="H279" s="1" t="str">
        <f t="shared" ref="H279:H320" si="0">"ALTER TABLE tenken.v_tenken_kekka ADD """ &amp;C279  &amp; """ varchar NULL;"</f>
        <v>ALTER TABLE tenken.v_tenken_kekka ADD "点検説明＿法２" varchar NULL;</v>
      </c>
      <c r="M279" s="76" t="s">
        <v>252</v>
      </c>
      <c r="N279" s="76" t="s">
        <v>912</v>
      </c>
    </row>
    <row r="280" spans="1:14" x14ac:dyDescent="0.4">
      <c r="A280" s="3">
        <v>266</v>
      </c>
      <c r="B280" s="20" t="s">
        <v>12</v>
      </c>
      <c r="C280" s="20" t="s">
        <v>294</v>
      </c>
      <c r="D280" s="20" t="s">
        <v>27</v>
      </c>
      <c r="E280" s="20" t="s">
        <v>12</v>
      </c>
      <c r="F280" s="29" t="s">
        <v>12</v>
      </c>
      <c r="G280" s="30" t="s">
        <v>12</v>
      </c>
      <c r="H280" s="1" t="str">
        <f t="shared" si="0"/>
        <v>ALTER TABLE tenken.v_tenken_kekka ADD "点検説明＿法３" varchar NULL;</v>
      </c>
      <c r="M280" s="76" t="s">
        <v>253</v>
      </c>
      <c r="N280" s="76" t="s">
        <v>913</v>
      </c>
    </row>
    <row r="281" spans="1:14" x14ac:dyDescent="0.4">
      <c r="A281" s="3">
        <v>267</v>
      </c>
      <c r="B281" s="20" t="s">
        <v>12</v>
      </c>
      <c r="C281" s="20" t="s">
        <v>295</v>
      </c>
      <c r="D281" s="20" t="s">
        <v>27</v>
      </c>
      <c r="E281" s="20" t="s">
        <v>12</v>
      </c>
      <c r="F281" s="29" t="s">
        <v>12</v>
      </c>
      <c r="G281" s="30" t="s">
        <v>12</v>
      </c>
      <c r="H281" s="1" t="str">
        <f t="shared" si="0"/>
        <v>ALTER TABLE tenken.v_tenken_kekka ADD "点検説明＿法４" varchar NULL;</v>
      </c>
      <c r="M281" s="76" t="s">
        <v>254</v>
      </c>
      <c r="N281" s="76" t="s">
        <v>914</v>
      </c>
    </row>
    <row r="282" spans="1:14" x14ac:dyDescent="0.4">
      <c r="A282" s="3">
        <v>268</v>
      </c>
      <c r="B282" s="20" t="s">
        <v>12</v>
      </c>
      <c r="C282" s="20" t="s">
        <v>296</v>
      </c>
      <c r="D282" s="20" t="s">
        <v>27</v>
      </c>
      <c r="E282" s="20" t="s">
        <v>12</v>
      </c>
      <c r="F282" s="29" t="s">
        <v>12</v>
      </c>
      <c r="G282" s="30" t="s">
        <v>12</v>
      </c>
      <c r="H282" s="1" t="str">
        <f t="shared" si="0"/>
        <v>ALTER TABLE tenken.v_tenken_kekka ADD "点検説明＿法５" varchar NULL;</v>
      </c>
      <c r="M282" s="76" t="s">
        <v>255</v>
      </c>
      <c r="N282" s="76" t="s">
        <v>915</v>
      </c>
    </row>
    <row r="283" spans="1:14" x14ac:dyDescent="0.4">
      <c r="A283" s="3">
        <v>269</v>
      </c>
      <c r="B283" s="20" t="s">
        <v>12</v>
      </c>
      <c r="C283" s="20" t="s">
        <v>297</v>
      </c>
      <c r="D283" s="20" t="s">
        <v>27</v>
      </c>
      <c r="E283" s="20" t="s">
        <v>12</v>
      </c>
      <c r="F283" s="29" t="s">
        <v>12</v>
      </c>
      <c r="G283" s="30" t="s">
        <v>12</v>
      </c>
      <c r="H283" s="1" t="str">
        <f t="shared" si="0"/>
        <v>ALTER TABLE tenken.v_tenken_kekka ADD "点検説明＿法６" varchar NULL;</v>
      </c>
      <c r="M283" s="76" t="s">
        <v>256</v>
      </c>
      <c r="N283" s="76" t="s">
        <v>916</v>
      </c>
    </row>
    <row r="284" spans="1:14" x14ac:dyDescent="0.4">
      <c r="A284" s="3">
        <v>270</v>
      </c>
      <c r="B284" s="20" t="s">
        <v>12</v>
      </c>
      <c r="C284" s="20" t="s">
        <v>298</v>
      </c>
      <c r="D284" s="20" t="s">
        <v>27</v>
      </c>
      <c r="E284" s="20" t="s">
        <v>12</v>
      </c>
      <c r="F284" s="29" t="s">
        <v>12</v>
      </c>
      <c r="G284" s="30" t="s">
        <v>12</v>
      </c>
      <c r="H284" s="1" t="str">
        <f t="shared" si="0"/>
        <v>ALTER TABLE tenken.v_tenken_kekka ADD "点検説明＿法７" varchar NULL;</v>
      </c>
      <c r="M284" s="76" t="s">
        <v>257</v>
      </c>
      <c r="N284" s="76" t="s">
        <v>917</v>
      </c>
    </row>
    <row r="285" spans="1:14" x14ac:dyDescent="0.4">
      <c r="A285" s="3">
        <v>271</v>
      </c>
      <c r="B285" s="20" t="s">
        <v>12</v>
      </c>
      <c r="C285" s="20" t="s">
        <v>299</v>
      </c>
      <c r="D285" s="20" t="s">
        <v>27</v>
      </c>
      <c r="E285" s="20" t="s">
        <v>12</v>
      </c>
      <c r="F285" s="29" t="s">
        <v>12</v>
      </c>
      <c r="G285" s="30" t="s">
        <v>12</v>
      </c>
      <c r="H285" s="1" t="str">
        <f t="shared" si="0"/>
        <v>ALTER TABLE tenken.v_tenken_kekka ADD "点検説明＿法８" varchar NULL;</v>
      </c>
      <c r="M285" s="76" t="s">
        <v>258</v>
      </c>
      <c r="N285" s="76" t="s">
        <v>918</v>
      </c>
    </row>
    <row r="286" spans="1:14" x14ac:dyDescent="0.4">
      <c r="A286" s="3">
        <v>272</v>
      </c>
      <c r="B286" s="20" t="s">
        <v>12</v>
      </c>
      <c r="C286" s="20" t="s">
        <v>300</v>
      </c>
      <c r="D286" s="20" t="s">
        <v>27</v>
      </c>
      <c r="E286" s="20" t="s">
        <v>12</v>
      </c>
      <c r="F286" s="29" t="s">
        <v>12</v>
      </c>
      <c r="G286" s="30" t="s">
        <v>12</v>
      </c>
      <c r="H286" s="1" t="str">
        <f t="shared" si="0"/>
        <v>ALTER TABLE tenken.v_tenken_kekka ADD "点検説明＿法９" varchar NULL;</v>
      </c>
      <c r="M286" s="76" t="s">
        <v>259</v>
      </c>
      <c r="N286" s="76" t="s">
        <v>919</v>
      </c>
    </row>
    <row r="287" spans="1:14" x14ac:dyDescent="0.4">
      <c r="A287" s="3">
        <v>273</v>
      </c>
      <c r="B287" s="20" t="s">
        <v>12</v>
      </c>
      <c r="C287" s="20" t="s">
        <v>301</v>
      </c>
      <c r="D287" s="20" t="s">
        <v>27</v>
      </c>
      <c r="E287" s="20" t="s">
        <v>12</v>
      </c>
      <c r="F287" s="29" t="s">
        <v>12</v>
      </c>
      <c r="G287" s="30" t="s">
        <v>12</v>
      </c>
      <c r="H287" s="1" t="str">
        <f t="shared" si="0"/>
        <v>ALTER TABLE tenken.v_tenken_kekka ADD "点検説明＿法１０" varchar NULL;</v>
      </c>
      <c r="M287" s="76" t="s">
        <v>333</v>
      </c>
      <c r="N287" s="76" t="s">
        <v>920</v>
      </c>
    </row>
    <row r="288" spans="1:14" x14ac:dyDescent="0.4">
      <c r="A288" s="3">
        <v>274</v>
      </c>
      <c r="B288" s="20" t="s">
        <v>12</v>
      </c>
      <c r="C288" s="20" t="s">
        <v>302</v>
      </c>
      <c r="D288" s="20" t="s">
        <v>27</v>
      </c>
      <c r="E288" s="20" t="s">
        <v>12</v>
      </c>
      <c r="F288" s="29" t="s">
        <v>12</v>
      </c>
      <c r="G288" s="30" t="s">
        <v>12</v>
      </c>
      <c r="H288" s="1" t="str">
        <f t="shared" si="0"/>
        <v>ALTER TABLE tenken.v_tenken_kekka ADD "点検説明＿法１１" varchar NULL;</v>
      </c>
      <c r="M288" s="76" t="s">
        <v>334</v>
      </c>
      <c r="N288" s="76" t="s">
        <v>921</v>
      </c>
    </row>
    <row r="289" spans="1:14" x14ac:dyDescent="0.4">
      <c r="A289" s="3">
        <v>275</v>
      </c>
      <c r="B289" s="20" t="s">
        <v>12</v>
      </c>
      <c r="C289" s="20" t="s">
        <v>303</v>
      </c>
      <c r="D289" s="20" t="s">
        <v>27</v>
      </c>
      <c r="E289" s="20" t="s">
        <v>12</v>
      </c>
      <c r="F289" s="29" t="s">
        <v>12</v>
      </c>
      <c r="G289" s="30" t="s">
        <v>12</v>
      </c>
      <c r="H289" s="1" t="str">
        <f t="shared" si="0"/>
        <v>ALTER TABLE tenken.v_tenken_kekka ADD "点検説明＿法１２" varchar NULL;</v>
      </c>
      <c r="M289" s="76" t="s">
        <v>260</v>
      </c>
      <c r="N289" s="76" t="s">
        <v>922</v>
      </c>
    </row>
    <row r="290" spans="1:14" x14ac:dyDescent="0.4">
      <c r="A290" s="3">
        <v>276</v>
      </c>
      <c r="B290" s="20" t="s">
        <v>12</v>
      </c>
      <c r="C290" s="20" t="s">
        <v>304</v>
      </c>
      <c r="D290" s="20" t="s">
        <v>27</v>
      </c>
      <c r="E290" s="20" t="s">
        <v>12</v>
      </c>
      <c r="F290" s="29" t="s">
        <v>12</v>
      </c>
      <c r="G290" s="30" t="s">
        <v>12</v>
      </c>
      <c r="H290" s="1" t="str">
        <f t="shared" si="0"/>
        <v>ALTER TABLE tenken.v_tenken_kekka ADD "点検説明＿法１３" varchar NULL;</v>
      </c>
      <c r="M290" s="76" t="s">
        <v>261</v>
      </c>
      <c r="N290" s="76" t="s">
        <v>923</v>
      </c>
    </row>
    <row r="291" spans="1:14" x14ac:dyDescent="0.4">
      <c r="A291" s="3">
        <v>277</v>
      </c>
      <c r="B291" s="20" t="s">
        <v>12</v>
      </c>
      <c r="C291" s="20" t="s">
        <v>305</v>
      </c>
      <c r="D291" s="20" t="s">
        <v>27</v>
      </c>
      <c r="E291" s="20" t="s">
        <v>12</v>
      </c>
      <c r="F291" s="29" t="s">
        <v>12</v>
      </c>
      <c r="G291" s="30" t="s">
        <v>12</v>
      </c>
      <c r="H291" s="1" t="str">
        <f t="shared" si="0"/>
        <v>ALTER TABLE tenken.v_tenken_kekka ADD "点検説明＿法１４" varchar NULL;</v>
      </c>
      <c r="M291" s="76" t="s">
        <v>262</v>
      </c>
      <c r="N291" s="76" t="s">
        <v>924</v>
      </c>
    </row>
    <row r="292" spans="1:14" x14ac:dyDescent="0.4">
      <c r="A292" s="3">
        <v>278</v>
      </c>
      <c r="B292" s="20" t="s">
        <v>12</v>
      </c>
      <c r="C292" s="20" t="s">
        <v>306</v>
      </c>
      <c r="D292" s="20" t="s">
        <v>27</v>
      </c>
      <c r="E292" s="20" t="s">
        <v>12</v>
      </c>
      <c r="F292" s="29" t="s">
        <v>12</v>
      </c>
      <c r="G292" s="30" t="s">
        <v>12</v>
      </c>
      <c r="H292" s="1" t="str">
        <f t="shared" si="0"/>
        <v>ALTER TABLE tenken.v_tenken_kekka ADD "点検説明＿法１５" varchar NULL;</v>
      </c>
    </row>
    <row r="293" spans="1:14" x14ac:dyDescent="0.4">
      <c r="A293" s="3">
        <v>279</v>
      </c>
      <c r="B293" s="20" t="s">
        <v>12</v>
      </c>
      <c r="C293" s="20" t="s">
        <v>307</v>
      </c>
      <c r="D293" s="20" t="s">
        <v>27</v>
      </c>
      <c r="E293" s="20" t="s">
        <v>12</v>
      </c>
      <c r="F293" s="29" t="s">
        <v>12</v>
      </c>
      <c r="G293" s="30" t="s">
        <v>12</v>
      </c>
      <c r="H293" s="1" t="str">
        <f t="shared" si="0"/>
        <v>ALTER TABLE tenken.v_tenken_kekka ADD "点検説明＿法１６" varchar NULL;</v>
      </c>
    </row>
    <row r="294" spans="1:14" x14ac:dyDescent="0.4">
      <c r="A294" s="3">
        <v>280</v>
      </c>
      <c r="B294" s="20" t="s">
        <v>12</v>
      </c>
      <c r="C294" s="20" t="s">
        <v>308</v>
      </c>
      <c r="D294" s="20" t="s">
        <v>27</v>
      </c>
      <c r="E294" s="20" t="s">
        <v>12</v>
      </c>
      <c r="F294" s="29" t="s">
        <v>12</v>
      </c>
      <c r="G294" s="30" t="s">
        <v>12</v>
      </c>
      <c r="H294" s="1" t="str">
        <f t="shared" si="0"/>
        <v>ALTER TABLE tenken.v_tenken_kekka ADD "点検説明＿法１７" varchar NULL;</v>
      </c>
    </row>
    <row r="295" spans="1:14" x14ac:dyDescent="0.4">
      <c r="A295" s="3">
        <v>281</v>
      </c>
      <c r="B295" s="20" t="s">
        <v>12</v>
      </c>
      <c r="C295" s="20" t="s">
        <v>309</v>
      </c>
      <c r="D295" s="20" t="s">
        <v>27</v>
      </c>
      <c r="E295" s="20" t="s">
        <v>12</v>
      </c>
      <c r="F295" s="29" t="s">
        <v>12</v>
      </c>
      <c r="G295" s="30" t="s">
        <v>12</v>
      </c>
      <c r="H295" s="1" t="str">
        <f t="shared" si="0"/>
        <v>ALTER TABLE tenken.v_tenken_kekka ADD "点検説明＿法１８" varchar NULL;</v>
      </c>
    </row>
    <row r="296" spans="1:14" x14ac:dyDescent="0.4">
      <c r="A296" s="3">
        <v>282</v>
      </c>
      <c r="B296" s="20" t="s">
        <v>12</v>
      </c>
      <c r="C296" s="20" t="s">
        <v>310</v>
      </c>
      <c r="D296" s="20" t="s">
        <v>27</v>
      </c>
      <c r="E296" s="20" t="s">
        <v>12</v>
      </c>
      <c r="F296" s="29" t="s">
        <v>12</v>
      </c>
      <c r="G296" s="30" t="s">
        <v>12</v>
      </c>
      <c r="H296" s="1" t="str">
        <f t="shared" si="0"/>
        <v>ALTER TABLE tenken.v_tenken_kekka ADD "点検説明＿法１９" varchar NULL;</v>
      </c>
    </row>
    <row r="297" spans="1:14" x14ac:dyDescent="0.4">
      <c r="A297" s="3">
        <v>283</v>
      </c>
      <c r="B297" s="20" t="s">
        <v>12</v>
      </c>
      <c r="C297" s="20" t="s">
        <v>311</v>
      </c>
      <c r="D297" s="20" t="s">
        <v>27</v>
      </c>
      <c r="E297" s="20" t="s">
        <v>12</v>
      </c>
      <c r="F297" s="29" t="s">
        <v>12</v>
      </c>
      <c r="G297" s="30" t="s">
        <v>12</v>
      </c>
      <c r="H297" s="1" t="str">
        <f t="shared" si="0"/>
        <v>ALTER TABLE tenken.v_tenken_kekka ADD "点検説明＿法２０" varchar NULL;</v>
      </c>
    </row>
    <row r="298" spans="1:14" x14ac:dyDescent="0.4">
      <c r="A298" s="3">
        <v>284</v>
      </c>
      <c r="B298" s="20" t="s">
        <v>12</v>
      </c>
      <c r="C298" s="20" t="s">
        <v>312</v>
      </c>
      <c r="D298" s="20" t="s">
        <v>27</v>
      </c>
      <c r="E298" s="20" t="s">
        <v>12</v>
      </c>
      <c r="F298" s="29" t="s">
        <v>12</v>
      </c>
      <c r="G298" s="30" t="s">
        <v>12</v>
      </c>
      <c r="H298" s="1" t="str">
        <f t="shared" si="0"/>
        <v>ALTER TABLE tenken.v_tenken_kekka ADD "点検説明＿法２１" varchar NULL;</v>
      </c>
    </row>
    <row r="299" spans="1:14" x14ac:dyDescent="0.4">
      <c r="A299" s="3">
        <v>285</v>
      </c>
      <c r="B299" s="20" t="s">
        <v>12</v>
      </c>
      <c r="C299" s="20" t="s">
        <v>313</v>
      </c>
      <c r="D299" s="20" t="s">
        <v>27</v>
      </c>
      <c r="E299" s="20" t="s">
        <v>12</v>
      </c>
      <c r="F299" s="29" t="s">
        <v>12</v>
      </c>
      <c r="G299" s="30" t="s">
        <v>12</v>
      </c>
      <c r="H299" s="1" t="str">
        <f t="shared" si="0"/>
        <v>ALTER TABLE tenken.v_tenken_kekka ADD "点検説明＿法２２" varchar NULL;</v>
      </c>
    </row>
    <row r="300" spans="1:14" x14ac:dyDescent="0.4">
      <c r="A300" s="3">
        <v>286</v>
      </c>
      <c r="B300" s="20" t="s">
        <v>12</v>
      </c>
      <c r="C300" s="20" t="s">
        <v>314</v>
      </c>
      <c r="D300" s="20" t="s">
        <v>27</v>
      </c>
      <c r="E300" s="20" t="s">
        <v>12</v>
      </c>
      <c r="F300" s="29" t="s">
        <v>12</v>
      </c>
      <c r="G300" s="30" t="s">
        <v>12</v>
      </c>
      <c r="H300" s="1" t="str">
        <f t="shared" si="0"/>
        <v>ALTER TABLE tenken.v_tenken_kekka ADD "点検説明＿自１" varchar NULL;</v>
      </c>
    </row>
    <row r="301" spans="1:14" x14ac:dyDescent="0.4">
      <c r="A301" s="3">
        <v>287</v>
      </c>
      <c r="B301" s="20" t="s">
        <v>12</v>
      </c>
      <c r="C301" s="20" t="s">
        <v>315</v>
      </c>
      <c r="D301" s="20" t="s">
        <v>27</v>
      </c>
      <c r="E301" s="20" t="s">
        <v>12</v>
      </c>
      <c r="F301" s="29" t="s">
        <v>12</v>
      </c>
      <c r="G301" s="30" t="s">
        <v>12</v>
      </c>
      <c r="H301" s="1" t="str">
        <f t="shared" si="0"/>
        <v>ALTER TABLE tenken.v_tenken_kekka ADD "点検説明＿自２" varchar NULL;</v>
      </c>
    </row>
    <row r="302" spans="1:14" x14ac:dyDescent="0.4">
      <c r="A302" s="3">
        <v>288</v>
      </c>
      <c r="B302" s="20" t="s">
        <v>12</v>
      </c>
      <c r="C302" s="20" t="s">
        <v>316</v>
      </c>
      <c r="D302" s="20" t="s">
        <v>27</v>
      </c>
      <c r="E302" s="20" t="s">
        <v>12</v>
      </c>
      <c r="F302" s="29" t="s">
        <v>12</v>
      </c>
      <c r="G302" s="30" t="s">
        <v>12</v>
      </c>
      <c r="H302" s="1" t="str">
        <f t="shared" si="0"/>
        <v>ALTER TABLE tenken.v_tenken_kekka ADD "点検説明＿自３" varchar NULL;</v>
      </c>
    </row>
    <row r="303" spans="1:14" x14ac:dyDescent="0.4">
      <c r="A303" s="3">
        <v>289</v>
      </c>
      <c r="B303" s="20" t="s">
        <v>12</v>
      </c>
      <c r="C303" s="20" t="s">
        <v>317</v>
      </c>
      <c r="D303" s="20" t="s">
        <v>27</v>
      </c>
      <c r="E303" s="20" t="s">
        <v>12</v>
      </c>
      <c r="F303" s="29" t="s">
        <v>12</v>
      </c>
      <c r="G303" s="30" t="s">
        <v>12</v>
      </c>
      <c r="H303" s="1" t="str">
        <f t="shared" si="0"/>
        <v>ALTER TABLE tenken.v_tenken_kekka ADD "点検説明＿自４" varchar NULL;</v>
      </c>
    </row>
    <row r="304" spans="1:14" x14ac:dyDescent="0.4">
      <c r="A304" s="3">
        <v>290</v>
      </c>
      <c r="B304" s="20" t="s">
        <v>12</v>
      </c>
      <c r="C304" s="20" t="s">
        <v>318</v>
      </c>
      <c r="D304" s="20" t="s">
        <v>27</v>
      </c>
      <c r="E304" s="20" t="s">
        <v>12</v>
      </c>
      <c r="F304" s="29" t="s">
        <v>12</v>
      </c>
      <c r="G304" s="30" t="s">
        <v>12</v>
      </c>
      <c r="H304" s="1" t="str">
        <f t="shared" si="0"/>
        <v>ALTER TABLE tenken.v_tenken_kekka ADD "点検説明＿自５" varchar NULL;</v>
      </c>
    </row>
    <row r="305" spans="1:8" x14ac:dyDescent="0.4">
      <c r="A305" s="3">
        <v>291</v>
      </c>
      <c r="B305" s="20" t="s">
        <v>12</v>
      </c>
      <c r="C305" s="20" t="s">
        <v>319</v>
      </c>
      <c r="D305" s="20" t="s">
        <v>27</v>
      </c>
      <c r="E305" s="20" t="s">
        <v>12</v>
      </c>
      <c r="F305" s="29" t="s">
        <v>12</v>
      </c>
      <c r="G305" s="30" t="s">
        <v>12</v>
      </c>
      <c r="H305" s="1" t="str">
        <f t="shared" si="0"/>
        <v>ALTER TABLE tenken.v_tenken_kekka ADD "点検説明＿自６" varchar NULL;</v>
      </c>
    </row>
    <row r="306" spans="1:8" x14ac:dyDescent="0.4">
      <c r="A306" s="3">
        <v>292</v>
      </c>
      <c r="B306" s="20" t="s">
        <v>12</v>
      </c>
      <c r="C306" s="20" t="s">
        <v>320</v>
      </c>
      <c r="D306" s="20" t="s">
        <v>27</v>
      </c>
      <c r="E306" s="20" t="s">
        <v>12</v>
      </c>
      <c r="F306" s="29" t="s">
        <v>12</v>
      </c>
      <c r="G306" s="30" t="s">
        <v>12</v>
      </c>
      <c r="H306" s="1" t="str">
        <f t="shared" si="0"/>
        <v>ALTER TABLE tenken.v_tenken_kekka ADD "点検説明＿自７" varchar NULL;</v>
      </c>
    </row>
    <row r="307" spans="1:8" x14ac:dyDescent="0.4">
      <c r="A307" s="3">
        <v>293</v>
      </c>
      <c r="B307" s="20" t="s">
        <v>12</v>
      </c>
      <c r="C307" s="20" t="s">
        <v>321</v>
      </c>
      <c r="D307" s="20" t="s">
        <v>27</v>
      </c>
      <c r="E307" s="20" t="s">
        <v>12</v>
      </c>
      <c r="F307" s="29" t="s">
        <v>12</v>
      </c>
      <c r="G307" s="30" t="s">
        <v>12</v>
      </c>
      <c r="H307" s="1" t="str">
        <f t="shared" si="0"/>
        <v>ALTER TABLE tenken.v_tenken_kekka ADD "点検説明＿自８" varchar NULL;</v>
      </c>
    </row>
    <row r="308" spans="1:8" x14ac:dyDescent="0.4">
      <c r="A308" s="3">
        <v>294</v>
      </c>
      <c r="B308" s="20" t="s">
        <v>12</v>
      </c>
      <c r="C308" s="20" t="s">
        <v>322</v>
      </c>
      <c r="D308" s="20" t="s">
        <v>27</v>
      </c>
      <c r="E308" s="20" t="s">
        <v>12</v>
      </c>
      <c r="F308" s="29" t="s">
        <v>12</v>
      </c>
      <c r="G308" s="30" t="s">
        <v>12</v>
      </c>
      <c r="H308" s="1" t="str">
        <f t="shared" si="0"/>
        <v>ALTER TABLE tenken.v_tenken_kekka ADD "点検説明＿自９" varchar NULL;</v>
      </c>
    </row>
    <row r="309" spans="1:8" x14ac:dyDescent="0.4">
      <c r="A309" s="3">
        <v>295</v>
      </c>
      <c r="B309" s="20" t="s">
        <v>12</v>
      </c>
      <c r="C309" s="20" t="s">
        <v>323</v>
      </c>
      <c r="D309" s="20" t="s">
        <v>27</v>
      </c>
      <c r="E309" s="20" t="s">
        <v>12</v>
      </c>
      <c r="F309" s="29" t="s">
        <v>12</v>
      </c>
      <c r="G309" s="30" t="s">
        <v>12</v>
      </c>
      <c r="H309" s="1" t="str">
        <f t="shared" si="0"/>
        <v>ALTER TABLE tenken.v_tenken_kekka ADD "点検説明＿自１０" varchar NULL;</v>
      </c>
    </row>
    <row r="310" spans="1:8" x14ac:dyDescent="0.4">
      <c r="A310" s="3">
        <v>296</v>
      </c>
      <c r="B310" s="20" t="s">
        <v>12</v>
      </c>
      <c r="C310" s="20" t="s">
        <v>324</v>
      </c>
      <c r="D310" s="20" t="s">
        <v>27</v>
      </c>
      <c r="E310" s="20" t="s">
        <v>12</v>
      </c>
      <c r="F310" s="29" t="s">
        <v>12</v>
      </c>
      <c r="G310" s="30" t="s">
        <v>12</v>
      </c>
      <c r="H310" s="1" t="str">
        <f t="shared" si="0"/>
        <v>ALTER TABLE tenken.v_tenken_kekka ADD "点検説明＿自１１" varchar NULL;</v>
      </c>
    </row>
    <row r="311" spans="1:8" x14ac:dyDescent="0.4">
      <c r="A311" s="3">
        <v>297</v>
      </c>
      <c r="B311" s="20" t="s">
        <v>12</v>
      </c>
      <c r="C311" s="20" t="s">
        <v>325</v>
      </c>
      <c r="D311" s="20" t="s">
        <v>27</v>
      </c>
      <c r="E311" s="20" t="s">
        <v>12</v>
      </c>
      <c r="F311" s="29" t="s">
        <v>12</v>
      </c>
      <c r="G311" s="30" t="s">
        <v>12</v>
      </c>
      <c r="H311" s="1" t="str">
        <f t="shared" si="0"/>
        <v>ALTER TABLE tenken.v_tenken_kekka ADD "点検説明＿自１２" varchar NULL;</v>
      </c>
    </row>
    <row r="312" spans="1:8" x14ac:dyDescent="0.4">
      <c r="A312" s="3">
        <v>298</v>
      </c>
      <c r="B312" s="20" t="s">
        <v>12</v>
      </c>
      <c r="C312" s="20" t="s">
        <v>326</v>
      </c>
      <c r="D312" s="20" t="s">
        <v>27</v>
      </c>
      <c r="E312" s="20" t="s">
        <v>12</v>
      </c>
      <c r="F312" s="29" t="s">
        <v>12</v>
      </c>
      <c r="G312" s="30" t="s">
        <v>12</v>
      </c>
      <c r="H312" s="1" t="str">
        <f t="shared" si="0"/>
        <v>ALTER TABLE tenken.v_tenken_kekka ADD "点検説明＿自１３" varchar NULL;</v>
      </c>
    </row>
    <row r="313" spans="1:8" x14ac:dyDescent="0.4">
      <c r="A313" s="3">
        <v>299</v>
      </c>
      <c r="B313" s="20" t="s">
        <v>12</v>
      </c>
      <c r="C313" s="20" t="s">
        <v>327</v>
      </c>
      <c r="D313" s="20" t="s">
        <v>27</v>
      </c>
      <c r="E313" s="20" t="s">
        <v>12</v>
      </c>
      <c r="F313" s="29" t="s">
        <v>12</v>
      </c>
      <c r="G313" s="30" t="s">
        <v>12</v>
      </c>
      <c r="H313" s="1" t="str">
        <f t="shared" si="0"/>
        <v>ALTER TABLE tenken.v_tenken_kekka ADD "点検説明＿自１４" varchar NULL;</v>
      </c>
    </row>
    <row r="314" spans="1:8" x14ac:dyDescent="0.4">
      <c r="A314" s="3">
        <v>300</v>
      </c>
      <c r="B314" s="20" t="s">
        <v>12</v>
      </c>
      <c r="C314" s="20" t="s">
        <v>328</v>
      </c>
      <c r="D314" s="20" t="s">
        <v>27</v>
      </c>
      <c r="E314" s="20" t="s">
        <v>12</v>
      </c>
      <c r="F314" s="29" t="s">
        <v>12</v>
      </c>
      <c r="G314" s="30" t="s">
        <v>12</v>
      </c>
      <c r="H314" s="1" t="str">
        <f t="shared" si="0"/>
        <v>ALTER TABLE tenken.v_tenken_kekka ADD "点検説明＿自１５" varchar NULL;</v>
      </c>
    </row>
    <row r="315" spans="1:8" x14ac:dyDescent="0.4">
      <c r="A315" s="3">
        <v>301</v>
      </c>
      <c r="B315" s="20" t="s">
        <v>12</v>
      </c>
      <c r="C315" s="20" t="s">
        <v>329</v>
      </c>
      <c r="D315" s="20" t="s">
        <v>27</v>
      </c>
      <c r="E315" s="20" t="s">
        <v>12</v>
      </c>
      <c r="F315" s="29" t="s">
        <v>12</v>
      </c>
      <c r="G315" s="30" t="s">
        <v>12</v>
      </c>
      <c r="H315" s="1" t="str">
        <f t="shared" si="0"/>
        <v>ALTER TABLE tenken.v_tenken_kekka ADD "点検説明＿自１６" varchar NULL;</v>
      </c>
    </row>
    <row r="316" spans="1:8" x14ac:dyDescent="0.4">
      <c r="A316" s="3">
        <v>302</v>
      </c>
      <c r="B316" s="20" t="s">
        <v>12</v>
      </c>
      <c r="C316" s="20" t="s">
        <v>330</v>
      </c>
      <c r="D316" s="20" t="s">
        <v>27</v>
      </c>
      <c r="E316" s="20" t="s">
        <v>12</v>
      </c>
      <c r="F316" s="29" t="s">
        <v>12</v>
      </c>
      <c r="G316" s="30" t="s">
        <v>12</v>
      </c>
      <c r="H316" s="1" t="str">
        <f t="shared" si="0"/>
        <v>ALTER TABLE tenken.v_tenken_kekka ADD "点検説明＿清掃１" varchar NULL;</v>
      </c>
    </row>
    <row r="317" spans="1:8" x14ac:dyDescent="0.4">
      <c r="A317" s="3">
        <v>303</v>
      </c>
      <c r="B317" s="20" t="s">
        <v>12</v>
      </c>
      <c r="C317" s="20" t="s">
        <v>331</v>
      </c>
      <c r="D317" s="20" t="s">
        <v>27</v>
      </c>
      <c r="E317" s="20" t="s">
        <v>12</v>
      </c>
      <c r="F317" s="29" t="s">
        <v>12</v>
      </c>
      <c r="G317" s="30" t="s">
        <v>12</v>
      </c>
      <c r="H317" s="1" t="str">
        <f t="shared" si="0"/>
        <v>ALTER TABLE tenken.v_tenken_kekka ADD "運転時間" varchar NULL;</v>
      </c>
    </row>
    <row r="318" spans="1:8" x14ac:dyDescent="0.4">
      <c r="A318" s="3">
        <v>304</v>
      </c>
      <c r="B318" s="20" t="s">
        <v>12</v>
      </c>
      <c r="C318" s="20" t="s">
        <v>332</v>
      </c>
      <c r="D318" s="20" t="s">
        <v>27</v>
      </c>
      <c r="E318" s="20" t="s">
        <v>12</v>
      </c>
      <c r="F318" s="29" t="s">
        <v>12</v>
      </c>
      <c r="G318" s="30" t="s">
        <v>12</v>
      </c>
      <c r="H318" s="1" t="str">
        <f t="shared" si="0"/>
        <v>ALTER TABLE tenken.v_tenken_kekka ADD "運転回数" varchar NULL;</v>
      </c>
    </row>
    <row r="319" spans="1:8" x14ac:dyDescent="0.4">
      <c r="A319" s="3">
        <v>305</v>
      </c>
      <c r="B319" s="20" t="s">
        <v>12</v>
      </c>
      <c r="C319" s="20" t="s">
        <v>333</v>
      </c>
      <c r="D319" s="20" t="s">
        <v>27</v>
      </c>
      <c r="E319" s="20" t="s">
        <v>12</v>
      </c>
      <c r="F319" s="29" t="s">
        <v>12</v>
      </c>
      <c r="G319" s="30" t="s">
        <v>12</v>
      </c>
      <c r="H319" s="1" t="str">
        <f t="shared" si="0"/>
        <v>ALTER TABLE tenken.v_tenken_kekka ADD "第２業務区分" varchar NULL;</v>
      </c>
    </row>
    <row r="320" spans="1:8" x14ac:dyDescent="0.4">
      <c r="A320" s="3">
        <v>306</v>
      </c>
      <c r="B320" s="20" t="s">
        <v>12</v>
      </c>
      <c r="C320" s="20" t="s">
        <v>334</v>
      </c>
      <c r="D320" s="20" t="s">
        <v>27</v>
      </c>
      <c r="E320" s="20" t="s">
        <v>12</v>
      </c>
      <c r="F320" s="29" t="s">
        <v>12</v>
      </c>
      <c r="G320" s="30" t="s">
        <v>12</v>
      </c>
      <c r="H320" s="1" t="str">
        <f t="shared" si="0"/>
        <v>ALTER TABLE tenken.v_tenken_kekka ADD "第２業務区分名" varchar NULL;</v>
      </c>
    </row>
    <row r="321" spans="1:8" x14ac:dyDescent="0.4">
      <c r="A321" s="106">
        <v>307</v>
      </c>
      <c r="B321" s="110" t="s">
        <v>608</v>
      </c>
      <c r="C321" s="110" t="s">
        <v>335</v>
      </c>
      <c r="D321" s="110" t="s">
        <v>27</v>
      </c>
      <c r="E321" s="110" t="s">
        <v>30</v>
      </c>
      <c r="F321" s="158" t="s">
        <v>270</v>
      </c>
      <c r="G321" s="159" t="s">
        <v>609</v>
      </c>
      <c r="H321" s="1" t="str">
        <f>"ALTER TABLE tenken.v_tenken_kekka ADD """ &amp;C321  &amp; """ int4 NULL;"</f>
        <v>ALTER TABLE tenken.v_tenken_kekka ADD "newflg" int4 NULL;</v>
      </c>
    </row>
    <row r="322" spans="1:8" ht="16.5" thickBot="1" x14ac:dyDescent="0.45">
      <c r="A322" s="4">
        <v>308</v>
      </c>
      <c r="B322" s="160"/>
      <c r="C322" s="160"/>
      <c r="D322" s="160"/>
      <c r="E322" s="22" t="s">
        <v>12</v>
      </c>
      <c r="F322" s="31" t="s">
        <v>12</v>
      </c>
      <c r="G322" s="32" t="s">
        <v>12</v>
      </c>
    </row>
    <row r="323" spans="1:8" x14ac:dyDescent="0.4">
      <c r="A323" s="155"/>
      <c r="B323" s="156"/>
      <c r="C323" s="156"/>
      <c r="D323" s="156"/>
      <c r="E323" s="156"/>
      <c r="F323" s="157"/>
      <c r="G323" s="157"/>
    </row>
    <row r="325" spans="1:8" ht="16.5" thickBot="1" x14ac:dyDescent="0.45">
      <c r="A325" s="2" t="s">
        <v>336</v>
      </c>
    </row>
    <row r="326" spans="1:8" x14ac:dyDescent="0.4">
      <c r="A326" s="10" t="s">
        <v>1</v>
      </c>
      <c r="B326" s="17" t="s">
        <v>337</v>
      </c>
      <c r="C326" s="33" t="s">
        <v>338</v>
      </c>
      <c r="D326" s="34"/>
      <c r="E326" s="17" t="s">
        <v>339</v>
      </c>
      <c r="F326" s="17" t="s">
        <v>340</v>
      </c>
      <c r="G326" s="26" t="s">
        <v>341</v>
      </c>
    </row>
    <row r="327" spans="1:8" ht="18.75" x14ac:dyDescent="0.4">
      <c r="A327" s="7">
        <v>1</v>
      </c>
      <c r="B327" s="24" t="s">
        <v>342</v>
      </c>
      <c r="C327" s="134" t="s">
        <v>269</v>
      </c>
      <c r="D327" s="135"/>
      <c r="E327" s="24"/>
      <c r="F327" s="24"/>
      <c r="G327" s="25"/>
    </row>
    <row r="328" spans="1:8" ht="18.75" x14ac:dyDescent="0.4">
      <c r="A328" s="3">
        <v>2</v>
      </c>
      <c r="B328" s="20" t="s">
        <v>343</v>
      </c>
      <c r="C328" s="136" t="s">
        <v>29</v>
      </c>
      <c r="D328" s="137"/>
      <c r="E328" s="20"/>
      <c r="F328" s="20" t="s">
        <v>344</v>
      </c>
      <c r="G328" s="21"/>
    </row>
    <row r="329" spans="1:8" ht="19.5" thickBot="1" x14ac:dyDescent="0.45">
      <c r="A329" s="4">
        <v>3</v>
      </c>
      <c r="B329" s="22" t="s">
        <v>345</v>
      </c>
      <c r="C329" s="138" t="s">
        <v>29</v>
      </c>
      <c r="D329" s="139"/>
      <c r="E329" s="22"/>
      <c r="F329" s="22"/>
      <c r="G329" s="23"/>
    </row>
    <row r="330" spans="1:8" ht="18" x14ac:dyDescent="0.4">
      <c r="H330" s="73" t="s">
        <v>629</v>
      </c>
    </row>
    <row r="331" spans="1:8" ht="18" x14ac:dyDescent="0.4">
      <c r="H331" s="73" t="s">
        <v>630</v>
      </c>
    </row>
    <row r="332" spans="1:8" ht="18" x14ac:dyDescent="0.4">
      <c r="H332" s="73" t="s">
        <v>631</v>
      </c>
    </row>
  </sheetData>
  <mergeCells count="15">
    <mergeCell ref="B7:G7"/>
    <mergeCell ref="B8:G10"/>
    <mergeCell ref="C327:D327"/>
    <mergeCell ref="C328:D328"/>
    <mergeCell ref="C329:D3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2"/>
  <sheetViews>
    <sheetView topLeftCell="A157" zoomScale="115" zoomScaleNormal="115" workbookViewId="0">
      <selection activeCell="G91" sqref="G91"/>
    </sheetView>
  </sheetViews>
  <sheetFormatPr defaultColWidth="9" defaultRowHeight="15.75" x14ac:dyDescent="0.4"/>
  <cols>
    <col min="1" max="1" width="3.625" style="1" customWidth="1"/>
    <col min="2" max="2" width="16.625" style="13" customWidth="1"/>
    <col min="3" max="3" width="20.5" style="13" bestFit="1" customWidth="1"/>
    <col min="4" max="4" width="14.625" style="13" customWidth="1"/>
    <col min="5" max="6" width="8.625" style="13" customWidth="1"/>
    <col min="7" max="7" width="22.75" style="13" customWidth="1"/>
    <col min="8" max="8" width="33.375" style="1" customWidth="1"/>
    <col min="9" max="9" width="31.75" style="1" customWidth="1"/>
    <col min="10" max="10" width="55" style="1" customWidth="1"/>
    <col min="11" max="11" width="9" style="1"/>
    <col min="12" max="12" width="17.375" style="1" bestFit="1" customWidth="1"/>
    <col min="13" max="13" width="18.875" style="1" bestFit="1" customWidth="1"/>
    <col min="14" max="16384" width="9" style="1"/>
  </cols>
  <sheetData>
    <row r="1" spans="1:13" ht="16.5" thickBot="1" x14ac:dyDescent="0.45">
      <c r="A1" s="2" t="s">
        <v>7</v>
      </c>
    </row>
    <row r="2" spans="1:13" ht="18.75" x14ac:dyDescent="0.4">
      <c r="B2" s="15" t="s">
        <v>8</v>
      </c>
      <c r="C2" s="118"/>
      <c r="D2" s="122"/>
      <c r="E2" s="17" t="s">
        <v>13</v>
      </c>
      <c r="F2" s="118" t="s">
        <v>14</v>
      </c>
      <c r="G2" s="119"/>
    </row>
    <row r="3" spans="1:13" ht="18.75" x14ac:dyDescent="0.4">
      <c r="B3" s="16" t="s">
        <v>9</v>
      </c>
      <c r="C3" s="120"/>
      <c r="D3" s="123"/>
      <c r="E3" s="18" t="s">
        <v>15</v>
      </c>
      <c r="F3" s="120" t="s">
        <v>16</v>
      </c>
      <c r="G3" s="121"/>
    </row>
    <row r="4" spans="1:13" ht="18.75" x14ac:dyDescent="0.4">
      <c r="B4" s="16" t="s">
        <v>10</v>
      </c>
      <c r="C4" s="120" t="s">
        <v>961</v>
      </c>
      <c r="D4" s="123"/>
      <c r="E4" s="18" t="s">
        <v>17</v>
      </c>
      <c r="F4" s="120"/>
      <c r="G4" s="121"/>
    </row>
    <row r="5" spans="1:13" ht="18.75" x14ac:dyDescent="0.4">
      <c r="B5" s="16" t="s">
        <v>2</v>
      </c>
      <c r="C5" s="120" t="s">
        <v>12</v>
      </c>
      <c r="D5" s="123"/>
      <c r="E5" s="18" t="s">
        <v>18</v>
      </c>
      <c r="F5" s="120" t="s">
        <v>19</v>
      </c>
      <c r="G5" s="121"/>
    </row>
    <row r="6" spans="1:13" ht="18.75" x14ac:dyDescent="0.4">
      <c r="B6" s="16" t="s">
        <v>3</v>
      </c>
      <c r="C6" s="120" t="s">
        <v>346</v>
      </c>
      <c r="D6" s="123"/>
      <c r="E6" s="19"/>
      <c r="F6" s="120"/>
      <c r="G6" s="121"/>
    </row>
    <row r="7" spans="1:13" ht="18.75" x14ac:dyDescent="0.4">
      <c r="B7" s="124" t="s">
        <v>4</v>
      </c>
      <c r="C7" s="125"/>
      <c r="D7" s="125"/>
      <c r="E7" s="125"/>
      <c r="F7" s="125"/>
      <c r="G7" s="126"/>
    </row>
    <row r="8" spans="1:13" x14ac:dyDescent="0.4">
      <c r="B8" s="127" t="s">
        <v>12</v>
      </c>
      <c r="C8" s="128"/>
      <c r="D8" s="128"/>
      <c r="E8" s="128"/>
      <c r="F8" s="128"/>
      <c r="G8" s="129"/>
    </row>
    <row r="9" spans="1:13" x14ac:dyDescent="0.4">
      <c r="B9" s="130"/>
      <c r="C9" s="128"/>
      <c r="D9" s="128"/>
      <c r="E9" s="128"/>
      <c r="F9" s="128"/>
      <c r="G9" s="129"/>
    </row>
    <row r="10" spans="1:13" ht="16.5" thickBot="1" x14ac:dyDescent="0.45">
      <c r="B10" s="131"/>
      <c r="C10" s="132"/>
      <c r="D10" s="132"/>
      <c r="E10" s="132"/>
      <c r="F10" s="132"/>
      <c r="G10" s="133"/>
    </row>
    <row r="12" spans="1:13" ht="16.5" thickBot="1" x14ac:dyDescent="0.45">
      <c r="A12" s="2" t="s">
        <v>20</v>
      </c>
    </row>
    <row r="13" spans="1:13" ht="16.5" thickBot="1" x14ac:dyDescent="0.45">
      <c r="A13" s="10" t="s">
        <v>1</v>
      </c>
      <c r="B13" s="17" t="s">
        <v>21</v>
      </c>
      <c r="C13" s="17" t="s">
        <v>22</v>
      </c>
      <c r="D13" s="17" t="s">
        <v>23</v>
      </c>
      <c r="E13" s="17" t="s">
        <v>24</v>
      </c>
      <c r="F13" s="17" t="s">
        <v>25</v>
      </c>
      <c r="G13" s="26" t="s">
        <v>4</v>
      </c>
      <c r="H13" s="140" t="s">
        <v>638</v>
      </c>
      <c r="I13" s="141"/>
      <c r="L13" s="75" t="s">
        <v>926</v>
      </c>
      <c r="M13" s="75" t="s">
        <v>925</v>
      </c>
    </row>
    <row r="14" spans="1:13" x14ac:dyDescent="0.4">
      <c r="A14" s="7">
        <v>1</v>
      </c>
      <c r="B14" s="24" t="s">
        <v>12</v>
      </c>
      <c r="C14" s="24" t="s">
        <v>347</v>
      </c>
      <c r="D14" s="24" t="s">
        <v>27</v>
      </c>
      <c r="E14" s="24" t="s">
        <v>12</v>
      </c>
      <c r="F14" s="27" t="s">
        <v>12</v>
      </c>
      <c r="G14" s="92" t="e">
        <f t="shared" ref="G14:G45" si="0">VLOOKUP(C14,L:L,1,FALSE)</f>
        <v>#N/A</v>
      </c>
      <c r="H14" s="86" t="s">
        <v>347</v>
      </c>
      <c r="I14" s="24" t="s">
        <v>27</v>
      </c>
      <c r="L14" s="76" t="s">
        <v>952</v>
      </c>
      <c r="M14" s="76" t="s">
        <v>347</v>
      </c>
    </row>
    <row r="15" spans="1:13" x14ac:dyDescent="0.4">
      <c r="A15" s="3">
        <v>2</v>
      </c>
      <c r="B15" s="20" t="s">
        <v>12</v>
      </c>
      <c r="C15" s="20" t="s">
        <v>348</v>
      </c>
      <c r="D15" s="20" t="s">
        <v>27</v>
      </c>
      <c r="E15" s="20" t="s">
        <v>12</v>
      </c>
      <c r="F15" s="29" t="s">
        <v>12</v>
      </c>
      <c r="G15" s="92" t="str">
        <f t="shared" si="0"/>
        <v>所有者登録意思区分名</v>
      </c>
      <c r="H15" s="87" t="s">
        <v>348</v>
      </c>
      <c r="I15" s="20" t="s">
        <v>27</v>
      </c>
      <c r="L15" s="76" t="s">
        <v>348</v>
      </c>
      <c r="M15" s="76" t="s">
        <v>348</v>
      </c>
    </row>
    <row r="16" spans="1:13" x14ac:dyDescent="0.4">
      <c r="A16" s="3">
        <v>3</v>
      </c>
      <c r="B16" s="20" t="s">
        <v>12</v>
      </c>
      <c r="C16" s="20" t="s">
        <v>349</v>
      </c>
      <c r="D16" s="20" t="s">
        <v>27</v>
      </c>
      <c r="E16" s="20" t="s">
        <v>12</v>
      </c>
      <c r="F16" s="29" t="s">
        <v>12</v>
      </c>
      <c r="G16" s="92" t="str">
        <f t="shared" si="0"/>
        <v>ｄｍ番号</v>
      </c>
      <c r="H16" s="87" t="s">
        <v>349</v>
      </c>
      <c r="I16" s="20" t="s">
        <v>27</v>
      </c>
      <c r="L16" s="76" t="s">
        <v>349</v>
      </c>
      <c r="M16" s="76" t="s">
        <v>26</v>
      </c>
    </row>
    <row r="17" spans="1:13" x14ac:dyDescent="0.4">
      <c r="A17" s="3">
        <v>4</v>
      </c>
      <c r="B17" s="20" t="s">
        <v>12</v>
      </c>
      <c r="C17" s="20" t="s">
        <v>350</v>
      </c>
      <c r="D17" s="20" t="s">
        <v>27</v>
      </c>
      <c r="E17" s="20" t="s">
        <v>12</v>
      </c>
      <c r="F17" s="29" t="s">
        <v>12</v>
      </c>
      <c r="G17" s="92" t="str">
        <f t="shared" si="0"/>
        <v>点検台帳登録区分</v>
      </c>
      <c r="H17" s="87" t="s">
        <v>350</v>
      </c>
      <c r="I17" s="20" t="s">
        <v>27</v>
      </c>
      <c r="L17" s="76" t="s">
        <v>350</v>
      </c>
      <c r="M17" s="76" t="s">
        <v>350</v>
      </c>
    </row>
    <row r="18" spans="1:13" x14ac:dyDescent="0.4">
      <c r="A18" s="3">
        <v>5</v>
      </c>
      <c r="B18" s="20" t="s">
        <v>12</v>
      </c>
      <c r="C18" s="20" t="s">
        <v>351</v>
      </c>
      <c r="D18" s="20" t="s">
        <v>27</v>
      </c>
      <c r="E18" s="20" t="s">
        <v>12</v>
      </c>
      <c r="F18" s="29" t="s">
        <v>12</v>
      </c>
      <c r="G18" s="92" t="str">
        <f t="shared" si="0"/>
        <v>点検台帳登録区分名称</v>
      </c>
      <c r="H18" s="87" t="s">
        <v>351</v>
      </c>
      <c r="I18" s="20" t="s">
        <v>27</v>
      </c>
      <c r="L18" s="76" t="s">
        <v>351</v>
      </c>
      <c r="M18" s="76" t="s">
        <v>351</v>
      </c>
    </row>
    <row r="19" spans="1:13" x14ac:dyDescent="0.4">
      <c r="A19" s="3">
        <v>6</v>
      </c>
      <c r="B19" s="20" t="s">
        <v>12</v>
      </c>
      <c r="C19" s="20" t="s">
        <v>352</v>
      </c>
      <c r="D19" s="20" t="s">
        <v>27</v>
      </c>
      <c r="E19" s="20" t="s">
        <v>12</v>
      </c>
      <c r="F19" s="29" t="s">
        <v>12</v>
      </c>
      <c r="G19" s="92" t="str">
        <f t="shared" si="0"/>
        <v>所有者票ブランド</v>
      </c>
      <c r="H19" s="87" t="s">
        <v>352</v>
      </c>
      <c r="I19" s="20" t="s">
        <v>27</v>
      </c>
      <c r="L19" s="76" t="s">
        <v>352</v>
      </c>
      <c r="M19" s="76" t="s">
        <v>352</v>
      </c>
    </row>
    <row r="20" spans="1:13" x14ac:dyDescent="0.4">
      <c r="A20" s="3">
        <v>7</v>
      </c>
      <c r="B20" s="20" t="s">
        <v>12</v>
      </c>
      <c r="C20" s="20" t="s">
        <v>353</v>
      </c>
      <c r="D20" s="20" t="s">
        <v>27</v>
      </c>
      <c r="E20" s="20" t="s">
        <v>12</v>
      </c>
      <c r="F20" s="29" t="s">
        <v>12</v>
      </c>
      <c r="G20" s="92" t="str">
        <f t="shared" si="0"/>
        <v>製品名_通知</v>
      </c>
      <c r="H20" s="87" t="s">
        <v>353</v>
      </c>
      <c r="I20" s="20" t="s">
        <v>27</v>
      </c>
      <c r="L20" s="76" t="s">
        <v>477</v>
      </c>
      <c r="M20" s="76" t="s">
        <v>477</v>
      </c>
    </row>
    <row r="21" spans="1:13" x14ac:dyDescent="0.4">
      <c r="A21" s="3">
        <v>8</v>
      </c>
      <c r="B21" s="20" t="s">
        <v>12</v>
      </c>
      <c r="C21" s="20" t="s">
        <v>354</v>
      </c>
      <c r="D21" s="20" t="s">
        <v>27</v>
      </c>
      <c r="E21" s="20" t="s">
        <v>12</v>
      </c>
      <c r="F21" s="29" t="s">
        <v>12</v>
      </c>
      <c r="G21" s="92" t="str">
        <f t="shared" si="0"/>
        <v>製品名_完了</v>
      </c>
      <c r="H21" s="87" t="s">
        <v>354</v>
      </c>
      <c r="I21" s="20" t="s">
        <v>27</v>
      </c>
      <c r="L21" s="76" t="s">
        <v>353</v>
      </c>
      <c r="M21" s="76" t="s">
        <v>353</v>
      </c>
    </row>
    <row r="22" spans="1:13" x14ac:dyDescent="0.4">
      <c r="A22" s="3">
        <v>9</v>
      </c>
      <c r="B22" s="20" t="s">
        <v>12</v>
      </c>
      <c r="C22" s="20" t="s">
        <v>355</v>
      </c>
      <c r="D22" s="20" t="s">
        <v>27</v>
      </c>
      <c r="E22" s="20" t="s">
        <v>12</v>
      </c>
      <c r="F22" s="29" t="s">
        <v>12</v>
      </c>
      <c r="G22" s="92" t="str">
        <f t="shared" si="0"/>
        <v>製造番号_通知</v>
      </c>
      <c r="H22" s="87" t="s">
        <v>355</v>
      </c>
      <c r="I22" s="20" t="s">
        <v>27</v>
      </c>
      <c r="L22" s="76" t="s">
        <v>354</v>
      </c>
      <c r="M22" s="76" t="s">
        <v>354</v>
      </c>
    </row>
    <row r="23" spans="1:13" x14ac:dyDescent="0.4">
      <c r="A23" s="3">
        <v>10</v>
      </c>
      <c r="B23" s="20" t="s">
        <v>12</v>
      </c>
      <c r="C23" s="20" t="s">
        <v>356</v>
      </c>
      <c r="D23" s="20" t="s">
        <v>27</v>
      </c>
      <c r="E23" s="20" t="s">
        <v>12</v>
      </c>
      <c r="F23" s="29" t="s">
        <v>12</v>
      </c>
      <c r="G23" s="92" t="str">
        <f t="shared" si="0"/>
        <v>製造番号_完了</v>
      </c>
      <c r="H23" s="87" t="s">
        <v>356</v>
      </c>
      <c r="I23" s="20" t="s">
        <v>27</v>
      </c>
      <c r="L23" s="76" t="s">
        <v>355</v>
      </c>
      <c r="M23" s="76" t="s">
        <v>355</v>
      </c>
    </row>
    <row r="24" spans="1:13" x14ac:dyDescent="0.4">
      <c r="A24" s="3">
        <v>11</v>
      </c>
      <c r="B24" s="20" t="s">
        <v>12</v>
      </c>
      <c r="C24" s="36" t="s">
        <v>357</v>
      </c>
      <c r="D24" s="20" t="s">
        <v>27</v>
      </c>
      <c r="E24" s="20" t="s">
        <v>12</v>
      </c>
      <c r="F24" s="29" t="s">
        <v>12</v>
      </c>
      <c r="G24" s="92" t="str">
        <f t="shared" si="0"/>
        <v>点検開始年月</v>
      </c>
      <c r="H24" s="87" t="s">
        <v>357</v>
      </c>
      <c r="I24" s="20" t="s">
        <v>27</v>
      </c>
      <c r="L24" s="76" t="s">
        <v>356</v>
      </c>
      <c r="M24" s="76" t="s">
        <v>356</v>
      </c>
    </row>
    <row r="25" spans="1:13" x14ac:dyDescent="0.4">
      <c r="A25" s="3">
        <v>12</v>
      </c>
      <c r="B25" s="20" t="s">
        <v>12</v>
      </c>
      <c r="C25" s="36" t="s">
        <v>358</v>
      </c>
      <c r="D25" s="20" t="s">
        <v>27</v>
      </c>
      <c r="E25" s="20" t="s">
        <v>12</v>
      </c>
      <c r="F25" s="29" t="s">
        <v>12</v>
      </c>
      <c r="G25" s="92" t="str">
        <f t="shared" si="0"/>
        <v>点検終了年月</v>
      </c>
      <c r="H25" s="87" t="s">
        <v>358</v>
      </c>
      <c r="I25" s="20" t="s">
        <v>27</v>
      </c>
      <c r="L25" s="76" t="s">
        <v>357</v>
      </c>
      <c r="M25" s="76" t="s">
        <v>357</v>
      </c>
    </row>
    <row r="26" spans="1:13" x14ac:dyDescent="0.4">
      <c r="A26" s="3">
        <v>13</v>
      </c>
      <c r="B26" s="20" t="s">
        <v>12</v>
      </c>
      <c r="C26" s="20" t="s">
        <v>359</v>
      </c>
      <c r="D26" s="20" t="s">
        <v>27</v>
      </c>
      <c r="E26" s="20" t="s">
        <v>12</v>
      </c>
      <c r="F26" s="29" t="s">
        <v>12</v>
      </c>
      <c r="G26" s="92" t="str">
        <f t="shared" si="0"/>
        <v>点検通知種類</v>
      </c>
      <c r="H26" s="87" t="s">
        <v>359</v>
      </c>
      <c r="I26" s="20" t="s">
        <v>27</v>
      </c>
      <c r="L26" s="76" t="s">
        <v>358</v>
      </c>
      <c r="M26" s="76" t="s">
        <v>358</v>
      </c>
    </row>
    <row r="27" spans="1:13" x14ac:dyDescent="0.4">
      <c r="A27" s="3">
        <v>14</v>
      </c>
      <c r="B27" s="20" t="s">
        <v>12</v>
      </c>
      <c r="C27" s="20" t="s">
        <v>360</v>
      </c>
      <c r="D27" s="20" t="s">
        <v>27</v>
      </c>
      <c r="E27" s="20" t="s">
        <v>12</v>
      </c>
      <c r="F27" s="29" t="s">
        <v>12</v>
      </c>
      <c r="G27" s="92" t="str">
        <f t="shared" si="0"/>
        <v>点検通知種類名称</v>
      </c>
      <c r="H27" s="87" t="s">
        <v>360</v>
      </c>
      <c r="I27" s="20" t="s">
        <v>27</v>
      </c>
      <c r="L27" s="76" t="s">
        <v>359</v>
      </c>
      <c r="M27" s="76" t="s">
        <v>359</v>
      </c>
    </row>
    <row r="28" spans="1:13" x14ac:dyDescent="0.4">
      <c r="A28" s="3">
        <v>15</v>
      </c>
      <c r="B28" s="20" t="s">
        <v>12</v>
      </c>
      <c r="C28" s="36" t="s">
        <v>361</v>
      </c>
      <c r="D28" s="20" t="s">
        <v>27</v>
      </c>
      <c r="E28" s="20" t="s">
        <v>12</v>
      </c>
      <c r="F28" s="29" t="s">
        <v>12</v>
      </c>
      <c r="G28" s="92" t="str">
        <f t="shared" si="0"/>
        <v>点検通知年月</v>
      </c>
      <c r="H28" s="87" t="s">
        <v>361</v>
      </c>
      <c r="I28" s="20" t="s">
        <v>27</v>
      </c>
      <c r="L28" s="76" t="s">
        <v>360</v>
      </c>
      <c r="M28" s="76" t="s">
        <v>360</v>
      </c>
    </row>
    <row r="29" spans="1:13" x14ac:dyDescent="0.4">
      <c r="A29" s="3">
        <v>16</v>
      </c>
      <c r="B29" s="20" t="s">
        <v>12</v>
      </c>
      <c r="C29" s="20" t="s">
        <v>362</v>
      </c>
      <c r="D29" s="20" t="s">
        <v>27</v>
      </c>
      <c r="E29" s="20" t="s">
        <v>12</v>
      </c>
      <c r="F29" s="29" t="s">
        <v>12</v>
      </c>
      <c r="G29" s="92" t="str">
        <f t="shared" si="0"/>
        <v>ステータス</v>
      </c>
      <c r="H29" s="87" t="s">
        <v>362</v>
      </c>
      <c r="I29" s="20" t="s">
        <v>27</v>
      </c>
      <c r="L29" s="76" t="s">
        <v>361</v>
      </c>
      <c r="M29" s="76" t="s">
        <v>361</v>
      </c>
    </row>
    <row r="30" spans="1:13" x14ac:dyDescent="0.4">
      <c r="A30" s="3">
        <v>17</v>
      </c>
      <c r="B30" s="20" t="s">
        <v>12</v>
      </c>
      <c r="C30" s="20" t="s">
        <v>363</v>
      </c>
      <c r="D30" s="20" t="s">
        <v>27</v>
      </c>
      <c r="E30" s="20" t="s">
        <v>12</v>
      </c>
      <c r="F30" s="29" t="s">
        <v>12</v>
      </c>
      <c r="G30" s="92" t="str">
        <f t="shared" si="0"/>
        <v>ステータス名</v>
      </c>
      <c r="H30" s="87" t="s">
        <v>363</v>
      </c>
      <c r="I30" s="20" t="s">
        <v>27</v>
      </c>
      <c r="L30" s="76" t="s">
        <v>362</v>
      </c>
      <c r="M30" s="76" t="s">
        <v>362</v>
      </c>
    </row>
    <row r="31" spans="1:13" x14ac:dyDescent="0.4">
      <c r="A31" s="3">
        <v>18</v>
      </c>
      <c r="B31" s="20" t="s">
        <v>12</v>
      </c>
      <c r="C31" s="20" t="s">
        <v>364</v>
      </c>
      <c r="D31" s="20" t="s">
        <v>27</v>
      </c>
      <c r="E31" s="20" t="s">
        <v>365</v>
      </c>
      <c r="F31" s="29" t="s">
        <v>12</v>
      </c>
      <c r="G31" s="92" t="str">
        <f t="shared" si="0"/>
        <v>点検受付番号</v>
      </c>
      <c r="H31" s="87" t="s">
        <v>364</v>
      </c>
      <c r="I31" s="20" t="s">
        <v>27</v>
      </c>
      <c r="L31" s="76" t="s">
        <v>363</v>
      </c>
      <c r="M31" s="76" t="s">
        <v>363</v>
      </c>
    </row>
    <row r="32" spans="1:13" x14ac:dyDescent="0.4">
      <c r="A32" s="3">
        <v>19</v>
      </c>
      <c r="B32" s="20" t="s">
        <v>12</v>
      </c>
      <c r="C32" s="36" t="s">
        <v>366</v>
      </c>
      <c r="D32" s="20" t="s">
        <v>27</v>
      </c>
      <c r="E32" s="20" t="s">
        <v>12</v>
      </c>
      <c r="F32" s="29" t="s">
        <v>12</v>
      </c>
      <c r="G32" s="92" t="str">
        <f t="shared" si="0"/>
        <v>点検受付日</v>
      </c>
      <c r="H32" s="87" t="s">
        <v>366</v>
      </c>
      <c r="I32" s="20" t="s">
        <v>27</v>
      </c>
      <c r="L32" s="76" t="s">
        <v>364</v>
      </c>
      <c r="M32" s="76" t="s">
        <v>364</v>
      </c>
    </row>
    <row r="33" spans="1:13" x14ac:dyDescent="0.4">
      <c r="A33" s="3">
        <v>20</v>
      </c>
      <c r="B33" s="20" t="s">
        <v>12</v>
      </c>
      <c r="C33" s="36" t="s">
        <v>253</v>
      </c>
      <c r="D33" s="20" t="s">
        <v>27</v>
      </c>
      <c r="E33" s="20" t="s">
        <v>12</v>
      </c>
      <c r="F33" s="29" t="s">
        <v>12</v>
      </c>
      <c r="G33" s="92" t="str">
        <f t="shared" si="0"/>
        <v>点検完了日</v>
      </c>
      <c r="H33" s="87" t="s">
        <v>253</v>
      </c>
      <c r="I33" s="20" t="s">
        <v>27</v>
      </c>
      <c r="L33" s="76" t="s">
        <v>366</v>
      </c>
      <c r="M33" s="76" t="s">
        <v>366</v>
      </c>
    </row>
    <row r="34" spans="1:13" x14ac:dyDescent="0.4">
      <c r="A34" s="3">
        <v>21</v>
      </c>
      <c r="B34" s="20" t="s">
        <v>12</v>
      </c>
      <c r="C34" s="36" t="s">
        <v>367</v>
      </c>
      <c r="D34" s="20" t="s">
        <v>27</v>
      </c>
      <c r="E34" s="20" t="s">
        <v>12</v>
      </c>
      <c r="F34" s="29" t="s">
        <v>12</v>
      </c>
      <c r="G34" s="92" t="str">
        <f t="shared" si="0"/>
        <v>フロント承認日</v>
      </c>
      <c r="H34" s="87" t="s">
        <v>367</v>
      </c>
      <c r="I34" s="20" t="s">
        <v>27</v>
      </c>
      <c r="L34" s="76" t="s">
        <v>253</v>
      </c>
      <c r="M34" s="76" t="s">
        <v>253</v>
      </c>
    </row>
    <row r="35" spans="1:13" x14ac:dyDescent="0.4">
      <c r="A35" s="3">
        <v>22</v>
      </c>
      <c r="B35" s="20" t="s">
        <v>12</v>
      </c>
      <c r="C35" s="20" t="s">
        <v>368</v>
      </c>
      <c r="D35" s="20" t="s">
        <v>27</v>
      </c>
      <c r="E35" s="20" t="s">
        <v>12</v>
      </c>
      <c r="F35" s="29" t="s">
        <v>12</v>
      </c>
      <c r="G35" s="92" t="str">
        <f t="shared" si="0"/>
        <v>受付区分</v>
      </c>
      <c r="H35" s="87" t="s">
        <v>368</v>
      </c>
      <c r="I35" s="20" t="s">
        <v>27</v>
      </c>
      <c r="L35" s="76" t="s">
        <v>367</v>
      </c>
      <c r="M35" s="76" t="s">
        <v>367</v>
      </c>
    </row>
    <row r="36" spans="1:13" x14ac:dyDescent="0.4">
      <c r="A36" s="3">
        <v>23</v>
      </c>
      <c r="B36" s="20" t="s">
        <v>12</v>
      </c>
      <c r="C36" s="20" t="s">
        <v>369</v>
      </c>
      <c r="D36" s="20" t="s">
        <v>27</v>
      </c>
      <c r="E36" s="20" t="s">
        <v>12</v>
      </c>
      <c r="F36" s="29" t="s">
        <v>12</v>
      </c>
      <c r="G36" s="92" t="str">
        <f t="shared" si="0"/>
        <v>点検状態区分</v>
      </c>
      <c r="H36" s="87" t="s">
        <v>369</v>
      </c>
      <c r="I36" s="20" t="s">
        <v>27</v>
      </c>
      <c r="L36" s="76" t="s">
        <v>368</v>
      </c>
      <c r="M36" s="76" t="s">
        <v>368</v>
      </c>
    </row>
    <row r="37" spans="1:13" x14ac:dyDescent="0.4">
      <c r="A37" s="3">
        <v>24</v>
      </c>
      <c r="B37" s="20" t="s">
        <v>12</v>
      </c>
      <c r="C37" s="20" t="s">
        <v>370</v>
      </c>
      <c r="D37" s="20" t="s">
        <v>27</v>
      </c>
      <c r="E37" s="20" t="s">
        <v>12</v>
      </c>
      <c r="F37" s="29" t="s">
        <v>12</v>
      </c>
      <c r="G37" s="92" t="str">
        <f t="shared" si="0"/>
        <v>点検状態区分名称</v>
      </c>
      <c r="H37" s="87" t="s">
        <v>370</v>
      </c>
      <c r="I37" s="20" t="s">
        <v>27</v>
      </c>
      <c r="L37" s="76" t="s">
        <v>478</v>
      </c>
      <c r="M37" s="76" t="s">
        <v>478</v>
      </c>
    </row>
    <row r="38" spans="1:13" x14ac:dyDescent="0.4">
      <c r="A38" s="3">
        <v>25</v>
      </c>
      <c r="B38" s="20" t="s">
        <v>12</v>
      </c>
      <c r="C38" s="20" t="s">
        <v>371</v>
      </c>
      <c r="D38" s="20" t="s">
        <v>27</v>
      </c>
      <c r="E38" s="20" t="s">
        <v>12</v>
      </c>
      <c r="F38" s="29" t="s">
        <v>12</v>
      </c>
      <c r="G38" s="92" t="str">
        <f t="shared" si="0"/>
        <v>顧客id</v>
      </c>
      <c r="H38" s="87" t="s">
        <v>371</v>
      </c>
      <c r="I38" s="20" t="s">
        <v>27</v>
      </c>
      <c r="L38" s="76" t="s">
        <v>369</v>
      </c>
      <c r="M38" s="76" t="s">
        <v>369</v>
      </c>
    </row>
    <row r="39" spans="1:13" x14ac:dyDescent="0.4">
      <c r="A39" s="3">
        <v>26</v>
      </c>
      <c r="B39" s="20" t="s">
        <v>12</v>
      </c>
      <c r="C39" s="20" t="s">
        <v>372</v>
      </c>
      <c r="D39" s="20" t="s">
        <v>27</v>
      </c>
      <c r="E39" s="20" t="s">
        <v>12</v>
      </c>
      <c r="F39" s="29" t="s">
        <v>12</v>
      </c>
      <c r="G39" s="92" t="str">
        <f t="shared" si="0"/>
        <v>都道府県名</v>
      </c>
      <c r="H39" s="87" t="s">
        <v>372</v>
      </c>
      <c r="I39" s="20" t="s">
        <v>27</v>
      </c>
      <c r="L39" s="76" t="s">
        <v>370</v>
      </c>
      <c r="M39" s="76" t="s">
        <v>370</v>
      </c>
    </row>
    <row r="40" spans="1:13" x14ac:dyDescent="0.4">
      <c r="A40" s="3">
        <v>27</v>
      </c>
      <c r="B40" s="20" t="s">
        <v>12</v>
      </c>
      <c r="C40" s="20" t="s">
        <v>373</v>
      </c>
      <c r="D40" s="20" t="s">
        <v>27</v>
      </c>
      <c r="E40" s="20" t="s">
        <v>12</v>
      </c>
      <c r="F40" s="29" t="s">
        <v>12</v>
      </c>
      <c r="G40" s="92" t="str">
        <f t="shared" si="0"/>
        <v>市区町村名</v>
      </c>
      <c r="H40" s="87" t="s">
        <v>373</v>
      </c>
      <c r="I40" s="20" t="s">
        <v>27</v>
      </c>
      <c r="L40" s="76" t="s">
        <v>371</v>
      </c>
      <c r="M40" s="76" t="s">
        <v>927</v>
      </c>
    </row>
    <row r="41" spans="1:13" x14ac:dyDescent="0.4">
      <c r="A41" s="3">
        <v>28</v>
      </c>
      <c r="B41" s="20" t="s">
        <v>12</v>
      </c>
      <c r="C41" s="20" t="s">
        <v>374</v>
      </c>
      <c r="D41" s="20" t="s">
        <v>27</v>
      </c>
      <c r="E41" s="20" t="s">
        <v>12</v>
      </c>
      <c r="F41" s="29" t="s">
        <v>12</v>
      </c>
      <c r="G41" s="92" t="str">
        <f t="shared" si="0"/>
        <v>町域</v>
      </c>
      <c r="H41" s="87" t="s">
        <v>374</v>
      </c>
      <c r="I41" s="20" t="s">
        <v>27</v>
      </c>
      <c r="L41" s="76" t="s">
        <v>372</v>
      </c>
      <c r="M41" s="76" t="s">
        <v>928</v>
      </c>
    </row>
    <row r="42" spans="1:13" x14ac:dyDescent="0.4">
      <c r="A42" s="3">
        <v>29</v>
      </c>
      <c r="B42" s="20" t="s">
        <v>12</v>
      </c>
      <c r="C42" s="20" t="s">
        <v>375</v>
      </c>
      <c r="D42" s="20" t="s">
        <v>27</v>
      </c>
      <c r="E42" s="20" t="s">
        <v>12</v>
      </c>
      <c r="F42" s="29" t="s">
        <v>12</v>
      </c>
      <c r="G42" s="92" t="str">
        <f t="shared" si="0"/>
        <v>番地</v>
      </c>
      <c r="H42" s="87" t="s">
        <v>375</v>
      </c>
      <c r="I42" s="20" t="s">
        <v>27</v>
      </c>
      <c r="L42" s="76" t="s">
        <v>373</v>
      </c>
      <c r="M42" s="76" t="s">
        <v>929</v>
      </c>
    </row>
    <row r="43" spans="1:13" x14ac:dyDescent="0.4">
      <c r="A43" s="3">
        <v>30</v>
      </c>
      <c r="B43" s="20" t="s">
        <v>12</v>
      </c>
      <c r="C43" s="20" t="s">
        <v>376</v>
      </c>
      <c r="D43" s="20" t="s">
        <v>27</v>
      </c>
      <c r="E43" s="20" t="s">
        <v>12</v>
      </c>
      <c r="F43" s="29" t="s">
        <v>12</v>
      </c>
      <c r="G43" s="92" t="str">
        <f t="shared" si="0"/>
        <v>建物</v>
      </c>
      <c r="H43" s="87" t="s">
        <v>376</v>
      </c>
      <c r="I43" s="20" t="s">
        <v>27</v>
      </c>
      <c r="L43" s="89" t="s">
        <v>378</v>
      </c>
      <c r="M43" s="90" t="s">
        <v>378</v>
      </c>
    </row>
    <row r="44" spans="1:13" x14ac:dyDescent="0.4">
      <c r="A44" s="3">
        <v>31</v>
      </c>
      <c r="B44" s="20" t="s">
        <v>12</v>
      </c>
      <c r="C44" s="20" t="s">
        <v>377</v>
      </c>
      <c r="D44" s="20" t="s">
        <v>27</v>
      </c>
      <c r="E44" s="20" t="s">
        <v>12</v>
      </c>
      <c r="F44" s="29" t="s">
        <v>12</v>
      </c>
      <c r="G44" s="92" t="str">
        <f t="shared" si="0"/>
        <v>部屋</v>
      </c>
      <c r="H44" s="87" t="s">
        <v>377</v>
      </c>
      <c r="I44" s="20" t="s">
        <v>27</v>
      </c>
      <c r="L44" s="90" t="s">
        <v>380</v>
      </c>
      <c r="M44" s="90" t="s">
        <v>380</v>
      </c>
    </row>
    <row r="45" spans="1:13" x14ac:dyDescent="0.4">
      <c r="A45" s="3">
        <v>32</v>
      </c>
      <c r="B45" s="20" t="s">
        <v>12</v>
      </c>
      <c r="C45" s="77" t="s">
        <v>640</v>
      </c>
      <c r="D45" s="36" t="s">
        <v>379</v>
      </c>
      <c r="E45" s="20" t="s">
        <v>12</v>
      </c>
      <c r="F45" s="29" t="s">
        <v>959</v>
      </c>
      <c r="G45" s="92" t="str">
        <f t="shared" si="0"/>
        <v>技術料</v>
      </c>
      <c r="H45" s="87" t="s">
        <v>378</v>
      </c>
      <c r="I45" s="20" t="s">
        <v>379</v>
      </c>
      <c r="J45" s="82" t="str">
        <f t="shared" ref="J45:J48" si="1">"ALTER TABLE " &amp; $C$4 &amp; "." &amp;  $C$6 &amp; " ALTER COLUMN " &amp; C45  &amp;" SET DEFAULT 0;"</f>
        <v>ALTER TABLE tenken.v_yuryo_tenken_syuyaku ALTER COLUMN 技術料 SET DEFAULT 0;</v>
      </c>
      <c r="L45" s="90" t="s">
        <v>381</v>
      </c>
      <c r="M45" s="90" t="s">
        <v>381</v>
      </c>
    </row>
    <row r="46" spans="1:13" x14ac:dyDescent="0.4">
      <c r="A46" s="3">
        <v>33</v>
      </c>
      <c r="B46" s="20" t="s">
        <v>12</v>
      </c>
      <c r="C46" s="78" t="s">
        <v>380</v>
      </c>
      <c r="D46" s="36" t="s">
        <v>379</v>
      </c>
      <c r="E46" s="20" t="s">
        <v>12</v>
      </c>
      <c r="F46" s="29" t="s">
        <v>959</v>
      </c>
      <c r="G46" s="92" t="str">
        <f t="shared" ref="G46:G77" si="2">VLOOKUP(C46,L:L,1,FALSE)</f>
        <v>出張料</v>
      </c>
      <c r="H46" s="87" t="s">
        <v>380</v>
      </c>
      <c r="I46" s="20" t="s">
        <v>379</v>
      </c>
      <c r="J46" s="82" t="str">
        <f t="shared" si="1"/>
        <v>ALTER TABLE tenken.v_yuryo_tenken_syuyaku ALTER COLUMN 出張料 SET DEFAULT 0;</v>
      </c>
      <c r="L46" s="76"/>
      <c r="M46" s="76" t="s">
        <v>383</v>
      </c>
    </row>
    <row r="47" spans="1:13" x14ac:dyDescent="0.4">
      <c r="A47" s="3">
        <v>34</v>
      </c>
      <c r="B47" s="20" t="s">
        <v>12</v>
      </c>
      <c r="C47" s="78" t="s">
        <v>381</v>
      </c>
      <c r="D47" s="36" t="s">
        <v>379</v>
      </c>
      <c r="E47" s="20" t="s">
        <v>12</v>
      </c>
      <c r="F47" s="29" t="s">
        <v>959</v>
      </c>
      <c r="G47" s="92" t="str">
        <f t="shared" si="2"/>
        <v>その他料金</v>
      </c>
      <c r="H47" s="87" t="s">
        <v>381</v>
      </c>
      <c r="I47" s="20" t="s">
        <v>379</v>
      </c>
      <c r="J47" s="82" t="str">
        <f t="shared" si="1"/>
        <v>ALTER TABLE tenken.v_yuryo_tenken_syuyaku ALTER COLUMN その他料金 SET DEFAULT 0;</v>
      </c>
      <c r="L47" s="76"/>
      <c r="M47" s="76" t="s">
        <v>384</v>
      </c>
    </row>
    <row r="48" spans="1:13" x14ac:dyDescent="0.4">
      <c r="A48" s="3">
        <v>35</v>
      </c>
      <c r="B48" s="20" t="s">
        <v>12</v>
      </c>
      <c r="C48" s="78" t="s">
        <v>963</v>
      </c>
      <c r="D48" s="36" t="s">
        <v>379</v>
      </c>
      <c r="E48" s="20" t="s">
        <v>12</v>
      </c>
      <c r="F48" s="29" t="s">
        <v>959</v>
      </c>
      <c r="G48" s="93" t="e">
        <f t="shared" si="2"/>
        <v>#N/A</v>
      </c>
      <c r="H48" s="87" t="s">
        <v>382</v>
      </c>
      <c r="I48" s="20" t="s">
        <v>379</v>
      </c>
      <c r="J48" s="82" t="str">
        <f t="shared" si="1"/>
        <v>ALTER TABLE tenken.v_yuryo_tenken_syuyaku ALTER COLUMN 点検料金 SET DEFAULT 0;</v>
      </c>
      <c r="L48" s="76" t="s">
        <v>385</v>
      </c>
      <c r="M48" s="76" t="s">
        <v>385</v>
      </c>
    </row>
    <row r="49" spans="1:13" x14ac:dyDescent="0.4">
      <c r="A49" s="3">
        <v>36</v>
      </c>
      <c r="B49" s="20" t="s">
        <v>12</v>
      </c>
      <c r="C49" s="20" t="s">
        <v>383</v>
      </c>
      <c r="D49" s="20" t="s">
        <v>27</v>
      </c>
      <c r="E49" s="20" t="s">
        <v>12</v>
      </c>
      <c r="F49" s="29" t="s">
        <v>12</v>
      </c>
      <c r="G49" s="92" t="str">
        <f t="shared" si="2"/>
        <v>回収区分コード</v>
      </c>
      <c r="H49" s="87" t="s">
        <v>383</v>
      </c>
      <c r="I49" s="20" t="s">
        <v>27</v>
      </c>
      <c r="L49" s="76" t="s">
        <v>386</v>
      </c>
      <c r="M49" s="76" t="s">
        <v>386</v>
      </c>
    </row>
    <row r="50" spans="1:13" x14ac:dyDescent="0.4">
      <c r="A50" s="3">
        <v>37</v>
      </c>
      <c r="B50" s="20" t="s">
        <v>12</v>
      </c>
      <c r="C50" s="20" t="s">
        <v>384</v>
      </c>
      <c r="D50" s="20" t="s">
        <v>27</v>
      </c>
      <c r="E50" s="20" t="s">
        <v>12</v>
      </c>
      <c r="F50" s="29" t="s">
        <v>12</v>
      </c>
      <c r="G50" s="92" t="str">
        <f t="shared" si="2"/>
        <v>回収区分</v>
      </c>
      <c r="H50" s="87" t="s">
        <v>384</v>
      </c>
      <c r="I50" s="20" t="s">
        <v>27</v>
      </c>
      <c r="L50" s="76" t="s">
        <v>387</v>
      </c>
      <c r="M50" s="76" t="s">
        <v>930</v>
      </c>
    </row>
    <row r="51" spans="1:13" x14ac:dyDescent="0.4">
      <c r="A51" s="3">
        <v>38</v>
      </c>
      <c r="B51" s="20" t="s">
        <v>12</v>
      </c>
      <c r="C51" s="20" t="s">
        <v>385</v>
      </c>
      <c r="D51" s="20" t="s">
        <v>27</v>
      </c>
      <c r="E51" s="20" t="s">
        <v>12</v>
      </c>
      <c r="F51" s="29" t="s">
        <v>12</v>
      </c>
      <c r="G51" s="92" t="str">
        <f t="shared" si="2"/>
        <v>未着回数</v>
      </c>
      <c r="H51" s="87" t="s">
        <v>385</v>
      </c>
      <c r="I51" s="20" t="s">
        <v>27</v>
      </c>
      <c r="L51" s="76" t="s">
        <v>388</v>
      </c>
      <c r="M51" s="76" t="s">
        <v>388</v>
      </c>
    </row>
    <row r="52" spans="1:13" x14ac:dyDescent="0.4">
      <c r="A52" s="3">
        <v>39</v>
      </c>
      <c r="B52" s="20" t="s">
        <v>12</v>
      </c>
      <c r="C52" s="20" t="s">
        <v>386</v>
      </c>
      <c r="D52" s="20" t="s">
        <v>27</v>
      </c>
      <c r="E52" s="20" t="s">
        <v>12</v>
      </c>
      <c r="F52" s="29" t="s">
        <v>12</v>
      </c>
      <c r="G52" s="92" t="str">
        <f t="shared" si="2"/>
        <v>保証規定区分コード</v>
      </c>
      <c r="H52" s="87" t="s">
        <v>386</v>
      </c>
      <c r="I52" s="20" t="s">
        <v>27</v>
      </c>
      <c r="L52" s="76" t="s">
        <v>391</v>
      </c>
      <c r="M52" s="76" t="s">
        <v>391</v>
      </c>
    </row>
    <row r="53" spans="1:13" x14ac:dyDescent="0.4">
      <c r="A53" s="3">
        <v>40</v>
      </c>
      <c r="B53" s="20" t="s">
        <v>12</v>
      </c>
      <c r="C53" s="20" t="s">
        <v>387</v>
      </c>
      <c r="D53" s="20" t="s">
        <v>27</v>
      </c>
      <c r="E53" s="20" t="s">
        <v>12</v>
      </c>
      <c r="F53" s="29" t="s">
        <v>12</v>
      </c>
      <c r="G53" s="92" t="str">
        <f t="shared" si="2"/>
        <v>保証規定区分</v>
      </c>
      <c r="H53" s="87" t="s">
        <v>387</v>
      </c>
      <c r="I53" s="20" t="s">
        <v>27</v>
      </c>
      <c r="L53" s="76" t="s">
        <v>392</v>
      </c>
      <c r="M53" s="76" t="s">
        <v>931</v>
      </c>
    </row>
    <row r="54" spans="1:13" x14ac:dyDescent="0.4">
      <c r="A54" s="3">
        <v>41</v>
      </c>
      <c r="B54" s="20" t="s">
        <v>12</v>
      </c>
      <c r="C54" s="20" t="s">
        <v>388</v>
      </c>
      <c r="D54" s="20" t="s">
        <v>27</v>
      </c>
      <c r="E54" s="20" t="s">
        <v>12</v>
      </c>
      <c r="F54" s="29" t="s">
        <v>12</v>
      </c>
      <c r="G54" s="92" t="str">
        <f t="shared" si="2"/>
        <v>承認番号</v>
      </c>
      <c r="H54" s="87" t="s">
        <v>388</v>
      </c>
      <c r="I54" s="20" t="s">
        <v>27</v>
      </c>
      <c r="L54" s="76" t="s">
        <v>393</v>
      </c>
      <c r="M54" s="76" t="s">
        <v>393</v>
      </c>
    </row>
    <row r="55" spans="1:13" x14ac:dyDescent="0.4">
      <c r="A55" s="3">
        <v>42</v>
      </c>
      <c r="B55" s="20" t="s">
        <v>12</v>
      </c>
      <c r="C55" s="77" t="s">
        <v>389</v>
      </c>
      <c r="D55" s="78" t="s">
        <v>27</v>
      </c>
      <c r="E55" s="78" t="s">
        <v>12</v>
      </c>
      <c r="F55" s="94" t="s">
        <v>12</v>
      </c>
      <c r="G55" s="95" t="e">
        <f t="shared" si="2"/>
        <v>#N/A</v>
      </c>
      <c r="H55" s="87" t="s">
        <v>389</v>
      </c>
      <c r="I55" s="20" t="s">
        <v>27</v>
      </c>
      <c r="L55" s="76" t="s">
        <v>394</v>
      </c>
      <c r="M55" s="76" t="s">
        <v>394</v>
      </c>
    </row>
    <row r="56" spans="1:13" x14ac:dyDescent="0.4">
      <c r="A56" s="3">
        <v>43</v>
      </c>
      <c r="B56" s="20" t="s">
        <v>12</v>
      </c>
      <c r="C56" s="78" t="s">
        <v>390</v>
      </c>
      <c r="D56" s="78" t="s">
        <v>27</v>
      </c>
      <c r="E56" s="78" t="s">
        <v>12</v>
      </c>
      <c r="F56" s="94" t="s">
        <v>12</v>
      </c>
      <c r="G56" s="95" t="e">
        <f t="shared" si="2"/>
        <v>#N/A</v>
      </c>
      <c r="H56" s="87" t="s">
        <v>390</v>
      </c>
      <c r="I56" s="20" t="s">
        <v>27</v>
      </c>
      <c r="L56" s="76" t="s">
        <v>395</v>
      </c>
      <c r="M56" s="76" t="s">
        <v>395</v>
      </c>
    </row>
    <row r="57" spans="1:13" x14ac:dyDescent="0.4">
      <c r="A57" s="3">
        <v>44</v>
      </c>
      <c r="B57" s="20" t="s">
        <v>12</v>
      </c>
      <c r="C57" s="20" t="s">
        <v>391</v>
      </c>
      <c r="D57" s="20" t="s">
        <v>27</v>
      </c>
      <c r="E57" s="20" t="s">
        <v>12</v>
      </c>
      <c r="F57" s="29" t="s">
        <v>12</v>
      </c>
      <c r="G57" s="92" t="str">
        <f t="shared" si="2"/>
        <v>責任部門コード</v>
      </c>
      <c r="H57" s="87" t="s">
        <v>391</v>
      </c>
      <c r="I57" s="20" t="s">
        <v>27</v>
      </c>
      <c r="L57" s="76" t="s">
        <v>396</v>
      </c>
      <c r="M57" s="76" t="s">
        <v>396</v>
      </c>
    </row>
    <row r="58" spans="1:13" x14ac:dyDescent="0.4">
      <c r="A58" s="3">
        <v>45</v>
      </c>
      <c r="B58" s="20" t="s">
        <v>12</v>
      </c>
      <c r="C58" s="20" t="s">
        <v>392</v>
      </c>
      <c r="D58" s="20" t="s">
        <v>27</v>
      </c>
      <c r="E58" s="20" t="s">
        <v>12</v>
      </c>
      <c r="F58" s="29" t="s">
        <v>12</v>
      </c>
      <c r="G58" s="92" t="str">
        <f t="shared" si="2"/>
        <v>責任部門</v>
      </c>
      <c r="H58" s="87" t="s">
        <v>392</v>
      </c>
      <c r="I58" s="20" t="s">
        <v>27</v>
      </c>
      <c r="L58" s="76" t="s">
        <v>397</v>
      </c>
      <c r="M58" s="76" t="s">
        <v>397</v>
      </c>
    </row>
    <row r="59" spans="1:13" x14ac:dyDescent="0.4">
      <c r="A59" s="3">
        <v>46</v>
      </c>
      <c r="B59" s="20" t="s">
        <v>12</v>
      </c>
      <c r="C59" s="20" t="s">
        <v>393</v>
      </c>
      <c r="D59" s="20" t="s">
        <v>27</v>
      </c>
      <c r="E59" s="20" t="s">
        <v>12</v>
      </c>
      <c r="F59" s="29" t="s">
        <v>12</v>
      </c>
      <c r="G59" s="92" t="str">
        <f t="shared" si="2"/>
        <v>設計標準使用期間</v>
      </c>
      <c r="H59" s="87" t="s">
        <v>393</v>
      </c>
      <c r="I59" s="20" t="s">
        <v>27</v>
      </c>
      <c r="L59" s="76" t="s">
        <v>398</v>
      </c>
      <c r="M59" s="76" t="s">
        <v>932</v>
      </c>
    </row>
    <row r="60" spans="1:13" x14ac:dyDescent="0.4">
      <c r="A60" s="3">
        <v>47</v>
      </c>
      <c r="B60" s="20" t="s">
        <v>12</v>
      </c>
      <c r="C60" s="20" t="s">
        <v>394</v>
      </c>
      <c r="D60" s="20" t="s">
        <v>27</v>
      </c>
      <c r="E60" s="20" t="s">
        <v>12</v>
      </c>
      <c r="F60" s="29" t="s">
        <v>12</v>
      </c>
      <c r="G60" s="92" t="str">
        <f t="shared" si="2"/>
        <v>システム詳細区分</v>
      </c>
      <c r="H60" s="87" t="s">
        <v>394</v>
      </c>
      <c r="I60" s="20" t="s">
        <v>27</v>
      </c>
      <c r="L60" s="76" t="s">
        <v>399</v>
      </c>
      <c r="M60" s="76" t="s">
        <v>399</v>
      </c>
    </row>
    <row r="61" spans="1:13" x14ac:dyDescent="0.4">
      <c r="A61" s="3">
        <v>48</v>
      </c>
      <c r="B61" s="20" t="s">
        <v>12</v>
      </c>
      <c r="C61" s="20" t="s">
        <v>395</v>
      </c>
      <c r="D61" s="20" t="s">
        <v>27</v>
      </c>
      <c r="E61" s="20" t="s">
        <v>12</v>
      </c>
      <c r="F61" s="29" t="s">
        <v>12</v>
      </c>
      <c r="G61" s="92" t="str">
        <f t="shared" si="2"/>
        <v>システム詳細区分名</v>
      </c>
      <c r="H61" s="87" t="s">
        <v>395</v>
      </c>
      <c r="I61" s="20" t="s">
        <v>27</v>
      </c>
      <c r="L61" s="76" t="s">
        <v>400</v>
      </c>
      <c r="M61" s="76" t="s">
        <v>933</v>
      </c>
    </row>
    <row r="62" spans="1:13" x14ac:dyDescent="0.4">
      <c r="A62" s="3">
        <v>49</v>
      </c>
      <c r="B62" s="20" t="s">
        <v>12</v>
      </c>
      <c r="C62" s="20" t="s">
        <v>396</v>
      </c>
      <c r="D62" s="20" t="s">
        <v>27</v>
      </c>
      <c r="E62" s="20" t="s">
        <v>12</v>
      </c>
      <c r="F62" s="29" t="s">
        <v>12</v>
      </c>
      <c r="G62" s="92" t="str">
        <f t="shared" si="2"/>
        <v>表示解除区分</v>
      </c>
      <c r="H62" s="87" t="s">
        <v>396</v>
      </c>
      <c r="I62" s="20" t="s">
        <v>27</v>
      </c>
      <c r="L62" s="76" t="s">
        <v>401</v>
      </c>
      <c r="M62" s="76" t="s">
        <v>401</v>
      </c>
    </row>
    <row r="63" spans="1:13" x14ac:dyDescent="0.4">
      <c r="A63" s="3">
        <v>50</v>
      </c>
      <c r="B63" s="20" t="s">
        <v>12</v>
      </c>
      <c r="C63" s="36" t="s">
        <v>397</v>
      </c>
      <c r="D63" s="20" t="s">
        <v>27</v>
      </c>
      <c r="E63" s="20" t="s">
        <v>12</v>
      </c>
      <c r="F63" s="29" t="s">
        <v>12</v>
      </c>
      <c r="G63" s="92" t="str">
        <f t="shared" si="2"/>
        <v>表示解除方法通知日</v>
      </c>
      <c r="H63" s="87" t="s">
        <v>397</v>
      </c>
      <c r="I63" s="20" t="s">
        <v>27</v>
      </c>
      <c r="L63" s="76" t="s">
        <v>402</v>
      </c>
      <c r="M63" s="76" t="s">
        <v>402</v>
      </c>
    </row>
    <row r="64" spans="1:13" x14ac:dyDescent="0.4">
      <c r="A64" s="3">
        <v>51</v>
      </c>
      <c r="B64" s="20" t="s">
        <v>12</v>
      </c>
      <c r="C64" s="20" t="s">
        <v>398</v>
      </c>
      <c r="D64" s="20" t="s">
        <v>27</v>
      </c>
      <c r="E64" s="20" t="s">
        <v>12</v>
      </c>
      <c r="F64" s="29" t="s">
        <v>12</v>
      </c>
      <c r="G64" s="92" t="str">
        <f t="shared" si="2"/>
        <v>担当shopコード</v>
      </c>
      <c r="H64" s="87" t="s">
        <v>398</v>
      </c>
      <c r="I64" s="20" t="s">
        <v>27</v>
      </c>
      <c r="L64" s="76" t="s">
        <v>403</v>
      </c>
      <c r="M64" s="76" t="s">
        <v>403</v>
      </c>
    </row>
    <row r="65" spans="1:13" x14ac:dyDescent="0.4">
      <c r="A65" s="3">
        <v>52</v>
      </c>
      <c r="B65" s="20" t="s">
        <v>12</v>
      </c>
      <c r="C65" s="20" t="s">
        <v>399</v>
      </c>
      <c r="D65" s="20" t="s">
        <v>27</v>
      </c>
      <c r="E65" s="20" t="s">
        <v>12</v>
      </c>
      <c r="F65" s="29" t="s">
        <v>12</v>
      </c>
      <c r="G65" s="92" t="str">
        <f t="shared" si="2"/>
        <v>担当サービスマン</v>
      </c>
      <c r="H65" s="87" t="s">
        <v>399</v>
      </c>
      <c r="I65" s="20" t="s">
        <v>27</v>
      </c>
      <c r="L65" s="76" t="s">
        <v>404</v>
      </c>
      <c r="M65" s="76" t="s">
        <v>404</v>
      </c>
    </row>
    <row r="66" spans="1:13" x14ac:dyDescent="0.4">
      <c r="A66" s="3">
        <v>53</v>
      </c>
      <c r="B66" s="20" t="s">
        <v>12</v>
      </c>
      <c r="C66" s="20" t="s">
        <v>400</v>
      </c>
      <c r="D66" s="20" t="s">
        <v>27</v>
      </c>
      <c r="E66" s="20" t="s">
        <v>12</v>
      </c>
      <c r="F66" s="29" t="s">
        <v>12</v>
      </c>
      <c r="G66" s="92" t="str">
        <f t="shared" si="2"/>
        <v>所有者票顧客id</v>
      </c>
      <c r="H66" s="87" t="s">
        <v>400</v>
      </c>
      <c r="I66" s="20" t="s">
        <v>27</v>
      </c>
      <c r="L66" s="76" t="s">
        <v>405</v>
      </c>
      <c r="M66" s="76" t="s">
        <v>405</v>
      </c>
    </row>
    <row r="67" spans="1:13" x14ac:dyDescent="0.4">
      <c r="A67" s="3">
        <v>54</v>
      </c>
      <c r="B67" s="20" t="s">
        <v>12</v>
      </c>
      <c r="C67" s="20" t="s">
        <v>401</v>
      </c>
      <c r="D67" s="20" t="s">
        <v>379</v>
      </c>
      <c r="E67" s="20" t="s">
        <v>12</v>
      </c>
      <c r="F67" s="29" t="s">
        <v>12</v>
      </c>
      <c r="G67" s="92" t="str">
        <f t="shared" si="2"/>
        <v>回収金額</v>
      </c>
      <c r="H67" s="87" t="s">
        <v>401</v>
      </c>
      <c r="I67" s="20" t="s">
        <v>379</v>
      </c>
      <c r="L67" s="76" t="s">
        <v>262</v>
      </c>
      <c r="M67" s="76" t="s">
        <v>262</v>
      </c>
    </row>
    <row r="68" spans="1:13" x14ac:dyDescent="0.4">
      <c r="A68" s="3">
        <v>55</v>
      </c>
      <c r="B68" s="20" t="s">
        <v>12</v>
      </c>
      <c r="C68" s="36" t="s">
        <v>402</v>
      </c>
      <c r="D68" s="20" t="s">
        <v>27</v>
      </c>
      <c r="E68" s="20" t="s">
        <v>12</v>
      </c>
      <c r="F68" s="29" t="s">
        <v>12</v>
      </c>
      <c r="G68" s="92" t="str">
        <f t="shared" si="2"/>
        <v>集計基準日</v>
      </c>
      <c r="H68" s="87" t="s">
        <v>402</v>
      </c>
      <c r="I68" s="20" t="s">
        <v>27</v>
      </c>
      <c r="L68" s="76" t="s">
        <v>406</v>
      </c>
      <c r="M68" s="76" t="s">
        <v>406</v>
      </c>
    </row>
    <row r="69" spans="1:13" x14ac:dyDescent="0.4">
      <c r="A69" s="3">
        <v>56</v>
      </c>
      <c r="B69" s="20" t="s">
        <v>12</v>
      </c>
      <c r="C69" s="20" t="s">
        <v>403</v>
      </c>
      <c r="D69" s="20" t="s">
        <v>27</v>
      </c>
      <c r="E69" s="20" t="s">
        <v>12</v>
      </c>
      <c r="F69" s="29" t="s">
        <v>12</v>
      </c>
      <c r="G69" s="92" t="str">
        <f t="shared" si="2"/>
        <v>メーカーコード</v>
      </c>
      <c r="H69" s="87" t="s">
        <v>403</v>
      </c>
      <c r="I69" s="20" t="s">
        <v>27</v>
      </c>
      <c r="L69" s="76" t="s">
        <v>408</v>
      </c>
      <c r="M69" s="76" t="s">
        <v>408</v>
      </c>
    </row>
    <row r="70" spans="1:13" x14ac:dyDescent="0.4">
      <c r="A70" s="3">
        <v>57</v>
      </c>
      <c r="B70" s="20" t="s">
        <v>12</v>
      </c>
      <c r="C70" s="20" t="s">
        <v>404</v>
      </c>
      <c r="D70" s="20" t="s">
        <v>27</v>
      </c>
      <c r="E70" s="20" t="s">
        <v>12</v>
      </c>
      <c r="F70" s="29" t="s">
        <v>12</v>
      </c>
      <c r="G70" s="92" t="str">
        <f t="shared" si="2"/>
        <v>メーカー</v>
      </c>
      <c r="H70" s="87" t="s">
        <v>404</v>
      </c>
      <c r="I70" s="20" t="s">
        <v>27</v>
      </c>
      <c r="L70" s="36" t="s">
        <v>411</v>
      </c>
      <c r="M70" s="76" t="s">
        <v>411</v>
      </c>
    </row>
    <row r="71" spans="1:13" x14ac:dyDescent="0.4">
      <c r="A71" s="3">
        <v>58</v>
      </c>
      <c r="B71" s="20" t="s">
        <v>12</v>
      </c>
      <c r="C71" s="36" t="s">
        <v>405</v>
      </c>
      <c r="D71" s="20" t="s">
        <v>27</v>
      </c>
      <c r="E71" s="20" t="s">
        <v>12</v>
      </c>
      <c r="F71" s="29" t="s">
        <v>12</v>
      </c>
      <c r="G71" s="92" t="str">
        <f t="shared" si="2"/>
        <v>点検完了受付日</v>
      </c>
      <c r="H71" s="87" t="s">
        <v>405</v>
      </c>
      <c r="I71" s="20" t="s">
        <v>27</v>
      </c>
      <c r="L71" s="36" t="s">
        <v>955</v>
      </c>
      <c r="M71" s="76" t="s">
        <v>412</v>
      </c>
    </row>
    <row r="72" spans="1:13" x14ac:dyDescent="0.4">
      <c r="A72" s="3">
        <v>59</v>
      </c>
      <c r="B72" s="20" t="s">
        <v>12</v>
      </c>
      <c r="C72" s="37" t="s">
        <v>262</v>
      </c>
      <c r="D72" s="20" t="s">
        <v>27</v>
      </c>
      <c r="E72" s="20" t="s">
        <v>12</v>
      </c>
      <c r="F72" s="29" t="s">
        <v>12</v>
      </c>
      <c r="G72" s="92" t="str">
        <f t="shared" si="2"/>
        <v>製造年月</v>
      </c>
      <c r="H72" s="87" t="s">
        <v>262</v>
      </c>
      <c r="I72" s="20" t="s">
        <v>27</v>
      </c>
      <c r="L72" s="76" t="s">
        <v>413</v>
      </c>
      <c r="M72" s="76" t="s">
        <v>934</v>
      </c>
    </row>
    <row r="73" spans="1:13" x14ac:dyDescent="0.4">
      <c r="A73" s="3">
        <v>60</v>
      </c>
      <c r="B73" s="20" t="s">
        <v>12</v>
      </c>
      <c r="C73" s="20" t="s">
        <v>406</v>
      </c>
      <c r="D73" s="20" t="s">
        <v>27</v>
      </c>
      <c r="E73" s="20" t="s">
        <v>12</v>
      </c>
      <c r="F73" s="29" t="s">
        <v>12</v>
      </c>
      <c r="G73" s="92" t="str">
        <f t="shared" si="2"/>
        <v>所有者有無</v>
      </c>
      <c r="H73" s="87" t="s">
        <v>406</v>
      </c>
      <c r="I73" s="20" t="s">
        <v>27</v>
      </c>
      <c r="L73" s="76" t="s">
        <v>414</v>
      </c>
      <c r="M73" s="76" t="s">
        <v>414</v>
      </c>
    </row>
    <row r="74" spans="1:13" x14ac:dyDescent="0.4">
      <c r="A74" s="3">
        <v>61</v>
      </c>
      <c r="B74" s="20" t="s">
        <v>12</v>
      </c>
      <c r="C74" s="77" t="s">
        <v>407</v>
      </c>
      <c r="D74" s="78" t="s">
        <v>27</v>
      </c>
      <c r="E74" s="78" t="s">
        <v>12</v>
      </c>
      <c r="F74" s="94" t="s">
        <v>12</v>
      </c>
      <c r="G74" s="95" t="e">
        <f t="shared" si="2"/>
        <v>#N/A</v>
      </c>
      <c r="H74" s="87" t="s">
        <v>407</v>
      </c>
      <c r="I74" s="20" t="s">
        <v>27</v>
      </c>
      <c r="L74" s="76" t="s">
        <v>415</v>
      </c>
      <c r="M74" s="76" t="s">
        <v>415</v>
      </c>
    </row>
    <row r="75" spans="1:13" x14ac:dyDescent="0.4">
      <c r="A75" s="3">
        <v>62</v>
      </c>
      <c r="B75" s="20" t="s">
        <v>12</v>
      </c>
      <c r="C75" s="20" t="s">
        <v>408</v>
      </c>
      <c r="D75" s="20" t="s">
        <v>27</v>
      </c>
      <c r="E75" s="20" t="s">
        <v>12</v>
      </c>
      <c r="F75" s="29" t="s">
        <v>12</v>
      </c>
      <c r="G75" s="92" t="str">
        <f t="shared" si="2"/>
        <v>故障表示1</v>
      </c>
      <c r="H75" s="87" t="s">
        <v>408</v>
      </c>
      <c r="I75" s="20" t="s">
        <v>27</v>
      </c>
      <c r="L75" s="76" t="s">
        <v>416</v>
      </c>
      <c r="M75" s="76" t="s">
        <v>416</v>
      </c>
    </row>
    <row r="76" spans="1:13" x14ac:dyDescent="0.4">
      <c r="A76" s="3">
        <v>63</v>
      </c>
      <c r="B76" s="20" t="s">
        <v>12</v>
      </c>
      <c r="C76" s="77" t="s">
        <v>409</v>
      </c>
      <c r="D76" s="78" t="s">
        <v>27</v>
      </c>
      <c r="E76" s="78" t="s">
        <v>12</v>
      </c>
      <c r="F76" s="94" t="s">
        <v>12</v>
      </c>
      <c r="G76" s="95" t="e">
        <f t="shared" si="2"/>
        <v>#N/A</v>
      </c>
      <c r="H76" s="87" t="s">
        <v>409</v>
      </c>
      <c r="I76" s="20" t="s">
        <v>27</v>
      </c>
      <c r="L76" s="76" t="s">
        <v>417</v>
      </c>
      <c r="M76" s="76" t="s">
        <v>417</v>
      </c>
    </row>
    <row r="77" spans="1:13" x14ac:dyDescent="0.4">
      <c r="A77" s="3">
        <v>64</v>
      </c>
      <c r="B77" s="20" t="s">
        <v>12</v>
      </c>
      <c r="C77" s="78" t="s">
        <v>410</v>
      </c>
      <c r="D77" s="78" t="s">
        <v>27</v>
      </c>
      <c r="E77" s="78" t="s">
        <v>12</v>
      </c>
      <c r="F77" s="94" t="s">
        <v>12</v>
      </c>
      <c r="G77" s="95" t="e">
        <f t="shared" si="2"/>
        <v>#N/A</v>
      </c>
      <c r="H77" s="87" t="s">
        <v>410</v>
      </c>
      <c r="I77" s="20" t="s">
        <v>27</v>
      </c>
      <c r="L77" s="76" t="s">
        <v>418</v>
      </c>
      <c r="M77" s="76" t="s">
        <v>418</v>
      </c>
    </row>
    <row r="78" spans="1:13" x14ac:dyDescent="0.4">
      <c r="A78" s="3">
        <v>65</v>
      </c>
      <c r="B78" s="20" t="s">
        <v>12</v>
      </c>
      <c r="C78" s="36" t="s">
        <v>411</v>
      </c>
      <c r="D78" s="20" t="s">
        <v>27</v>
      </c>
      <c r="E78" s="20" t="s">
        <v>12</v>
      </c>
      <c r="F78" s="29" t="s">
        <v>12</v>
      </c>
      <c r="G78" s="92" t="str">
        <f t="shared" ref="G78:G109" si="3">VLOOKUP(C78,L:L,1,FALSE)</f>
        <v>回収予定日</v>
      </c>
      <c r="H78" s="87" t="s">
        <v>411</v>
      </c>
      <c r="I78" s="20" t="s">
        <v>27</v>
      </c>
      <c r="L78" s="76" t="s">
        <v>487</v>
      </c>
      <c r="M78" s="76" t="s">
        <v>487</v>
      </c>
    </row>
    <row r="79" spans="1:13" x14ac:dyDescent="0.4">
      <c r="A79" s="3">
        <v>66</v>
      </c>
      <c r="B79" s="20" t="s">
        <v>12</v>
      </c>
      <c r="C79" s="36" t="s">
        <v>412</v>
      </c>
      <c r="D79" s="20" t="s">
        <v>27</v>
      </c>
      <c r="E79" s="20" t="s">
        <v>12</v>
      </c>
      <c r="F79" s="29" t="s">
        <v>12</v>
      </c>
      <c r="G79" s="92" t="str">
        <f t="shared" si="3"/>
        <v>回収完了日</v>
      </c>
      <c r="H79" s="87" t="s">
        <v>412</v>
      </c>
      <c r="I79" s="20" t="s">
        <v>27</v>
      </c>
      <c r="L79" s="89" t="s">
        <v>444</v>
      </c>
      <c r="M79" s="90" t="s">
        <v>444</v>
      </c>
    </row>
    <row r="80" spans="1:13" x14ac:dyDescent="0.4">
      <c r="A80" s="3">
        <v>67</v>
      </c>
      <c r="B80" s="20" t="s">
        <v>12</v>
      </c>
      <c r="C80" s="20" t="s">
        <v>413</v>
      </c>
      <c r="D80" s="20" t="s">
        <v>27</v>
      </c>
      <c r="E80" s="20" t="s">
        <v>12</v>
      </c>
      <c r="F80" s="29" t="s">
        <v>12</v>
      </c>
      <c r="G80" s="92" t="str">
        <f t="shared" si="3"/>
        <v>tc店略称</v>
      </c>
      <c r="H80" s="87" t="s">
        <v>413</v>
      </c>
      <c r="I80" s="20" t="s">
        <v>27</v>
      </c>
      <c r="L80" s="90" t="s">
        <v>639</v>
      </c>
      <c r="M80" s="90" t="s">
        <v>639</v>
      </c>
    </row>
    <row r="81" spans="1:13" x14ac:dyDescent="0.4">
      <c r="A81" s="3">
        <v>68</v>
      </c>
      <c r="B81" s="20" t="s">
        <v>12</v>
      </c>
      <c r="C81" s="20" t="s">
        <v>414</v>
      </c>
      <c r="D81" s="20" t="s">
        <v>27</v>
      </c>
      <c r="E81" s="20" t="s">
        <v>12</v>
      </c>
      <c r="F81" s="29" t="s">
        <v>12</v>
      </c>
      <c r="G81" s="92" t="str">
        <f t="shared" si="3"/>
        <v>店略称</v>
      </c>
      <c r="H81" s="87" t="s">
        <v>414</v>
      </c>
      <c r="I81" s="20" t="s">
        <v>27</v>
      </c>
      <c r="L81" s="90" t="s">
        <v>445</v>
      </c>
      <c r="M81" s="90" t="s">
        <v>445</v>
      </c>
    </row>
    <row r="82" spans="1:13" x14ac:dyDescent="0.4">
      <c r="A82" s="3">
        <v>69</v>
      </c>
      <c r="B82" s="20" t="s">
        <v>12</v>
      </c>
      <c r="C82" s="20" t="s">
        <v>415</v>
      </c>
      <c r="D82" s="20" t="s">
        <v>27</v>
      </c>
      <c r="E82" s="20" t="s">
        <v>12</v>
      </c>
      <c r="F82" s="29" t="s">
        <v>12</v>
      </c>
      <c r="G82" s="92" t="str">
        <f t="shared" si="3"/>
        <v>キャンセル</v>
      </c>
      <c r="H82" s="87" t="s">
        <v>415</v>
      </c>
      <c r="I82" s="20" t="s">
        <v>27</v>
      </c>
      <c r="L82" s="90" t="s">
        <v>446</v>
      </c>
      <c r="M82" s="90" t="s">
        <v>446</v>
      </c>
    </row>
    <row r="83" spans="1:13" x14ac:dyDescent="0.4">
      <c r="A83" s="3">
        <v>70</v>
      </c>
      <c r="B83" s="20" t="s">
        <v>12</v>
      </c>
      <c r="C83" s="20" t="s">
        <v>416</v>
      </c>
      <c r="D83" s="20" t="s">
        <v>27</v>
      </c>
      <c r="E83" s="20" t="s">
        <v>12</v>
      </c>
      <c r="F83" s="29" t="s">
        <v>12</v>
      </c>
      <c r="G83" s="92" t="str">
        <f t="shared" si="3"/>
        <v>受付店</v>
      </c>
      <c r="H83" s="87" t="s">
        <v>416</v>
      </c>
      <c r="I83" s="20" t="s">
        <v>27</v>
      </c>
      <c r="L83" s="90" t="s">
        <v>447</v>
      </c>
      <c r="M83" s="90" t="s">
        <v>447</v>
      </c>
    </row>
    <row r="84" spans="1:13" x14ac:dyDescent="0.4">
      <c r="A84" s="3">
        <v>71</v>
      </c>
      <c r="B84" s="20" t="s">
        <v>12</v>
      </c>
      <c r="C84" s="20" t="s">
        <v>417</v>
      </c>
      <c r="D84" s="20" t="s">
        <v>27</v>
      </c>
      <c r="E84" s="20" t="s">
        <v>12</v>
      </c>
      <c r="F84" s="29" t="s">
        <v>12</v>
      </c>
      <c r="G84" s="92" t="str">
        <f t="shared" si="3"/>
        <v>受付者</v>
      </c>
      <c r="H84" s="87" t="s">
        <v>417</v>
      </c>
      <c r="I84" s="20" t="s">
        <v>27</v>
      </c>
      <c r="L84" s="76" t="s">
        <v>28</v>
      </c>
      <c r="M84" s="76" t="s">
        <v>28</v>
      </c>
    </row>
    <row r="85" spans="1:13" x14ac:dyDescent="0.4">
      <c r="A85" s="3">
        <v>72</v>
      </c>
      <c r="B85" s="20" t="s">
        <v>12</v>
      </c>
      <c r="C85" s="20" t="s">
        <v>418</v>
      </c>
      <c r="D85" s="20" t="s">
        <v>27</v>
      </c>
      <c r="E85" s="20" t="s">
        <v>12</v>
      </c>
      <c r="F85" s="29" t="s">
        <v>12</v>
      </c>
      <c r="G85" s="92" t="str">
        <f t="shared" si="3"/>
        <v>修理状況</v>
      </c>
      <c r="H85" s="87" t="s">
        <v>418</v>
      </c>
      <c r="I85" s="20" t="s">
        <v>27</v>
      </c>
      <c r="L85" s="76" t="s">
        <v>35</v>
      </c>
      <c r="M85" s="76" t="s">
        <v>35</v>
      </c>
    </row>
    <row r="86" spans="1:13" x14ac:dyDescent="0.4">
      <c r="A86" s="3">
        <v>73</v>
      </c>
      <c r="B86" s="20" t="s">
        <v>12</v>
      </c>
      <c r="C86" s="79" t="s">
        <v>641</v>
      </c>
      <c r="D86" s="36" t="s">
        <v>379</v>
      </c>
      <c r="E86" s="20" t="s">
        <v>12</v>
      </c>
      <c r="F86" s="29" t="s">
        <v>959</v>
      </c>
      <c r="G86" s="92" t="str">
        <f t="shared" si="3"/>
        <v>無償部品代</v>
      </c>
      <c r="H86" s="87" t="s">
        <v>419</v>
      </c>
      <c r="I86" s="20" t="s">
        <v>379</v>
      </c>
      <c r="J86" s="82" t="str">
        <f t="shared" ref="J86:J91" si="4">"ALTER TABLE " &amp; $C$4 &amp; "." &amp;  $C$6 &amp; " ALTER COLUMN " &amp; C86  &amp;" SET DEFAULT 0;"</f>
        <v>ALTER TABLE tenken.v_yuryo_tenken_syuyaku ALTER COLUMN 無償部品代 SET DEFAULT 0;</v>
      </c>
      <c r="L86" s="76" t="s">
        <v>383</v>
      </c>
      <c r="M86" s="76" t="s">
        <v>935</v>
      </c>
    </row>
    <row r="87" spans="1:13" x14ac:dyDescent="0.4">
      <c r="A87" s="3">
        <v>74</v>
      </c>
      <c r="B87" s="20" t="s">
        <v>12</v>
      </c>
      <c r="C87" s="80" t="s">
        <v>420</v>
      </c>
      <c r="D87" s="36" t="s">
        <v>379</v>
      </c>
      <c r="E87" s="20" t="s">
        <v>12</v>
      </c>
      <c r="F87" s="29" t="s">
        <v>959</v>
      </c>
      <c r="G87" s="92" t="str">
        <f t="shared" si="3"/>
        <v>無償出張料</v>
      </c>
      <c r="H87" s="87" t="s">
        <v>420</v>
      </c>
      <c r="I87" s="20" t="s">
        <v>379</v>
      </c>
      <c r="J87" s="82" t="str">
        <f t="shared" si="4"/>
        <v>ALTER TABLE tenken.v_yuryo_tenken_syuyaku ALTER COLUMN 無償出張料 SET DEFAULT 0;</v>
      </c>
      <c r="L87" s="76" t="s">
        <v>384</v>
      </c>
      <c r="M87" s="76" t="s">
        <v>936</v>
      </c>
    </row>
    <row r="88" spans="1:13" x14ac:dyDescent="0.4">
      <c r="A88" s="3">
        <v>75</v>
      </c>
      <c r="B88" s="20" t="s">
        <v>12</v>
      </c>
      <c r="C88" s="80" t="s">
        <v>642</v>
      </c>
      <c r="D88" s="36" t="s">
        <v>379</v>
      </c>
      <c r="E88" s="20" t="s">
        <v>12</v>
      </c>
      <c r="F88" s="29" t="s">
        <v>959</v>
      </c>
      <c r="G88" s="92" t="str">
        <f t="shared" si="3"/>
        <v>無償技術料</v>
      </c>
      <c r="H88" s="87" t="s">
        <v>421</v>
      </c>
      <c r="I88" s="20" t="s">
        <v>379</v>
      </c>
      <c r="J88" s="82" t="str">
        <f t="shared" si="4"/>
        <v>ALTER TABLE tenken.v_yuryo_tenken_syuyaku ALTER COLUMN 無償技術料 SET DEFAULT 0;</v>
      </c>
      <c r="L88" s="76" t="s">
        <v>486</v>
      </c>
      <c r="M88" s="76" t="s">
        <v>486</v>
      </c>
    </row>
    <row r="89" spans="1:13" x14ac:dyDescent="0.4">
      <c r="A89" s="3">
        <v>76</v>
      </c>
      <c r="B89" s="100" t="s">
        <v>958</v>
      </c>
      <c r="C89" s="97" t="s">
        <v>643</v>
      </c>
      <c r="D89" s="97" t="s">
        <v>379</v>
      </c>
      <c r="E89" s="97" t="s">
        <v>12</v>
      </c>
      <c r="F89" s="98" t="s">
        <v>959</v>
      </c>
      <c r="G89" s="99" t="e">
        <f t="shared" si="3"/>
        <v>#N/A</v>
      </c>
      <c r="H89" s="87" t="s">
        <v>422</v>
      </c>
      <c r="I89" s="20" t="s">
        <v>379</v>
      </c>
      <c r="J89" s="82" t="str">
        <f t="shared" si="4"/>
        <v>ALTER TABLE tenken.v_yuryo_tenken_syuyaku ALTER COLUMN 無償その他 SET DEFAULT 0;</v>
      </c>
      <c r="L89" s="76" t="s">
        <v>471</v>
      </c>
      <c r="M89" s="76" t="s">
        <v>471</v>
      </c>
    </row>
    <row r="90" spans="1:13" x14ac:dyDescent="0.4">
      <c r="A90" s="3">
        <v>77</v>
      </c>
      <c r="B90" s="20" t="s">
        <v>12</v>
      </c>
      <c r="C90" s="80" t="s">
        <v>644</v>
      </c>
      <c r="D90" s="36" t="s">
        <v>379</v>
      </c>
      <c r="E90" s="20" t="s">
        <v>12</v>
      </c>
      <c r="F90" s="29" t="s">
        <v>959</v>
      </c>
      <c r="G90" s="92" t="str">
        <f t="shared" si="3"/>
        <v>無償出張料差額</v>
      </c>
      <c r="H90" s="87" t="s">
        <v>423</v>
      </c>
      <c r="I90" s="20" t="s">
        <v>379</v>
      </c>
      <c r="J90" s="82" t="str">
        <f t="shared" si="4"/>
        <v>ALTER TABLE tenken.v_yuryo_tenken_syuyaku ALTER COLUMN 無償出張料差額 SET DEFAULT 0;</v>
      </c>
      <c r="L90" s="76" t="s">
        <v>472</v>
      </c>
      <c r="M90" s="76" t="s">
        <v>472</v>
      </c>
    </row>
    <row r="91" spans="1:13" x14ac:dyDescent="0.4">
      <c r="A91" s="3">
        <v>78</v>
      </c>
      <c r="B91" s="20" t="s">
        <v>12</v>
      </c>
      <c r="C91" s="80" t="s">
        <v>645</v>
      </c>
      <c r="D91" s="36" t="s">
        <v>379</v>
      </c>
      <c r="E91" s="20" t="s">
        <v>12</v>
      </c>
      <c r="F91" s="29" t="s">
        <v>959</v>
      </c>
      <c r="G91" s="92" t="str">
        <f t="shared" si="3"/>
        <v>無償合計</v>
      </c>
      <c r="H91" s="87" t="s">
        <v>424</v>
      </c>
      <c r="I91" s="20" t="s">
        <v>379</v>
      </c>
      <c r="J91" s="82" t="str">
        <f t="shared" si="4"/>
        <v>ALTER TABLE tenken.v_yuryo_tenken_syuyaku ALTER COLUMN 無償合計 SET DEFAULT 0;</v>
      </c>
      <c r="L91" s="76" t="s">
        <v>937</v>
      </c>
      <c r="M91" s="76" t="s">
        <v>937</v>
      </c>
    </row>
    <row r="92" spans="1:13" x14ac:dyDescent="0.4">
      <c r="A92" s="3">
        <v>79</v>
      </c>
      <c r="B92" s="20" t="s">
        <v>12</v>
      </c>
      <c r="C92" s="20" t="s">
        <v>425</v>
      </c>
      <c r="D92" s="20" t="s">
        <v>27</v>
      </c>
      <c r="E92" s="20" t="s">
        <v>12</v>
      </c>
      <c r="F92" s="29" t="s">
        <v>12</v>
      </c>
      <c r="G92" s="92" t="str">
        <f t="shared" si="3"/>
        <v>依頼元名</v>
      </c>
      <c r="H92" s="87" t="s">
        <v>425</v>
      </c>
      <c r="I92" s="20" t="s">
        <v>27</v>
      </c>
      <c r="L92" s="76" t="s">
        <v>473</v>
      </c>
      <c r="M92" s="76" t="s">
        <v>473</v>
      </c>
    </row>
    <row r="93" spans="1:13" x14ac:dyDescent="0.4">
      <c r="A93" s="3">
        <v>80</v>
      </c>
      <c r="B93" s="20" t="s">
        <v>12</v>
      </c>
      <c r="C93" s="20" t="s">
        <v>426</v>
      </c>
      <c r="D93" s="20" t="s">
        <v>27</v>
      </c>
      <c r="E93" s="20" t="s">
        <v>12</v>
      </c>
      <c r="F93" s="29" t="s">
        <v>12</v>
      </c>
      <c r="G93" s="92" t="str">
        <f t="shared" si="3"/>
        <v>依頼元カナ</v>
      </c>
      <c r="H93" s="87" t="s">
        <v>426</v>
      </c>
      <c r="I93" s="20" t="s">
        <v>27</v>
      </c>
      <c r="L93" s="76" t="s">
        <v>474</v>
      </c>
      <c r="M93" s="76" t="s">
        <v>474</v>
      </c>
    </row>
    <row r="94" spans="1:13" x14ac:dyDescent="0.4">
      <c r="A94" s="3">
        <v>81</v>
      </c>
      <c r="B94" s="20" t="s">
        <v>12</v>
      </c>
      <c r="C94" s="20" t="s">
        <v>427</v>
      </c>
      <c r="D94" s="20" t="s">
        <v>27</v>
      </c>
      <c r="E94" s="20" t="s">
        <v>12</v>
      </c>
      <c r="F94" s="29" t="s">
        <v>12</v>
      </c>
      <c r="G94" s="92" t="str">
        <f t="shared" si="3"/>
        <v>依頼元会社</v>
      </c>
      <c r="H94" s="87" t="s">
        <v>427</v>
      </c>
      <c r="I94" s="20" t="s">
        <v>27</v>
      </c>
      <c r="L94" s="76" t="s">
        <v>333</v>
      </c>
      <c r="M94" s="76" t="s">
        <v>333</v>
      </c>
    </row>
    <row r="95" spans="1:13" x14ac:dyDescent="0.4">
      <c r="A95" s="3">
        <v>82</v>
      </c>
      <c r="B95" s="20" t="s">
        <v>12</v>
      </c>
      <c r="C95" s="20" t="s">
        <v>428</v>
      </c>
      <c r="D95" s="20" t="s">
        <v>27</v>
      </c>
      <c r="E95" s="20" t="s">
        <v>12</v>
      </c>
      <c r="F95" s="29" t="s">
        <v>12</v>
      </c>
      <c r="G95" s="92" t="str">
        <f t="shared" si="3"/>
        <v>依頼元電話</v>
      </c>
      <c r="H95" s="87" t="s">
        <v>428</v>
      </c>
      <c r="I95" s="20" t="s">
        <v>27</v>
      </c>
      <c r="L95" s="76" t="s">
        <v>475</v>
      </c>
      <c r="M95" s="76" t="s">
        <v>475</v>
      </c>
    </row>
    <row r="96" spans="1:13" x14ac:dyDescent="0.4">
      <c r="A96" s="3">
        <v>83</v>
      </c>
      <c r="B96" s="20" t="s">
        <v>12</v>
      </c>
      <c r="C96" s="20" t="s">
        <v>429</v>
      </c>
      <c r="D96" s="20" t="s">
        <v>27</v>
      </c>
      <c r="E96" s="20" t="s">
        <v>12</v>
      </c>
      <c r="F96" s="29" t="s">
        <v>12</v>
      </c>
      <c r="G96" s="92" t="str">
        <f t="shared" si="3"/>
        <v>請求先名</v>
      </c>
      <c r="H96" s="87" t="s">
        <v>429</v>
      </c>
      <c r="I96" s="20" t="s">
        <v>27</v>
      </c>
      <c r="L96" s="91" t="s">
        <v>419</v>
      </c>
      <c r="M96" s="91" t="s">
        <v>419</v>
      </c>
    </row>
    <row r="97" spans="1:13" x14ac:dyDescent="0.4">
      <c r="A97" s="3">
        <v>84</v>
      </c>
      <c r="B97" s="20" t="s">
        <v>12</v>
      </c>
      <c r="C97" s="20" t="s">
        <v>430</v>
      </c>
      <c r="D97" s="20" t="s">
        <v>27</v>
      </c>
      <c r="E97" s="20" t="s">
        <v>12</v>
      </c>
      <c r="F97" s="29" t="s">
        <v>12</v>
      </c>
      <c r="G97" s="92" t="str">
        <f t="shared" si="3"/>
        <v>請求先カナ</v>
      </c>
      <c r="H97" s="87" t="s">
        <v>430</v>
      </c>
      <c r="I97" s="20" t="s">
        <v>27</v>
      </c>
      <c r="L97" s="91" t="s">
        <v>420</v>
      </c>
      <c r="M97" s="91" t="s">
        <v>420</v>
      </c>
    </row>
    <row r="98" spans="1:13" x14ac:dyDescent="0.4">
      <c r="A98" s="3">
        <v>85</v>
      </c>
      <c r="B98" s="20" t="s">
        <v>12</v>
      </c>
      <c r="C98" s="20" t="s">
        <v>431</v>
      </c>
      <c r="D98" s="20" t="s">
        <v>27</v>
      </c>
      <c r="E98" s="20" t="s">
        <v>12</v>
      </c>
      <c r="F98" s="29" t="s">
        <v>12</v>
      </c>
      <c r="G98" s="92" t="str">
        <f t="shared" si="3"/>
        <v>請求先会社</v>
      </c>
      <c r="H98" s="87" t="s">
        <v>431</v>
      </c>
      <c r="I98" s="20" t="s">
        <v>27</v>
      </c>
      <c r="L98" s="91" t="s">
        <v>421</v>
      </c>
      <c r="M98" s="91" t="s">
        <v>421</v>
      </c>
    </row>
    <row r="99" spans="1:13" x14ac:dyDescent="0.4">
      <c r="A99" s="3">
        <v>86</v>
      </c>
      <c r="B99" s="20" t="s">
        <v>12</v>
      </c>
      <c r="C99" s="20" t="s">
        <v>432</v>
      </c>
      <c r="D99" s="20" t="s">
        <v>27</v>
      </c>
      <c r="E99" s="20" t="s">
        <v>12</v>
      </c>
      <c r="F99" s="29" t="s">
        <v>12</v>
      </c>
      <c r="G99" s="92" t="str">
        <f t="shared" si="3"/>
        <v>請求先電話</v>
      </c>
      <c r="H99" s="87" t="s">
        <v>432</v>
      </c>
      <c r="I99" s="20" t="s">
        <v>27</v>
      </c>
      <c r="L99" s="91" t="s">
        <v>423</v>
      </c>
      <c r="M99" s="91" t="s">
        <v>423</v>
      </c>
    </row>
    <row r="100" spans="1:13" x14ac:dyDescent="0.4">
      <c r="A100" s="3">
        <v>87</v>
      </c>
      <c r="B100" s="20" t="s">
        <v>12</v>
      </c>
      <c r="C100" s="20" t="s">
        <v>433</v>
      </c>
      <c r="D100" s="20" t="s">
        <v>27</v>
      </c>
      <c r="E100" s="20" t="s">
        <v>12</v>
      </c>
      <c r="F100" s="29" t="s">
        <v>12</v>
      </c>
      <c r="G100" s="92" t="str">
        <f t="shared" si="3"/>
        <v>価格指示理由</v>
      </c>
      <c r="H100" s="87" t="s">
        <v>433</v>
      </c>
      <c r="I100" s="20" t="s">
        <v>27</v>
      </c>
      <c r="L100" s="91" t="s">
        <v>953</v>
      </c>
      <c r="M100" s="91" t="s">
        <v>938</v>
      </c>
    </row>
    <row r="101" spans="1:13" x14ac:dyDescent="0.4">
      <c r="A101" s="3">
        <v>88</v>
      </c>
      <c r="B101" s="20" t="s">
        <v>12</v>
      </c>
      <c r="C101" s="20" t="s">
        <v>434</v>
      </c>
      <c r="D101" s="20" t="s">
        <v>27</v>
      </c>
      <c r="E101" s="20" t="s">
        <v>12</v>
      </c>
      <c r="F101" s="29" t="s">
        <v>12</v>
      </c>
      <c r="G101" s="92" t="str">
        <f t="shared" si="3"/>
        <v>都道府県コード</v>
      </c>
      <c r="H101" s="87" t="s">
        <v>434</v>
      </c>
      <c r="I101" s="20" t="s">
        <v>27</v>
      </c>
      <c r="L101" s="91" t="s">
        <v>954</v>
      </c>
      <c r="M101" s="91" t="s">
        <v>939</v>
      </c>
    </row>
    <row r="102" spans="1:13" x14ac:dyDescent="0.4">
      <c r="A102" s="3">
        <v>89</v>
      </c>
      <c r="B102" s="20" t="s">
        <v>12</v>
      </c>
      <c r="C102" s="20" t="s">
        <v>435</v>
      </c>
      <c r="D102" s="20" t="s">
        <v>27</v>
      </c>
      <c r="E102" s="20" t="s">
        <v>12</v>
      </c>
      <c r="F102" s="29" t="s">
        <v>12</v>
      </c>
      <c r="G102" s="92" t="str">
        <f t="shared" si="3"/>
        <v>市区町村名コード</v>
      </c>
      <c r="H102" s="87" t="s">
        <v>435</v>
      </c>
      <c r="I102" s="20" t="s">
        <v>27</v>
      </c>
      <c r="L102" s="91" t="s">
        <v>424</v>
      </c>
      <c r="M102" s="91" t="s">
        <v>424</v>
      </c>
    </row>
    <row r="103" spans="1:13" x14ac:dyDescent="0.4">
      <c r="A103" s="3">
        <v>90</v>
      </c>
      <c r="B103" s="20" t="s">
        <v>12</v>
      </c>
      <c r="C103" s="36" t="s">
        <v>17</v>
      </c>
      <c r="D103" s="20" t="s">
        <v>27</v>
      </c>
      <c r="E103" s="20" t="s">
        <v>12</v>
      </c>
      <c r="F103" s="29" t="s">
        <v>12</v>
      </c>
      <c r="G103" s="92" t="str">
        <f t="shared" si="3"/>
        <v>更新日</v>
      </c>
      <c r="H103" s="87" t="s">
        <v>17</v>
      </c>
      <c r="I103" s="20" t="s">
        <v>27</v>
      </c>
      <c r="L103" s="76" t="s">
        <v>425</v>
      </c>
      <c r="M103" s="76" t="s">
        <v>425</v>
      </c>
    </row>
    <row r="104" spans="1:13" x14ac:dyDescent="0.4">
      <c r="A104" s="3">
        <v>91</v>
      </c>
      <c r="B104" s="20" t="s">
        <v>12</v>
      </c>
      <c r="C104" s="20" t="s">
        <v>436</v>
      </c>
      <c r="D104" s="20" t="s">
        <v>27</v>
      </c>
      <c r="E104" s="20" t="s">
        <v>12</v>
      </c>
      <c r="F104" s="29" t="s">
        <v>12</v>
      </c>
      <c r="G104" s="92" t="str">
        <f t="shared" si="3"/>
        <v>請求先部署</v>
      </c>
      <c r="H104" s="87" t="s">
        <v>436</v>
      </c>
      <c r="I104" s="20" t="s">
        <v>27</v>
      </c>
      <c r="L104" s="76" t="s">
        <v>426</v>
      </c>
      <c r="M104" s="76" t="s">
        <v>426</v>
      </c>
    </row>
    <row r="105" spans="1:13" x14ac:dyDescent="0.4">
      <c r="A105" s="3">
        <v>92</v>
      </c>
      <c r="B105" s="20" t="s">
        <v>12</v>
      </c>
      <c r="C105" s="20" t="s">
        <v>437</v>
      </c>
      <c r="D105" s="20" t="s">
        <v>27</v>
      </c>
      <c r="E105" s="20" t="s">
        <v>12</v>
      </c>
      <c r="F105" s="29" t="s">
        <v>12</v>
      </c>
      <c r="G105" s="92" t="str">
        <f t="shared" si="3"/>
        <v>請求先宛名</v>
      </c>
      <c r="H105" s="87" t="s">
        <v>437</v>
      </c>
      <c r="I105" s="20" t="s">
        <v>27</v>
      </c>
      <c r="L105" s="76" t="s">
        <v>427</v>
      </c>
      <c r="M105" s="76" t="s">
        <v>427</v>
      </c>
    </row>
    <row r="106" spans="1:13" x14ac:dyDescent="0.4">
      <c r="A106" s="3">
        <v>93</v>
      </c>
      <c r="B106" s="20" t="s">
        <v>12</v>
      </c>
      <c r="C106" s="20" t="s">
        <v>438</v>
      </c>
      <c r="D106" s="20" t="s">
        <v>27</v>
      </c>
      <c r="E106" s="20" t="s">
        <v>12</v>
      </c>
      <c r="F106" s="29" t="s">
        <v>12</v>
      </c>
      <c r="G106" s="92" t="str">
        <f t="shared" si="3"/>
        <v>請求先担当</v>
      </c>
      <c r="H106" s="87" t="s">
        <v>438</v>
      </c>
      <c r="I106" s="20" t="s">
        <v>27</v>
      </c>
      <c r="L106" s="76" t="s">
        <v>428</v>
      </c>
      <c r="M106" s="76" t="s">
        <v>428</v>
      </c>
    </row>
    <row r="107" spans="1:13" x14ac:dyDescent="0.4">
      <c r="A107" s="3">
        <v>94</v>
      </c>
      <c r="B107" s="20" t="s">
        <v>12</v>
      </c>
      <c r="C107" s="20" t="s">
        <v>439</v>
      </c>
      <c r="D107" s="20" t="s">
        <v>27</v>
      </c>
      <c r="E107" s="20" t="s">
        <v>12</v>
      </c>
      <c r="F107" s="29" t="s">
        <v>12</v>
      </c>
      <c r="G107" s="92" t="str">
        <f t="shared" si="3"/>
        <v>請求先住所</v>
      </c>
      <c r="H107" s="87" t="s">
        <v>439</v>
      </c>
      <c r="I107" s="20" t="s">
        <v>27</v>
      </c>
      <c r="L107" s="76" t="s">
        <v>429</v>
      </c>
      <c r="M107" s="76" t="s">
        <v>429</v>
      </c>
    </row>
    <row r="108" spans="1:13" x14ac:dyDescent="0.4">
      <c r="A108" s="3">
        <v>95</v>
      </c>
      <c r="B108" s="20" t="s">
        <v>12</v>
      </c>
      <c r="C108" s="20" t="s">
        <v>256</v>
      </c>
      <c r="D108" s="20" t="s">
        <v>27</v>
      </c>
      <c r="E108" s="20" t="s">
        <v>12</v>
      </c>
      <c r="F108" s="29" t="s">
        <v>12</v>
      </c>
      <c r="G108" s="92" t="str">
        <f t="shared" si="3"/>
        <v>サービスマン名</v>
      </c>
      <c r="H108" s="87" t="s">
        <v>256</v>
      </c>
      <c r="I108" s="20" t="s">
        <v>27</v>
      </c>
      <c r="L108" s="76" t="s">
        <v>430</v>
      </c>
      <c r="M108" s="76" t="s">
        <v>430</v>
      </c>
    </row>
    <row r="109" spans="1:13" x14ac:dyDescent="0.4">
      <c r="A109" s="3">
        <v>96</v>
      </c>
      <c r="B109" s="20" t="s">
        <v>12</v>
      </c>
      <c r="C109" s="20" t="s">
        <v>440</v>
      </c>
      <c r="D109" s="20" t="s">
        <v>27</v>
      </c>
      <c r="E109" s="20" t="s">
        <v>12</v>
      </c>
      <c r="F109" s="29" t="s">
        <v>12</v>
      </c>
      <c r="G109" s="93" t="e">
        <f t="shared" si="3"/>
        <v>#N/A</v>
      </c>
      <c r="H109" s="87" t="s">
        <v>440</v>
      </c>
      <c r="I109" s="20" t="s">
        <v>27</v>
      </c>
      <c r="L109" s="76" t="s">
        <v>431</v>
      </c>
      <c r="M109" s="76" t="s">
        <v>431</v>
      </c>
    </row>
    <row r="110" spans="1:13" x14ac:dyDescent="0.4">
      <c r="A110" s="3">
        <v>97</v>
      </c>
      <c r="B110" s="20" t="s">
        <v>12</v>
      </c>
      <c r="C110" s="37" t="s">
        <v>646</v>
      </c>
      <c r="D110" s="36" t="s">
        <v>379</v>
      </c>
      <c r="E110" s="20" t="s">
        <v>12</v>
      </c>
      <c r="F110" s="29" t="s">
        <v>604</v>
      </c>
      <c r="G110" s="93" t="e">
        <f t="shared" ref="G110:G141" si="5">VLOOKUP(C110,L:L,1,FALSE)</f>
        <v>#N/A</v>
      </c>
      <c r="H110" s="87" t="s">
        <v>441</v>
      </c>
      <c r="I110" s="20" t="s">
        <v>379</v>
      </c>
      <c r="J110" s="82" t="str">
        <f>"ALTER TABLE " &amp; $C$4 &amp; "." &amp;  $C$6 &amp; " ALTER COLUMN " &amp; C110  &amp;" SET DEFAULT 0;"</f>
        <v>ALTER TABLE tenken.v_yuryo_tenken_syuyaku ALTER COLUMN 無償診断料 SET DEFAULT 0;</v>
      </c>
      <c r="L110" s="76" t="s">
        <v>432</v>
      </c>
      <c r="M110" s="76" t="s">
        <v>432</v>
      </c>
    </row>
    <row r="111" spans="1:13" x14ac:dyDescent="0.4">
      <c r="A111" s="3">
        <v>98</v>
      </c>
      <c r="B111" s="20" t="s">
        <v>12</v>
      </c>
      <c r="C111" s="20" t="s">
        <v>442</v>
      </c>
      <c r="D111" s="20" t="s">
        <v>27</v>
      </c>
      <c r="E111" s="20" t="s">
        <v>12</v>
      </c>
      <c r="F111" s="29" t="s">
        <v>12</v>
      </c>
      <c r="G111" s="92" t="str">
        <f t="shared" si="5"/>
        <v>注文no</v>
      </c>
      <c r="H111" s="87" t="s">
        <v>442</v>
      </c>
      <c r="I111" s="20" t="s">
        <v>27</v>
      </c>
      <c r="L111" s="76" t="s">
        <v>433</v>
      </c>
      <c r="M111" s="76" t="s">
        <v>433</v>
      </c>
    </row>
    <row r="112" spans="1:13" x14ac:dyDescent="0.4">
      <c r="A112" s="3">
        <v>99</v>
      </c>
      <c r="B112" s="20" t="s">
        <v>12</v>
      </c>
      <c r="C112" s="36" t="s">
        <v>443</v>
      </c>
      <c r="D112" s="20" t="s">
        <v>27</v>
      </c>
      <c r="E112" s="20" t="s">
        <v>12</v>
      </c>
      <c r="F112" s="29" t="s">
        <v>12</v>
      </c>
      <c r="G112" s="92" t="str">
        <f t="shared" si="5"/>
        <v>修理完了日</v>
      </c>
      <c r="H112" s="87" t="s">
        <v>443</v>
      </c>
      <c r="I112" s="20" t="s">
        <v>27</v>
      </c>
      <c r="L112" s="76" t="s">
        <v>434</v>
      </c>
      <c r="M112" s="76" t="s">
        <v>940</v>
      </c>
    </row>
    <row r="113" spans="1:13" x14ac:dyDescent="0.4">
      <c r="A113" s="3">
        <v>100</v>
      </c>
      <c r="B113" s="20" t="s">
        <v>12</v>
      </c>
      <c r="C113" s="77" t="s">
        <v>444</v>
      </c>
      <c r="D113" s="37" t="s">
        <v>27</v>
      </c>
      <c r="E113" s="20" t="s">
        <v>12</v>
      </c>
      <c r="F113" s="29" t="s">
        <v>959</v>
      </c>
      <c r="G113" s="92" t="str">
        <f t="shared" si="5"/>
        <v>サポート料</v>
      </c>
      <c r="H113" s="87" t="s">
        <v>444</v>
      </c>
      <c r="I113" s="20" t="s">
        <v>27</v>
      </c>
      <c r="J113" s="82" t="str">
        <f>"ALTER TABLE " &amp; $C$4 &amp; "." &amp;  $C$6 &amp; " ALTER COLUMN " &amp; C113  &amp;" SET DEFAULT 0;"</f>
        <v>ALTER TABLE tenken.v_yuryo_tenken_syuyaku ALTER COLUMN サポート料 SET DEFAULT 0;</v>
      </c>
      <c r="L113" s="76" t="s">
        <v>435</v>
      </c>
      <c r="M113" s="76" t="s">
        <v>941</v>
      </c>
    </row>
    <row r="114" spans="1:13" x14ac:dyDescent="0.4">
      <c r="A114" s="3">
        <v>101</v>
      </c>
      <c r="B114" s="20" t="s">
        <v>12</v>
      </c>
      <c r="C114" s="77" t="s">
        <v>445</v>
      </c>
      <c r="D114" s="81" t="s">
        <v>27</v>
      </c>
      <c r="E114" s="20" t="s">
        <v>12</v>
      </c>
      <c r="F114" s="29" t="s">
        <v>959</v>
      </c>
      <c r="G114" s="92" t="str">
        <f t="shared" si="5"/>
        <v>値引き</v>
      </c>
      <c r="H114" s="87" t="s">
        <v>445</v>
      </c>
      <c r="I114" s="20" t="s">
        <v>27</v>
      </c>
      <c r="J114" s="82" t="str">
        <f>"ALTER TABLE " &amp; $C$4 &amp; "." &amp;  $C$6 &amp; " ALTER COLUMN " &amp; C114  &amp;" SET DEFAULT 0;"</f>
        <v>ALTER TABLE tenken.v_yuryo_tenken_syuyaku ALTER COLUMN 値引き SET DEFAULT 0;</v>
      </c>
      <c r="L114" s="76" t="s">
        <v>17</v>
      </c>
      <c r="M114" s="76" t="s">
        <v>17</v>
      </c>
    </row>
    <row r="115" spans="1:13" x14ac:dyDescent="0.4">
      <c r="A115" s="3">
        <v>102</v>
      </c>
      <c r="B115" s="20" t="s">
        <v>12</v>
      </c>
      <c r="C115" s="77" t="s">
        <v>964</v>
      </c>
      <c r="D115" s="81" t="s">
        <v>27</v>
      </c>
      <c r="E115" s="20" t="s">
        <v>12</v>
      </c>
      <c r="F115" s="29" t="s">
        <v>959</v>
      </c>
      <c r="G115" s="92" t="str">
        <f t="shared" si="5"/>
        <v>消費税額</v>
      </c>
      <c r="H115" s="87" t="s">
        <v>446</v>
      </c>
      <c r="I115" s="20" t="s">
        <v>27</v>
      </c>
      <c r="J115" s="82" t="str">
        <f>"ALTER TABLE " &amp; $C$4 &amp; "." &amp;  $C$6 &amp; " ALTER COLUMN " &amp; C115  &amp;" SET DEFAULT 0;"</f>
        <v>ALTER TABLE tenken.v_yuryo_tenken_syuyaku ALTER COLUMN 消費税額 SET DEFAULT 0;</v>
      </c>
      <c r="L115" s="76" t="s">
        <v>436</v>
      </c>
      <c r="M115" s="76" t="s">
        <v>436</v>
      </c>
    </row>
    <row r="116" spans="1:13" x14ac:dyDescent="0.4">
      <c r="A116" s="3">
        <v>103</v>
      </c>
      <c r="B116" s="20" t="s">
        <v>12</v>
      </c>
      <c r="C116" s="77" t="s">
        <v>965</v>
      </c>
      <c r="D116" s="20" t="s">
        <v>27</v>
      </c>
      <c r="E116" s="20" t="s">
        <v>12</v>
      </c>
      <c r="F116" s="29" t="s">
        <v>959</v>
      </c>
      <c r="G116" s="92" t="str">
        <f t="shared" si="5"/>
        <v>請求合計金額</v>
      </c>
      <c r="H116" s="87" t="s">
        <v>447</v>
      </c>
      <c r="I116" s="20" t="s">
        <v>27</v>
      </c>
      <c r="J116" s="82" t="str">
        <f>"ALTER TABLE " &amp; $C$4 &amp; "." &amp;  $C$6 &amp; " ALTER COLUMN " &amp; C116  &amp;" SET DEFAULT 0;"</f>
        <v>ALTER TABLE tenken.v_yuryo_tenken_syuyaku ALTER COLUMN 請求合計金額 SET DEFAULT 0;</v>
      </c>
      <c r="L116" s="76" t="s">
        <v>437</v>
      </c>
      <c r="M116" s="76" t="s">
        <v>437</v>
      </c>
    </row>
    <row r="117" spans="1:13" x14ac:dyDescent="0.4">
      <c r="A117" s="3">
        <v>104</v>
      </c>
      <c r="B117" s="20" t="s">
        <v>12</v>
      </c>
      <c r="C117" s="20" t="s">
        <v>448</v>
      </c>
      <c r="D117" s="20" t="s">
        <v>27</v>
      </c>
      <c r="E117" s="20" t="s">
        <v>12</v>
      </c>
      <c r="F117" s="29" t="s">
        <v>12</v>
      </c>
      <c r="G117" s="92" t="e">
        <f t="shared" si="5"/>
        <v>#N/A</v>
      </c>
      <c r="H117" s="87" t="s">
        <v>448</v>
      </c>
      <c r="I117" s="20" t="s">
        <v>27</v>
      </c>
      <c r="L117" s="76" t="s">
        <v>438</v>
      </c>
      <c r="M117" s="76" t="s">
        <v>438</v>
      </c>
    </row>
    <row r="118" spans="1:13" x14ac:dyDescent="0.4">
      <c r="A118" s="3">
        <v>105</v>
      </c>
      <c r="B118" s="20" t="s">
        <v>12</v>
      </c>
      <c r="C118" s="20" t="s">
        <v>449</v>
      </c>
      <c r="D118" s="20" t="s">
        <v>27</v>
      </c>
      <c r="E118" s="20" t="s">
        <v>12</v>
      </c>
      <c r="F118" s="29" t="s">
        <v>12</v>
      </c>
      <c r="G118" s="92" t="e">
        <f t="shared" si="5"/>
        <v>#N/A</v>
      </c>
      <c r="H118" s="87" t="s">
        <v>449</v>
      </c>
      <c r="I118" s="20" t="s">
        <v>27</v>
      </c>
      <c r="L118" s="76" t="s">
        <v>439</v>
      </c>
      <c r="M118" s="76" t="s">
        <v>439</v>
      </c>
    </row>
    <row r="119" spans="1:13" x14ac:dyDescent="0.4">
      <c r="A119" s="3">
        <v>106</v>
      </c>
      <c r="B119" s="20" t="s">
        <v>12</v>
      </c>
      <c r="C119" s="36" t="s">
        <v>450</v>
      </c>
      <c r="D119" s="20" t="s">
        <v>27</v>
      </c>
      <c r="E119" s="20" t="s">
        <v>12</v>
      </c>
      <c r="F119" s="29" t="s">
        <v>12</v>
      </c>
      <c r="G119" s="92" t="e">
        <f t="shared" si="5"/>
        <v>#N/A</v>
      </c>
      <c r="H119" s="87" t="s">
        <v>450</v>
      </c>
      <c r="I119" s="20" t="s">
        <v>27</v>
      </c>
      <c r="L119" s="76" t="s">
        <v>256</v>
      </c>
      <c r="M119" s="76" t="s">
        <v>256</v>
      </c>
    </row>
    <row r="120" spans="1:13" x14ac:dyDescent="0.4">
      <c r="A120" s="3">
        <v>107</v>
      </c>
      <c r="B120" s="20" t="s">
        <v>12</v>
      </c>
      <c r="C120" s="20" t="s">
        <v>451</v>
      </c>
      <c r="D120" s="20" t="s">
        <v>27</v>
      </c>
      <c r="E120" s="20" t="s">
        <v>12</v>
      </c>
      <c r="F120" s="29" t="s">
        <v>12</v>
      </c>
      <c r="G120" s="92" t="str">
        <f t="shared" si="5"/>
        <v>新ステータス</v>
      </c>
      <c r="H120" s="87" t="s">
        <v>451</v>
      </c>
      <c r="I120" s="20" t="s">
        <v>27</v>
      </c>
      <c r="L120" s="76" t="s">
        <v>442</v>
      </c>
      <c r="M120" s="76" t="s">
        <v>442</v>
      </c>
    </row>
    <row r="121" spans="1:13" x14ac:dyDescent="0.4">
      <c r="A121" s="3">
        <v>108</v>
      </c>
      <c r="B121" s="20" t="s">
        <v>12</v>
      </c>
      <c r="C121" s="20" t="s">
        <v>452</v>
      </c>
      <c r="D121" s="20" t="s">
        <v>27</v>
      </c>
      <c r="E121" s="20" t="s">
        <v>12</v>
      </c>
      <c r="F121" s="29" t="s">
        <v>12</v>
      </c>
      <c r="G121" s="92" t="e">
        <f t="shared" si="5"/>
        <v>#N/A</v>
      </c>
      <c r="H121" s="87" t="s">
        <v>452</v>
      </c>
      <c r="I121" s="20" t="s">
        <v>27</v>
      </c>
      <c r="L121" s="76" t="s">
        <v>443</v>
      </c>
      <c r="M121" s="76" t="s">
        <v>443</v>
      </c>
    </row>
    <row r="122" spans="1:13" x14ac:dyDescent="0.4">
      <c r="A122" s="3">
        <v>109</v>
      </c>
      <c r="B122" s="20" t="s">
        <v>12</v>
      </c>
      <c r="C122" s="20" t="s">
        <v>453</v>
      </c>
      <c r="D122" s="20" t="s">
        <v>27</v>
      </c>
      <c r="E122" s="20" t="s">
        <v>12</v>
      </c>
      <c r="F122" s="29" t="s">
        <v>12</v>
      </c>
      <c r="G122" s="92" t="str">
        <f t="shared" si="5"/>
        <v>マイページ連携仮id</v>
      </c>
      <c r="H122" s="87" t="s">
        <v>453</v>
      </c>
      <c r="I122" s="20" t="s">
        <v>27</v>
      </c>
      <c r="L122" s="76" t="s">
        <v>451</v>
      </c>
      <c r="M122" s="76" t="s">
        <v>451</v>
      </c>
    </row>
    <row r="123" spans="1:13" x14ac:dyDescent="0.4">
      <c r="A123" s="3">
        <v>110</v>
      </c>
      <c r="B123" s="20" t="s">
        <v>12</v>
      </c>
      <c r="C123" s="20" t="s">
        <v>454</v>
      </c>
      <c r="D123" s="20" t="s">
        <v>27</v>
      </c>
      <c r="E123" s="20" t="s">
        <v>12</v>
      </c>
      <c r="F123" s="29" t="s">
        <v>12</v>
      </c>
      <c r="G123" s="92" t="str">
        <f t="shared" si="5"/>
        <v>マイページ連携仮pw</v>
      </c>
      <c r="H123" s="87" t="s">
        <v>454</v>
      </c>
      <c r="I123" s="20" t="s">
        <v>27</v>
      </c>
      <c r="L123" s="76" t="s">
        <v>479</v>
      </c>
      <c r="M123" s="76" t="s">
        <v>479</v>
      </c>
    </row>
    <row r="124" spans="1:13" x14ac:dyDescent="0.4">
      <c r="A124" s="3">
        <v>111</v>
      </c>
      <c r="B124" s="20" t="s">
        <v>12</v>
      </c>
      <c r="C124" s="20" t="s">
        <v>455</v>
      </c>
      <c r="D124" s="20" t="s">
        <v>27</v>
      </c>
      <c r="E124" s="20" t="s">
        <v>12</v>
      </c>
      <c r="F124" s="29" t="s">
        <v>12</v>
      </c>
      <c r="G124" s="92" t="e">
        <f t="shared" si="5"/>
        <v>#N/A</v>
      </c>
      <c r="H124" s="87" t="s">
        <v>455</v>
      </c>
      <c r="I124" s="20" t="s">
        <v>27</v>
      </c>
      <c r="L124" s="76" t="s">
        <v>453</v>
      </c>
      <c r="M124" s="76" t="s">
        <v>453</v>
      </c>
    </row>
    <row r="125" spans="1:13" x14ac:dyDescent="0.4">
      <c r="A125" s="3">
        <v>112</v>
      </c>
      <c r="B125" s="20" t="s">
        <v>12</v>
      </c>
      <c r="C125" s="20" t="s">
        <v>456</v>
      </c>
      <c r="D125" s="20" t="s">
        <v>27</v>
      </c>
      <c r="E125" s="20" t="s">
        <v>12</v>
      </c>
      <c r="F125" s="29" t="s">
        <v>12</v>
      </c>
      <c r="G125" s="92" t="str">
        <f t="shared" si="5"/>
        <v>マイページid</v>
      </c>
      <c r="H125" s="87" t="s">
        <v>456</v>
      </c>
      <c r="I125" s="20" t="s">
        <v>27</v>
      </c>
      <c r="L125" s="76" t="s">
        <v>454</v>
      </c>
      <c r="M125" s="76" t="s">
        <v>454</v>
      </c>
    </row>
    <row r="126" spans="1:13" x14ac:dyDescent="0.4">
      <c r="A126" s="3">
        <v>113</v>
      </c>
      <c r="B126" s="20" t="s">
        <v>12</v>
      </c>
      <c r="C126" s="20" t="s">
        <v>457</v>
      </c>
      <c r="D126" s="20" t="s">
        <v>27</v>
      </c>
      <c r="E126" s="20" t="s">
        <v>12</v>
      </c>
      <c r="F126" s="29" t="s">
        <v>12</v>
      </c>
      <c r="G126" s="92" t="e">
        <f t="shared" si="5"/>
        <v>#N/A</v>
      </c>
      <c r="H126" s="87" t="s">
        <v>457</v>
      </c>
      <c r="I126" s="20" t="s">
        <v>27</v>
      </c>
      <c r="L126" s="76" t="s">
        <v>456</v>
      </c>
      <c r="M126" s="76" t="s">
        <v>456</v>
      </c>
    </row>
    <row r="127" spans="1:13" x14ac:dyDescent="0.4">
      <c r="A127" s="3">
        <v>114</v>
      </c>
      <c r="B127" s="20" t="s">
        <v>12</v>
      </c>
      <c r="C127" s="20" t="s">
        <v>458</v>
      </c>
      <c r="D127" s="20" t="s">
        <v>27</v>
      </c>
      <c r="E127" s="20" t="s">
        <v>12</v>
      </c>
      <c r="F127" s="29" t="s">
        <v>12</v>
      </c>
      <c r="G127" s="92" t="e">
        <f t="shared" si="5"/>
        <v>#N/A</v>
      </c>
      <c r="H127" s="87" t="s">
        <v>458</v>
      </c>
      <c r="I127" s="20" t="s">
        <v>27</v>
      </c>
      <c r="L127" s="76" t="s">
        <v>459</v>
      </c>
      <c r="M127" s="76" t="s">
        <v>459</v>
      </c>
    </row>
    <row r="128" spans="1:13" x14ac:dyDescent="0.4">
      <c r="A128" s="3">
        <v>115</v>
      </c>
      <c r="B128" s="20" t="s">
        <v>12</v>
      </c>
      <c r="C128" s="20" t="s">
        <v>459</v>
      </c>
      <c r="D128" s="20" t="s">
        <v>27</v>
      </c>
      <c r="E128" s="20" t="s">
        <v>12</v>
      </c>
      <c r="F128" s="29" t="s">
        <v>12</v>
      </c>
      <c r="G128" s="92" t="str">
        <f t="shared" si="5"/>
        <v>依頼元コード</v>
      </c>
      <c r="H128" s="87" t="s">
        <v>459</v>
      </c>
      <c r="I128" s="20" t="s">
        <v>27</v>
      </c>
      <c r="L128" s="76" t="s">
        <v>461</v>
      </c>
      <c r="M128" s="76" t="s">
        <v>461</v>
      </c>
    </row>
    <row r="129" spans="1:13" x14ac:dyDescent="0.4">
      <c r="A129" s="3">
        <v>116</v>
      </c>
      <c r="B129" s="20" t="s">
        <v>12</v>
      </c>
      <c r="C129" s="20" t="s">
        <v>460</v>
      </c>
      <c r="D129" s="20" t="s">
        <v>27</v>
      </c>
      <c r="E129" s="20" t="s">
        <v>12</v>
      </c>
      <c r="F129" s="29" t="s">
        <v>12</v>
      </c>
      <c r="G129" s="92" t="e">
        <f t="shared" si="5"/>
        <v>#N/A</v>
      </c>
      <c r="H129" s="87" t="s">
        <v>460</v>
      </c>
      <c r="I129" s="20" t="s">
        <v>27</v>
      </c>
      <c r="L129" s="76" t="s">
        <v>462</v>
      </c>
      <c r="M129" s="76" t="s">
        <v>462</v>
      </c>
    </row>
    <row r="130" spans="1:13" x14ac:dyDescent="0.4">
      <c r="A130" s="3">
        <v>117</v>
      </c>
      <c r="B130" s="20" t="s">
        <v>12</v>
      </c>
      <c r="C130" s="20" t="s">
        <v>461</v>
      </c>
      <c r="D130" s="20" t="s">
        <v>27</v>
      </c>
      <c r="E130" s="20" t="s">
        <v>12</v>
      </c>
      <c r="F130" s="29" t="s">
        <v>12</v>
      </c>
      <c r="G130" s="92" t="str">
        <f t="shared" si="5"/>
        <v>訪問先会社名</v>
      </c>
      <c r="H130" s="87" t="s">
        <v>461</v>
      </c>
      <c r="I130" s="20" t="s">
        <v>27</v>
      </c>
      <c r="L130" s="76" t="s">
        <v>463</v>
      </c>
      <c r="M130" s="76" t="s">
        <v>463</v>
      </c>
    </row>
    <row r="131" spans="1:13" x14ac:dyDescent="0.4">
      <c r="A131" s="3">
        <v>118</v>
      </c>
      <c r="B131" s="20" t="s">
        <v>12</v>
      </c>
      <c r="C131" s="20" t="s">
        <v>462</v>
      </c>
      <c r="D131" s="20" t="s">
        <v>27</v>
      </c>
      <c r="E131" s="20" t="s">
        <v>12</v>
      </c>
      <c r="F131" s="29" t="s">
        <v>12</v>
      </c>
      <c r="G131" s="92" t="str">
        <f t="shared" si="5"/>
        <v>訪問先部署</v>
      </c>
      <c r="H131" s="87" t="s">
        <v>462</v>
      </c>
      <c r="I131" s="20" t="s">
        <v>27</v>
      </c>
      <c r="L131" s="76" t="s">
        <v>464</v>
      </c>
      <c r="M131" s="76" t="s">
        <v>464</v>
      </c>
    </row>
    <row r="132" spans="1:13" x14ac:dyDescent="0.4">
      <c r="A132" s="3">
        <v>119</v>
      </c>
      <c r="B132" s="20" t="s">
        <v>12</v>
      </c>
      <c r="C132" s="20" t="s">
        <v>463</v>
      </c>
      <c r="D132" s="20" t="s">
        <v>27</v>
      </c>
      <c r="E132" s="20" t="s">
        <v>12</v>
      </c>
      <c r="F132" s="29" t="s">
        <v>12</v>
      </c>
      <c r="G132" s="92" t="str">
        <f t="shared" si="5"/>
        <v>訪問先氏名担当者</v>
      </c>
      <c r="H132" s="87" t="s">
        <v>463</v>
      </c>
      <c r="I132" s="20" t="s">
        <v>27</v>
      </c>
      <c r="L132" s="76" t="s">
        <v>465</v>
      </c>
      <c r="M132" s="76" t="s">
        <v>465</v>
      </c>
    </row>
    <row r="133" spans="1:13" x14ac:dyDescent="0.4">
      <c r="A133" s="3">
        <v>120</v>
      </c>
      <c r="B133" s="20" t="s">
        <v>12</v>
      </c>
      <c r="C133" s="20" t="s">
        <v>464</v>
      </c>
      <c r="D133" s="20" t="s">
        <v>27</v>
      </c>
      <c r="E133" s="20" t="s">
        <v>12</v>
      </c>
      <c r="F133" s="29" t="s">
        <v>12</v>
      </c>
      <c r="G133" s="92" t="str">
        <f t="shared" si="5"/>
        <v>訪問先氏名担当者カナ</v>
      </c>
      <c r="H133" s="87" t="s">
        <v>464</v>
      </c>
      <c r="I133" s="20" t="s">
        <v>27</v>
      </c>
      <c r="L133" s="76" t="s">
        <v>466</v>
      </c>
      <c r="M133" s="76" t="s">
        <v>466</v>
      </c>
    </row>
    <row r="134" spans="1:13" x14ac:dyDescent="0.4">
      <c r="A134" s="3">
        <v>121</v>
      </c>
      <c r="B134" s="20" t="s">
        <v>12</v>
      </c>
      <c r="C134" s="20" t="s">
        <v>465</v>
      </c>
      <c r="D134" s="20" t="s">
        <v>27</v>
      </c>
      <c r="E134" s="20" t="s">
        <v>12</v>
      </c>
      <c r="F134" s="29" t="s">
        <v>12</v>
      </c>
      <c r="G134" s="92" t="str">
        <f t="shared" si="5"/>
        <v>訪問先電話番号</v>
      </c>
      <c r="H134" s="87" t="s">
        <v>465</v>
      </c>
      <c r="I134" s="20" t="s">
        <v>27</v>
      </c>
      <c r="L134" s="76" t="s">
        <v>480</v>
      </c>
      <c r="M134" s="76" t="s">
        <v>480</v>
      </c>
    </row>
    <row r="135" spans="1:13" x14ac:dyDescent="0.4">
      <c r="A135" s="3">
        <v>122</v>
      </c>
      <c r="B135" s="20" t="s">
        <v>12</v>
      </c>
      <c r="C135" s="20" t="s">
        <v>466</v>
      </c>
      <c r="D135" s="20" t="s">
        <v>27</v>
      </c>
      <c r="E135" s="20" t="s">
        <v>12</v>
      </c>
      <c r="F135" s="29" t="s">
        <v>12</v>
      </c>
      <c r="G135" s="92" t="str">
        <f t="shared" si="5"/>
        <v>製造番号不明理由</v>
      </c>
      <c r="H135" s="87" t="s">
        <v>466</v>
      </c>
      <c r="I135" s="20" t="s">
        <v>27</v>
      </c>
      <c r="L135" s="76" t="s">
        <v>467</v>
      </c>
      <c r="M135" s="76" t="s">
        <v>467</v>
      </c>
    </row>
    <row r="136" spans="1:13" x14ac:dyDescent="0.4">
      <c r="A136" s="3">
        <v>123</v>
      </c>
      <c r="B136" s="20" t="s">
        <v>12</v>
      </c>
      <c r="C136" s="36" t="s">
        <v>467</v>
      </c>
      <c r="D136" s="20" t="s">
        <v>27</v>
      </c>
      <c r="E136" s="20" t="s">
        <v>12</v>
      </c>
      <c r="F136" s="29" t="s">
        <v>12</v>
      </c>
      <c r="G136" s="92" t="str">
        <f t="shared" si="5"/>
        <v>訪問予定日１</v>
      </c>
      <c r="H136" s="87" t="s">
        <v>467</v>
      </c>
      <c r="I136" s="20" t="s">
        <v>27</v>
      </c>
      <c r="L136" s="76" t="s">
        <v>468</v>
      </c>
      <c r="M136" s="76" t="s">
        <v>468</v>
      </c>
    </row>
    <row r="137" spans="1:13" x14ac:dyDescent="0.4">
      <c r="A137" s="3">
        <v>124</v>
      </c>
      <c r="B137" s="20" t="s">
        <v>12</v>
      </c>
      <c r="C137" s="20" t="s">
        <v>468</v>
      </c>
      <c r="D137" s="20" t="s">
        <v>27</v>
      </c>
      <c r="E137" s="20" t="s">
        <v>12</v>
      </c>
      <c r="F137" s="29" t="s">
        <v>12</v>
      </c>
      <c r="G137" s="92" t="str">
        <f t="shared" si="5"/>
        <v>依頼元fax番号</v>
      </c>
      <c r="H137" s="87" t="s">
        <v>468</v>
      </c>
      <c r="I137" s="20" t="s">
        <v>27</v>
      </c>
      <c r="L137" s="76" t="s">
        <v>469</v>
      </c>
      <c r="M137" s="76" t="s">
        <v>469</v>
      </c>
    </row>
    <row r="138" spans="1:13" x14ac:dyDescent="0.4">
      <c r="A138" s="3">
        <v>125</v>
      </c>
      <c r="B138" s="20" t="s">
        <v>12</v>
      </c>
      <c r="C138" s="36" t="s">
        <v>469</v>
      </c>
      <c r="D138" s="20" t="s">
        <v>27</v>
      </c>
      <c r="E138" s="20" t="s">
        <v>12</v>
      </c>
      <c r="F138" s="29" t="s">
        <v>12</v>
      </c>
      <c r="G138" s="92" t="str">
        <f t="shared" si="5"/>
        <v>無償承認日</v>
      </c>
      <c r="H138" s="87" t="s">
        <v>469</v>
      </c>
      <c r="I138" s="20" t="s">
        <v>27</v>
      </c>
      <c r="L138" s="76" t="s">
        <v>374</v>
      </c>
      <c r="M138" s="76" t="s">
        <v>942</v>
      </c>
    </row>
    <row r="139" spans="1:13" ht="16.5" thickBot="1" x14ac:dyDescent="0.45">
      <c r="A139" s="3">
        <v>126</v>
      </c>
      <c r="B139" s="20" t="s">
        <v>12</v>
      </c>
      <c r="C139" s="20" t="s">
        <v>258</v>
      </c>
      <c r="D139" s="20" t="s">
        <v>27</v>
      </c>
      <c r="E139" s="20" t="s">
        <v>12</v>
      </c>
      <c r="F139" s="29" t="s">
        <v>12</v>
      </c>
      <c r="G139" s="92" t="e">
        <f t="shared" si="5"/>
        <v>#N/A</v>
      </c>
      <c r="H139" s="88" t="s">
        <v>258</v>
      </c>
      <c r="I139" s="22" t="s">
        <v>27</v>
      </c>
      <c r="L139" s="76" t="s">
        <v>375</v>
      </c>
      <c r="M139" s="76" t="s">
        <v>943</v>
      </c>
    </row>
    <row r="140" spans="1:13" x14ac:dyDescent="0.4">
      <c r="A140" s="3">
        <v>127</v>
      </c>
      <c r="B140" s="20" t="s">
        <v>12</v>
      </c>
      <c r="C140" s="20" t="s">
        <v>470</v>
      </c>
      <c r="D140" s="20" t="s">
        <v>27</v>
      </c>
      <c r="E140" s="20" t="s">
        <v>12</v>
      </c>
      <c r="F140" s="29" t="s">
        <v>12</v>
      </c>
      <c r="G140" s="92" t="str">
        <f t="shared" si="5"/>
        <v>cim番号</v>
      </c>
      <c r="H140" s="1" t="str">
        <f>"ALTER TABLE tenken.v_yuryo_tenken_syuyaku ADD """ &amp;C140  &amp; """ varchar NULL;"</f>
        <v>ALTER TABLE tenken.v_yuryo_tenken_syuyaku ADD "cim番号" varchar NULL;</v>
      </c>
      <c r="L140" s="76" t="s">
        <v>376</v>
      </c>
      <c r="M140" s="76" t="s">
        <v>944</v>
      </c>
    </row>
    <row r="141" spans="1:13" x14ac:dyDescent="0.4">
      <c r="A141" s="3">
        <v>128</v>
      </c>
      <c r="B141" s="20" t="s">
        <v>12</v>
      </c>
      <c r="C141" s="20" t="s">
        <v>471</v>
      </c>
      <c r="D141" s="20" t="s">
        <v>27</v>
      </c>
      <c r="E141" s="20" t="s">
        <v>12</v>
      </c>
      <c r="F141" s="29" t="s">
        <v>12</v>
      </c>
      <c r="G141" s="92" t="str">
        <f t="shared" si="5"/>
        <v>契約_安心プラン</v>
      </c>
      <c r="H141" s="1" t="str">
        <f t="shared" ref="H141:H171" si="6">"ALTER TABLE tenken.v_yuryo_tenken_syuyaku ADD """ &amp;C141  &amp; """ varchar NULL;"</f>
        <v>ALTER TABLE tenken.v_yuryo_tenken_syuyaku ADD "契約_安心プラン" varchar NULL;</v>
      </c>
      <c r="L141" s="76" t="s">
        <v>377</v>
      </c>
      <c r="M141" s="76" t="s">
        <v>945</v>
      </c>
    </row>
    <row r="142" spans="1:13" x14ac:dyDescent="0.4">
      <c r="A142" s="3">
        <v>129</v>
      </c>
      <c r="B142" s="20" t="s">
        <v>12</v>
      </c>
      <c r="C142" s="20" t="s">
        <v>472</v>
      </c>
      <c r="D142" s="20" t="s">
        <v>27</v>
      </c>
      <c r="E142" s="20" t="s">
        <v>12</v>
      </c>
      <c r="F142" s="29" t="s">
        <v>12</v>
      </c>
      <c r="G142" s="92" t="str">
        <f t="shared" ref="G142:G171" si="7">VLOOKUP(C142,L:L,1,FALSE)</f>
        <v>契約番号</v>
      </c>
      <c r="H142" s="1" t="str">
        <f t="shared" si="6"/>
        <v>ALTER TABLE tenken.v_yuryo_tenken_syuyaku ADD "契約番号" varchar NULL;</v>
      </c>
      <c r="L142" s="76" t="s">
        <v>470</v>
      </c>
      <c r="M142" s="76" t="s">
        <v>946</v>
      </c>
    </row>
    <row r="143" spans="1:13" x14ac:dyDescent="0.4">
      <c r="A143" s="3">
        <v>130</v>
      </c>
      <c r="B143" s="20" t="s">
        <v>12</v>
      </c>
      <c r="C143" s="20" t="s">
        <v>473</v>
      </c>
      <c r="D143" s="20" t="s">
        <v>27</v>
      </c>
      <c r="E143" s="20" t="s">
        <v>12</v>
      </c>
      <c r="F143" s="29" t="s">
        <v>12</v>
      </c>
      <c r="G143" s="92" t="str">
        <f t="shared" si="7"/>
        <v>第１業務区分</v>
      </c>
      <c r="H143" s="1" t="str">
        <f t="shared" si="6"/>
        <v>ALTER TABLE tenken.v_yuryo_tenken_syuyaku ADD "第１業務区分" varchar NULL;</v>
      </c>
      <c r="L143" s="76" t="s">
        <v>482</v>
      </c>
      <c r="M143" s="76" t="s">
        <v>947</v>
      </c>
    </row>
    <row r="144" spans="1:13" x14ac:dyDescent="0.4">
      <c r="A144" s="3">
        <v>131</v>
      </c>
      <c r="B144" s="20" t="s">
        <v>12</v>
      </c>
      <c r="C144" s="20" t="s">
        <v>474</v>
      </c>
      <c r="D144" s="20" t="s">
        <v>27</v>
      </c>
      <c r="E144" s="20" t="s">
        <v>12</v>
      </c>
      <c r="F144" s="29" t="s">
        <v>12</v>
      </c>
      <c r="G144" s="92" t="str">
        <f t="shared" si="7"/>
        <v>第１業務区分内容</v>
      </c>
      <c r="H144" s="1" t="str">
        <f t="shared" si="6"/>
        <v>ALTER TABLE tenken.v_yuryo_tenken_syuyaku ADD "第１業務区分内容" varchar NULL;</v>
      </c>
      <c r="L144" s="76" t="s">
        <v>483</v>
      </c>
      <c r="M144" s="76" t="s">
        <v>948</v>
      </c>
    </row>
    <row r="145" spans="1:13" x14ac:dyDescent="0.4">
      <c r="A145" s="3">
        <v>132</v>
      </c>
      <c r="B145" s="20" t="s">
        <v>12</v>
      </c>
      <c r="C145" s="20" t="s">
        <v>333</v>
      </c>
      <c r="D145" s="20" t="s">
        <v>27</v>
      </c>
      <c r="E145" s="20" t="s">
        <v>12</v>
      </c>
      <c r="F145" s="29" t="s">
        <v>12</v>
      </c>
      <c r="G145" s="92" t="str">
        <f t="shared" si="7"/>
        <v>第２業務区分</v>
      </c>
      <c r="H145" s="1" t="str">
        <f t="shared" si="6"/>
        <v>ALTER TABLE tenken.v_yuryo_tenken_syuyaku ADD "第２業務区分" varchar NULL;</v>
      </c>
      <c r="L145" s="76" t="s">
        <v>949</v>
      </c>
      <c r="M145" s="76" t="s">
        <v>949</v>
      </c>
    </row>
    <row r="146" spans="1:13" x14ac:dyDescent="0.4">
      <c r="A146" s="3">
        <v>133</v>
      </c>
      <c r="B146" s="20" t="s">
        <v>12</v>
      </c>
      <c r="C146" s="20" t="s">
        <v>475</v>
      </c>
      <c r="D146" s="20" t="s">
        <v>27</v>
      </c>
      <c r="E146" s="20" t="s">
        <v>12</v>
      </c>
      <c r="F146" s="29" t="s">
        <v>12</v>
      </c>
      <c r="G146" s="92" t="str">
        <f t="shared" si="7"/>
        <v>第２業務区分内容</v>
      </c>
      <c r="H146" s="1" t="str">
        <f t="shared" si="6"/>
        <v>ALTER TABLE tenken.v_yuryo_tenken_syuyaku ADD "第２業務区分内容" varchar NULL;</v>
      </c>
      <c r="L146" s="76" t="s">
        <v>950</v>
      </c>
      <c r="M146" s="76" t="s">
        <v>950</v>
      </c>
    </row>
    <row r="147" spans="1:13" x14ac:dyDescent="0.4">
      <c r="A147" s="3">
        <v>134</v>
      </c>
      <c r="B147" s="20" t="s">
        <v>12</v>
      </c>
      <c r="C147" s="20" t="s">
        <v>476</v>
      </c>
      <c r="D147" s="20" t="s">
        <v>27</v>
      </c>
      <c r="E147" s="20" t="s">
        <v>12</v>
      </c>
      <c r="F147" s="29" t="s">
        <v>12</v>
      </c>
      <c r="G147" s="92" t="e">
        <f t="shared" si="7"/>
        <v>#N/A</v>
      </c>
      <c r="H147" s="1" t="str">
        <f t="shared" si="6"/>
        <v>ALTER TABLE tenken.v_yuryo_tenken_syuyaku ADD "帳票発行者id" varchar NULL;</v>
      </c>
      <c r="L147" s="76" t="s">
        <v>951</v>
      </c>
      <c r="M147" s="76" t="s">
        <v>951</v>
      </c>
    </row>
    <row r="148" spans="1:13" x14ac:dyDescent="0.4">
      <c r="A148" s="3">
        <v>135</v>
      </c>
      <c r="B148" s="100" t="s">
        <v>958</v>
      </c>
      <c r="C148" s="101" t="s">
        <v>647</v>
      </c>
      <c r="D148" s="100" t="s">
        <v>379</v>
      </c>
      <c r="E148" s="100" t="s">
        <v>12</v>
      </c>
      <c r="F148" s="102" t="s">
        <v>604</v>
      </c>
      <c r="G148" s="103" t="e">
        <f t="shared" si="7"/>
        <v>#N/A</v>
      </c>
      <c r="H148" s="1" t="str">
        <f t="shared" si="6"/>
        <v>ALTER TABLE tenken.v_yuryo_tenken_syuyaku ADD "諸経費" varchar NULL;</v>
      </c>
      <c r="J148" s="82" t="str">
        <f>"ALTER TABLE " &amp; $C$4 &amp; "." &amp;  $C$6 &amp; " ALTER COLUMN " &amp; C148  &amp;" SET DEFAULT 0;"</f>
        <v>ALTER TABLE tenken.v_yuryo_tenken_syuyaku ALTER COLUMN 諸経費 SET DEFAULT 0;</v>
      </c>
    </row>
    <row r="149" spans="1:13" x14ac:dyDescent="0.4">
      <c r="A149" s="3">
        <v>136</v>
      </c>
      <c r="B149" s="20" t="s">
        <v>12</v>
      </c>
      <c r="C149" s="20" t="s">
        <v>477</v>
      </c>
      <c r="D149" s="20" t="s">
        <v>27</v>
      </c>
      <c r="E149" s="20" t="s">
        <v>12</v>
      </c>
      <c r="F149" s="29" t="s">
        <v>12</v>
      </c>
      <c r="G149" s="92" t="str">
        <f t="shared" si="7"/>
        <v>所有者票ブランド名称</v>
      </c>
      <c r="H149" s="1" t="str">
        <f t="shared" si="6"/>
        <v>ALTER TABLE tenken.v_yuryo_tenken_syuyaku ADD "所有者票ブランド名称" varchar NULL;</v>
      </c>
    </row>
    <row r="150" spans="1:13" x14ac:dyDescent="0.4">
      <c r="A150" s="3">
        <v>137</v>
      </c>
      <c r="B150" s="20" t="s">
        <v>12</v>
      </c>
      <c r="C150" s="20" t="s">
        <v>478</v>
      </c>
      <c r="D150" s="20" t="s">
        <v>27</v>
      </c>
      <c r="E150" s="20" t="s">
        <v>12</v>
      </c>
      <c r="F150" s="29" t="s">
        <v>12</v>
      </c>
      <c r="G150" s="92" t="str">
        <f t="shared" si="7"/>
        <v>受付区分名称</v>
      </c>
      <c r="H150" s="1" t="str">
        <f t="shared" si="6"/>
        <v>ALTER TABLE tenken.v_yuryo_tenken_syuyaku ADD "受付区分名称" varchar NULL;</v>
      </c>
    </row>
    <row r="151" spans="1:13" x14ac:dyDescent="0.4">
      <c r="A151" s="3">
        <v>138</v>
      </c>
      <c r="B151" s="20" t="s">
        <v>12</v>
      </c>
      <c r="C151" s="20" t="s">
        <v>479</v>
      </c>
      <c r="D151" s="20" t="s">
        <v>27</v>
      </c>
      <c r="E151" s="20" t="s">
        <v>12</v>
      </c>
      <c r="F151" s="29" t="s">
        <v>12</v>
      </c>
      <c r="G151" s="92" t="str">
        <f t="shared" si="7"/>
        <v>新ステータス名称</v>
      </c>
      <c r="H151" s="1" t="str">
        <f t="shared" si="6"/>
        <v>ALTER TABLE tenken.v_yuryo_tenken_syuyaku ADD "新ステータス名称" varchar NULL;</v>
      </c>
    </row>
    <row r="152" spans="1:13" x14ac:dyDescent="0.4">
      <c r="A152" s="3">
        <v>139</v>
      </c>
      <c r="B152" s="20" t="s">
        <v>12</v>
      </c>
      <c r="C152" s="20" t="s">
        <v>480</v>
      </c>
      <c r="D152" s="20" t="s">
        <v>27</v>
      </c>
      <c r="E152" s="20" t="s">
        <v>12</v>
      </c>
      <c r="F152" s="29" t="s">
        <v>12</v>
      </c>
      <c r="G152" s="92" t="str">
        <f t="shared" si="7"/>
        <v>製造番号不明理由内容</v>
      </c>
      <c r="H152" s="1" t="str">
        <f t="shared" si="6"/>
        <v>ALTER TABLE tenken.v_yuryo_tenken_syuyaku ADD "製造番号不明理由内容" varchar NULL;</v>
      </c>
    </row>
    <row r="153" spans="1:13" x14ac:dyDescent="0.4">
      <c r="A153" s="3">
        <v>140</v>
      </c>
      <c r="B153" s="68" t="s">
        <v>608</v>
      </c>
      <c r="C153" s="20" t="s">
        <v>607</v>
      </c>
      <c r="D153" s="20" t="s">
        <v>962</v>
      </c>
      <c r="E153" s="20" t="s">
        <v>12</v>
      </c>
      <c r="F153" s="29" t="s">
        <v>12</v>
      </c>
      <c r="G153" s="92" t="e">
        <f t="shared" si="7"/>
        <v>#N/A</v>
      </c>
      <c r="H153" s="1" t="str">
        <f>"ALTER TABLE tenken.v_yuryo_tenken_syuyaku ADD """ &amp;C153  &amp; """ numeric NULL;"</f>
        <v>ALTER TABLE tenken.v_yuryo_tenken_syuyaku ADD "newflg" numeric NULL;</v>
      </c>
    </row>
    <row r="154" spans="1:13" x14ac:dyDescent="0.4">
      <c r="A154" s="3">
        <v>141</v>
      </c>
      <c r="B154" s="20" t="s">
        <v>12</v>
      </c>
      <c r="C154" s="20" t="s">
        <v>481</v>
      </c>
      <c r="D154" s="20" t="s">
        <v>27</v>
      </c>
      <c r="E154" s="20" t="s">
        <v>12</v>
      </c>
      <c r="F154" s="29" t="s">
        <v>270</v>
      </c>
      <c r="G154" s="92" t="e">
        <f t="shared" si="7"/>
        <v>#N/A</v>
      </c>
      <c r="H154" s="1" t="str">
        <f t="shared" si="6"/>
        <v>ALTER TABLE tenken.v_yuryo_tenken_syuyaku ADD "承認flg" varchar NULL;</v>
      </c>
      <c r="J154" s="82" t="str">
        <f>"ALTER TABLE " &amp; $C$4 &amp; "." &amp;  $C$6 &amp; " ALTER COLUMN " &amp; C154  &amp;" SET DEFAULT 0;"</f>
        <v>ALTER TABLE tenken.v_yuryo_tenken_syuyaku ALTER COLUMN 承認flg SET DEFAULT 0;</v>
      </c>
    </row>
    <row r="155" spans="1:13" x14ac:dyDescent="0.4">
      <c r="A155" s="3">
        <v>142</v>
      </c>
      <c r="B155" s="20" t="s">
        <v>12</v>
      </c>
      <c r="C155" s="20" t="s">
        <v>28</v>
      </c>
      <c r="D155" s="20" t="s">
        <v>27</v>
      </c>
      <c r="E155" s="20" t="s">
        <v>12</v>
      </c>
      <c r="F155" s="29" t="s">
        <v>12</v>
      </c>
      <c r="G155" s="92" t="str">
        <f t="shared" si="7"/>
        <v>点検結果伝票番号</v>
      </c>
      <c r="H155" s="1" t="str">
        <f t="shared" si="6"/>
        <v>ALTER TABLE tenken.v_yuryo_tenken_syuyaku ADD "点検結果伝票番号" varchar NULL;</v>
      </c>
    </row>
    <row r="156" spans="1:13" x14ac:dyDescent="0.4">
      <c r="A156" s="3">
        <v>143</v>
      </c>
      <c r="B156" s="20" t="s">
        <v>12</v>
      </c>
      <c r="C156" s="20" t="s">
        <v>35</v>
      </c>
      <c r="D156" s="20" t="s">
        <v>27</v>
      </c>
      <c r="E156" s="20" t="s">
        <v>12</v>
      </c>
      <c r="F156" s="29" t="s">
        <v>12</v>
      </c>
      <c r="G156" s="92" t="str">
        <f t="shared" si="7"/>
        <v>機器分類</v>
      </c>
      <c r="H156" s="1" t="str">
        <f t="shared" si="6"/>
        <v>ALTER TABLE tenken.v_yuryo_tenken_syuyaku ADD "機器分類" varchar NULL;</v>
      </c>
    </row>
    <row r="157" spans="1:13" x14ac:dyDescent="0.4">
      <c r="A157" s="3">
        <v>144</v>
      </c>
      <c r="B157" s="20" t="s">
        <v>12</v>
      </c>
      <c r="C157" s="20" t="s">
        <v>482</v>
      </c>
      <c r="D157" s="20" t="s">
        <v>27</v>
      </c>
      <c r="E157" s="20" t="s">
        <v>12</v>
      </c>
      <c r="F157" s="29" t="s">
        <v>12</v>
      </c>
      <c r="G157" s="92" t="str">
        <f t="shared" si="7"/>
        <v>ｄｍ番号id</v>
      </c>
      <c r="H157" s="1" t="str">
        <f t="shared" si="6"/>
        <v>ALTER TABLE tenken.v_yuryo_tenken_syuyaku ADD "ｄｍ番号id" varchar NULL;</v>
      </c>
    </row>
    <row r="158" spans="1:13" x14ac:dyDescent="0.4">
      <c r="A158" s="3">
        <v>145</v>
      </c>
      <c r="B158" s="20" t="s">
        <v>12</v>
      </c>
      <c r="C158" s="20" t="s">
        <v>483</v>
      </c>
      <c r="D158" s="20" t="s">
        <v>27</v>
      </c>
      <c r="E158" s="20" t="s">
        <v>12</v>
      </c>
      <c r="F158" s="29" t="s">
        <v>12</v>
      </c>
      <c r="G158" s="92" t="str">
        <f t="shared" si="7"/>
        <v>tc店略称id</v>
      </c>
      <c r="H158" s="1" t="str">
        <f t="shared" si="6"/>
        <v>ALTER TABLE tenken.v_yuryo_tenken_syuyaku ADD "tc店略称id" varchar NULL;</v>
      </c>
    </row>
    <row r="159" spans="1:13" x14ac:dyDescent="0.4">
      <c r="A159" s="3">
        <v>146</v>
      </c>
      <c r="B159" s="20" t="s">
        <v>12</v>
      </c>
      <c r="C159" s="20" t="s">
        <v>484</v>
      </c>
      <c r="D159" s="20" t="s">
        <v>27</v>
      </c>
      <c r="E159" s="20" t="s">
        <v>12</v>
      </c>
      <c r="F159" s="29" t="s">
        <v>12</v>
      </c>
      <c r="G159" s="92" t="str">
        <f t="shared" si="7"/>
        <v>受付店Id</v>
      </c>
      <c r="H159" s="1" t="str">
        <f t="shared" si="6"/>
        <v>ALTER TABLE tenken.v_yuryo_tenken_syuyaku ADD "受付店id" varchar NULL;</v>
      </c>
    </row>
    <row r="160" spans="1:13" x14ac:dyDescent="0.4">
      <c r="A160" s="3">
        <v>147</v>
      </c>
      <c r="B160" s="20" t="s">
        <v>12</v>
      </c>
      <c r="C160" s="20" t="s">
        <v>485</v>
      </c>
      <c r="D160" s="20" t="s">
        <v>27</v>
      </c>
      <c r="E160" s="20" t="s">
        <v>12</v>
      </c>
      <c r="F160" s="29" t="s">
        <v>12</v>
      </c>
      <c r="G160" s="92" t="str">
        <f t="shared" si="7"/>
        <v>受付者Id</v>
      </c>
      <c r="H160" s="1" t="str">
        <f t="shared" si="6"/>
        <v>ALTER TABLE tenken.v_yuryo_tenken_syuyaku ADD "受付者id" varchar NULL;</v>
      </c>
    </row>
    <row r="161" spans="1:10" x14ac:dyDescent="0.4">
      <c r="A161" s="3">
        <v>148</v>
      </c>
      <c r="B161" s="20" t="s">
        <v>12</v>
      </c>
      <c r="C161" s="20" t="s">
        <v>486</v>
      </c>
      <c r="D161" s="20" t="s">
        <v>27</v>
      </c>
      <c r="E161" s="20" t="s">
        <v>12</v>
      </c>
      <c r="F161" s="29" t="s">
        <v>12</v>
      </c>
      <c r="G161" s="92" t="str">
        <f t="shared" si="7"/>
        <v>請求回収区分変更理由</v>
      </c>
      <c r="H161" s="1" t="str">
        <f t="shared" si="6"/>
        <v>ALTER TABLE tenken.v_yuryo_tenken_syuyaku ADD "請求回収区分変更理由" varchar NULL;</v>
      </c>
    </row>
    <row r="162" spans="1:10" x14ac:dyDescent="0.4">
      <c r="A162" s="3">
        <v>149</v>
      </c>
      <c r="B162" s="20" t="s">
        <v>12</v>
      </c>
      <c r="C162" s="20" t="s">
        <v>487</v>
      </c>
      <c r="D162" s="20" t="s">
        <v>27</v>
      </c>
      <c r="E162" s="20" t="s">
        <v>12</v>
      </c>
      <c r="F162" s="29" t="s">
        <v>12</v>
      </c>
      <c r="G162" s="92" t="str">
        <f t="shared" si="7"/>
        <v>修理状況名称</v>
      </c>
      <c r="H162" s="1" t="str">
        <f t="shared" si="6"/>
        <v>ALTER TABLE tenken.v_yuryo_tenken_syuyaku ADD "修理状況名称" varchar NULL;</v>
      </c>
    </row>
    <row r="163" spans="1:10" x14ac:dyDescent="0.4">
      <c r="A163" s="3">
        <v>150</v>
      </c>
      <c r="B163" s="20" t="s">
        <v>12</v>
      </c>
      <c r="C163" s="36" t="s">
        <v>488</v>
      </c>
      <c r="D163" s="20" t="s">
        <v>27</v>
      </c>
      <c r="E163" s="20" t="s">
        <v>12</v>
      </c>
      <c r="F163" s="29" t="s">
        <v>12</v>
      </c>
      <c r="G163" s="92" t="e">
        <f t="shared" si="7"/>
        <v>#N/A</v>
      </c>
      <c r="H163" s="1" t="str">
        <f t="shared" si="6"/>
        <v>ALTER TABLE tenken.v_yuryo_tenken_syuyaku ADD "帳票発行日" varchar NULL;</v>
      </c>
    </row>
    <row r="164" spans="1:10" x14ac:dyDescent="0.4">
      <c r="A164" s="3">
        <v>151</v>
      </c>
      <c r="B164" s="20" t="s">
        <v>12</v>
      </c>
      <c r="C164" s="20" t="s">
        <v>489</v>
      </c>
      <c r="D164" s="20" t="s">
        <v>27</v>
      </c>
      <c r="E164" s="20" t="s">
        <v>12</v>
      </c>
      <c r="F164" s="29" t="s">
        <v>12</v>
      </c>
      <c r="G164" s="92" t="e">
        <f t="shared" si="7"/>
        <v>#N/A</v>
      </c>
      <c r="H164" s="1" t="str">
        <f t="shared" si="6"/>
        <v>ALTER TABLE tenken.v_yuryo_tenken_syuyaku ADD "請求書再印刷日" varchar NULL;</v>
      </c>
    </row>
    <row r="165" spans="1:10" x14ac:dyDescent="0.4">
      <c r="A165" s="3">
        <v>152</v>
      </c>
      <c r="B165" s="20" t="s">
        <v>12</v>
      </c>
      <c r="C165" s="20" t="s">
        <v>490</v>
      </c>
      <c r="D165" s="20" t="s">
        <v>27</v>
      </c>
      <c r="E165" s="20" t="s">
        <v>12</v>
      </c>
      <c r="F165" s="29" t="s">
        <v>12</v>
      </c>
      <c r="G165" s="92" t="e">
        <f t="shared" si="7"/>
        <v>#N/A</v>
      </c>
      <c r="H165" s="1" t="str">
        <f t="shared" si="6"/>
        <v>ALTER TABLE tenken.v_yuryo_tenken_syuyaku ADD "帳票発行者姓" varchar NULL;</v>
      </c>
    </row>
    <row r="166" spans="1:10" x14ac:dyDescent="0.4">
      <c r="A166" s="3">
        <v>153</v>
      </c>
      <c r="B166" s="20" t="s">
        <v>12</v>
      </c>
      <c r="C166" s="20" t="s">
        <v>491</v>
      </c>
      <c r="D166" s="20" t="s">
        <v>27</v>
      </c>
      <c r="E166" s="20" t="s">
        <v>12</v>
      </c>
      <c r="F166" s="29" t="s">
        <v>12</v>
      </c>
      <c r="G166" s="92" t="e">
        <f t="shared" si="7"/>
        <v>#N/A</v>
      </c>
      <c r="H166" s="1" t="str">
        <f t="shared" si="6"/>
        <v>ALTER TABLE tenken.v_yuryo_tenken_syuyaku ADD "帳票発行者名" varchar NULL;</v>
      </c>
    </row>
    <row r="167" spans="1:10" x14ac:dyDescent="0.4">
      <c r="A167" s="3">
        <v>154</v>
      </c>
      <c r="B167" s="83"/>
      <c r="C167" s="96" t="s">
        <v>636</v>
      </c>
      <c r="D167" s="36" t="s">
        <v>27</v>
      </c>
      <c r="E167" s="83"/>
      <c r="F167" s="29" t="s">
        <v>604</v>
      </c>
      <c r="G167" s="92" t="str">
        <f t="shared" si="7"/>
        <v>メーカー保証諸経費</v>
      </c>
      <c r="H167" s="1" t="str">
        <f t="shared" si="6"/>
        <v>ALTER TABLE tenken.v_yuryo_tenken_syuyaku ADD "メーカー保証諸経費" varchar NULL;</v>
      </c>
      <c r="J167" s="82" t="str">
        <f>"ALTER TABLE " &amp; $C$4 &amp; "." &amp;  $C$6 &amp; " ALTER COLUMN " &amp; C167  &amp;" SET DEFAULT 0;"</f>
        <v>ALTER TABLE tenken.v_yuryo_tenken_syuyaku ALTER COLUMN メーカー保証諸経費 SET DEFAULT 0;</v>
      </c>
    </row>
    <row r="168" spans="1:10" x14ac:dyDescent="0.4">
      <c r="A168" s="3">
        <v>155</v>
      </c>
      <c r="B168" s="83"/>
      <c r="C168" s="96" t="s">
        <v>637</v>
      </c>
      <c r="D168" s="36" t="s">
        <v>27</v>
      </c>
      <c r="E168" s="83"/>
      <c r="F168" s="29" t="s">
        <v>604</v>
      </c>
      <c r="G168" s="92" t="str">
        <f t="shared" si="7"/>
        <v>メーカー負担諸経費</v>
      </c>
      <c r="H168" s="1" t="str">
        <f t="shared" si="6"/>
        <v>ALTER TABLE tenken.v_yuryo_tenken_syuyaku ADD "メーカー負担諸経費" varchar NULL;</v>
      </c>
      <c r="J168" s="82" t="str">
        <f>"ALTER TABLE " &amp; $C$4 &amp; "." &amp;  $C$6 &amp; " ALTER COLUMN " &amp; C168  &amp;" SET DEFAULT 0;"</f>
        <v>ALTER TABLE tenken.v_yuryo_tenken_syuyaku ALTER COLUMN メーカー負担諸経費 SET DEFAULT 0;</v>
      </c>
    </row>
    <row r="169" spans="1:10" x14ac:dyDescent="0.4">
      <c r="A169" s="3">
        <v>156</v>
      </c>
      <c r="B169" s="83"/>
      <c r="C169" s="84" t="s">
        <v>634</v>
      </c>
      <c r="D169" s="20" t="s">
        <v>27</v>
      </c>
      <c r="E169" s="83"/>
      <c r="F169" s="29"/>
      <c r="G169" s="92" t="str">
        <f t="shared" si="7"/>
        <v>開始日</v>
      </c>
      <c r="H169" s="1" t="str">
        <f t="shared" si="6"/>
        <v>ALTER TABLE tenken.v_yuryo_tenken_syuyaku ADD "開始日" varchar NULL;</v>
      </c>
    </row>
    <row r="170" spans="1:10" x14ac:dyDescent="0.4">
      <c r="A170" s="3">
        <v>157</v>
      </c>
      <c r="B170" s="83"/>
      <c r="C170" s="85" t="s">
        <v>635</v>
      </c>
      <c r="D170" s="36" t="s">
        <v>27</v>
      </c>
      <c r="E170" s="83"/>
      <c r="F170" s="20"/>
      <c r="G170" s="92" t="str">
        <f t="shared" si="7"/>
        <v>伝達事項</v>
      </c>
      <c r="H170" s="1" t="str">
        <f t="shared" si="6"/>
        <v>ALTER TABLE tenken.v_yuryo_tenken_syuyaku ADD "伝達事項" varchar NULL;</v>
      </c>
      <c r="J170" s="82"/>
    </row>
    <row r="171" spans="1:10" x14ac:dyDescent="0.4">
      <c r="A171" s="106">
        <v>158</v>
      </c>
      <c r="B171" s="107"/>
      <c r="C171" s="108" t="s">
        <v>639</v>
      </c>
      <c r="D171" s="109" t="s">
        <v>27</v>
      </c>
      <c r="E171" s="107"/>
      <c r="F171" s="110" t="s">
        <v>959</v>
      </c>
      <c r="G171" s="111" t="str">
        <f t="shared" si="7"/>
        <v>付帯金額</v>
      </c>
      <c r="H171" s="1" t="str">
        <f t="shared" si="6"/>
        <v>ALTER TABLE tenken.v_yuryo_tenken_syuyaku ADD "付帯金額" varchar NULL;</v>
      </c>
      <c r="J171" s="82" t="str">
        <f>"ALTER TABLE " &amp; $C$4 &amp; "." &amp;  $C$6 &amp; " ALTER COLUMN " &amp; C171  &amp;" SET DEFAULT 0;"</f>
        <v>ALTER TABLE tenken.v_yuryo_tenken_syuyaku ALTER COLUMN 付帯金額 SET DEFAULT 0;</v>
      </c>
    </row>
    <row r="172" spans="1:10" ht="16.5" thickBot="1" x14ac:dyDescent="0.45">
      <c r="A172" s="112">
        <v>159</v>
      </c>
      <c r="B172" s="113"/>
      <c r="C172" s="114"/>
      <c r="D172" s="117"/>
      <c r="E172" s="113"/>
      <c r="F172" s="113"/>
      <c r="G172" s="115"/>
      <c r="J172" s="82"/>
    </row>
    <row r="173" spans="1:10" x14ac:dyDescent="0.4">
      <c r="C173" s="74"/>
      <c r="G173" s="105"/>
      <c r="J173" s="82"/>
    </row>
    <row r="174" spans="1:10" x14ac:dyDescent="0.4">
      <c r="C174" s="74"/>
    </row>
    <row r="175" spans="1:10" ht="16.5" thickBot="1" x14ac:dyDescent="0.45">
      <c r="A175" s="2" t="s">
        <v>336</v>
      </c>
    </row>
    <row r="176" spans="1:10" x14ac:dyDescent="0.4">
      <c r="A176" s="10" t="s">
        <v>1</v>
      </c>
      <c r="B176" s="17" t="s">
        <v>337</v>
      </c>
      <c r="C176" s="33" t="s">
        <v>338</v>
      </c>
      <c r="D176" s="34"/>
      <c r="E176" s="17" t="s">
        <v>339</v>
      </c>
      <c r="F176" s="17" t="s">
        <v>340</v>
      </c>
      <c r="G176" s="26" t="s">
        <v>341</v>
      </c>
    </row>
    <row r="177" spans="1:9" ht="18.75" x14ac:dyDescent="0.4">
      <c r="A177" s="7">
        <v>1</v>
      </c>
      <c r="B177" s="24" t="s">
        <v>492</v>
      </c>
      <c r="C177" s="134" t="s">
        <v>364</v>
      </c>
      <c r="D177" s="135"/>
      <c r="E177" s="24" t="s">
        <v>30</v>
      </c>
      <c r="F177" s="24" t="s">
        <v>30</v>
      </c>
      <c r="G177" s="25"/>
      <c r="I177" s="73" t="s">
        <v>626</v>
      </c>
    </row>
    <row r="178" spans="1:9" ht="18.75" x14ac:dyDescent="0.4">
      <c r="A178" s="3">
        <v>2</v>
      </c>
      <c r="B178" s="20" t="s">
        <v>493</v>
      </c>
      <c r="C178" s="136" t="s">
        <v>256</v>
      </c>
      <c r="D178" s="137"/>
      <c r="E178" s="20"/>
      <c r="F178" s="20"/>
      <c r="G178" s="21"/>
      <c r="I178" s="73" t="s">
        <v>627</v>
      </c>
    </row>
    <row r="179" spans="1:9" ht="18.75" x14ac:dyDescent="0.4">
      <c r="A179" s="3">
        <v>3</v>
      </c>
      <c r="B179" s="20" t="s">
        <v>494</v>
      </c>
      <c r="C179" s="136" t="s">
        <v>363</v>
      </c>
      <c r="D179" s="137"/>
      <c r="E179" s="20"/>
      <c r="F179" s="20"/>
      <c r="G179" s="21"/>
      <c r="I179" s="73" t="s">
        <v>628</v>
      </c>
    </row>
    <row r="180" spans="1:9" ht="18.75" x14ac:dyDescent="0.4">
      <c r="A180" s="3">
        <v>4</v>
      </c>
      <c r="B180" s="20" t="s">
        <v>495</v>
      </c>
      <c r="C180" s="136" t="s">
        <v>367</v>
      </c>
      <c r="D180" s="137"/>
      <c r="E180" s="20"/>
      <c r="F180" s="20"/>
      <c r="G180" s="21"/>
    </row>
    <row r="181" spans="1:9" ht="18.75" x14ac:dyDescent="0.4">
      <c r="A181" s="3">
        <v>5</v>
      </c>
      <c r="B181" s="20" t="s">
        <v>496</v>
      </c>
      <c r="C181" s="136" t="s">
        <v>443</v>
      </c>
      <c r="D181" s="137"/>
      <c r="E181" s="20"/>
      <c r="F181" s="20"/>
      <c r="G181" s="21"/>
    </row>
    <row r="182" spans="1:9" ht="18.75" x14ac:dyDescent="0.4">
      <c r="A182" s="3">
        <v>6</v>
      </c>
      <c r="B182" s="20" t="s">
        <v>497</v>
      </c>
      <c r="C182" s="136" t="s">
        <v>411</v>
      </c>
      <c r="D182" s="137"/>
      <c r="E182" s="20"/>
      <c r="F182" s="20"/>
      <c r="G182" s="21"/>
      <c r="I182" s="1" t="s">
        <v>960</v>
      </c>
    </row>
    <row r="183" spans="1:9" ht="18.75" x14ac:dyDescent="0.4">
      <c r="A183" s="3">
        <v>7</v>
      </c>
      <c r="B183" s="20" t="s">
        <v>498</v>
      </c>
      <c r="C183" s="136" t="s">
        <v>384</v>
      </c>
      <c r="D183" s="137"/>
      <c r="E183" s="20"/>
      <c r="F183" s="20"/>
      <c r="G183" s="21"/>
    </row>
    <row r="184" spans="1:9" ht="18.75" x14ac:dyDescent="0.4">
      <c r="A184" s="3">
        <v>8</v>
      </c>
      <c r="B184" s="20" t="s">
        <v>499</v>
      </c>
      <c r="C184" s="136" t="s">
        <v>412</v>
      </c>
      <c r="D184" s="137"/>
      <c r="E184" s="20"/>
      <c r="F184" s="20"/>
      <c r="G184" s="21"/>
    </row>
    <row r="185" spans="1:9" ht="18.75" x14ac:dyDescent="0.4">
      <c r="A185" s="3">
        <v>9</v>
      </c>
      <c r="B185" s="20" t="s">
        <v>500</v>
      </c>
      <c r="C185" s="136" t="s">
        <v>17</v>
      </c>
      <c r="D185" s="137"/>
      <c r="E185" s="20"/>
      <c r="F185" s="20"/>
      <c r="G185" s="21"/>
    </row>
    <row r="186" spans="1:9" ht="18.75" x14ac:dyDescent="0.4">
      <c r="A186" s="3">
        <v>10</v>
      </c>
      <c r="B186" s="20" t="s">
        <v>501</v>
      </c>
      <c r="C186" s="136" t="s">
        <v>258</v>
      </c>
      <c r="D186" s="137"/>
      <c r="E186" s="20"/>
      <c r="F186" s="20"/>
      <c r="G186" s="21"/>
    </row>
    <row r="187" spans="1:9" ht="18.75" x14ac:dyDescent="0.4">
      <c r="A187" s="3">
        <v>11</v>
      </c>
      <c r="B187" s="20" t="s">
        <v>502</v>
      </c>
      <c r="C187" s="136" t="s">
        <v>366</v>
      </c>
      <c r="D187" s="137"/>
      <c r="E187" s="20"/>
      <c r="F187" s="20"/>
      <c r="G187" s="21"/>
    </row>
    <row r="188" spans="1:9" ht="18.75" x14ac:dyDescent="0.4">
      <c r="A188" s="3">
        <v>12</v>
      </c>
      <c r="B188" s="20" t="s">
        <v>503</v>
      </c>
      <c r="C188" s="136" t="s">
        <v>253</v>
      </c>
      <c r="D188" s="137"/>
      <c r="E188" s="20"/>
      <c r="F188" s="20"/>
      <c r="G188" s="21"/>
    </row>
    <row r="189" spans="1:9" ht="18.75" x14ac:dyDescent="0.4">
      <c r="A189" s="3">
        <v>13</v>
      </c>
      <c r="B189" s="20" t="s">
        <v>504</v>
      </c>
      <c r="C189" s="136" t="s">
        <v>370</v>
      </c>
      <c r="D189" s="137"/>
      <c r="E189" s="20"/>
      <c r="F189" s="20"/>
      <c r="G189" s="21"/>
    </row>
    <row r="190" spans="1:9" ht="18.75" x14ac:dyDescent="0.4">
      <c r="A190" s="3">
        <v>14</v>
      </c>
      <c r="B190" s="20" t="s">
        <v>505</v>
      </c>
      <c r="C190" s="136" t="s">
        <v>469</v>
      </c>
      <c r="D190" s="137"/>
      <c r="E190" s="20"/>
      <c r="F190" s="20"/>
      <c r="G190" s="21"/>
    </row>
    <row r="191" spans="1:9" ht="18.75" x14ac:dyDescent="0.4">
      <c r="A191" s="3">
        <v>15</v>
      </c>
      <c r="B191" s="20" t="s">
        <v>506</v>
      </c>
      <c r="C191" s="136" t="s">
        <v>507</v>
      </c>
      <c r="D191" s="137"/>
      <c r="E191" s="20"/>
      <c r="F191" s="20"/>
      <c r="G191" s="21"/>
    </row>
    <row r="192" spans="1:9" ht="19.5" thickBot="1" x14ac:dyDescent="0.45">
      <c r="A192" s="4">
        <v>16</v>
      </c>
      <c r="B192" s="22" t="s">
        <v>508</v>
      </c>
      <c r="C192" s="138" t="s">
        <v>349</v>
      </c>
      <c r="D192" s="139"/>
      <c r="E192" s="22"/>
      <c r="F192" s="22"/>
      <c r="G192" s="23"/>
    </row>
  </sheetData>
  <mergeCells count="29">
    <mergeCell ref="F6:G6"/>
    <mergeCell ref="C192:D192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H13:I13"/>
    <mergeCell ref="C180:D180"/>
    <mergeCell ref="C2:D2"/>
    <mergeCell ref="C3:D3"/>
    <mergeCell ref="C4:D4"/>
    <mergeCell ref="C5:D5"/>
    <mergeCell ref="C6:D6"/>
    <mergeCell ref="B7:G7"/>
    <mergeCell ref="B8:G10"/>
    <mergeCell ref="C177:D177"/>
    <mergeCell ref="C178:D178"/>
    <mergeCell ref="C179:D179"/>
    <mergeCell ref="F2:G2"/>
    <mergeCell ref="F3:G3"/>
    <mergeCell ref="F4:G4"/>
    <mergeCell ref="F5:G5"/>
  </mergeCells>
  <phoneticPr fontId="7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"/>
  <sheetViews>
    <sheetView topLeftCell="A33" workbookViewId="0">
      <selection activeCell="L58" sqref="L58"/>
    </sheetView>
  </sheetViews>
  <sheetFormatPr defaultColWidth="9" defaultRowHeight="11.25" x14ac:dyDescent="0.4"/>
  <cols>
    <col min="1" max="1" width="3.625" style="40" customWidth="1"/>
    <col min="2" max="2" width="16.625" style="39" customWidth="1"/>
    <col min="3" max="4" width="14.625" style="39" customWidth="1"/>
    <col min="5" max="6" width="8.625" style="39" customWidth="1"/>
    <col min="7" max="7" width="39.75" style="39" customWidth="1"/>
    <col min="8" max="11" width="9" style="40"/>
    <col min="12" max="12" width="20.125" style="40" customWidth="1"/>
    <col min="13" max="13" width="30.125" style="40" customWidth="1"/>
    <col min="14" max="14" width="22.5" style="40" customWidth="1"/>
    <col min="15" max="15" width="5.75" style="40" customWidth="1"/>
    <col min="16" max="16384" width="9" style="40"/>
  </cols>
  <sheetData>
    <row r="1" spans="1:12" ht="12" thickBot="1" x14ac:dyDescent="0.45">
      <c r="A1" s="38" t="s">
        <v>7</v>
      </c>
    </row>
    <row r="2" spans="1:12" ht="18.75" x14ac:dyDescent="0.4">
      <c r="B2" s="41" t="s">
        <v>8</v>
      </c>
      <c r="C2" s="143"/>
      <c r="D2" s="122"/>
      <c r="E2" s="42" t="s">
        <v>13</v>
      </c>
      <c r="F2" s="143" t="s">
        <v>510</v>
      </c>
      <c r="G2" s="119"/>
    </row>
    <row r="3" spans="1:12" ht="18.75" x14ac:dyDescent="0.4">
      <c r="B3" s="43" t="s">
        <v>9</v>
      </c>
      <c r="C3" s="144"/>
      <c r="D3" s="123"/>
      <c r="E3" s="44" t="s">
        <v>15</v>
      </c>
      <c r="F3" s="144" t="s">
        <v>511</v>
      </c>
      <c r="G3" s="121"/>
    </row>
    <row r="4" spans="1:12" ht="18.75" x14ac:dyDescent="0.4">
      <c r="B4" s="43" t="s">
        <v>10</v>
      </c>
      <c r="C4" s="144" t="s">
        <v>512</v>
      </c>
      <c r="D4" s="123"/>
      <c r="E4" s="44" t="s">
        <v>17</v>
      </c>
      <c r="F4" s="144"/>
      <c r="G4" s="121"/>
    </row>
    <row r="5" spans="1:12" ht="18.75" x14ac:dyDescent="0.4">
      <c r="B5" s="43" t="s">
        <v>2</v>
      </c>
      <c r="C5" s="144" t="s">
        <v>513</v>
      </c>
      <c r="D5" s="123"/>
      <c r="E5" s="44" t="s">
        <v>18</v>
      </c>
      <c r="F5" s="144" t="s">
        <v>514</v>
      </c>
      <c r="G5" s="121"/>
    </row>
    <row r="6" spans="1:12" ht="18.75" x14ac:dyDescent="0.4">
      <c r="B6" s="43" t="s">
        <v>3</v>
      </c>
      <c r="C6" s="144" t="s">
        <v>603</v>
      </c>
      <c r="D6" s="123"/>
      <c r="E6" s="45"/>
      <c r="F6" s="144"/>
      <c r="G6" s="121"/>
    </row>
    <row r="7" spans="1:12" ht="18.75" x14ac:dyDescent="0.4">
      <c r="B7" s="145" t="s">
        <v>4</v>
      </c>
      <c r="C7" s="125"/>
      <c r="D7" s="125"/>
      <c r="E7" s="125"/>
      <c r="F7" s="125"/>
      <c r="G7" s="126"/>
    </row>
    <row r="8" spans="1:12" x14ac:dyDescent="0.4">
      <c r="B8" s="142" t="s">
        <v>12</v>
      </c>
      <c r="C8" s="128"/>
      <c r="D8" s="128"/>
      <c r="E8" s="128"/>
      <c r="F8" s="128"/>
      <c r="G8" s="129"/>
    </row>
    <row r="9" spans="1:12" x14ac:dyDescent="0.4">
      <c r="B9" s="130"/>
      <c r="C9" s="128"/>
      <c r="D9" s="128"/>
      <c r="E9" s="128"/>
      <c r="F9" s="128"/>
      <c r="G9" s="129"/>
    </row>
    <row r="10" spans="1:12" ht="12" thickBot="1" x14ac:dyDescent="0.45">
      <c r="B10" s="131"/>
      <c r="C10" s="132"/>
      <c r="D10" s="132"/>
      <c r="E10" s="132"/>
      <c r="F10" s="132"/>
      <c r="G10" s="133"/>
    </row>
    <row r="12" spans="1:12" ht="12" thickBot="1" x14ac:dyDescent="0.45">
      <c r="A12" s="38" t="s">
        <v>20</v>
      </c>
    </row>
    <row r="13" spans="1:12" x14ac:dyDescent="0.4">
      <c r="A13" s="46" t="s">
        <v>1</v>
      </c>
      <c r="B13" s="42" t="s">
        <v>21</v>
      </c>
      <c r="C13" s="42" t="s">
        <v>22</v>
      </c>
      <c r="D13" s="42" t="s">
        <v>23</v>
      </c>
      <c r="E13" s="42" t="s">
        <v>24</v>
      </c>
      <c r="F13" s="42" t="s">
        <v>25</v>
      </c>
      <c r="G13" s="47" t="s">
        <v>4</v>
      </c>
    </row>
    <row r="14" spans="1:12" ht="15.75" x14ac:dyDescent="0.4">
      <c r="A14" s="48">
        <v>1</v>
      </c>
      <c r="B14" s="49" t="s">
        <v>515</v>
      </c>
      <c r="C14" s="49" t="s">
        <v>516</v>
      </c>
      <c r="D14" s="49" t="s">
        <v>27</v>
      </c>
      <c r="E14" s="49" t="s">
        <v>365</v>
      </c>
      <c r="F14" s="50" t="s">
        <v>12</v>
      </c>
      <c r="G14" s="51" t="s">
        <v>12</v>
      </c>
      <c r="L14" s="72" t="s">
        <v>515</v>
      </c>
    </row>
    <row r="15" spans="1:12" ht="15.75" x14ac:dyDescent="0.4">
      <c r="A15" s="52">
        <v>2</v>
      </c>
      <c r="B15" s="53" t="s">
        <v>517</v>
      </c>
      <c r="C15" s="53" t="s">
        <v>518</v>
      </c>
      <c r="D15" s="53" t="s">
        <v>27</v>
      </c>
      <c r="E15" s="53" t="s">
        <v>12</v>
      </c>
      <c r="F15" s="54" t="s">
        <v>12</v>
      </c>
      <c r="G15" s="55" t="s">
        <v>12</v>
      </c>
      <c r="L15" s="72" t="s">
        <v>517</v>
      </c>
    </row>
    <row r="16" spans="1:12" ht="15.75" x14ac:dyDescent="0.4">
      <c r="A16" s="52">
        <v>3</v>
      </c>
      <c r="B16" s="53" t="s">
        <v>519</v>
      </c>
      <c r="C16" s="53" t="s">
        <v>520</v>
      </c>
      <c r="D16" s="53" t="s">
        <v>27</v>
      </c>
      <c r="E16" s="53" t="s">
        <v>12</v>
      </c>
      <c r="F16" s="54" t="s">
        <v>12</v>
      </c>
      <c r="G16" s="55" t="s">
        <v>12</v>
      </c>
      <c r="L16" s="72" t="s">
        <v>519</v>
      </c>
    </row>
    <row r="17" spans="1:12" ht="15.75" x14ac:dyDescent="0.4">
      <c r="A17" s="52">
        <v>4</v>
      </c>
      <c r="B17" s="53" t="s">
        <v>521</v>
      </c>
      <c r="C17" s="53" t="s">
        <v>522</v>
      </c>
      <c r="D17" s="53" t="s">
        <v>27</v>
      </c>
      <c r="E17" s="53" t="s">
        <v>12</v>
      </c>
      <c r="F17" s="54" t="s">
        <v>12</v>
      </c>
      <c r="G17" s="55" t="s">
        <v>12</v>
      </c>
      <c r="L17" s="72" t="s">
        <v>521</v>
      </c>
    </row>
    <row r="18" spans="1:12" ht="15.75" x14ac:dyDescent="0.4">
      <c r="A18" s="52">
        <v>5</v>
      </c>
      <c r="B18" s="53" t="s">
        <v>523</v>
      </c>
      <c r="C18" s="53" t="s">
        <v>524</v>
      </c>
      <c r="D18" s="53" t="s">
        <v>27</v>
      </c>
      <c r="E18" s="53" t="s">
        <v>12</v>
      </c>
      <c r="F18" s="54" t="s">
        <v>12</v>
      </c>
      <c r="G18" s="55" t="s">
        <v>12</v>
      </c>
      <c r="L18" s="72" t="s">
        <v>523</v>
      </c>
    </row>
    <row r="19" spans="1:12" ht="15.75" x14ac:dyDescent="0.4">
      <c r="A19" s="52">
        <v>6</v>
      </c>
      <c r="B19" s="53" t="s">
        <v>525</v>
      </c>
      <c r="C19" s="53" t="s">
        <v>526</v>
      </c>
      <c r="D19" s="53" t="s">
        <v>27</v>
      </c>
      <c r="E19" s="53" t="s">
        <v>365</v>
      </c>
      <c r="F19" s="54" t="s">
        <v>12</v>
      </c>
      <c r="G19" s="55" t="s">
        <v>12</v>
      </c>
      <c r="L19" s="72" t="s">
        <v>525</v>
      </c>
    </row>
    <row r="20" spans="1:12" ht="15.75" x14ac:dyDescent="0.4">
      <c r="A20" s="52">
        <v>7</v>
      </c>
      <c r="B20" s="53" t="s">
        <v>527</v>
      </c>
      <c r="C20" s="53" t="s">
        <v>528</v>
      </c>
      <c r="D20" s="53" t="s">
        <v>27</v>
      </c>
      <c r="E20" s="53" t="s">
        <v>12</v>
      </c>
      <c r="F20" s="54" t="s">
        <v>12</v>
      </c>
      <c r="G20" s="55" t="s">
        <v>12</v>
      </c>
      <c r="L20" s="72" t="s">
        <v>527</v>
      </c>
    </row>
    <row r="21" spans="1:12" ht="15.75" x14ac:dyDescent="0.4">
      <c r="A21" s="52">
        <v>8</v>
      </c>
      <c r="B21" s="53" t="s">
        <v>529</v>
      </c>
      <c r="C21" s="53" t="s">
        <v>530</v>
      </c>
      <c r="D21" s="53" t="s">
        <v>27</v>
      </c>
      <c r="E21" s="53" t="s">
        <v>12</v>
      </c>
      <c r="F21" s="54" t="s">
        <v>12</v>
      </c>
      <c r="G21" s="55" t="s">
        <v>12</v>
      </c>
      <c r="L21" s="72" t="s">
        <v>529</v>
      </c>
    </row>
    <row r="22" spans="1:12" ht="15.75" x14ac:dyDescent="0.4">
      <c r="A22" s="52">
        <v>9</v>
      </c>
      <c r="B22" s="53" t="s">
        <v>531</v>
      </c>
      <c r="C22" s="53" t="s">
        <v>532</v>
      </c>
      <c r="D22" s="53" t="s">
        <v>27</v>
      </c>
      <c r="E22" s="53" t="s">
        <v>12</v>
      </c>
      <c r="F22" s="54" t="s">
        <v>12</v>
      </c>
      <c r="G22" s="55" t="s">
        <v>12</v>
      </c>
      <c r="L22" s="72" t="s">
        <v>531</v>
      </c>
    </row>
    <row r="23" spans="1:12" ht="15.75" x14ac:dyDescent="0.4">
      <c r="A23" s="52">
        <v>10</v>
      </c>
      <c r="B23" s="53" t="s">
        <v>533</v>
      </c>
      <c r="C23" s="53" t="s">
        <v>534</v>
      </c>
      <c r="D23" s="53" t="s">
        <v>27</v>
      </c>
      <c r="E23" s="53" t="s">
        <v>12</v>
      </c>
      <c r="F23" s="54" t="s">
        <v>12</v>
      </c>
      <c r="G23" s="55" t="s">
        <v>12</v>
      </c>
      <c r="L23" s="72" t="s">
        <v>533</v>
      </c>
    </row>
    <row r="24" spans="1:12" ht="15.75" x14ac:dyDescent="0.4">
      <c r="A24" s="52">
        <v>11</v>
      </c>
      <c r="B24" s="53" t="s">
        <v>535</v>
      </c>
      <c r="C24" s="53" t="s">
        <v>536</v>
      </c>
      <c r="D24" s="53" t="s">
        <v>27</v>
      </c>
      <c r="E24" s="53" t="s">
        <v>12</v>
      </c>
      <c r="F24" s="54" t="s">
        <v>12</v>
      </c>
      <c r="G24" s="55" t="s">
        <v>12</v>
      </c>
      <c r="L24" s="72" t="s">
        <v>610</v>
      </c>
    </row>
    <row r="25" spans="1:12" ht="15.75" x14ac:dyDescent="0.4">
      <c r="A25" s="52">
        <v>12</v>
      </c>
      <c r="B25" s="53" t="s">
        <v>537</v>
      </c>
      <c r="C25" s="53" t="s">
        <v>538</v>
      </c>
      <c r="D25" s="53" t="s">
        <v>27</v>
      </c>
      <c r="E25" s="53" t="s">
        <v>12</v>
      </c>
      <c r="F25" s="54" t="s">
        <v>12</v>
      </c>
      <c r="G25" s="55" t="s">
        <v>12</v>
      </c>
      <c r="L25" s="72" t="s">
        <v>537</v>
      </c>
    </row>
    <row r="26" spans="1:12" ht="15.75" x14ac:dyDescent="0.4">
      <c r="A26" s="52">
        <v>13</v>
      </c>
      <c r="B26" s="53" t="s">
        <v>539</v>
      </c>
      <c r="C26" s="53" t="s">
        <v>540</v>
      </c>
      <c r="D26" s="53" t="s">
        <v>27</v>
      </c>
      <c r="E26" s="53" t="s">
        <v>12</v>
      </c>
      <c r="F26" s="54" t="s">
        <v>12</v>
      </c>
      <c r="G26" s="55" t="s">
        <v>12</v>
      </c>
      <c r="L26" s="72" t="s">
        <v>539</v>
      </c>
    </row>
    <row r="27" spans="1:12" ht="15.75" x14ac:dyDescent="0.4">
      <c r="A27" s="52">
        <v>14</v>
      </c>
      <c r="B27" s="53" t="s">
        <v>541</v>
      </c>
      <c r="C27" s="53" t="s">
        <v>542</v>
      </c>
      <c r="D27" s="53" t="s">
        <v>27</v>
      </c>
      <c r="E27" s="53" t="s">
        <v>12</v>
      </c>
      <c r="F27" s="54" t="s">
        <v>12</v>
      </c>
      <c r="G27" s="55" t="s">
        <v>12</v>
      </c>
      <c r="L27" s="72" t="s">
        <v>541</v>
      </c>
    </row>
    <row r="28" spans="1:12" ht="15.75" x14ac:dyDescent="0.4">
      <c r="A28" s="52">
        <v>15</v>
      </c>
      <c r="B28" s="53" t="s">
        <v>543</v>
      </c>
      <c r="C28" s="53" t="s">
        <v>544</v>
      </c>
      <c r="D28" s="53" t="s">
        <v>27</v>
      </c>
      <c r="E28" s="53" t="s">
        <v>12</v>
      </c>
      <c r="F28" s="54" t="s">
        <v>12</v>
      </c>
      <c r="G28" s="55" t="s">
        <v>12</v>
      </c>
      <c r="L28" s="72" t="s">
        <v>543</v>
      </c>
    </row>
    <row r="29" spans="1:12" ht="15.75" x14ac:dyDescent="0.4">
      <c r="A29" s="52">
        <v>16</v>
      </c>
      <c r="B29" s="53" t="s">
        <v>545</v>
      </c>
      <c r="C29" s="53" t="s">
        <v>546</v>
      </c>
      <c r="D29" s="53" t="s">
        <v>27</v>
      </c>
      <c r="E29" s="53" t="s">
        <v>12</v>
      </c>
      <c r="F29" s="54" t="s">
        <v>12</v>
      </c>
      <c r="G29" s="55" t="s">
        <v>12</v>
      </c>
      <c r="L29" s="72" t="s">
        <v>545</v>
      </c>
    </row>
    <row r="30" spans="1:12" ht="15.75" x14ac:dyDescent="0.4">
      <c r="A30" s="52">
        <v>17</v>
      </c>
      <c r="B30" s="53" t="s">
        <v>547</v>
      </c>
      <c r="C30" s="53" t="s">
        <v>548</v>
      </c>
      <c r="D30" s="53" t="s">
        <v>27</v>
      </c>
      <c r="E30" s="53" t="s">
        <v>12</v>
      </c>
      <c r="F30" s="54" t="s">
        <v>12</v>
      </c>
      <c r="G30" s="55" t="s">
        <v>12</v>
      </c>
      <c r="L30" s="72" t="s">
        <v>611</v>
      </c>
    </row>
    <row r="31" spans="1:12" ht="15.75" x14ac:dyDescent="0.4">
      <c r="A31" s="52">
        <v>18</v>
      </c>
      <c r="B31" s="53" t="s">
        <v>549</v>
      </c>
      <c r="C31" s="53" t="s">
        <v>550</v>
      </c>
      <c r="D31" s="53" t="s">
        <v>27</v>
      </c>
      <c r="E31" s="53" t="s">
        <v>12</v>
      </c>
      <c r="F31" s="54" t="s">
        <v>12</v>
      </c>
      <c r="G31" s="55" t="s">
        <v>12</v>
      </c>
      <c r="L31" s="72" t="s">
        <v>549</v>
      </c>
    </row>
    <row r="32" spans="1:12" ht="15.75" x14ac:dyDescent="0.4">
      <c r="A32" s="52">
        <v>19</v>
      </c>
      <c r="B32" s="53" t="s">
        <v>551</v>
      </c>
      <c r="C32" s="53" t="s">
        <v>552</v>
      </c>
      <c r="D32" s="53" t="s">
        <v>27</v>
      </c>
      <c r="E32" s="53" t="s">
        <v>12</v>
      </c>
      <c r="F32" s="54" t="s">
        <v>12</v>
      </c>
      <c r="G32" s="55" t="s">
        <v>12</v>
      </c>
      <c r="L32" s="72" t="s">
        <v>612</v>
      </c>
    </row>
    <row r="33" spans="1:14" ht="15.75" x14ac:dyDescent="0.4">
      <c r="A33" s="52">
        <v>20</v>
      </c>
      <c r="B33" s="53" t="s">
        <v>553</v>
      </c>
      <c r="C33" s="53" t="s">
        <v>554</v>
      </c>
      <c r="D33" s="53" t="s">
        <v>27</v>
      </c>
      <c r="E33" s="53" t="s">
        <v>12</v>
      </c>
      <c r="F33" s="54" t="s">
        <v>12</v>
      </c>
      <c r="G33" s="55" t="s">
        <v>12</v>
      </c>
      <c r="L33" s="72" t="s">
        <v>613</v>
      </c>
    </row>
    <row r="34" spans="1:14" ht="15.75" x14ac:dyDescent="0.4">
      <c r="A34" s="52">
        <v>21</v>
      </c>
      <c r="B34" s="53" t="s">
        <v>555</v>
      </c>
      <c r="C34" s="53" t="s">
        <v>556</v>
      </c>
      <c r="D34" s="53" t="s">
        <v>27</v>
      </c>
      <c r="E34" s="53" t="s">
        <v>12</v>
      </c>
      <c r="F34" s="54" t="s">
        <v>12</v>
      </c>
      <c r="G34" s="55" t="s">
        <v>12</v>
      </c>
      <c r="L34" s="72" t="s">
        <v>555</v>
      </c>
    </row>
    <row r="35" spans="1:14" ht="15.75" x14ac:dyDescent="0.4">
      <c r="A35" s="52">
        <v>22</v>
      </c>
      <c r="B35" s="53" t="s">
        <v>557</v>
      </c>
      <c r="C35" s="53" t="s">
        <v>558</v>
      </c>
      <c r="D35" s="53" t="s">
        <v>27</v>
      </c>
      <c r="E35" s="53" t="s">
        <v>12</v>
      </c>
      <c r="F35" s="54" t="s">
        <v>12</v>
      </c>
      <c r="G35" s="55" t="s">
        <v>12</v>
      </c>
      <c r="L35" s="72" t="s">
        <v>557</v>
      </c>
    </row>
    <row r="36" spans="1:14" ht="15.75" x14ac:dyDescent="0.4">
      <c r="A36" s="52">
        <v>23</v>
      </c>
      <c r="B36" s="53" t="s">
        <v>559</v>
      </c>
      <c r="C36" s="53" t="s">
        <v>560</v>
      </c>
      <c r="D36" s="53" t="s">
        <v>27</v>
      </c>
      <c r="E36" s="53" t="s">
        <v>12</v>
      </c>
      <c r="F36" s="54" t="s">
        <v>12</v>
      </c>
      <c r="G36" s="55" t="s">
        <v>12</v>
      </c>
      <c r="L36" s="72" t="s">
        <v>559</v>
      </c>
    </row>
    <row r="37" spans="1:14" ht="15.75" x14ac:dyDescent="0.4">
      <c r="A37" s="52">
        <v>24</v>
      </c>
      <c r="B37" s="53" t="s">
        <v>561</v>
      </c>
      <c r="C37" s="53" t="s">
        <v>562</v>
      </c>
      <c r="D37" s="53" t="s">
        <v>27</v>
      </c>
      <c r="E37" s="53" t="s">
        <v>12</v>
      </c>
      <c r="F37" s="54" t="s">
        <v>12</v>
      </c>
      <c r="G37" s="55" t="s">
        <v>12</v>
      </c>
      <c r="L37" s="72" t="s">
        <v>561</v>
      </c>
    </row>
    <row r="38" spans="1:14" ht="15.75" x14ac:dyDescent="0.4">
      <c r="A38" s="52">
        <v>25</v>
      </c>
      <c r="B38" s="53" t="s">
        <v>563</v>
      </c>
      <c r="C38" s="53" t="s">
        <v>564</v>
      </c>
      <c r="D38" s="53" t="s">
        <v>27</v>
      </c>
      <c r="E38" s="53" t="s">
        <v>12</v>
      </c>
      <c r="F38" s="54" t="s">
        <v>12</v>
      </c>
      <c r="G38" s="55" t="s">
        <v>12</v>
      </c>
      <c r="L38" s="72" t="s">
        <v>563</v>
      </c>
    </row>
    <row r="39" spans="1:14" ht="15.75" x14ac:dyDescent="0.4">
      <c r="A39" s="52">
        <v>26</v>
      </c>
      <c r="B39" s="53" t="s">
        <v>565</v>
      </c>
      <c r="C39" s="53" t="s">
        <v>566</v>
      </c>
      <c r="D39" s="53" t="s">
        <v>27</v>
      </c>
      <c r="E39" s="53" t="s">
        <v>12</v>
      </c>
      <c r="F39" s="54" t="s">
        <v>12</v>
      </c>
      <c r="G39" s="55" t="s">
        <v>12</v>
      </c>
      <c r="L39" s="72" t="s">
        <v>614</v>
      </c>
    </row>
    <row r="40" spans="1:14" ht="15.75" x14ac:dyDescent="0.4">
      <c r="A40" s="52">
        <v>27</v>
      </c>
      <c r="B40" s="53" t="s">
        <v>567</v>
      </c>
      <c r="C40" s="53" t="s">
        <v>568</v>
      </c>
      <c r="D40" s="53" t="s">
        <v>27</v>
      </c>
      <c r="E40" s="53" t="s">
        <v>12</v>
      </c>
      <c r="F40" s="54" t="s">
        <v>12</v>
      </c>
      <c r="G40" s="55" t="s">
        <v>12</v>
      </c>
      <c r="L40" s="72" t="s">
        <v>567</v>
      </c>
    </row>
    <row r="41" spans="1:14" ht="15.75" x14ac:dyDescent="0.4">
      <c r="A41" s="52">
        <v>28</v>
      </c>
      <c r="B41" s="53" t="s">
        <v>569</v>
      </c>
      <c r="C41" s="53" t="s">
        <v>570</v>
      </c>
      <c r="D41" s="53" t="s">
        <v>27</v>
      </c>
      <c r="E41" s="53" t="s">
        <v>12</v>
      </c>
      <c r="F41" s="54" t="s">
        <v>12</v>
      </c>
      <c r="G41" s="55" t="s">
        <v>12</v>
      </c>
      <c r="L41" s="72" t="s">
        <v>569</v>
      </c>
    </row>
    <row r="42" spans="1:14" ht="15.75" x14ac:dyDescent="0.4">
      <c r="A42" s="52">
        <v>29</v>
      </c>
      <c r="B42" s="53" t="s">
        <v>571</v>
      </c>
      <c r="C42" s="53" t="s">
        <v>572</v>
      </c>
      <c r="D42" s="53" t="s">
        <v>27</v>
      </c>
      <c r="E42" s="53" t="s">
        <v>365</v>
      </c>
      <c r="F42" s="54" t="s">
        <v>12</v>
      </c>
      <c r="G42" s="55" t="s">
        <v>12</v>
      </c>
      <c r="L42" s="72" t="s">
        <v>617</v>
      </c>
    </row>
    <row r="43" spans="1:14" ht="15.75" x14ac:dyDescent="0.4">
      <c r="A43" s="52">
        <v>30</v>
      </c>
      <c r="B43" s="53" t="s">
        <v>573</v>
      </c>
      <c r="C43" s="53" t="s">
        <v>574</v>
      </c>
      <c r="D43" s="53" t="s">
        <v>27</v>
      </c>
      <c r="E43" s="53" t="s">
        <v>12</v>
      </c>
      <c r="F43" s="54" t="s">
        <v>12</v>
      </c>
      <c r="G43" s="55" t="s">
        <v>12</v>
      </c>
      <c r="N43" s="72" t="s">
        <v>616</v>
      </c>
    </row>
    <row r="44" spans="1:14" ht="15.75" x14ac:dyDescent="0.4">
      <c r="A44" s="52">
        <v>31</v>
      </c>
      <c r="B44" s="53" t="s">
        <v>17</v>
      </c>
      <c r="C44" s="53" t="s">
        <v>575</v>
      </c>
      <c r="D44" s="53" t="s">
        <v>27</v>
      </c>
      <c r="E44" s="53" t="s">
        <v>365</v>
      </c>
      <c r="F44" s="54" t="s">
        <v>12</v>
      </c>
      <c r="G44" s="55" t="s">
        <v>12</v>
      </c>
      <c r="N44" s="72" t="s">
        <v>615</v>
      </c>
    </row>
    <row r="45" spans="1:14" x14ac:dyDescent="0.4">
      <c r="A45" s="52">
        <v>32</v>
      </c>
      <c r="B45" s="53" t="s">
        <v>576</v>
      </c>
      <c r="C45" s="53" t="s">
        <v>577</v>
      </c>
      <c r="D45" s="53" t="s">
        <v>27</v>
      </c>
      <c r="E45" s="53" t="s">
        <v>12</v>
      </c>
      <c r="F45" s="54" t="s">
        <v>12</v>
      </c>
      <c r="G45" s="55" t="s">
        <v>12</v>
      </c>
    </row>
    <row r="46" spans="1:14" ht="15.75" x14ac:dyDescent="0.4">
      <c r="A46" s="52">
        <v>33</v>
      </c>
      <c r="B46" s="53" t="s">
        <v>578</v>
      </c>
      <c r="C46" s="53" t="s">
        <v>579</v>
      </c>
      <c r="D46" s="53" t="s">
        <v>27</v>
      </c>
      <c r="E46" s="53" t="s">
        <v>12</v>
      </c>
      <c r="F46" s="54" t="s">
        <v>12</v>
      </c>
      <c r="G46" s="55" t="s">
        <v>12</v>
      </c>
      <c r="N46" s="72" t="s">
        <v>618</v>
      </c>
    </row>
    <row r="47" spans="1:14" ht="15.75" x14ac:dyDescent="0.4">
      <c r="A47" s="52">
        <v>34</v>
      </c>
      <c r="B47" s="53" t="s">
        <v>580</v>
      </c>
      <c r="C47" s="53" t="s">
        <v>581</v>
      </c>
      <c r="D47" s="53" t="s">
        <v>27</v>
      </c>
      <c r="E47" s="53" t="s">
        <v>12</v>
      </c>
      <c r="F47" s="54" t="s">
        <v>12</v>
      </c>
      <c r="G47" s="55" t="s">
        <v>12</v>
      </c>
      <c r="N47" s="72" t="s">
        <v>619</v>
      </c>
    </row>
    <row r="48" spans="1:14" ht="15.75" x14ac:dyDescent="0.4">
      <c r="A48" s="52">
        <v>35</v>
      </c>
      <c r="B48" s="53" t="s">
        <v>582</v>
      </c>
      <c r="C48" s="53" t="s">
        <v>583</v>
      </c>
      <c r="D48" s="53" t="s">
        <v>27</v>
      </c>
      <c r="E48" s="53" t="s">
        <v>12</v>
      </c>
      <c r="F48" s="54" t="s">
        <v>12</v>
      </c>
      <c r="G48" s="55" t="s">
        <v>12</v>
      </c>
      <c r="N48" s="72" t="s">
        <v>620</v>
      </c>
    </row>
    <row r="49" spans="1:14" x14ac:dyDescent="0.4">
      <c r="A49" s="67">
        <v>36</v>
      </c>
      <c r="B49" s="68" t="s">
        <v>605</v>
      </c>
      <c r="C49" s="68" t="s">
        <v>606</v>
      </c>
      <c r="D49" s="71" t="s">
        <v>584</v>
      </c>
      <c r="E49" s="68"/>
      <c r="F49" s="69" t="s">
        <v>604</v>
      </c>
      <c r="G49" s="70"/>
      <c r="I49" s="40" t="s">
        <v>633</v>
      </c>
      <c r="L49" s="40" t="s">
        <v>625</v>
      </c>
    </row>
    <row r="50" spans="1:14" x14ac:dyDescent="0.4">
      <c r="A50" s="67">
        <v>37</v>
      </c>
      <c r="B50" s="68" t="s">
        <v>608</v>
      </c>
      <c r="C50" s="68" t="s">
        <v>607</v>
      </c>
      <c r="D50" s="53" t="s">
        <v>956</v>
      </c>
      <c r="E50" s="68"/>
      <c r="F50" s="69" t="s">
        <v>604</v>
      </c>
      <c r="G50" s="70" t="s">
        <v>609</v>
      </c>
      <c r="I50" s="40" t="s">
        <v>957</v>
      </c>
      <c r="L50" s="40" t="s">
        <v>624</v>
      </c>
    </row>
    <row r="51" spans="1:14" ht="16.5" thickBot="1" x14ac:dyDescent="0.45">
      <c r="A51" s="56">
        <v>38</v>
      </c>
      <c r="B51" s="57"/>
      <c r="C51" s="57"/>
      <c r="D51" s="57"/>
      <c r="E51" s="57" t="s">
        <v>12</v>
      </c>
      <c r="F51" s="58"/>
      <c r="G51" s="59" t="s">
        <v>12</v>
      </c>
      <c r="N51" s="72" t="s">
        <v>621</v>
      </c>
    </row>
    <row r="52" spans="1:14" ht="15.75" x14ac:dyDescent="0.4">
      <c r="N52" s="72" t="s">
        <v>622</v>
      </c>
    </row>
    <row r="53" spans="1:14" ht="16.5" thickBot="1" x14ac:dyDescent="0.45">
      <c r="A53" s="38" t="s">
        <v>336</v>
      </c>
      <c r="N53" s="72" t="s">
        <v>623</v>
      </c>
    </row>
    <row r="54" spans="1:14" x14ac:dyDescent="0.4">
      <c r="A54" s="46" t="s">
        <v>1</v>
      </c>
      <c r="B54" s="42" t="s">
        <v>337</v>
      </c>
      <c r="C54" s="60" t="s">
        <v>338</v>
      </c>
      <c r="D54" s="61"/>
      <c r="E54" s="42" t="s">
        <v>339</v>
      </c>
      <c r="F54" s="42" t="s">
        <v>340</v>
      </c>
      <c r="G54" s="47" t="s">
        <v>341</v>
      </c>
    </row>
    <row r="55" spans="1:14" ht="18.75" x14ac:dyDescent="0.4">
      <c r="A55" s="48">
        <v>1</v>
      </c>
      <c r="B55" s="49" t="s">
        <v>585</v>
      </c>
      <c r="C55" s="152" t="s">
        <v>586</v>
      </c>
      <c r="D55" s="135"/>
      <c r="E55" s="49" t="s">
        <v>30</v>
      </c>
      <c r="F55" s="49" t="s">
        <v>30</v>
      </c>
      <c r="G55" s="62"/>
    </row>
    <row r="56" spans="1:14" ht="18.75" x14ac:dyDescent="0.4">
      <c r="A56" s="52">
        <v>2</v>
      </c>
      <c r="B56" s="53" t="s">
        <v>587</v>
      </c>
      <c r="C56" s="146" t="s">
        <v>577</v>
      </c>
      <c r="D56" s="137"/>
      <c r="E56" s="53"/>
      <c r="F56" s="53"/>
      <c r="G56" s="63"/>
    </row>
    <row r="57" spans="1:14" ht="19.5" thickBot="1" x14ac:dyDescent="0.45">
      <c r="A57" s="56">
        <v>3</v>
      </c>
      <c r="B57" s="57" t="s">
        <v>588</v>
      </c>
      <c r="C57" s="149" t="s">
        <v>574</v>
      </c>
      <c r="D57" s="139"/>
      <c r="E57" s="57"/>
      <c r="F57" s="57"/>
      <c r="G57" s="64"/>
    </row>
    <row r="59" spans="1:14" ht="12" thickBot="1" x14ac:dyDescent="0.45">
      <c r="A59" s="38" t="s">
        <v>589</v>
      </c>
    </row>
    <row r="60" spans="1:14" x14ac:dyDescent="0.4">
      <c r="A60" s="46" t="s">
        <v>1</v>
      </c>
      <c r="B60" s="42" t="s">
        <v>590</v>
      </c>
      <c r="C60" s="42" t="s">
        <v>591</v>
      </c>
      <c r="D60" s="60" t="s">
        <v>592</v>
      </c>
      <c r="E60" s="65"/>
      <c r="F60" s="65"/>
      <c r="G60" s="66"/>
    </row>
    <row r="61" spans="1:14" ht="18.75" x14ac:dyDescent="0.4">
      <c r="A61" s="48">
        <v>1</v>
      </c>
      <c r="B61" s="49" t="s">
        <v>593</v>
      </c>
      <c r="C61" s="49" t="s">
        <v>594</v>
      </c>
      <c r="D61" s="152" t="s">
        <v>595</v>
      </c>
      <c r="E61" s="153"/>
      <c r="F61" s="153"/>
      <c r="G61" s="154"/>
    </row>
    <row r="62" spans="1:14" ht="18.75" x14ac:dyDescent="0.4">
      <c r="A62" s="52">
        <v>2</v>
      </c>
      <c r="B62" s="53" t="s">
        <v>596</v>
      </c>
      <c r="C62" s="53" t="s">
        <v>594</v>
      </c>
      <c r="D62" s="146" t="s">
        <v>597</v>
      </c>
      <c r="E62" s="147"/>
      <c r="F62" s="147"/>
      <c r="G62" s="148"/>
    </row>
    <row r="63" spans="1:14" ht="18.75" x14ac:dyDescent="0.4">
      <c r="A63" s="52">
        <v>3</v>
      </c>
      <c r="B63" s="53" t="s">
        <v>598</v>
      </c>
      <c r="C63" s="53" t="s">
        <v>594</v>
      </c>
      <c r="D63" s="146" t="s">
        <v>599</v>
      </c>
      <c r="E63" s="147"/>
      <c r="F63" s="147"/>
      <c r="G63" s="148"/>
    </row>
    <row r="64" spans="1:14" ht="18.75" x14ac:dyDescent="0.4">
      <c r="A64" s="52">
        <v>4</v>
      </c>
      <c r="B64" s="53" t="s">
        <v>600</v>
      </c>
      <c r="C64" s="53" t="s">
        <v>594</v>
      </c>
      <c r="D64" s="146" t="s">
        <v>601</v>
      </c>
      <c r="E64" s="147"/>
      <c r="F64" s="147"/>
      <c r="G64" s="148"/>
    </row>
    <row r="65" spans="1:9" ht="19.5" thickBot="1" x14ac:dyDescent="0.45">
      <c r="A65" s="56">
        <v>5</v>
      </c>
      <c r="B65" s="57" t="s">
        <v>585</v>
      </c>
      <c r="C65" s="57" t="s">
        <v>602</v>
      </c>
      <c r="D65" s="149" t="s">
        <v>586</v>
      </c>
      <c r="E65" s="150"/>
      <c r="F65" s="150"/>
      <c r="G65" s="151"/>
    </row>
    <row r="67" spans="1:9" x14ac:dyDescent="0.4">
      <c r="I67" s="39" t="s">
        <v>632</v>
      </c>
    </row>
  </sheetData>
  <mergeCells count="20">
    <mergeCell ref="D64:G64"/>
    <mergeCell ref="D65:G65"/>
    <mergeCell ref="C55:D55"/>
    <mergeCell ref="C56:D56"/>
    <mergeCell ref="C57:D57"/>
    <mergeCell ref="D61:G61"/>
    <mergeCell ref="D62:G62"/>
    <mergeCell ref="D63:G63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H40" sqref="H40"/>
    </sheetView>
  </sheetViews>
  <sheetFormatPr defaultColWidth="9" defaultRowHeight="11.25" x14ac:dyDescent="0.4"/>
  <cols>
    <col min="1" max="1" width="3.625" style="40" customWidth="1"/>
    <col min="2" max="2" width="16.625" style="39" customWidth="1"/>
    <col min="3" max="3" width="14.625" style="39" customWidth="1"/>
    <col min="4" max="4" width="22.875" style="39" bestFit="1" customWidth="1"/>
    <col min="5" max="6" width="8.625" style="39" customWidth="1"/>
    <col min="7" max="7" width="28.625" style="39" customWidth="1"/>
    <col min="8" max="8" width="47" style="40" bestFit="1" customWidth="1"/>
    <col min="9" max="16384" width="9" style="40"/>
  </cols>
  <sheetData>
    <row r="1" spans="1:7" ht="12" thickBot="1" x14ac:dyDescent="0.45">
      <c r="A1" s="38" t="s">
        <v>7</v>
      </c>
    </row>
    <row r="2" spans="1:7" ht="18.75" x14ac:dyDescent="0.4">
      <c r="B2" s="41" t="s">
        <v>8</v>
      </c>
      <c r="C2" s="143"/>
      <c r="D2" s="122"/>
      <c r="E2" s="42" t="s">
        <v>13</v>
      </c>
      <c r="F2" s="143" t="s">
        <v>510</v>
      </c>
      <c r="G2" s="119"/>
    </row>
    <row r="3" spans="1:7" ht="18.75" x14ac:dyDescent="0.4">
      <c r="B3" s="43" t="s">
        <v>9</v>
      </c>
      <c r="C3" s="144"/>
      <c r="D3" s="123"/>
      <c r="E3" s="44" t="s">
        <v>15</v>
      </c>
      <c r="F3" s="144" t="s">
        <v>966</v>
      </c>
      <c r="G3" s="121"/>
    </row>
    <row r="4" spans="1:7" ht="18.75" x14ac:dyDescent="0.4">
      <c r="B4" s="43" t="s">
        <v>10</v>
      </c>
      <c r="C4" s="144" t="s">
        <v>512</v>
      </c>
      <c r="D4" s="123"/>
      <c r="E4" s="44" t="s">
        <v>17</v>
      </c>
      <c r="F4" s="144"/>
      <c r="G4" s="121"/>
    </row>
    <row r="5" spans="1:7" ht="18.75" x14ac:dyDescent="0.4">
      <c r="B5" s="43" t="s">
        <v>2</v>
      </c>
      <c r="C5" s="144" t="s">
        <v>980</v>
      </c>
      <c r="D5" s="123"/>
      <c r="E5" s="44" t="s">
        <v>18</v>
      </c>
      <c r="F5" s="144" t="s">
        <v>967</v>
      </c>
      <c r="G5" s="121"/>
    </row>
    <row r="6" spans="1:7" ht="18.75" x14ac:dyDescent="0.4">
      <c r="B6" s="43" t="s">
        <v>3</v>
      </c>
      <c r="C6" s="144" t="s">
        <v>981</v>
      </c>
      <c r="D6" s="123"/>
      <c r="E6" s="45"/>
      <c r="F6" s="144"/>
      <c r="G6" s="121"/>
    </row>
    <row r="7" spans="1:7" ht="18.75" x14ac:dyDescent="0.4">
      <c r="B7" s="145" t="s">
        <v>4</v>
      </c>
      <c r="C7" s="125"/>
      <c r="D7" s="125"/>
      <c r="E7" s="125"/>
      <c r="F7" s="125"/>
      <c r="G7" s="126"/>
    </row>
    <row r="8" spans="1:7" x14ac:dyDescent="0.4">
      <c r="B8" s="142" t="s">
        <v>12</v>
      </c>
      <c r="C8" s="128"/>
      <c r="D8" s="128"/>
      <c r="E8" s="128"/>
      <c r="F8" s="128"/>
      <c r="G8" s="129"/>
    </row>
    <row r="9" spans="1:7" x14ac:dyDescent="0.4">
      <c r="B9" s="130"/>
      <c r="C9" s="128"/>
      <c r="D9" s="128"/>
      <c r="E9" s="128"/>
      <c r="F9" s="128"/>
      <c r="G9" s="129"/>
    </row>
    <row r="10" spans="1:7" ht="12" thickBot="1" x14ac:dyDescent="0.45">
      <c r="B10" s="131"/>
      <c r="C10" s="132"/>
      <c r="D10" s="132"/>
      <c r="E10" s="132"/>
      <c r="F10" s="132"/>
      <c r="G10" s="133"/>
    </row>
    <row r="12" spans="1:7" ht="12" thickBot="1" x14ac:dyDescent="0.45">
      <c r="A12" s="38" t="s">
        <v>20</v>
      </c>
    </row>
    <row r="13" spans="1:7" x14ac:dyDescent="0.4">
      <c r="A13" s="46" t="s">
        <v>1</v>
      </c>
      <c r="B13" s="42" t="s">
        <v>21</v>
      </c>
      <c r="C13" s="42" t="s">
        <v>22</v>
      </c>
      <c r="D13" s="42" t="s">
        <v>23</v>
      </c>
      <c r="E13" s="42" t="s">
        <v>24</v>
      </c>
      <c r="F13" s="42" t="s">
        <v>25</v>
      </c>
      <c r="G13" s="47" t="s">
        <v>4</v>
      </c>
    </row>
    <row r="14" spans="1:7" x14ac:dyDescent="0.4">
      <c r="A14" s="48">
        <v>1</v>
      </c>
      <c r="B14" s="49" t="s">
        <v>617</v>
      </c>
      <c r="C14" s="49" t="s">
        <v>364</v>
      </c>
      <c r="D14" s="49" t="s">
        <v>27</v>
      </c>
      <c r="E14" s="49" t="s">
        <v>365</v>
      </c>
      <c r="F14" s="50" t="s">
        <v>12</v>
      </c>
      <c r="G14" s="51" t="s">
        <v>12</v>
      </c>
    </row>
    <row r="15" spans="1:7" x14ac:dyDescent="0.4">
      <c r="A15" s="52">
        <v>2</v>
      </c>
      <c r="B15" s="53" t="s">
        <v>968</v>
      </c>
      <c r="C15" s="53" t="s">
        <v>969</v>
      </c>
      <c r="D15" s="53" t="s">
        <v>27</v>
      </c>
      <c r="E15" s="53" t="s">
        <v>12</v>
      </c>
      <c r="F15" s="54" t="s">
        <v>12</v>
      </c>
      <c r="G15" s="55" t="s">
        <v>12</v>
      </c>
    </row>
    <row r="16" spans="1:7" x14ac:dyDescent="0.4">
      <c r="A16" s="52">
        <v>3</v>
      </c>
      <c r="B16" s="53" t="s">
        <v>362</v>
      </c>
      <c r="C16" s="53" t="s">
        <v>362</v>
      </c>
      <c r="D16" s="53" t="s">
        <v>27</v>
      </c>
      <c r="E16" s="53" t="s">
        <v>12</v>
      </c>
      <c r="F16" s="54" t="s">
        <v>12</v>
      </c>
      <c r="G16" s="55" t="s">
        <v>12</v>
      </c>
    </row>
    <row r="17" spans="1:8" x14ac:dyDescent="0.4">
      <c r="A17" s="52">
        <v>4</v>
      </c>
      <c r="B17" s="53" t="s">
        <v>15</v>
      </c>
      <c r="C17" s="53" t="s">
        <v>15</v>
      </c>
      <c r="D17" s="53" t="s">
        <v>970</v>
      </c>
      <c r="E17" s="53" t="s">
        <v>12</v>
      </c>
      <c r="F17" s="54" t="s">
        <v>12</v>
      </c>
      <c r="G17" s="55" t="s">
        <v>12</v>
      </c>
    </row>
    <row r="18" spans="1:8" x14ac:dyDescent="0.4">
      <c r="A18" s="52">
        <v>5</v>
      </c>
      <c r="B18" s="53" t="s">
        <v>17</v>
      </c>
      <c r="C18" s="53" t="s">
        <v>17</v>
      </c>
      <c r="D18" s="53" t="s">
        <v>970</v>
      </c>
      <c r="E18" s="53" t="s">
        <v>12</v>
      </c>
      <c r="F18" s="54" t="s">
        <v>12</v>
      </c>
      <c r="G18" s="55" t="s">
        <v>12</v>
      </c>
    </row>
    <row r="19" spans="1:8" x14ac:dyDescent="0.4">
      <c r="A19" s="52">
        <v>6</v>
      </c>
      <c r="B19" s="53" t="s">
        <v>578</v>
      </c>
      <c r="C19" s="53" t="s">
        <v>578</v>
      </c>
      <c r="D19" s="53" t="s">
        <v>27</v>
      </c>
      <c r="E19" s="53" t="s">
        <v>12</v>
      </c>
      <c r="F19" s="54" t="s">
        <v>12</v>
      </c>
      <c r="G19" s="55" t="s">
        <v>12</v>
      </c>
    </row>
    <row r="20" spans="1:8" x14ac:dyDescent="0.4">
      <c r="A20" s="52">
        <v>7</v>
      </c>
      <c r="B20" s="53" t="s">
        <v>971</v>
      </c>
      <c r="C20" s="53" t="s">
        <v>513</v>
      </c>
      <c r="D20" s="53" t="s">
        <v>27</v>
      </c>
      <c r="E20" s="53" t="s">
        <v>12</v>
      </c>
      <c r="F20" s="54" t="s">
        <v>12</v>
      </c>
      <c r="G20" s="55" t="s">
        <v>12</v>
      </c>
    </row>
    <row r="21" spans="1:8" x14ac:dyDescent="0.4">
      <c r="A21" s="52">
        <v>8</v>
      </c>
      <c r="B21" s="53" t="s">
        <v>972</v>
      </c>
      <c r="C21" s="53" t="s">
        <v>973</v>
      </c>
      <c r="D21" s="53" t="s">
        <v>27</v>
      </c>
      <c r="E21" s="53" t="s">
        <v>12</v>
      </c>
      <c r="F21" s="54" t="s">
        <v>12</v>
      </c>
      <c r="G21" s="55" t="s">
        <v>12</v>
      </c>
    </row>
    <row r="22" spans="1:8" x14ac:dyDescent="0.4">
      <c r="A22" s="52">
        <v>9</v>
      </c>
      <c r="B22" s="53" t="s">
        <v>974</v>
      </c>
      <c r="C22" s="53" t="s">
        <v>974</v>
      </c>
      <c r="D22" s="53" t="s">
        <v>970</v>
      </c>
      <c r="E22" s="53" t="s">
        <v>12</v>
      </c>
      <c r="F22" s="54" t="s">
        <v>12</v>
      </c>
      <c r="G22" s="55" t="s">
        <v>12</v>
      </c>
    </row>
    <row r="23" spans="1:8" ht="12" thickBot="1" x14ac:dyDescent="0.45">
      <c r="A23" s="56">
        <v>10</v>
      </c>
      <c r="B23" s="57" t="s">
        <v>975</v>
      </c>
      <c r="C23" s="57" t="s">
        <v>975</v>
      </c>
      <c r="D23" s="57" t="s">
        <v>27</v>
      </c>
      <c r="E23" s="57" t="s">
        <v>12</v>
      </c>
      <c r="F23" s="58" t="s">
        <v>12</v>
      </c>
      <c r="G23" s="59" t="s">
        <v>12</v>
      </c>
    </row>
    <row r="24" spans="1:8" x14ac:dyDescent="0.4">
      <c r="A24" s="40">
        <v>11</v>
      </c>
      <c r="B24" s="39" t="s">
        <v>978</v>
      </c>
      <c r="F24" s="104"/>
      <c r="G24" s="104"/>
      <c r="H24" s="40" t="s">
        <v>979</v>
      </c>
    </row>
    <row r="26" spans="1:8" ht="12" thickBot="1" x14ac:dyDescent="0.45">
      <c r="A26" s="38" t="s">
        <v>336</v>
      </c>
    </row>
    <row r="27" spans="1:8" x14ac:dyDescent="0.4">
      <c r="A27" s="46" t="s">
        <v>1</v>
      </c>
      <c r="B27" s="42" t="s">
        <v>337</v>
      </c>
      <c r="C27" s="60" t="s">
        <v>338</v>
      </c>
      <c r="D27" s="61"/>
      <c r="E27" s="42" t="s">
        <v>339</v>
      </c>
      <c r="F27" s="42" t="s">
        <v>340</v>
      </c>
      <c r="G27" s="47" t="s">
        <v>341</v>
      </c>
    </row>
    <row r="28" spans="1:8" ht="18.75" x14ac:dyDescent="0.4">
      <c r="A28" s="48">
        <v>1</v>
      </c>
      <c r="B28" s="49" t="s">
        <v>976</v>
      </c>
      <c r="C28" s="152" t="s">
        <v>364</v>
      </c>
      <c r="D28" s="135"/>
      <c r="E28" s="49" t="s">
        <v>30</v>
      </c>
      <c r="F28" s="49" t="s">
        <v>30</v>
      </c>
      <c r="G28" s="62"/>
    </row>
    <row r="29" spans="1:8" ht="19.5" thickBot="1" x14ac:dyDescent="0.45">
      <c r="A29" s="56">
        <v>2</v>
      </c>
      <c r="B29" s="57" t="s">
        <v>977</v>
      </c>
      <c r="C29" s="149" t="s">
        <v>362</v>
      </c>
      <c r="D29" s="139"/>
      <c r="E29" s="57"/>
      <c r="F29" s="57"/>
      <c r="G29" s="64"/>
    </row>
  </sheetData>
  <mergeCells count="14">
    <mergeCell ref="C2:D2"/>
    <mergeCell ref="F2:G2"/>
    <mergeCell ref="C3:D3"/>
    <mergeCell ref="F3:G3"/>
    <mergeCell ref="C4:D4"/>
    <mergeCell ref="F4:G4"/>
    <mergeCell ref="C28:D28"/>
    <mergeCell ref="C29:D29"/>
    <mergeCell ref="C5:D5"/>
    <mergeCell ref="F5:G5"/>
    <mergeCell ref="C6:D6"/>
    <mergeCell ref="F6:G6"/>
    <mergeCell ref="B7:G7"/>
    <mergeCell ref="B8:G10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n2c.v_tenken_kekka</vt:lpstr>
      <vt:lpstr>n2c.v_yuryo_tenken_syuyaku</vt:lpstr>
      <vt:lpstr>t_002</vt:lpstr>
      <vt:lpstr>t_teisei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NORITZ</dc:creator>
  <cp:lastModifiedBy>藤城千春</cp:lastModifiedBy>
  <dcterms:created xsi:type="dcterms:W3CDTF">2025-07-03T01:00:27Z</dcterms:created>
  <dcterms:modified xsi:type="dcterms:W3CDTF">2025-08-18T01:11:50Z</dcterms:modified>
</cp:coreProperties>
</file>