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tations" sheetId="2" r:id="rId1"/>
    <sheet name="Deliveries" sheetId="1" r:id="rId2"/>
    <sheet name="Deliveries2Deliveries" sheetId="7" r:id="rId3"/>
    <sheet name="LookUp" sheetId="3" r:id="rId4"/>
    <sheet name="Help" sheetId="6" r:id="rId5"/>
  </sheets>
  <calcPr calcId="145621"/>
</workbook>
</file>

<file path=xl/calcChain.xml><?xml version="1.0" encoding="utf-8"?>
<calcChain xmlns="http://schemas.openxmlformats.org/spreadsheetml/2006/main">
  <c r="M38" i="1" l="1"/>
  <c r="M39" i="1"/>
  <c r="M40" i="1"/>
  <c r="M41" i="1"/>
  <c r="M42" i="1"/>
  <c r="M43" i="1"/>
  <c r="M44" i="1"/>
  <c r="M45" i="1"/>
  <c r="M46" i="1"/>
  <c r="M47" i="1"/>
  <c r="M48" i="1"/>
  <c r="M49" i="1"/>
  <c r="K2" i="2" l="1"/>
  <c r="K3" i="2"/>
  <c r="K4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</calcChain>
</file>

<file path=xl/sharedStrings.xml><?xml version="1.0" encoding="utf-8"?>
<sst xmlns="http://schemas.openxmlformats.org/spreadsheetml/2006/main" count="136" uniqueCount="121">
  <si>
    <t>Product Name</t>
  </si>
  <si>
    <t>Lot Number</t>
  </si>
  <si>
    <t>Company_ID</t>
  </si>
  <si>
    <t>Name</t>
  </si>
  <si>
    <t>Country</t>
  </si>
  <si>
    <t>Street</t>
  </si>
  <si>
    <t>ZIP Code</t>
  </si>
  <si>
    <t>City</t>
  </si>
  <si>
    <t>District</t>
  </si>
  <si>
    <t>State</t>
  </si>
  <si>
    <t>Street Number</t>
  </si>
  <si>
    <t>Receiver</t>
  </si>
  <si>
    <t>Type of business</t>
  </si>
  <si>
    <t>Unknown</t>
  </si>
  <si>
    <t>Tested HAV</t>
  </si>
  <si>
    <t>No sample available</t>
  </si>
  <si>
    <t>Not tested</t>
  </si>
  <si>
    <t>Positive HAV</t>
  </si>
  <si>
    <t>Positive HAV OS</t>
  </si>
  <si>
    <t>Untersuchung auf Salmonellen</t>
  </si>
  <si>
    <t>Keine Probe verfügbar</t>
  </si>
  <si>
    <t>Keine Untersuchung auf Salmonellen</t>
  </si>
  <si>
    <t>Nachweis Salmonella</t>
  </si>
  <si>
    <t>Nachweis Salmonella Gruppe C</t>
  </si>
  <si>
    <t>Nachweis Salmonella München</t>
  </si>
  <si>
    <t>Nachweis Salmonella München 25a</t>
  </si>
  <si>
    <t>Type of Business</t>
  </si>
  <si>
    <t>Fresh supplier</t>
  </si>
  <si>
    <t>Frozen supplier</t>
  </si>
  <si>
    <t>Freezing processor</t>
  </si>
  <si>
    <t>Primary Producer</t>
  </si>
  <si>
    <t>Storage</t>
  </si>
  <si>
    <t>Supplier (unspecified)</t>
  </si>
  <si>
    <t>Trader</t>
  </si>
  <si>
    <t>Packager</t>
  </si>
  <si>
    <t>Supermarket</t>
  </si>
  <si>
    <t>Local retailer</t>
  </si>
  <si>
    <t>unknown</t>
  </si>
  <si>
    <t>Primärproduktion</t>
  </si>
  <si>
    <t>Händler</t>
  </si>
  <si>
    <t>Transporteur/Lager bzw. Händler mit Tierkontakt</t>
  </si>
  <si>
    <t>Schlachthof</t>
  </si>
  <si>
    <t>Zerlegebetrieb</t>
  </si>
  <si>
    <t>Schlachthof und Zerlegebetrieb</t>
  </si>
  <si>
    <t>Hersteller von Fleischwaren</t>
  </si>
  <si>
    <t>Verarbeitungsbetrieb für Fleischwaren</t>
  </si>
  <si>
    <t>Verpacker</t>
  </si>
  <si>
    <t>Verkaufsstelle</t>
  </si>
  <si>
    <t>Ausgabestelle für verzehrsfertige Lebensmittel</t>
  </si>
  <si>
    <t>Verzehrer</t>
  </si>
  <si>
    <t>Importeur</t>
  </si>
  <si>
    <t>nicht bekannt</t>
  </si>
  <si>
    <t>Product Treatment</t>
  </si>
  <si>
    <t>Packing Units</t>
  </si>
  <si>
    <t>Mastschweine</t>
  </si>
  <si>
    <t>Läufer</t>
  </si>
  <si>
    <t>Sauen</t>
  </si>
  <si>
    <t>Schweinehälften</t>
  </si>
  <si>
    <t>Stück</t>
  </si>
  <si>
    <t>lose</t>
  </si>
  <si>
    <t>100g Packets</t>
  </si>
  <si>
    <t>125g Packets</t>
  </si>
  <si>
    <t>200g Packets</t>
  </si>
  <si>
    <t>250g Packets</t>
  </si>
  <si>
    <t>330g Packets</t>
  </si>
  <si>
    <t>500g Packets</t>
  </si>
  <si>
    <t>750g Packets</t>
  </si>
  <si>
    <t>Packets (Other)</t>
  </si>
  <si>
    <t>1kg Cartons</t>
  </si>
  <si>
    <t>2.5kg Cartons</t>
  </si>
  <si>
    <t>5kg Cartons</t>
  </si>
  <si>
    <t>10kg Cartons</t>
  </si>
  <si>
    <t>20kg Cartons</t>
  </si>
  <si>
    <t>25kg Cartons</t>
  </si>
  <si>
    <t>50kg Cartons</t>
  </si>
  <si>
    <t>Cartons (Other)</t>
  </si>
  <si>
    <t>1kg Bags</t>
  </si>
  <si>
    <t>2.5kg Bags</t>
  </si>
  <si>
    <t>5kg Bags</t>
  </si>
  <si>
    <t>10kg Bags</t>
  </si>
  <si>
    <t>20kg Bags</t>
  </si>
  <si>
    <t>25kg Bags</t>
  </si>
  <si>
    <t>50kg Bags</t>
  </si>
  <si>
    <t xml:space="preserve">4x2.5kg Bags </t>
  </si>
  <si>
    <t>Bags (Other)</t>
  </si>
  <si>
    <t>Freezing</t>
  </si>
  <si>
    <t>Storing</t>
  </si>
  <si>
    <t>Trading</t>
  </si>
  <si>
    <t>Packaging</t>
  </si>
  <si>
    <t>SuperSelling</t>
  </si>
  <si>
    <t>LocalSelling</t>
  </si>
  <si>
    <t>Picking</t>
  </si>
  <si>
    <t>Heating</t>
  </si>
  <si>
    <t>Ultra Heating</t>
  </si>
  <si>
    <t>"Pflicht"-Felder</t>
  </si>
  <si>
    <t>unterstrichen!</t>
  </si>
  <si>
    <t>muss ausgefüllt werden vom Inspektor</t>
  </si>
  <si>
    <t>Sampling</t>
  </si>
  <si>
    <t>IMMER echte PFLICHT!!! Falls nicht bekannt, dann bitte eines ausdenken!</t>
  </si>
  <si>
    <r>
      <t xml:space="preserve">ist bereits ausgefüllt vom Receiver, kann aber in </t>
    </r>
    <r>
      <rPr>
        <b/>
        <u/>
        <sz val="11"/>
        <color theme="1"/>
        <rFont val="Calibri"/>
        <family val="2"/>
        <scheme val="minor"/>
      </rPr>
      <t>unbenutzten</t>
    </r>
    <r>
      <rPr>
        <sz val="11"/>
        <color theme="1"/>
        <rFont val="Calibri"/>
        <family val="2"/>
        <scheme val="minor"/>
      </rPr>
      <t xml:space="preserve"> Zeilen ergänzt werden vom Inspektor</t>
    </r>
  </si>
  <si>
    <t>StationID (Auto)</t>
  </si>
  <si>
    <t>Zellen, die bereits vom Receiver ausgefüllt sind, werden gesperrt sein!!!</t>
  </si>
  <si>
    <t>Station</t>
  </si>
  <si>
    <t>DeliveryID (Auto)</t>
  </si>
  <si>
    <t>Delivery Departure</t>
  </si>
  <si>
    <t>Delivery Arrival</t>
  </si>
  <si>
    <t>Day</t>
  </si>
  <si>
    <t>Month</t>
  </si>
  <si>
    <t>Year</t>
  </si>
  <si>
    <t>Type / Unit</t>
  </si>
  <si>
    <t>Volume of production</t>
  </si>
  <si>
    <t>Production</t>
  </si>
  <si>
    <t>Expiry / Best before date</t>
  </si>
  <si>
    <t>Treatment of product during production</t>
  </si>
  <si>
    <t>Additional Fields:</t>
  </si>
  <si>
    <t>Mixture ratio</t>
  </si>
  <si>
    <t>Packing units</t>
  </si>
  <si>
    <t>Into DeliveryID</t>
  </si>
  <si>
    <t>From DeliveryID</t>
  </si>
  <si>
    <t>Quantity</t>
  </si>
  <si>
    <t>Item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</si>
</sst>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b/>
      <u/>
      <sz val="10"/>
      <name val="Arial"/>
      <family val="2"/>
      <charset val="238"/>
    </font>
    <font>
      <b/>
      <u/>
      <sz val="11"/>
      <color theme="1"/>
      <name val="Calibri"/>
      <family val="2"/>
      <scheme val="minor"/>
    </font>
    <font>
      <b/>
      <u/>
      <sz val="10"/>
      <color theme="1"/>
      <name val="Arial"/>
      <family val="2"/>
    </font>
    <font>
      <b/>
      <sz val="10"/>
      <name val="Arial"/>
      <family val="2"/>
      <charset val="238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55">
    <xf numFmtId="0" fontId="0" fillId="0" borderId="0" xfId="0"/>
    <xf numFmtId="0" fontId="0" fillId="3" borderId="0" xfId="0" applyFill="1" applyProtection="1">
      <protection locked="0"/>
    </xf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8" fillId="0" borderId="0" xfId="0" applyFont="1" applyProtection="1">
      <protection locked="0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Protection="1">
      <protection locked="0"/>
    </xf>
    <xf numFmtId="0" fontId="4" fillId="0" borderId="0" xfId="0" applyFont="1" applyFill="1" applyBorder="1" applyProtection="1">
      <protection locked="0"/>
    </xf>
    <xf numFmtId="0" fontId="0" fillId="0" borderId="0" xfId="2" applyFont="1" applyProtection="1">
      <protection locked="0"/>
    </xf>
    <xf numFmtId="49" fontId="4" fillId="0" borderId="0" xfId="0" applyNumberFormat="1" applyFont="1" applyProtection="1">
      <protection locked="0"/>
    </xf>
    <xf numFmtId="0" fontId="3" fillId="0" borderId="1" xfId="1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center"/>
    </xf>
    <xf numFmtId="0" fontId="12" fillId="4" borderId="1" xfId="0" applyFont="1" applyFill="1" applyBorder="1" applyAlignment="1" applyProtection="1">
      <alignment horizontal="center" vertical="center" wrapText="1"/>
      <protection locked="0"/>
    </xf>
    <xf numFmtId="0" fontId="0" fillId="4" borderId="1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0" fillId="4" borderId="5" xfId="0" applyFill="1" applyBorder="1" applyProtection="1">
      <protection locked="0"/>
    </xf>
    <xf numFmtId="0" fontId="3" fillId="3" borderId="3" xfId="0" applyFont="1" applyFill="1" applyBorder="1" applyAlignment="1">
      <alignment horizontal="center" vertical="center"/>
    </xf>
    <xf numFmtId="0" fontId="12" fillId="4" borderId="4" xfId="0" applyFont="1" applyFill="1" applyBorder="1" applyAlignment="1" applyProtection="1">
      <alignment horizontal="center" vertical="center" wrapText="1"/>
      <protection locked="0"/>
    </xf>
    <xf numFmtId="0" fontId="12" fillId="4" borderId="5" xfId="0" applyFont="1" applyFill="1" applyBorder="1" applyAlignment="1">
      <alignment horizontal="center" vertical="center" wrapText="1"/>
    </xf>
    <xf numFmtId="0" fontId="0" fillId="4" borderId="5" xfId="0" applyFill="1" applyBorder="1"/>
    <xf numFmtId="0" fontId="12" fillId="4" borderId="1" xfId="0" applyFont="1" applyFill="1" applyBorder="1" applyAlignment="1" applyProtection="1">
      <alignment horizontal="center" vertical="center" wrapText="1"/>
      <protection locked="0"/>
    </xf>
    <xf numFmtId="49" fontId="6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10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7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6" fillId="4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1" fontId="9" fillId="3" borderId="1" xfId="0" applyNumberFormat="1" applyFont="1" applyFill="1" applyBorder="1" applyAlignment="1" applyProtection="1">
      <alignment horizontal="center" vertical="center"/>
      <protection locked="0"/>
    </xf>
    <xf numFmtId="0" fontId="9" fillId="3" borderId="1" xfId="1" applyFont="1" applyFill="1" applyBorder="1" applyAlignment="1" applyProtection="1">
      <alignment horizontal="center" vertical="center"/>
      <protection locked="0"/>
    </xf>
    <xf numFmtId="0" fontId="9" fillId="3" borderId="1" xfId="0" applyNumberFormat="1" applyFont="1" applyFill="1" applyBorder="1" applyAlignment="1" applyProtection="1">
      <alignment horizontal="center" vertical="center"/>
      <protection locked="0"/>
    </xf>
    <xf numFmtId="0" fontId="9" fillId="3" borderId="1" xfId="0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12" fillId="4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6" fillId="3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49" fontId="6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 wrapText="1"/>
    </xf>
    <xf numFmtId="49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4" borderId="1" xfId="0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 applyProtection="1">
      <alignment horizontal="center" vertical="center" wrapText="1"/>
      <protection locked="0"/>
    </xf>
    <xf numFmtId="49" fontId="7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1" fillId="3" borderId="1" xfId="0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3" borderId="1" xfId="0" applyFill="1" applyBorder="1" applyAlignment="1">
      <alignment horizontal="center" vertical="center" wrapText="1"/>
    </xf>
    <xf numFmtId="0" fontId="12" fillId="4" borderId="1" xfId="0" applyFont="1" applyFill="1" applyBorder="1" applyAlignment="1" applyProtection="1">
      <alignment horizontal="center" vertical="center" wrapText="1"/>
      <protection locked="0"/>
    </xf>
    <xf numFmtId="0" fontId="12" fillId="4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/>
    <xf numFmtId="0" fontId="12" fillId="4" borderId="4" xfId="0" applyFont="1" applyFill="1" applyBorder="1" applyAlignment="1" applyProtection="1">
      <alignment horizontal="center" vertical="center" wrapText="1"/>
      <protection locked="0"/>
    </xf>
    <xf numFmtId="0" fontId="0" fillId="4" borderId="4" xfId="0" applyFill="1" applyBorder="1" applyAlignment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  <protection locked="0"/>
    </xf>
  </cellXfs>
  <cellStyles count="3">
    <cellStyle name="Normal 2" xfId="2"/>
    <cellStyle name="Normal 3" xfId="1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workbookViewId="0">
      <selection activeCell="A2" sqref="A2"/>
    </sheetView>
  </sheetViews>
  <sheetFormatPr baseColWidth="10" defaultColWidth="9.140625" defaultRowHeight="15" x14ac:dyDescent="0.25"/>
  <cols>
    <col min="1" max="1" width="18.140625" style="2" customWidth="1"/>
    <col min="2" max="2" width="14.5703125" style="2" customWidth="1"/>
    <col min="3" max="3" width="21" style="2" customWidth="1"/>
    <col min="4" max="4" width="16.85546875" style="2" customWidth="1"/>
    <col min="5" max="5" width="14.42578125" style="2" customWidth="1"/>
    <col min="6" max="8" width="9.140625" style="2"/>
    <col min="9" max="9" width="16.7109375" style="2" customWidth="1"/>
    <col min="10" max="10" width="12.42578125" style="2" customWidth="1"/>
    <col min="11" max="11" width="18" style="2" customWidth="1"/>
    <col min="12" max="12" width="11.5703125" style="18" customWidth="1"/>
    <col min="13" max="16384" width="9.140625" style="2"/>
  </cols>
  <sheetData>
    <row r="1" spans="1:20" s="12" customFormat="1" ht="30" x14ac:dyDescent="0.25">
      <c r="A1" s="29" t="s">
        <v>2</v>
      </c>
      <c r="B1" s="30" t="s">
        <v>3</v>
      </c>
      <c r="C1" s="31" t="s">
        <v>5</v>
      </c>
      <c r="D1" s="31" t="s">
        <v>10</v>
      </c>
      <c r="E1" s="30" t="s">
        <v>6</v>
      </c>
      <c r="F1" s="30" t="s">
        <v>7</v>
      </c>
      <c r="G1" s="11" t="s">
        <v>8</v>
      </c>
      <c r="H1" s="11" t="s">
        <v>9</v>
      </c>
      <c r="I1" s="32" t="s">
        <v>4</v>
      </c>
      <c r="J1" s="33" t="s">
        <v>12</v>
      </c>
      <c r="K1" s="34" t="s">
        <v>100</v>
      </c>
      <c r="L1" s="23" t="s">
        <v>114</v>
      </c>
      <c r="M1" s="36"/>
      <c r="N1" s="36"/>
      <c r="O1" s="36"/>
      <c r="P1" s="36"/>
      <c r="Q1" s="36"/>
      <c r="R1" s="36"/>
      <c r="S1" s="36"/>
      <c r="T1" s="36"/>
    </row>
    <row r="2" spans="1:20" x14ac:dyDescent="0.25">
      <c r="K2" s="2" t="str">
        <f>A2&amp;", "&amp;B2&amp;", "&amp;C2&amp;" "&amp;D2&amp;", "&amp;F2&amp;", "&amp;I2</f>
        <v xml:space="preserve">, ,  , , </v>
      </c>
      <c r="L2" s="35"/>
    </row>
    <row r="3" spans="1:20" x14ac:dyDescent="0.25">
      <c r="K3" s="2" t="str">
        <f t="shared" ref="K3:K50" si="0">A3&amp;", "&amp;B3&amp;", "&amp;C3&amp;" "&amp;D3&amp;", "&amp;F3&amp;", "&amp;I3</f>
        <v xml:space="preserve">, ,  , , </v>
      </c>
    </row>
    <row r="4" spans="1:20" x14ac:dyDescent="0.25">
      <c r="K4" s="2" t="str">
        <f t="shared" si="0"/>
        <v xml:space="preserve">, ,  , , </v>
      </c>
    </row>
    <row r="5" spans="1:20" x14ac:dyDescent="0.25">
      <c r="K5" s="2" t="str">
        <f t="shared" si="0"/>
        <v xml:space="preserve">, ,  , , </v>
      </c>
    </row>
    <row r="6" spans="1:20" x14ac:dyDescent="0.25">
      <c r="K6" s="2" t="str">
        <f t="shared" si="0"/>
        <v xml:space="preserve">, ,  , , </v>
      </c>
    </row>
    <row r="7" spans="1:20" x14ac:dyDescent="0.25">
      <c r="K7" s="2" t="str">
        <f t="shared" si="0"/>
        <v xml:space="preserve">, ,  , , </v>
      </c>
    </row>
    <row r="8" spans="1:20" x14ac:dyDescent="0.25">
      <c r="K8" s="2" t="str">
        <f t="shared" si="0"/>
        <v xml:space="preserve">, ,  , , </v>
      </c>
    </row>
    <row r="9" spans="1:20" x14ac:dyDescent="0.25">
      <c r="K9" s="2" t="str">
        <f t="shared" si="0"/>
        <v xml:space="preserve">, ,  , , </v>
      </c>
    </row>
    <row r="10" spans="1:20" x14ac:dyDescent="0.25">
      <c r="K10" s="2" t="str">
        <f t="shared" si="0"/>
        <v xml:space="preserve">, ,  , , </v>
      </c>
    </row>
    <row r="11" spans="1:20" x14ac:dyDescent="0.25">
      <c r="K11" s="2" t="str">
        <f t="shared" si="0"/>
        <v xml:space="preserve">, ,  , , </v>
      </c>
    </row>
    <row r="12" spans="1:20" x14ac:dyDescent="0.25">
      <c r="K12" s="2" t="str">
        <f t="shared" si="0"/>
        <v xml:space="preserve">, ,  , , </v>
      </c>
    </row>
    <row r="13" spans="1:20" x14ac:dyDescent="0.25">
      <c r="K13" s="2" t="str">
        <f t="shared" si="0"/>
        <v xml:space="preserve">, ,  , , </v>
      </c>
    </row>
    <row r="14" spans="1:20" x14ac:dyDescent="0.25">
      <c r="K14" s="2" t="str">
        <f t="shared" si="0"/>
        <v xml:space="preserve">, ,  , , </v>
      </c>
    </row>
    <row r="15" spans="1:20" x14ac:dyDescent="0.25">
      <c r="K15" s="2" t="str">
        <f t="shared" si="0"/>
        <v xml:space="preserve">, ,  , , </v>
      </c>
    </row>
    <row r="16" spans="1:20" x14ac:dyDescent="0.25">
      <c r="K16" s="2" t="str">
        <f t="shared" si="0"/>
        <v xml:space="preserve">, ,  , , </v>
      </c>
    </row>
    <row r="17" spans="11:11" x14ac:dyDescent="0.25">
      <c r="K17" s="2" t="str">
        <f t="shared" si="0"/>
        <v xml:space="preserve">, ,  , , </v>
      </c>
    </row>
    <row r="18" spans="11:11" x14ac:dyDescent="0.25">
      <c r="K18" s="2" t="str">
        <f t="shared" si="0"/>
        <v xml:space="preserve">, ,  , , </v>
      </c>
    </row>
    <row r="19" spans="11:11" x14ac:dyDescent="0.25">
      <c r="K19" s="2" t="str">
        <f t="shared" si="0"/>
        <v xml:space="preserve">, ,  , , </v>
      </c>
    </row>
    <row r="20" spans="11:11" x14ac:dyDescent="0.25">
      <c r="K20" s="2" t="str">
        <f t="shared" si="0"/>
        <v xml:space="preserve">, ,  , , </v>
      </c>
    </row>
    <row r="21" spans="11:11" x14ac:dyDescent="0.25">
      <c r="K21" s="2" t="str">
        <f t="shared" si="0"/>
        <v xml:space="preserve">, ,  , , </v>
      </c>
    </row>
    <row r="22" spans="11:11" x14ac:dyDescent="0.25">
      <c r="K22" s="2" t="str">
        <f t="shared" si="0"/>
        <v xml:space="preserve">, ,  , , </v>
      </c>
    </row>
    <row r="23" spans="11:11" x14ac:dyDescent="0.25">
      <c r="K23" s="2" t="str">
        <f t="shared" si="0"/>
        <v xml:space="preserve">, ,  , , </v>
      </c>
    </row>
    <row r="24" spans="11:11" x14ac:dyDescent="0.25">
      <c r="K24" s="2" t="str">
        <f t="shared" si="0"/>
        <v xml:space="preserve">, ,  , , </v>
      </c>
    </row>
    <row r="25" spans="11:11" x14ac:dyDescent="0.25">
      <c r="K25" s="2" t="str">
        <f t="shared" si="0"/>
        <v xml:space="preserve">, ,  , , </v>
      </c>
    </row>
    <row r="26" spans="11:11" x14ac:dyDescent="0.25">
      <c r="K26" s="2" t="str">
        <f t="shared" si="0"/>
        <v xml:space="preserve">, ,  , , </v>
      </c>
    </row>
    <row r="27" spans="11:11" x14ac:dyDescent="0.25">
      <c r="K27" s="2" t="str">
        <f t="shared" si="0"/>
        <v xml:space="preserve">, ,  , , </v>
      </c>
    </row>
    <row r="28" spans="11:11" x14ac:dyDescent="0.25">
      <c r="K28" s="2" t="str">
        <f t="shared" si="0"/>
        <v xml:space="preserve">, ,  , , </v>
      </c>
    </row>
    <row r="29" spans="11:11" x14ac:dyDescent="0.25">
      <c r="K29" s="2" t="str">
        <f t="shared" si="0"/>
        <v xml:space="preserve">, ,  , , </v>
      </c>
    </row>
    <row r="30" spans="11:11" x14ac:dyDescent="0.25">
      <c r="K30" s="2" t="str">
        <f t="shared" si="0"/>
        <v xml:space="preserve">, ,  , , </v>
      </c>
    </row>
    <row r="31" spans="11:11" x14ac:dyDescent="0.25">
      <c r="K31" s="2" t="str">
        <f t="shared" si="0"/>
        <v xml:space="preserve">, ,  , , </v>
      </c>
    </row>
    <row r="32" spans="11:11" x14ac:dyDescent="0.25">
      <c r="K32" s="2" t="str">
        <f t="shared" si="0"/>
        <v xml:space="preserve">, ,  , , </v>
      </c>
    </row>
    <row r="33" spans="11:11" x14ac:dyDescent="0.25">
      <c r="K33" s="2" t="str">
        <f t="shared" si="0"/>
        <v xml:space="preserve">, ,  , , </v>
      </c>
    </row>
    <row r="34" spans="11:11" x14ac:dyDescent="0.25">
      <c r="K34" s="2" t="str">
        <f t="shared" si="0"/>
        <v xml:space="preserve">, ,  , , </v>
      </c>
    </row>
    <row r="35" spans="11:11" x14ac:dyDescent="0.25">
      <c r="K35" s="2" t="str">
        <f t="shared" si="0"/>
        <v xml:space="preserve">, ,  , , </v>
      </c>
    </row>
    <row r="36" spans="11:11" x14ac:dyDescent="0.25">
      <c r="K36" s="2" t="str">
        <f t="shared" si="0"/>
        <v xml:space="preserve">, ,  , , </v>
      </c>
    </row>
    <row r="37" spans="11:11" x14ac:dyDescent="0.25">
      <c r="K37" s="2" t="str">
        <f t="shared" si="0"/>
        <v xml:space="preserve">, ,  , , </v>
      </c>
    </row>
    <row r="38" spans="11:11" x14ac:dyDescent="0.25">
      <c r="K38" s="2" t="str">
        <f t="shared" si="0"/>
        <v xml:space="preserve">, ,  , , </v>
      </c>
    </row>
    <row r="39" spans="11:11" x14ac:dyDescent="0.25">
      <c r="K39" s="2" t="str">
        <f t="shared" si="0"/>
        <v xml:space="preserve">, ,  , , </v>
      </c>
    </row>
    <row r="40" spans="11:11" x14ac:dyDescent="0.25">
      <c r="K40" s="2" t="str">
        <f t="shared" si="0"/>
        <v xml:space="preserve">, ,  , , </v>
      </c>
    </row>
    <row r="41" spans="11:11" x14ac:dyDescent="0.25">
      <c r="K41" s="2" t="str">
        <f t="shared" si="0"/>
        <v xml:space="preserve">, ,  , , </v>
      </c>
    </row>
    <row r="42" spans="11:11" x14ac:dyDescent="0.25">
      <c r="K42" s="2" t="str">
        <f t="shared" si="0"/>
        <v xml:space="preserve">, ,  , , </v>
      </c>
    </row>
    <row r="43" spans="11:11" x14ac:dyDescent="0.25">
      <c r="K43" s="2" t="str">
        <f t="shared" si="0"/>
        <v xml:space="preserve">, ,  , , </v>
      </c>
    </row>
    <row r="44" spans="11:11" x14ac:dyDescent="0.25">
      <c r="K44" s="2" t="str">
        <f t="shared" si="0"/>
        <v xml:space="preserve">, ,  , , </v>
      </c>
    </row>
    <row r="45" spans="11:11" x14ac:dyDescent="0.25">
      <c r="K45" s="2" t="str">
        <f t="shared" si="0"/>
        <v xml:space="preserve">, ,  , , </v>
      </c>
    </row>
    <row r="46" spans="11:11" x14ac:dyDescent="0.25">
      <c r="K46" s="2" t="str">
        <f t="shared" si="0"/>
        <v xml:space="preserve">, ,  , , </v>
      </c>
    </row>
    <row r="47" spans="11:11" x14ac:dyDescent="0.25">
      <c r="K47" s="2" t="str">
        <f t="shared" si="0"/>
        <v xml:space="preserve">, ,  , , </v>
      </c>
    </row>
    <row r="48" spans="11:11" x14ac:dyDescent="0.25">
      <c r="K48" s="2" t="str">
        <f t="shared" si="0"/>
        <v xml:space="preserve">, ,  , , </v>
      </c>
    </row>
    <row r="49" spans="11:11" x14ac:dyDescent="0.25">
      <c r="K49" s="2" t="str">
        <f t="shared" si="0"/>
        <v xml:space="preserve">, ,  , , </v>
      </c>
    </row>
    <row r="50" spans="11:11" x14ac:dyDescent="0.25">
      <c r="K50" s="2" t="str">
        <f t="shared" si="0"/>
        <v xml:space="preserve">, ,  , , </v>
      </c>
    </row>
  </sheetData>
  <dataValidations count="2">
    <dataValidation type="whole" operator="greaterThanOrEqual" allowBlank="1" showInputMessage="1" showErrorMessage="1" sqref="A2:A1048576">
      <formula1>1</formula1>
    </dataValidation>
    <dataValidation operator="greaterThanOrEqual" allowBlank="1" showInputMessage="1" showErrorMessage="1" sqref="A1:XFD1"/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LookUp!$B$2:$B$26</xm:f>
          </x14:formula1>
          <xm:sqref>J2:J1048576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9"/>
  <sheetViews>
    <sheetView tabSelected="1" topLeftCell="I1" workbookViewId="0">
      <selection activeCell="O3" sqref="O3"/>
    </sheetView>
  </sheetViews>
  <sheetFormatPr baseColWidth="10" defaultColWidth="9.140625" defaultRowHeight="15" x14ac:dyDescent="0.25"/>
  <cols>
    <col min="1" max="1" width="31.5703125" style="2" customWidth="1"/>
    <col min="2" max="2" width="15.28515625" style="2" customWidth="1"/>
    <col min="3" max="3" width="14.28515625" style="2" customWidth="1"/>
    <col min="4" max="4" width="6.85546875" style="2" customWidth="1"/>
    <col min="5" max="5" width="8.5703125" style="2" customWidth="1"/>
    <col min="6" max="6" width="7.42578125" style="2" customWidth="1"/>
    <col min="7" max="7" width="6.5703125" style="2" customWidth="1"/>
    <col min="8" max="8" width="10" style="2" customWidth="1"/>
    <col min="9" max="9" width="7.28515625" style="2" customWidth="1"/>
    <col min="10" max="10" width="13.5703125" style="2" customWidth="1"/>
    <col min="11" max="11" width="12.28515625" style="2" customWidth="1"/>
    <col min="12" max="12" width="39.42578125" style="2" customWidth="1"/>
    <col min="13" max="13" width="21.28515625" style="2" customWidth="1"/>
    <col min="14" max="14" width="9.140625" style="18"/>
    <col min="15" max="15" width="10.5703125" style="2" customWidth="1"/>
    <col min="16" max="16" width="13.5703125" style="2" customWidth="1"/>
    <col min="17" max="17" width="12.28515625" style="2" customWidth="1"/>
    <col min="18" max="18" width="7.140625" style="2" customWidth="1"/>
    <col min="19" max="19" width="6.5703125" style="2" customWidth="1"/>
    <col min="20" max="20" width="6.140625" style="2" customWidth="1"/>
    <col min="21" max="21" width="6.42578125" style="2" customWidth="1"/>
    <col min="22" max="22" width="7.42578125" style="2" customWidth="1"/>
    <col min="23" max="23" width="7" style="2" customWidth="1"/>
    <col min="24" max="24" width="21" style="2" customWidth="1"/>
    <col min="25" max="25" width="17.140625" style="2" customWidth="1"/>
    <col min="26" max="16384" width="9.140625" style="2"/>
  </cols>
  <sheetData>
    <row r="1" spans="1:31" ht="23.25" customHeight="1" x14ac:dyDescent="0.25">
      <c r="A1" s="37" t="s">
        <v>102</v>
      </c>
      <c r="B1" s="39" t="s">
        <v>0</v>
      </c>
      <c r="C1" s="39" t="s">
        <v>1</v>
      </c>
      <c r="D1" s="44" t="s">
        <v>104</v>
      </c>
      <c r="E1" s="45"/>
      <c r="F1" s="45"/>
      <c r="G1" s="46" t="s">
        <v>105</v>
      </c>
      <c r="H1" s="47"/>
      <c r="I1" s="47"/>
      <c r="J1" s="39" t="s">
        <v>116</v>
      </c>
      <c r="K1" s="40"/>
      <c r="L1" s="37" t="s">
        <v>11</v>
      </c>
      <c r="M1" s="50" t="s">
        <v>103</v>
      </c>
      <c r="N1" s="48" t="s">
        <v>114</v>
      </c>
      <c r="O1" s="41" t="s">
        <v>120</v>
      </c>
      <c r="P1" s="43" t="s">
        <v>110</v>
      </c>
      <c r="Q1" s="42"/>
      <c r="R1" s="41" t="s">
        <v>111</v>
      </c>
      <c r="S1" s="42"/>
      <c r="T1" s="42"/>
      <c r="U1" s="41" t="s">
        <v>112</v>
      </c>
      <c r="V1" s="42"/>
      <c r="W1" s="42"/>
      <c r="X1" s="41" t="s">
        <v>113</v>
      </c>
      <c r="Y1" s="54" t="s">
        <v>97</v>
      </c>
      <c r="Z1" s="52"/>
      <c r="AA1" s="42"/>
      <c r="AB1" s="42"/>
      <c r="AC1" s="42"/>
      <c r="AD1" s="42"/>
      <c r="AE1" s="42"/>
    </row>
    <row r="2" spans="1:31" ht="22.5" customHeight="1" x14ac:dyDescent="0.25">
      <c r="A2" s="38"/>
      <c r="B2" s="40"/>
      <c r="C2" s="40"/>
      <c r="D2" s="26" t="s">
        <v>106</v>
      </c>
      <c r="E2" s="26" t="s">
        <v>107</v>
      </c>
      <c r="F2" s="26" t="s">
        <v>108</v>
      </c>
      <c r="G2" s="25" t="s">
        <v>106</v>
      </c>
      <c r="H2" s="25" t="s">
        <v>107</v>
      </c>
      <c r="I2" s="25" t="s">
        <v>108</v>
      </c>
      <c r="J2" s="24" t="s">
        <v>119</v>
      </c>
      <c r="K2" s="24" t="s">
        <v>109</v>
      </c>
      <c r="L2" s="38"/>
      <c r="M2" s="51"/>
      <c r="N2" s="49"/>
      <c r="O2" s="42"/>
      <c r="P2" s="27" t="s">
        <v>119</v>
      </c>
      <c r="Q2" s="27" t="s">
        <v>109</v>
      </c>
      <c r="R2" s="28" t="s">
        <v>106</v>
      </c>
      <c r="S2" s="28" t="s">
        <v>107</v>
      </c>
      <c r="T2" s="28" t="s">
        <v>108</v>
      </c>
      <c r="U2" s="28" t="s">
        <v>106</v>
      </c>
      <c r="V2" s="28" t="s">
        <v>107</v>
      </c>
      <c r="W2" s="28" t="s">
        <v>108</v>
      </c>
      <c r="X2" s="42"/>
      <c r="Y2" s="42"/>
      <c r="Z2" s="53"/>
      <c r="AA2" s="42"/>
      <c r="AB2" s="42"/>
      <c r="AC2" s="42"/>
      <c r="AD2" s="42"/>
      <c r="AE2" s="42"/>
    </row>
    <row r="3" spans="1:31" x14ac:dyDescent="0.25">
      <c r="M3" s="2" t="str">
        <f t="shared" ref="M3:M49" si="0">A3&amp;" "&amp;B3&amp;", "&amp;C3</f>
        <v xml:space="preserve"> , </v>
      </c>
    </row>
    <row r="4" spans="1:31" x14ac:dyDescent="0.25">
      <c r="M4" s="2" t="str">
        <f t="shared" si="0"/>
        <v xml:space="preserve"> , </v>
      </c>
    </row>
    <row r="5" spans="1:31" x14ac:dyDescent="0.25">
      <c r="M5" s="2" t="str">
        <f t="shared" si="0"/>
        <v xml:space="preserve"> , </v>
      </c>
    </row>
    <row r="6" spans="1:31" x14ac:dyDescent="0.25">
      <c r="M6" s="2" t="str">
        <f t="shared" si="0"/>
        <v xml:space="preserve"> , </v>
      </c>
    </row>
    <row r="7" spans="1:31" x14ac:dyDescent="0.25">
      <c r="M7" s="2" t="str">
        <f t="shared" si="0"/>
        <v xml:space="preserve"> , </v>
      </c>
    </row>
    <row r="8" spans="1:31" x14ac:dyDescent="0.25">
      <c r="M8" s="2" t="str">
        <f t="shared" si="0"/>
        <v xml:space="preserve"> , </v>
      </c>
    </row>
    <row r="9" spans="1:31" x14ac:dyDescent="0.25">
      <c r="M9" s="2" t="str">
        <f t="shared" si="0"/>
        <v xml:space="preserve"> , </v>
      </c>
    </row>
    <row r="10" spans="1:31" x14ac:dyDescent="0.25">
      <c r="M10" s="2" t="str">
        <f t="shared" si="0"/>
        <v xml:space="preserve"> , </v>
      </c>
    </row>
    <row r="11" spans="1:31" x14ac:dyDescent="0.25">
      <c r="M11" s="2" t="str">
        <f t="shared" si="0"/>
        <v xml:space="preserve"> , </v>
      </c>
    </row>
    <row r="12" spans="1:31" x14ac:dyDescent="0.25">
      <c r="M12" s="2" t="str">
        <f t="shared" si="0"/>
        <v xml:space="preserve"> , </v>
      </c>
    </row>
    <row r="13" spans="1:31" x14ac:dyDescent="0.25">
      <c r="M13" s="2" t="str">
        <f t="shared" si="0"/>
        <v xml:space="preserve"> , </v>
      </c>
    </row>
    <row r="14" spans="1:31" x14ac:dyDescent="0.25">
      <c r="M14" s="2" t="str">
        <f t="shared" si="0"/>
        <v xml:space="preserve"> , </v>
      </c>
    </row>
    <row r="15" spans="1:31" x14ac:dyDescent="0.25">
      <c r="M15" s="2" t="str">
        <f t="shared" si="0"/>
        <v xml:space="preserve"> , </v>
      </c>
    </row>
    <row r="16" spans="1:31" x14ac:dyDescent="0.25">
      <c r="M16" s="2" t="str">
        <f t="shared" si="0"/>
        <v xml:space="preserve"> , </v>
      </c>
    </row>
    <row r="17" spans="13:13" x14ac:dyDescent="0.25">
      <c r="M17" s="2" t="str">
        <f t="shared" si="0"/>
        <v xml:space="preserve"> , </v>
      </c>
    </row>
    <row r="18" spans="13:13" x14ac:dyDescent="0.25">
      <c r="M18" s="2" t="str">
        <f t="shared" si="0"/>
        <v xml:space="preserve"> , </v>
      </c>
    </row>
    <row r="19" spans="13:13" x14ac:dyDescent="0.25">
      <c r="M19" s="2" t="str">
        <f t="shared" si="0"/>
        <v xml:space="preserve"> , </v>
      </c>
    </row>
    <row r="20" spans="13:13" x14ac:dyDescent="0.25">
      <c r="M20" s="2" t="str">
        <f t="shared" si="0"/>
        <v xml:space="preserve"> , </v>
      </c>
    </row>
    <row r="21" spans="13:13" x14ac:dyDescent="0.25">
      <c r="M21" s="2" t="str">
        <f t="shared" si="0"/>
        <v xml:space="preserve"> , </v>
      </c>
    </row>
    <row r="22" spans="13:13" x14ac:dyDescent="0.25">
      <c r="M22" s="2" t="str">
        <f t="shared" si="0"/>
        <v xml:space="preserve"> , </v>
      </c>
    </row>
    <row r="23" spans="13:13" x14ac:dyDescent="0.25">
      <c r="M23" s="2" t="str">
        <f t="shared" si="0"/>
        <v xml:space="preserve"> , </v>
      </c>
    </row>
    <row r="24" spans="13:13" x14ac:dyDescent="0.25">
      <c r="M24" s="2" t="str">
        <f t="shared" si="0"/>
        <v xml:space="preserve"> , </v>
      </c>
    </row>
    <row r="25" spans="13:13" x14ac:dyDescent="0.25">
      <c r="M25" s="2" t="str">
        <f t="shared" si="0"/>
        <v xml:space="preserve"> , </v>
      </c>
    </row>
    <row r="26" spans="13:13" x14ac:dyDescent="0.25">
      <c r="M26" s="2" t="str">
        <f t="shared" si="0"/>
        <v xml:space="preserve"> , </v>
      </c>
    </row>
    <row r="27" spans="13:13" x14ac:dyDescent="0.25">
      <c r="M27" s="2" t="str">
        <f t="shared" si="0"/>
        <v xml:space="preserve"> , </v>
      </c>
    </row>
    <row r="28" spans="13:13" x14ac:dyDescent="0.25">
      <c r="M28" s="2" t="str">
        <f t="shared" si="0"/>
        <v xml:space="preserve"> , </v>
      </c>
    </row>
    <row r="29" spans="13:13" x14ac:dyDescent="0.25">
      <c r="M29" s="2" t="str">
        <f t="shared" si="0"/>
        <v xml:space="preserve"> , </v>
      </c>
    </row>
    <row r="30" spans="13:13" x14ac:dyDescent="0.25">
      <c r="M30" s="2" t="str">
        <f t="shared" si="0"/>
        <v xml:space="preserve"> , </v>
      </c>
    </row>
    <row r="31" spans="13:13" x14ac:dyDescent="0.25">
      <c r="M31" s="2" t="str">
        <f t="shared" si="0"/>
        <v xml:space="preserve"> , </v>
      </c>
    </row>
    <row r="32" spans="13:13" x14ac:dyDescent="0.25">
      <c r="M32" s="2" t="str">
        <f t="shared" si="0"/>
        <v xml:space="preserve"> , </v>
      </c>
    </row>
    <row r="33" spans="13:13" x14ac:dyDescent="0.25">
      <c r="M33" s="2" t="str">
        <f t="shared" si="0"/>
        <v xml:space="preserve"> , </v>
      </c>
    </row>
    <row r="34" spans="13:13" x14ac:dyDescent="0.25">
      <c r="M34" s="2" t="str">
        <f t="shared" si="0"/>
        <v xml:space="preserve"> , </v>
      </c>
    </row>
    <row r="35" spans="13:13" x14ac:dyDescent="0.25">
      <c r="M35" s="2" t="str">
        <f t="shared" si="0"/>
        <v xml:space="preserve"> , </v>
      </c>
    </row>
    <row r="36" spans="13:13" x14ac:dyDescent="0.25">
      <c r="M36" s="2" t="str">
        <f t="shared" si="0"/>
        <v xml:space="preserve"> , </v>
      </c>
    </row>
    <row r="37" spans="13:13" x14ac:dyDescent="0.25">
      <c r="M37" s="2" t="str">
        <f t="shared" si="0"/>
        <v xml:space="preserve"> , </v>
      </c>
    </row>
    <row r="38" spans="13:13" x14ac:dyDescent="0.25">
      <c r="M38" s="2" t="str">
        <f t="shared" si="0"/>
        <v xml:space="preserve"> , </v>
      </c>
    </row>
    <row r="39" spans="13:13" x14ac:dyDescent="0.25">
      <c r="M39" s="2" t="str">
        <f t="shared" si="0"/>
        <v xml:space="preserve"> , </v>
      </c>
    </row>
    <row r="40" spans="13:13" x14ac:dyDescent="0.25">
      <c r="M40" s="2" t="str">
        <f t="shared" si="0"/>
        <v xml:space="preserve"> , </v>
      </c>
    </row>
    <row r="41" spans="13:13" x14ac:dyDescent="0.25">
      <c r="M41" s="2" t="str">
        <f t="shared" si="0"/>
        <v xml:space="preserve"> , </v>
      </c>
    </row>
    <row r="42" spans="13:13" x14ac:dyDescent="0.25">
      <c r="M42" s="2" t="str">
        <f t="shared" si="0"/>
        <v xml:space="preserve"> , </v>
      </c>
    </row>
    <row r="43" spans="13:13" x14ac:dyDescent="0.25">
      <c r="M43" s="2" t="str">
        <f t="shared" si="0"/>
        <v xml:space="preserve"> , </v>
      </c>
    </row>
    <row r="44" spans="13:13" x14ac:dyDescent="0.25">
      <c r="M44" s="2" t="str">
        <f t="shared" si="0"/>
        <v xml:space="preserve"> , </v>
      </c>
    </row>
    <row r="45" spans="13:13" x14ac:dyDescent="0.25">
      <c r="M45" s="2" t="str">
        <f t="shared" si="0"/>
        <v xml:space="preserve"> , </v>
      </c>
    </row>
    <row r="46" spans="13:13" x14ac:dyDescent="0.25">
      <c r="M46" s="2" t="str">
        <f t="shared" si="0"/>
        <v xml:space="preserve"> , </v>
      </c>
    </row>
    <row r="47" spans="13:13" x14ac:dyDescent="0.25">
      <c r="M47" s="2" t="str">
        <f t="shared" si="0"/>
        <v xml:space="preserve"> , </v>
      </c>
    </row>
    <row r="48" spans="13:13" x14ac:dyDescent="0.25">
      <c r="M48" s="2" t="str">
        <f t="shared" si="0"/>
        <v xml:space="preserve"> , </v>
      </c>
    </row>
    <row r="49" spans="13:13" x14ac:dyDescent="0.25">
      <c r="M49" s="2" t="str">
        <f t="shared" si="0"/>
        <v xml:space="preserve"> , </v>
      </c>
    </row>
  </sheetData>
  <mergeCells count="21">
    <mergeCell ref="AB1:AB2"/>
    <mergeCell ref="AC1:AC2"/>
    <mergeCell ref="AD1:AD2"/>
    <mergeCell ref="AE1:AE2"/>
    <mergeCell ref="M1:M2"/>
    <mergeCell ref="Z1:Z2"/>
    <mergeCell ref="AA1:AA2"/>
    <mergeCell ref="R1:T1"/>
    <mergeCell ref="U1:W1"/>
    <mergeCell ref="Y1:Y2"/>
    <mergeCell ref="X1:X2"/>
    <mergeCell ref="A1:A2"/>
    <mergeCell ref="B1:B2"/>
    <mergeCell ref="O1:O2"/>
    <mergeCell ref="C1:C2"/>
    <mergeCell ref="P1:Q1"/>
    <mergeCell ref="D1:F1"/>
    <mergeCell ref="G1:I1"/>
    <mergeCell ref="J1:K1"/>
    <mergeCell ref="L1:L2"/>
    <mergeCell ref="N1:N2"/>
  </mergeCells>
  <dataValidations count="6">
    <dataValidation type="decimal" operator="greaterThanOrEqual" allowBlank="1" showInputMessage="1" showErrorMessage="1" sqref="P3:P1048576 J3:J1048576">
      <formula1>0</formula1>
    </dataValidation>
    <dataValidation type="whole" allowBlank="1" showInputMessage="1" showErrorMessage="1" sqref="U3:U1048576 R3:R1048576 D3:D1048576 G3:G1048576">
      <formula1>1</formula1>
      <formula2>31</formula2>
    </dataValidation>
    <dataValidation type="whole" allowBlank="1" showInputMessage="1" showErrorMessage="1" sqref="V3:V1048576 S3:S1048576 E3:E1048576 H3:H1048576">
      <formula1>1</formula1>
      <formula2>12</formula2>
    </dataValidation>
    <dataValidation type="whole" allowBlank="1" showInputMessage="1" showErrorMessage="1" sqref="W3:W1048576 T3:T1048576 F3:F1048576 I3:I1048576">
      <formula1>1900</formula1>
      <formula2>3000</formula2>
    </dataValidation>
    <dataValidation operator="greaterThanOrEqual" allowBlank="1" showInputMessage="1" showErrorMessage="1" sqref="A1:XFD2"/>
    <dataValidation type="list" allowBlank="1" showInputMessage="1" showErrorMessage="1" sqref="L3:L1048576">
      <formula1>$K$2:$K$50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LookUp!$D$2:$D$32</xm:f>
          </x14:formula1>
          <xm:sqref>Q3:Q1048576 K3:K1048576</xm:sqref>
        </x14:dataValidation>
        <x14:dataValidation type="list" allowBlank="1" showInputMessage="1" showErrorMessage="1">
          <x14:formula1>
            <xm:f>Stations!$K$2:$K$50</xm:f>
          </x14:formula1>
          <xm:sqref>A3:A1048576</xm:sqref>
        </x14:dataValidation>
        <x14:dataValidation type="list" allowBlank="1" showInputMessage="1" showErrorMessage="1">
          <x14:formula1>
            <xm:f>LookUp!$C$2:$C$11</xm:f>
          </x14:formula1>
          <xm:sqref>X3:X1048576</xm:sqref>
        </x14:dataValidation>
        <x14:dataValidation type="list" allowBlank="1" showInputMessage="1" showErrorMessage="1">
          <x14:formula1>
            <xm:f>LookUp!$A$2:$A$13</xm:f>
          </x14:formula1>
          <xm:sqref>Y3:Y1048576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A2" sqref="A2"/>
    </sheetView>
  </sheetViews>
  <sheetFormatPr baseColWidth="10" defaultRowHeight="15" x14ac:dyDescent="0.25"/>
  <cols>
    <col min="1" max="1" width="32.85546875" customWidth="1"/>
    <col min="2" max="2" width="35" customWidth="1"/>
    <col min="3" max="3" width="11.42578125" style="22"/>
  </cols>
  <sheetData>
    <row r="1" spans="1:9" s="13" customFormat="1" ht="30" x14ac:dyDescent="0.2">
      <c r="A1" s="17" t="s">
        <v>118</v>
      </c>
      <c r="B1" s="19" t="s">
        <v>117</v>
      </c>
      <c r="C1" s="14" t="s">
        <v>114</v>
      </c>
      <c r="D1" s="20" t="s">
        <v>115</v>
      </c>
      <c r="E1" s="15"/>
      <c r="F1" s="15"/>
      <c r="G1" s="15"/>
      <c r="H1" s="15"/>
      <c r="I1" s="15"/>
    </row>
    <row r="2" spans="1:9" x14ac:dyDescent="0.25">
      <c r="C2" s="21"/>
      <c r="D2" s="16"/>
      <c r="E2" s="16"/>
      <c r="F2" s="16"/>
      <c r="G2" s="16"/>
      <c r="H2" s="16"/>
      <c r="I2" s="16"/>
    </row>
  </sheetData>
  <dataValidations count="1">
    <dataValidation type="list" showInputMessage="1" showErrorMessage="1" sqref="A2:A1048576">
      <formula1>#REF!</formula1>
    </dataValidation>
  </dataValidations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Deliveries!$M:$M</xm:f>
          </x14:formula1>
          <xm:sqref>B2:B1048576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/>
  </sheetViews>
  <sheetFormatPr baseColWidth="10" defaultColWidth="9.140625" defaultRowHeight="15" x14ac:dyDescent="0.25"/>
  <cols>
    <col min="1" max="1" width="31.42578125" style="2" customWidth="1"/>
    <col min="2" max="2" width="45.85546875" style="2" customWidth="1"/>
    <col min="3" max="3" width="21.140625" style="2" customWidth="1"/>
    <col min="4" max="4" width="14.7109375" style="2" customWidth="1"/>
    <col min="5" max="16384" width="9.140625" style="2"/>
  </cols>
  <sheetData>
    <row r="1" spans="1:4" x14ac:dyDescent="0.25">
      <c r="A1" s="5" t="s">
        <v>97</v>
      </c>
      <c r="B1" s="6" t="s">
        <v>26</v>
      </c>
      <c r="C1" s="6" t="s">
        <v>52</v>
      </c>
      <c r="D1" s="5" t="s">
        <v>53</v>
      </c>
    </row>
    <row r="2" spans="1:4" x14ac:dyDescent="0.25">
      <c r="A2" s="7" t="s">
        <v>14</v>
      </c>
      <c r="B2" s="2" t="s">
        <v>27</v>
      </c>
      <c r="C2" s="2" t="s">
        <v>93</v>
      </c>
      <c r="D2" s="7" t="s">
        <v>60</v>
      </c>
    </row>
    <row r="3" spans="1:4" x14ac:dyDescent="0.25">
      <c r="A3" s="7" t="s">
        <v>15</v>
      </c>
      <c r="B3" s="2" t="s">
        <v>28</v>
      </c>
      <c r="C3" s="2" t="s">
        <v>92</v>
      </c>
      <c r="D3" s="7" t="s">
        <v>61</v>
      </c>
    </row>
    <row r="4" spans="1:4" x14ac:dyDescent="0.25">
      <c r="A4" s="7" t="s">
        <v>16</v>
      </c>
      <c r="B4" s="2" t="s">
        <v>29</v>
      </c>
      <c r="C4" s="2" t="s">
        <v>85</v>
      </c>
      <c r="D4" s="7" t="s">
        <v>62</v>
      </c>
    </row>
    <row r="5" spans="1:4" x14ac:dyDescent="0.25">
      <c r="A5" s="7" t="s">
        <v>17</v>
      </c>
      <c r="B5" s="2" t="s">
        <v>30</v>
      </c>
      <c r="C5" s="2" t="s">
        <v>91</v>
      </c>
      <c r="D5" s="7" t="s">
        <v>63</v>
      </c>
    </row>
    <row r="6" spans="1:4" x14ac:dyDescent="0.25">
      <c r="A6" s="7" t="s">
        <v>18</v>
      </c>
      <c r="B6" s="2" t="s">
        <v>31</v>
      </c>
      <c r="C6" s="2" t="s">
        <v>86</v>
      </c>
      <c r="D6" s="7" t="s">
        <v>64</v>
      </c>
    </row>
    <row r="7" spans="1:4" x14ac:dyDescent="0.25">
      <c r="A7" s="8" t="s">
        <v>19</v>
      </c>
      <c r="B7" s="2" t="s">
        <v>32</v>
      </c>
      <c r="C7" s="2" t="s">
        <v>13</v>
      </c>
      <c r="D7" s="7" t="s">
        <v>65</v>
      </c>
    </row>
    <row r="8" spans="1:4" x14ac:dyDescent="0.25">
      <c r="A8" s="8" t="s">
        <v>20</v>
      </c>
      <c r="B8" s="2" t="s">
        <v>33</v>
      </c>
      <c r="C8" s="2" t="s">
        <v>87</v>
      </c>
      <c r="D8" s="7" t="s">
        <v>66</v>
      </c>
    </row>
    <row r="9" spans="1:4" x14ac:dyDescent="0.25">
      <c r="A9" s="8" t="s">
        <v>21</v>
      </c>
      <c r="B9" s="2" t="s">
        <v>34</v>
      </c>
      <c r="C9" s="2" t="s">
        <v>88</v>
      </c>
      <c r="D9" s="7" t="s">
        <v>67</v>
      </c>
    </row>
    <row r="10" spans="1:4" x14ac:dyDescent="0.25">
      <c r="A10" s="8" t="s">
        <v>22</v>
      </c>
      <c r="B10" s="2" t="s">
        <v>35</v>
      </c>
      <c r="C10" s="2" t="s">
        <v>89</v>
      </c>
      <c r="D10" s="7" t="s">
        <v>68</v>
      </c>
    </row>
    <row r="11" spans="1:4" x14ac:dyDescent="0.25">
      <c r="A11" s="8" t="s">
        <v>23</v>
      </c>
      <c r="B11" s="2" t="s">
        <v>36</v>
      </c>
      <c r="C11" s="2" t="s">
        <v>90</v>
      </c>
      <c r="D11" s="7" t="s">
        <v>69</v>
      </c>
    </row>
    <row r="12" spans="1:4" x14ac:dyDescent="0.25">
      <c r="A12" s="8" t="s">
        <v>24</v>
      </c>
      <c r="B12" s="2" t="s">
        <v>37</v>
      </c>
      <c r="D12" s="7" t="s">
        <v>70</v>
      </c>
    </row>
    <row r="13" spans="1:4" x14ac:dyDescent="0.25">
      <c r="A13" s="8" t="s">
        <v>25</v>
      </c>
      <c r="B13" s="2" t="s">
        <v>38</v>
      </c>
      <c r="D13" s="7" t="s">
        <v>71</v>
      </c>
    </row>
    <row r="14" spans="1:4" x14ac:dyDescent="0.25">
      <c r="B14" s="2" t="s">
        <v>39</v>
      </c>
      <c r="D14" s="7" t="s">
        <v>72</v>
      </c>
    </row>
    <row r="15" spans="1:4" x14ac:dyDescent="0.25">
      <c r="B15" s="2" t="s">
        <v>40</v>
      </c>
      <c r="D15" s="7" t="s">
        <v>73</v>
      </c>
    </row>
    <row r="16" spans="1:4" x14ac:dyDescent="0.25">
      <c r="B16" s="2" t="s">
        <v>41</v>
      </c>
      <c r="D16" s="7" t="s">
        <v>74</v>
      </c>
    </row>
    <row r="17" spans="2:4" x14ac:dyDescent="0.25">
      <c r="B17" s="2" t="s">
        <v>42</v>
      </c>
      <c r="D17" s="7" t="s">
        <v>75</v>
      </c>
    </row>
    <row r="18" spans="2:4" x14ac:dyDescent="0.25">
      <c r="B18" s="2" t="s">
        <v>43</v>
      </c>
      <c r="D18" s="7" t="s">
        <v>76</v>
      </c>
    </row>
    <row r="19" spans="2:4" x14ac:dyDescent="0.25">
      <c r="B19" s="2" t="s">
        <v>44</v>
      </c>
      <c r="D19" s="7" t="s">
        <v>77</v>
      </c>
    </row>
    <row r="20" spans="2:4" x14ac:dyDescent="0.25">
      <c r="B20" s="2" t="s">
        <v>45</v>
      </c>
      <c r="D20" s="7" t="s">
        <v>78</v>
      </c>
    </row>
    <row r="21" spans="2:4" x14ac:dyDescent="0.25">
      <c r="B21" s="2" t="s">
        <v>46</v>
      </c>
      <c r="D21" s="7" t="s">
        <v>79</v>
      </c>
    </row>
    <row r="22" spans="2:4" x14ac:dyDescent="0.25">
      <c r="B22" s="2" t="s">
        <v>47</v>
      </c>
      <c r="D22" s="7" t="s">
        <v>80</v>
      </c>
    </row>
    <row r="23" spans="2:4" x14ac:dyDescent="0.25">
      <c r="B23" s="2" t="s">
        <v>48</v>
      </c>
      <c r="D23" s="7" t="s">
        <v>81</v>
      </c>
    </row>
    <row r="24" spans="2:4" x14ac:dyDescent="0.25">
      <c r="B24" s="2" t="s">
        <v>49</v>
      </c>
      <c r="D24" s="7" t="s">
        <v>82</v>
      </c>
    </row>
    <row r="25" spans="2:4" x14ac:dyDescent="0.25">
      <c r="B25" s="2" t="s">
        <v>50</v>
      </c>
      <c r="D25" s="9" t="s">
        <v>83</v>
      </c>
    </row>
    <row r="26" spans="2:4" x14ac:dyDescent="0.25">
      <c r="B26" s="2" t="s">
        <v>51</v>
      </c>
      <c r="D26" s="7" t="s">
        <v>84</v>
      </c>
    </row>
    <row r="27" spans="2:4" x14ac:dyDescent="0.25">
      <c r="D27" s="10" t="s">
        <v>54</v>
      </c>
    </row>
    <row r="28" spans="2:4" x14ac:dyDescent="0.25">
      <c r="D28" s="10" t="s">
        <v>55</v>
      </c>
    </row>
    <row r="29" spans="2:4" x14ac:dyDescent="0.25">
      <c r="D29" s="10" t="s">
        <v>56</v>
      </c>
    </row>
    <row r="30" spans="2:4" x14ac:dyDescent="0.25">
      <c r="D30" s="10" t="s">
        <v>57</v>
      </c>
    </row>
    <row r="31" spans="2:4" x14ac:dyDescent="0.25">
      <c r="D31" s="10" t="s">
        <v>58</v>
      </c>
    </row>
    <row r="32" spans="2:4" x14ac:dyDescent="0.25">
      <c r="D32" s="10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/>
  </sheetViews>
  <sheetFormatPr baseColWidth="10" defaultRowHeight="15" x14ac:dyDescent="0.25"/>
  <cols>
    <col min="1" max="1" width="108.140625" style="2" customWidth="1"/>
    <col min="2" max="2" width="48.140625" style="2" customWidth="1"/>
    <col min="3" max="16384" width="11.42578125" style="2"/>
  </cols>
  <sheetData>
    <row r="1" spans="1:2" x14ac:dyDescent="0.25">
      <c r="A1" s="1" t="s">
        <v>96</v>
      </c>
    </row>
    <row r="2" spans="1:2" x14ac:dyDescent="0.25">
      <c r="A2" s="3" t="s">
        <v>99</v>
      </c>
      <c r="B2" s="2" t="s">
        <v>101</v>
      </c>
    </row>
    <row r="3" spans="1:2" x14ac:dyDescent="0.25">
      <c r="A3" s="4" t="s">
        <v>94</v>
      </c>
      <c r="B3" s="2" t="s">
        <v>95</v>
      </c>
    </row>
    <row r="4" spans="1:2" x14ac:dyDescent="0.25">
      <c r="A4" s="2" t="s">
        <v>1</v>
      </c>
      <c r="B4" s="2" t="s">
        <v>98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Stations</vt:lpstr>
      <vt:lpstr>Deliveries</vt:lpstr>
      <vt:lpstr>Deliveries2Deliveries</vt:lpstr>
      <vt:lpstr>LookUp</vt:lpstr>
      <vt:lpstr>Help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2015-04-24T10:22:57Z</dcterms:modified>
</cp:coreProperties>
</file>