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IncomingDeliveries" sheetId="7" r:id="rId1"/>
    <sheet name="Lot" sheetId="1" r:id="rId2"/>
    <sheet name="OutgoingDeliveries" sheetId="5" r:id="rId3"/>
    <sheet name="Stations" sheetId="2" r:id="rId4"/>
    <sheet name="LookUp" sheetId="3" r:id="rId5"/>
    <sheet name="Help" sheetId="6" r:id="rId6"/>
  </sheets>
  <calcPr calcId="145621"/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3" i="5"/>
  <c r="O38" i="1" l="1"/>
  <c r="O39" i="1"/>
  <c r="O40" i="1"/>
  <c r="O41" i="1"/>
  <c r="O42" i="1"/>
  <c r="O43" i="1"/>
  <c r="O44" i="1"/>
  <c r="O45" i="1"/>
  <c r="O46" i="1"/>
  <c r="O47" i="1"/>
  <c r="O48" i="1"/>
  <c r="O49" i="1"/>
  <c r="L2" i="2" l="1"/>
  <c r="L3" i="2"/>
  <c r="L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</calcChain>
</file>

<file path=xl/sharedStrings.xml><?xml version="1.0" encoding="utf-8"?>
<sst xmlns="http://schemas.openxmlformats.org/spreadsheetml/2006/main" count="179" uniqueCount="124">
  <si>
    <t>Product Number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</si>
  <si>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</si>
  <si>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</si>
  <si>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</si>
  <si>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</si>
  <si>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</si>
  <si>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</si>
  <si>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</si>
  <si>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</si>
  <si>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</si>
  <si>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</si>
  <si>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</si>
  <si>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</si>
  <si>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</si>
  <si>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</si>
  <si>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</si>
  <si>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</si>
  <si>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</si>
  <si>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</si>
  <si>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</si>
  <si>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</si>
  <si>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</si>
  <si>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</si>
  <si>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</si>
  <si>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</si>
  <si>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</si>
  <si>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</si>
  <si>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</si>
  <si>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Fresh supplier</t>
  </si>
  <si>
    <t>Frozen supplier</t>
  </si>
  <si>
    <t>Freezing processor</t>
  </si>
  <si>
    <t>Primary Producer</t>
  </si>
  <si>
    <t>Storage</t>
  </si>
  <si>
    <t>Supplier (unspecified)</t>
  </si>
  <si>
    <t>Trader</t>
  </si>
  <si>
    <t>Packager</t>
  </si>
  <si>
    <t>Supermarket</t>
  </si>
  <si>
    <t>Local retailer</t>
  </si>
  <si>
    <t>unknown</t>
  </si>
  <si>
    <t>Primärproduktion</t>
  </si>
  <si>
    <t>Händler</t>
  </si>
  <si>
    <t>Transporteur/Lager bzw. Händler mit Tierkontakt</t>
  </si>
  <si>
    <t>Schlachthof</t>
  </si>
  <si>
    <t>Zerlegebetrieb</t>
  </si>
  <si>
    <t>Schlachthof und Zerlegebetrieb</t>
  </si>
  <si>
    <t>Hersteller von Fleischwaren</t>
  </si>
  <si>
    <t>Verarbeitungsbetrieb für Fleischwaren</t>
  </si>
  <si>
    <t>Verpacker</t>
  </si>
  <si>
    <t>Verkaufsstelle</t>
  </si>
  <si>
    <t>Ausgabestelle für verzehrsfertige Lebensmittel</t>
  </si>
  <si>
    <t>Verzehrer</t>
  </si>
  <si>
    <t>Importeur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</si>
  <si>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</si>
  <si>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</si>
  <si>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</si>
  <si>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</si>
  <si>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</si>
  <si>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</si>
  <si>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</si>
  <si>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</si>
  <si>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</si>
  <si>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</si>
  <si>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</si>
  <si>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</si>
  <si>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</si>
  <si>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</si>
  <si>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</si>
  <si>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</si>
  <si>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</si>
  <si>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</si>
  <si>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</si>
  <si>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</si>
  <si>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</si>
  <si>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</si>
  <si>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</si>
  <si>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</si>
  <si>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</si>
  <si>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</si>
  <si>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</si>
  <si>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</si>
  <si>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</si>
  <si>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</si>
  <si>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</si>
  <si>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</si>
  <si>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</si>
  <si>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</si>
  <si>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</si>
  <si>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</si>
  <si>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</si>
  <si>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</si>
  <si>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</si>
  <si>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</si>
  <si>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</si>
  <si>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</si>
  <si>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</si>
  <si>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</si>
  <si>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</si>
  <si>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</si>
  <si>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</si>
  <si>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 xml:space="preserve"> , 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</si>
  <si>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</si>
  <si>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</si>
  <si>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LotID (Auto)</t>
  </si>
  <si>
    <t>StationID (Auto)</t>
  </si>
  <si>
    <t>Part In Lot [%] bedeutet: wie groß ist der prozentuale Anteil dieser Zutat an der Gesamtrezeptur</t>
  </si>
  <si>
    <t>"LotID In Focus" muss nur ausgefüllt werden, falls mehrere Lots in Focus sind.
Empfehlung: nur einen "Lot in Focus" pro Exceltabelle abfragen; dadurch gibt es im Tabellenblatt
- "Lot In Focus" nur eine eingetragene Zeile
- "IncomingDeliveries" die zugehörigen Zutaten
- "OutgoingDeliveries" nur die Empfänger dieses Lots</t>
  </si>
  <si>
    <t>Zellen, die bereits vom Receiver ausgefüllt sind, werden gesperrt sein!!!</t>
  </si>
  <si>
    <t>LotID</t>
  </si>
  <si>
    <t>Station</t>
  </si>
  <si>
    <t>DeliveryID (Auto)</t>
  </si>
  <si>
    <t>DeliveryID</t>
  </si>
  <si>
    <t>Delivery Departure</t>
  </si>
  <si>
    <t>Delivery Arrival</t>
  </si>
  <si>
    <t>Day</t>
  </si>
  <si>
    <t>Month</t>
  </si>
  <si>
    <t>Year</t>
  </si>
  <si>
    <t>Number</t>
  </si>
  <si>
    <t>Type / Unit</t>
  </si>
  <si>
    <t>Volume of production</t>
  </si>
  <si>
    <t>Production</t>
  </si>
  <si>
    <t>Expiry / Best before date</t>
  </si>
  <si>
    <t>Treatment of product during production</t>
  </si>
  <si>
    <t>Additional Fields:</t>
  </si>
  <si>
    <t>Mixture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</si>
</sst>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9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1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4" fillId="3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/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85.5703125" customWidth="1"/>
    <col min="2" max="2" width="89.85546875" customWidth="1"/>
    <col min="3" max="3" width="11.42578125" style="35"/>
  </cols>
  <sheetData>
    <row r="1" spans="1:9" s="24" customFormat="1" ht="30" x14ac:dyDescent="0.2">
      <c r="A1" s="30" t="s">
        <v>110</v>
      </c>
      <c r="B1" s="32" t="s">
        <v>107</v>
      </c>
      <c r="C1" s="27" t="s">
        <v>122</v>
      </c>
      <c r="D1" s="33" t="s">
        <v>123</v>
      </c>
      <c r="E1" s="28"/>
      <c r="F1" s="28"/>
      <c r="G1" s="28"/>
      <c r="H1" s="28"/>
      <c r="I1" s="28"/>
    </row>
    <row r="2" spans="1:9" x14ac:dyDescent="0.25">
      <c r="C2" s="34"/>
      <c r="D2" s="29"/>
      <c r="E2" s="29"/>
      <c r="F2" s="29"/>
      <c r="G2" s="29"/>
      <c r="H2" s="29"/>
      <c r="I2" s="29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Lot!$O:$O</xm:f>
          </x14:formula1>
          <xm:sqref>B2:B1048576</xm:sqref>
        </x14:dataValidation>
        <x14:dataValidation type="list" showInputMessage="1" showErrorMessage="1">
          <x14:formula1>
            <xm:f>OutgoingDeliveries!$K:$K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39.42578125" style="2" customWidth="1"/>
    <col min="2" max="2" width="15.28515625" style="2" customWidth="1"/>
    <col min="3" max="3" width="10.57031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7.140625" style="2" customWidth="1"/>
    <col min="8" max="8" width="6.5703125" style="2" customWidth="1"/>
    <col min="9" max="9" width="6.140625" style="2" customWidth="1"/>
    <col min="10" max="10" width="6.42578125" style="2" customWidth="1"/>
    <col min="11" max="11" width="7.42578125" style="2" customWidth="1"/>
    <col min="12" max="12" width="7" style="2" customWidth="1"/>
    <col min="13" max="13" width="21" style="2" customWidth="1"/>
    <col min="14" max="14" width="17.140625" style="2" customWidth="1"/>
    <col min="15" max="15" width="43.28515625" style="2" customWidth="1"/>
    <col min="16" max="16" width="9.140625" style="31"/>
    <col min="17" max="16384" width="9.140625" style="2"/>
  </cols>
  <sheetData>
    <row r="1" spans="1:22" ht="23.25" customHeight="1" x14ac:dyDescent="0.25">
      <c r="A1" s="39" t="s">
        <v>108</v>
      </c>
      <c r="B1" s="41" t="s">
        <v>1</v>
      </c>
      <c r="C1" s="43" t="s">
        <v>0</v>
      </c>
      <c r="D1" s="41" t="s">
        <v>2</v>
      </c>
      <c r="E1" s="41" t="s">
        <v>118</v>
      </c>
      <c r="F1" s="42"/>
      <c r="G1" s="43" t="s">
        <v>119</v>
      </c>
      <c r="H1" s="42"/>
      <c r="I1" s="42"/>
      <c r="J1" s="43" t="s">
        <v>120</v>
      </c>
      <c r="K1" s="42"/>
      <c r="L1" s="42"/>
      <c r="M1" s="43" t="s">
        <v>121</v>
      </c>
      <c r="N1" s="44" t="s">
        <v>98</v>
      </c>
      <c r="O1" s="37" t="s">
        <v>102</v>
      </c>
      <c r="P1" s="45" t="s">
        <v>122</v>
      </c>
      <c r="Q1" s="47"/>
      <c r="R1" s="36"/>
      <c r="S1" s="36"/>
      <c r="T1" s="36"/>
      <c r="U1" s="36"/>
      <c r="V1" s="36"/>
    </row>
    <row r="2" spans="1:22" ht="22.5" customHeight="1" x14ac:dyDescent="0.25">
      <c r="A2" s="40"/>
      <c r="B2" s="42"/>
      <c r="C2" s="42"/>
      <c r="D2" s="42"/>
      <c r="E2" s="21" t="s">
        <v>116</v>
      </c>
      <c r="F2" s="21" t="s">
        <v>117</v>
      </c>
      <c r="G2" s="22" t="s">
        <v>113</v>
      </c>
      <c r="H2" s="22" t="s">
        <v>114</v>
      </c>
      <c r="I2" s="22" t="s">
        <v>115</v>
      </c>
      <c r="J2" s="22" t="s">
        <v>113</v>
      </c>
      <c r="K2" s="22" t="s">
        <v>114</v>
      </c>
      <c r="L2" s="22" t="s">
        <v>115</v>
      </c>
      <c r="M2" s="42"/>
      <c r="N2" s="42"/>
      <c r="O2" s="38"/>
      <c r="P2" s="46"/>
      <c r="Q2" s="48"/>
      <c r="R2" s="36"/>
      <c r="S2" s="36"/>
      <c r="T2" s="36"/>
      <c r="U2" s="36"/>
      <c r="V2" s="36"/>
    </row>
    <row r="3" spans="1:22" x14ac:dyDescent="0.25">
      <c r="O3" s="2" t="str">
        <f t="shared" ref="O3:O32" si="0">A3&amp;" "&amp;B3&amp;", "&amp;D3</f>
        <v xml:space="preserve"> , </v>
      </c>
    </row>
    <row r="4" spans="1:22" x14ac:dyDescent="0.25">
      <c r="O4" s="2" t="str">
        <f t="shared" si="0"/>
        <v xml:space="preserve"> , </v>
      </c>
    </row>
    <row r="5" spans="1:22" x14ac:dyDescent="0.25">
      <c r="O5" s="2" t="str">
        <f t="shared" si="0"/>
        <v xml:space="preserve"> , </v>
      </c>
    </row>
    <row r="6" spans="1:22" x14ac:dyDescent="0.25">
      <c r="O6" s="2" t="str">
        <f t="shared" si="0"/>
        <v xml:space="preserve"> , </v>
      </c>
    </row>
    <row r="7" spans="1:22" x14ac:dyDescent="0.25">
      <c r="O7" s="2" t="str">
        <f t="shared" si="0"/>
        <v xml:space="preserve"> , </v>
      </c>
    </row>
    <row r="8" spans="1:22" x14ac:dyDescent="0.25">
      <c r="O8" s="2" t="str">
        <f t="shared" si="0"/>
        <v xml:space="preserve"> , </v>
      </c>
    </row>
    <row r="9" spans="1:22" x14ac:dyDescent="0.25">
      <c r="O9" s="2" t="str">
        <f t="shared" si="0"/>
        <v xml:space="preserve"> , </v>
      </c>
    </row>
    <row r="10" spans="1:22" x14ac:dyDescent="0.25">
      <c r="O10" s="2" t="str">
        <f t="shared" si="0"/>
        <v xml:space="preserve"> , </v>
      </c>
    </row>
    <row r="11" spans="1:22" x14ac:dyDescent="0.25">
      <c r="O11" s="2" t="str">
        <f t="shared" si="0"/>
        <v xml:space="preserve"> , </v>
      </c>
    </row>
    <row r="12" spans="1:22" x14ac:dyDescent="0.25">
      <c r="O12" s="2" t="str">
        <f t="shared" si="0"/>
        <v xml:space="preserve"> , </v>
      </c>
    </row>
    <row r="13" spans="1:22" x14ac:dyDescent="0.25">
      <c r="O13" s="2" t="str">
        <f t="shared" si="0"/>
        <v xml:space="preserve"> , </v>
      </c>
    </row>
    <row r="14" spans="1:22" x14ac:dyDescent="0.25">
      <c r="O14" s="2" t="str">
        <f t="shared" si="0"/>
        <v xml:space="preserve"> , </v>
      </c>
    </row>
    <row r="15" spans="1:22" x14ac:dyDescent="0.25">
      <c r="O15" s="2" t="str">
        <f t="shared" si="0"/>
        <v xml:space="preserve"> , </v>
      </c>
    </row>
    <row r="16" spans="1:22" x14ac:dyDescent="0.25">
      <c r="O16" s="2" t="str">
        <f t="shared" si="0"/>
        <v xml:space="preserve"> , </v>
      </c>
    </row>
    <row r="17" spans="15:15" x14ac:dyDescent="0.25">
      <c r="O17" s="2" t="str">
        <f t="shared" si="0"/>
        <v xml:space="preserve"> , </v>
      </c>
    </row>
    <row r="18" spans="15:15" x14ac:dyDescent="0.25">
      <c r="O18" s="2" t="str">
        <f t="shared" si="0"/>
        <v xml:space="preserve"> , </v>
      </c>
    </row>
    <row r="19" spans="15:15" x14ac:dyDescent="0.25">
      <c r="O19" s="2" t="str">
        <f t="shared" si="0"/>
        <v xml:space="preserve"> , </v>
      </c>
    </row>
    <row r="20" spans="15:15" x14ac:dyDescent="0.25">
      <c r="O20" s="2" t="str">
        <f t="shared" si="0"/>
        <v xml:space="preserve"> , </v>
      </c>
    </row>
    <row r="21" spans="15:15" x14ac:dyDescent="0.25">
      <c r="O21" s="2" t="str">
        <f t="shared" si="0"/>
        <v xml:space="preserve"> , </v>
      </c>
    </row>
    <row r="22" spans="15:15" x14ac:dyDescent="0.25">
      <c r="O22" s="2" t="str">
        <f t="shared" si="0"/>
        <v xml:space="preserve"> , </v>
      </c>
    </row>
    <row r="23" spans="15:15" x14ac:dyDescent="0.25">
      <c r="O23" s="2" t="str">
        <f t="shared" si="0"/>
        <v xml:space="preserve"> , </v>
      </c>
    </row>
    <row r="24" spans="15:15" x14ac:dyDescent="0.25">
      <c r="O24" s="2" t="str">
        <f t="shared" si="0"/>
        <v xml:space="preserve"> , </v>
      </c>
    </row>
    <row r="25" spans="15:15" x14ac:dyDescent="0.25">
      <c r="O25" s="2" t="str">
        <f t="shared" si="0"/>
        <v xml:space="preserve"> , </v>
      </c>
    </row>
    <row r="26" spans="15:15" x14ac:dyDescent="0.25">
      <c r="O26" s="2" t="str">
        <f t="shared" si="0"/>
        <v xml:space="preserve"> , </v>
      </c>
    </row>
    <row r="27" spans="15:15" x14ac:dyDescent="0.25">
      <c r="O27" s="2" t="str">
        <f t="shared" si="0"/>
        <v xml:space="preserve"> , </v>
      </c>
    </row>
    <row r="28" spans="15:15" x14ac:dyDescent="0.25">
      <c r="O28" s="2" t="str">
        <f t="shared" si="0"/>
        <v xml:space="preserve"> , </v>
      </c>
    </row>
    <row r="29" spans="15:15" x14ac:dyDescent="0.25">
      <c r="O29" s="2" t="str">
        <f t="shared" si="0"/>
        <v xml:space="preserve"> , </v>
      </c>
    </row>
    <row r="30" spans="15:15" x14ac:dyDescent="0.25">
      <c r="O30" s="2" t="str">
        <f t="shared" si="0"/>
        <v xml:space="preserve"> , </v>
      </c>
    </row>
    <row r="31" spans="15:15" x14ac:dyDescent="0.25">
      <c r="O31" s="2" t="str">
        <f t="shared" si="0"/>
        <v xml:space="preserve"> , </v>
      </c>
    </row>
    <row r="32" spans="15:15" x14ac:dyDescent="0.25">
      <c r="O32" s="2" t="str">
        <f t="shared" si="0"/>
        <v xml:space="preserve"> , </v>
      </c>
    </row>
    <row r="33" spans="15:15" x14ac:dyDescent="0.25">
      <c r="O33" s="2" t="str">
        <f t="shared" ref="O33:O49" si="1">A33&amp;" "&amp;B33&amp;", "&amp;D33</f>
        <v xml:space="preserve"> , </v>
      </c>
    </row>
    <row r="34" spans="15:15" x14ac:dyDescent="0.25">
      <c r="O34" s="2" t="str">
        <f t="shared" si="1"/>
        <v xml:space="preserve"> , </v>
      </c>
    </row>
    <row r="35" spans="15:15" x14ac:dyDescent="0.25">
      <c r="O35" s="2" t="str">
        <f t="shared" si="1"/>
        <v xml:space="preserve"> , </v>
      </c>
    </row>
    <row r="36" spans="15:15" x14ac:dyDescent="0.25">
      <c r="O36" s="2" t="str">
        <f t="shared" si="1"/>
        <v xml:space="preserve"> , </v>
      </c>
    </row>
    <row r="37" spans="15:15" x14ac:dyDescent="0.25">
      <c r="O37" s="2" t="str">
        <f t="shared" si="1"/>
        <v xml:space="preserve"> , </v>
      </c>
    </row>
    <row r="38" spans="15:15" x14ac:dyDescent="0.25">
      <c r="O38" s="2" t="str">
        <f t="shared" si="1"/>
        <v xml:space="preserve"> , </v>
      </c>
    </row>
    <row r="39" spans="15:15" x14ac:dyDescent="0.25">
      <c r="O39" s="2" t="str">
        <f t="shared" si="1"/>
        <v xml:space="preserve"> , </v>
      </c>
    </row>
    <row r="40" spans="15:15" x14ac:dyDescent="0.25">
      <c r="O40" s="2" t="str">
        <f t="shared" si="1"/>
        <v xml:space="preserve"> , </v>
      </c>
    </row>
    <row r="41" spans="15:15" x14ac:dyDescent="0.25">
      <c r="O41" s="2" t="str">
        <f t="shared" si="1"/>
        <v xml:space="preserve"> , </v>
      </c>
    </row>
    <row r="42" spans="15:15" x14ac:dyDescent="0.25">
      <c r="O42" s="2" t="str">
        <f t="shared" si="1"/>
        <v xml:space="preserve"> , </v>
      </c>
    </row>
    <row r="43" spans="15:15" x14ac:dyDescent="0.25">
      <c r="O43" s="2" t="str">
        <f t="shared" si="1"/>
        <v xml:space="preserve"> , </v>
      </c>
    </row>
    <row r="44" spans="15:15" x14ac:dyDescent="0.25">
      <c r="O44" s="2" t="str">
        <f t="shared" si="1"/>
        <v xml:space="preserve"> , </v>
      </c>
    </row>
    <row r="45" spans="15:15" x14ac:dyDescent="0.25">
      <c r="O45" s="2" t="str">
        <f t="shared" si="1"/>
        <v xml:space="preserve"> , </v>
      </c>
    </row>
    <row r="46" spans="15:15" x14ac:dyDescent="0.25">
      <c r="O46" s="2" t="str">
        <f t="shared" si="1"/>
        <v xml:space="preserve"> , </v>
      </c>
    </row>
    <row r="47" spans="15:15" x14ac:dyDescent="0.25">
      <c r="O47" s="2" t="str">
        <f t="shared" si="1"/>
        <v xml:space="preserve"> , </v>
      </c>
    </row>
    <row r="48" spans="15:15" x14ac:dyDescent="0.25">
      <c r="O48" s="2" t="str">
        <f t="shared" si="1"/>
        <v xml:space="preserve"> , </v>
      </c>
    </row>
    <row r="49" spans="15:15" x14ac:dyDescent="0.25">
      <c r="O49" s="2" t="str">
        <f t="shared" si="1"/>
        <v xml:space="preserve"> , </v>
      </c>
    </row>
  </sheetData>
  <mergeCells count="17">
    <mergeCell ref="S1:S2"/>
    <mergeCell ref="T1:T2"/>
    <mergeCell ref="U1:U2"/>
    <mergeCell ref="V1:V2"/>
    <mergeCell ref="O1:O2"/>
    <mergeCell ref="A1:A2"/>
    <mergeCell ref="B1:B2"/>
    <mergeCell ref="C1:C2"/>
    <mergeCell ref="D1:D2"/>
    <mergeCell ref="E1:F1"/>
    <mergeCell ref="G1:I1"/>
    <mergeCell ref="J1:L1"/>
    <mergeCell ref="N1:N2"/>
    <mergeCell ref="M1:M2"/>
    <mergeCell ref="P1:P2"/>
    <mergeCell ref="Q1:Q2"/>
    <mergeCell ref="R1:R2"/>
  </mergeCells>
  <dataValidations count="4">
    <dataValidation type="decimal" operator="greaterThanOrEqual" allowBlank="1" showInputMessage="1" showErrorMessage="1" sqref="E3:E1048576">
      <formula1>0</formula1>
    </dataValidation>
    <dataValidation type="whole" allowBlank="1" showInputMessage="1" showErrorMessage="1" sqref="J3:J1048576 G3:G1048576">
      <formula1>1</formula1>
      <formula2>31</formula2>
    </dataValidation>
    <dataValidation type="whole" allowBlank="1" showInputMessage="1" showErrorMessage="1" sqref="K3:K1048576 H3:H1048576">
      <formula1>1</formula1>
      <formula2>12</formula2>
    </dataValidation>
    <dataValidation type="whole" allowBlank="1" showInputMessage="1" showErrorMessage="1" sqref="L3:L1048576 I3:I1048576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LookUp!$D$2:$D$32</xm:f>
          </x14:formula1>
          <xm:sqref>F3:F1048576</xm:sqref>
        </x14:dataValidation>
        <x14:dataValidation type="list" allowBlank="1" showInputMessage="1" showErrorMessage="1">
          <x14:formula1>
            <xm:f>Stations!$L$2:$L$50</xm:f>
          </x14:formula1>
          <xm:sqref>A3:A1048576</xm:sqref>
        </x14:dataValidation>
        <x14:dataValidation type="list" allowBlank="1" showInputMessage="1" showErrorMessage="1">
          <x14:formula1>
            <xm:f>LookUp!$C$2:$C$11</xm:f>
          </x14:formula1>
          <xm:sqref>M3:M1048576</xm:sqref>
        </x14:dataValidation>
        <x14:dataValidation type="list" allowBlank="1" showInputMessage="1" showErrorMessage="1">
          <x14:formula1>
            <xm:f>LookUp!$A$2:$A$13</xm:f>
          </x14:formula1>
          <xm:sqref>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A3" sqref="A3"/>
    </sheetView>
  </sheetViews>
  <sheetFormatPr baseColWidth="10" defaultRowHeight="15" x14ac:dyDescent="0.25"/>
  <cols>
    <col min="1" max="1" width="44.85546875" style="2" customWidth="1"/>
    <col min="2" max="2" width="6.42578125" style="2" customWidth="1"/>
    <col min="3" max="3" width="9.5703125" style="2" customWidth="1"/>
    <col min="4" max="4" width="9" style="2" customWidth="1"/>
    <col min="5" max="5" width="7.5703125" style="2" customWidth="1"/>
    <col min="6" max="6" width="10.85546875" style="2" customWidth="1"/>
    <col min="7" max="7" width="8.7109375" style="2" customWidth="1"/>
    <col min="8" max="8" width="10.5703125" style="2" customWidth="1"/>
    <col min="9" max="9" width="15.140625" style="2" customWidth="1"/>
    <col min="10" max="10" width="49.42578125" style="2" customWidth="1"/>
    <col min="11" max="11" width="54" style="2" customWidth="1"/>
    <col min="12" max="12" width="11.42578125" style="31"/>
    <col min="13" max="13" width="11.42578125" style="2"/>
    <col min="14" max="14" width="14.5703125" style="2" customWidth="1"/>
    <col min="15" max="16384" width="11.42578125" style="2"/>
  </cols>
  <sheetData>
    <row r="1" spans="1:18" s="20" customFormat="1" ht="15" customHeight="1" x14ac:dyDescent="0.25">
      <c r="A1" s="44" t="s">
        <v>107</v>
      </c>
      <c r="B1" s="54" t="s">
        <v>111</v>
      </c>
      <c r="C1" s="55"/>
      <c r="D1" s="55"/>
      <c r="E1" s="51" t="s">
        <v>112</v>
      </c>
      <c r="F1" s="52"/>
      <c r="G1" s="52"/>
      <c r="H1" s="54" t="s">
        <v>54</v>
      </c>
      <c r="I1" s="55"/>
      <c r="J1" s="51" t="s">
        <v>12</v>
      </c>
      <c r="K1" s="37" t="s">
        <v>109</v>
      </c>
      <c r="L1" s="49" t="s">
        <v>122</v>
      </c>
      <c r="M1" s="47"/>
      <c r="N1" s="36"/>
      <c r="O1" s="36"/>
      <c r="P1" s="36"/>
      <c r="Q1" s="36"/>
      <c r="R1" s="36"/>
    </row>
    <row r="2" spans="1:18" x14ac:dyDescent="0.25">
      <c r="A2" s="53"/>
      <c r="B2" s="19" t="s">
        <v>113</v>
      </c>
      <c r="C2" s="19" t="s">
        <v>114</v>
      </c>
      <c r="D2" s="19" t="s">
        <v>115</v>
      </c>
      <c r="E2" s="25" t="s">
        <v>113</v>
      </c>
      <c r="F2" s="25" t="s">
        <v>114</v>
      </c>
      <c r="G2" s="25" t="s">
        <v>115</v>
      </c>
      <c r="H2" s="26" t="s">
        <v>116</v>
      </c>
      <c r="I2" s="26" t="s">
        <v>117</v>
      </c>
      <c r="J2" s="52"/>
      <c r="K2" s="38"/>
      <c r="L2" s="50"/>
      <c r="M2" s="48"/>
      <c r="N2" s="36"/>
      <c r="O2" s="36"/>
      <c r="P2" s="36"/>
      <c r="Q2" s="36"/>
      <c r="R2" s="36"/>
    </row>
    <row r="3" spans="1:18" x14ac:dyDescent="0.25">
      <c r="A3" s="2" t="s">
        <v>99</v>
      </c>
      <c r="K3" s="2" t="str">
        <f>A3&amp;","&amp;B3&amp;"."&amp;C3&amp;"."&amp;D3&amp;J3</f>
        <v xml:space="preserve"> , ,..</v>
      </c>
    </row>
    <row r="4" spans="1:18" x14ac:dyDescent="0.25">
      <c r="A4" s="2" t="s">
        <v>99</v>
      </c>
      <c r="K4" s="2" t="str">
        <f t="shared" ref="K4:K50" si="0">A4&amp;","&amp;B4&amp;"."&amp;C4&amp;"."&amp;D4&amp;J4</f>
        <v xml:space="preserve"> , ,..</v>
      </c>
    </row>
    <row r="5" spans="1:18" x14ac:dyDescent="0.25">
      <c r="A5" s="2" t="s">
        <v>99</v>
      </c>
      <c r="K5" s="2" t="str">
        <f t="shared" si="0"/>
        <v xml:space="preserve"> , ,..</v>
      </c>
    </row>
    <row r="6" spans="1:18" x14ac:dyDescent="0.25">
      <c r="A6" s="2" t="s">
        <v>99</v>
      </c>
      <c r="K6" s="2" t="str">
        <f t="shared" si="0"/>
        <v xml:space="preserve"> , ,..</v>
      </c>
    </row>
    <row r="7" spans="1:18" x14ac:dyDescent="0.25">
      <c r="A7" s="2" t="s">
        <v>99</v>
      </c>
      <c r="K7" s="2" t="str">
        <f t="shared" si="0"/>
        <v xml:space="preserve"> , ,..</v>
      </c>
    </row>
    <row r="8" spans="1:18" x14ac:dyDescent="0.25">
      <c r="A8" s="2" t="s">
        <v>99</v>
      </c>
      <c r="K8" s="2" t="str">
        <f t="shared" si="0"/>
        <v xml:space="preserve"> , ,..</v>
      </c>
    </row>
    <row r="9" spans="1:18" x14ac:dyDescent="0.25">
      <c r="A9" s="2" t="s">
        <v>99</v>
      </c>
      <c r="K9" s="2" t="str">
        <f t="shared" si="0"/>
        <v xml:space="preserve"> , ,..</v>
      </c>
    </row>
    <row r="10" spans="1:18" x14ac:dyDescent="0.25">
      <c r="A10" s="2" t="s">
        <v>99</v>
      </c>
      <c r="K10" s="2" t="str">
        <f t="shared" si="0"/>
        <v xml:space="preserve"> , ,..</v>
      </c>
    </row>
    <row r="11" spans="1:18" x14ac:dyDescent="0.25">
      <c r="A11" s="2" t="s">
        <v>99</v>
      </c>
      <c r="K11" s="2" t="str">
        <f t="shared" si="0"/>
        <v xml:space="preserve"> , ,..</v>
      </c>
    </row>
    <row r="12" spans="1:18" x14ac:dyDescent="0.25">
      <c r="A12" s="2" t="s">
        <v>99</v>
      </c>
      <c r="K12" s="2" t="str">
        <f t="shared" si="0"/>
        <v xml:space="preserve"> , ,..</v>
      </c>
    </row>
    <row r="13" spans="1:18" x14ac:dyDescent="0.25">
      <c r="A13" s="2" t="s">
        <v>99</v>
      </c>
      <c r="K13" s="2" t="str">
        <f t="shared" si="0"/>
        <v xml:space="preserve"> , ,..</v>
      </c>
    </row>
    <row r="14" spans="1:18" x14ac:dyDescent="0.25">
      <c r="A14" s="2" t="s">
        <v>99</v>
      </c>
      <c r="K14" s="2" t="str">
        <f t="shared" si="0"/>
        <v xml:space="preserve"> , ,..</v>
      </c>
    </row>
    <row r="15" spans="1:18" x14ac:dyDescent="0.25">
      <c r="A15" s="2" t="s">
        <v>99</v>
      </c>
      <c r="K15" s="2" t="str">
        <f t="shared" si="0"/>
        <v xml:space="preserve"> , ,..</v>
      </c>
    </row>
    <row r="16" spans="1:18" x14ac:dyDescent="0.25">
      <c r="A16" s="2" t="s">
        <v>99</v>
      </c>
      <c r="K16" s="2" t="str">
        <f t="shared" si="0"/>
        <v xml:space="preserve"> , ,..</v>
      </c>
    </row>
    <row r="17" spans="1:11" x14ac:dyDescent="0.25">
      <c r="A17" s="2" t="s">
        <v>99</v>
      </c>
      <c r="K17" s="2" t="str">
        <f t="shared" si="0"/>
        <v xml:space="preserve"> , ,..</v>
      </c>
    </row>
    <row r="18" spans="1:11" x14ac:dyDescent="0.25">
      <c r="A18" s="2" t="s">
        <v>99</v>
      </c>
      <c r="K18" s="2" t="str">
        <f t="shared" si="0"/>
        <v xml:space="preserve"> , ,..</v>
      </c>
    </row>
    <row r="19" spans="1:11" x14ac:dyDescent="0.25">
      <c r="A19" s="2" t="s">
        <v>99</v>
      </c>
      <c r="K19" s="2" t="str">
        <f t="shared" si="0"/>
        <v xml:space="preserve"> , ,..</v>
      </c>
    </row>
    <row r="20" spans="1:11" x14ac:dyDescent="0.25">
      <c r="A20" s="2" t="s">
        <v>99</v>
      </c>
      <c r="K20" s="2" t="str">
        <f t="shared" si="0"/>
        <v xml:space="preserve"> , ,..</v>
      </c>
    </row>
    <row r="21" spans="1:11" x14ac:dyDescent="0.25">
      <c r="A21" s="2" t="s">
        <v>99</v>
      </c>
      <c r="K21" s="2" t="str">
        <f t="shared" si="0"/>
        <v xml:space="preserve"> , ,..</v>
      </c>
    </row>
    <row r="22" spans="1:11" x14ac:dyDescent="0.25">
      <c r="A22" s="2" t="s">
        <v>99</v>
      </c>
      <c r="K22" s="2" t="str">
        <f t="shared" si="0"/>
        <v xml:space="preserve"> , ,..</v>
      </c>
    </row>
    <row r="23" spans="1:11" x14ac:dyDescent="0.25">
      <c r="A23" s="2" t="s">
        <v>99</v>
      </c>
      <c r="K23" s="2" t="str">
        <f t="shared" si="0"/>
        <v xml:space="preserve"> , ,..</v>
      </c>
    </row>
    <row r="24" spans="1:11" x14ac:dyDescent="0.25">
      <c r="A24" s="2" t="s">
        <v>99</v>
      </c>
      <c r="K24" s="2" t="str">
        <f t="shared" si="0"/>
        <v xml:space="preserve"> , ,..</v>
      </c>
    </row>
    <row r="25" spans="1:11" x14ac:dyDescent="0.25">
      <c r="A25" s="2" t="s">
        <v>99</v>
      </c>
      <c r="K25" s="2" t="str">
        <f t="shared" si="0"/>
        <v xml:space="preserve"> , ,..</v>
      </c>
    </row>
    <row r="26" spans="1:11" x14ac:dyDescent="0.25">
      <c r="A26" s="2" t="s">
        <v>99</v>
      </c>
      <c r="K26" s="2" t="str">
        <f t="shared" si="0"/>
        <v xml:space="preserve"> , ,..</v>
      </c>
    </row>
    <row r="27" spans="1:11" x14ac:dyDescent="0.25">
      <c r="A27" s="2" t="s">
        <v>99</v>
      </c>
      <c r="K27" s="2" t="str">
        <f t="shared" si="0"/>
        <v xml:space="preserve"> , ,..</v>
      </c>
    </row>
    <row r="28" spans="1:11" x14ac:dyDescent="0.25">
      <c r="A28" s="2" t="s">
        <v>99</v>
      </c>
      <c r="K28" s="2" t="str">
        <f t="shared" si="0"/>
        <v xml:space="preserve"> , ,..</v>
      </c>
    </row>
    <row r="29" spans="1:11" x14ac:dyDescent="0.25">
      <c r="A29" s="2" t="s">
        <v>99</v>
      </c>
      <c r="K29" s="2" t="str">
        <f t="shared" si="0"/>
        <v xml:space="preserve"> , ,..</v>
      </c>
    </row>
    <row r="30" spans="1:11" x14ac:dyDescent="0.25">
      <c r="A30" s="2" t="s">
        <v>99</v>
      </c>
      <c r="K30" s="2" t="str">
        <f t="shared" si="0"/>
        <v xml:space="preserve"> , ,..</v>
      </c>
    </row>
    <row r="31" spans="1:11" x14ac:dyDescent="0.25">
      <c r="A31" s="2" t="s">
        <v>99</v>
      </c>
      <c r="K31" s="2" t="str">
        <f t="shared" si="0"/>
        <v xml:space="preserve"> , ,..</v>
      </c>
    </row>
    <row r="32" spans="1:11" x14ac:dyDescent="0.25">
      <c r="A32" s="2" t="s">
        <v>99</v>
      </c>
      <c r="K32" s="2" t="str">
        <f t="shared" si="0"/>
        <v xml:space="preserve"> , ,..</v>
      </c>
    </row>
    <row r="33" spans="1:11" x14ac:dyDescent="0.25">
      <c r="A33" s="2" t="s">
        <v>99</v>
      </c>
      <c r="K33" s="2" t="str">
        <f t="shared" si="0"/>
        <v xml:space="preserve"> , ,..</v>
      </c>
    </row>
    <row r="34" spans="1:11" x14ac:dyDescent="0.25">
      <c r="A34" s="2" t="s">
        <v>99</v>
      </c>
      <c r="K34" s="2" t="str">
        <f t="shared" si="0"/>
        <v xml:space="preserve"> , ,..</v>
      </c>
    </row>
    <row r="35" spans="1:11" x14ac:dyDescent="0.25">
      <c r="A35" s="2" t="s">
        <v>99</v>
      </c>
      <c r="K35" s="2" t="str">
        <f t="shared" si="0"/>
        <v xml:space="preserve"> , ,..</v>
      </c>
    </row>
    <row r="36" spans="1:11" x14ac:dyDescent="0.25">
      <c r="A36" s="2" t="s">
        <v>99</v>
      </c>
      <c r="K36" s="2" t="str">
        <f t="shared" si="0"/>
        <v xml:space="preserve"> , ,..</v>
      </c>
    </row>
    <row r="37" spans="1:11" x14ac:dyDescent="0.25">
      <c r="A37" s="2" t="s">
        <v>99</v>
      </c>
      <c r="K37" s="2" t="str">
        <f t="shared" si="0"/>
        <v xml:space="preserve"> , ,..</v>
      </c>
    </row>
    <row r="38" spans="1:11" x14ac:dyDescent="0.25">
      <c r="A38" s="2" t="s">
        <v>99</v>
      </c>
      <c r="K38" s="2" t="str">
        <f t="shared" si="0"/>
        <v xml:space="preserve"> , ,..</v>
      </c>
    </row>
    <row r="39" spans="1:11" x14ac:dyDescent="0.25">
      <c r="A39" s="2" t="s">
        <v>99</v>
      </c>
      <c r="K39" s="2" t="str">
        <f t="shared" si="0"/>
        <v xml:space="preserve"> , ,..</v>
      </c>
    </row>
    <row r="40" spans="1:11" x14ac:dyDescent="0.25">
      <c r="A40" s="2" t="s">
        <v>99</v>
      </c>
      <c r="K40" s="2" t="str">
        <f t="shared" si="0"/>
        <v xml:space="preserve"> , ,..</v>
      </c>
    </row>
    <row r="41" spans="1:11" x14ac:dyDescent="0.25">
      <c r="K41" s="2" t="str">
        <f t="shared" si="0"/>
        <v>,..</v>
      </c>
    </row>
    <row r="42" spans="1:11" x14ac:dyDescent="0.25">
      <c r="K42" s="2" t="str">
        <f t="shared" si="0"/>
        <v>,..</v>
      </c>
    </row>
    <row r="43" spans="1:11" x14ac:dyDescent="0.25">
      <c r="K43" s="2" t="str">
        <f t="shared" si="0"/>
        <v>,..</v>
      </c>
    </row>
    <row r="44" spans="1:11" x14ac:dyDescent="0.25">
      <c r="K44" s="2" t="str">
        <f t="shared" si="0"/>
        <v>,..</v>
      </c>
    </row>
    <row r="45" spans="1:11" x14ac:dyDescent="0.25">
      <c r="K45" s="2" t="str">
        <f t="shared" si="0"/>
        <v>,..</v>
      </c>
    </row>
    <row r="46" spans="1:11" x14ac:dyDescent="0.25">
      <c r="K46" s="2" t="str">
        <f t="shared" si="0"/>
        <v>,..</v>
      </c>
    </row>
    <row r="47" spans="1:11" x14ac:dyDescent="0.25">
      <c r="K47" s="2" t="str">
        <f t="shared" si="0"/>
        <v>,..</v>
      </c>
    </row>
    <row r="48" spans="1:11" x14ac:dyDescent="0.25">
      <c r="K48" s="2" t="str">
        <f t="shared" si="0"/>
        <v>,..</v>
      </c>
    </row>
    <row r="49" spans="11:11" x14ac:dyDescent="0.25">
      <c r="K49" s="2" t="str">
        <f t="shared" si="0"/>
        <v>,..</v>
      </c>
    </row>
    <row r="50" spans="11:11" x14ac:dyDescent="0.25">
      <c r="K50" s="2" t="str">
        <f t="shared" si="0"/>
        <v>,..</v>
      </c>
    </row>
  </sheetData>
  <mergeCells count="13">
    <mergeCell ref="J1:J2"/>
    <mergeCell ref="K1:K2"/>
    <mergeCell ref="A1:A2"/>
    <mergeCell ref="B1:D1"/>
    <mergeCell ref="E1:G1"/>
    <mergeCell ref="H1:I1"/>
    <mergeCell ref="Q1:Q2"/>
    <mergeCell ref="R1:R2"/>
    <mergeCell ref="L1:L2"/>
    <mergeCell ref="M1:M2"/>
    <mergeCell ref="N1:N2"/>
    <mergeCell ref="O1:O2"/>
    <mergeCell ref="P1:P2"/>
  </mergeCells>
  <dataValidations count="5">
    <dataValidation type="whole" allowBlank="1" showInputMessage="1" showErrorMessage="1" sqref="G3:G1048576 D3:D1048576">
      <formula1>1900</formula1>
      <formula2>3000</formula2>
    </dataValidation>
    <dataValidation type="whole" allowBlank="1" showInputMessage="1" showErrorMessage="1" sqref="F3:F1048576 C3:C1048576">
      <formula1>1</formula1>
      <formula2>12</formula2>
    </dataValidation>
    <dataValidation type="whole" allowBlank="1" showInputMessage="1" showErrorMessage="1" sqref="E3:E1048576 B3:B1048576">
      <formula1>1</formula1>
      <formula2>31</formula2>
    </dataValidation>
    <dataValidation type="decimal" operator="greaterThanOrEqual" allowBlank="1" showInputMessage="1" showErrorMessage="1" sqref="H3:H1048576">
      <formula1>0</formula1>
    </dataValidation>
    <dataValidation operator="greaterThanOrEqual" allowBlank="1" showInputMessage="1" showErrorMessage="1" sqref="S1:XFD2 A1:K2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Stations!$L$2:$L$50</xm:f>
          </x14:formula1>
          <xm:sqref>J3:J40</xm:sqref>
        </x14:dataValidation>
        <x14:dataValidation type="list" allowBlank="1" showInputMessage="1" showErrorMessage="1">
          <x14:formula1>
            <xm:f>LookUp!$D$2:$D$32</xm:f>
          </x14:formula1>
          <xm:sqref>I3:I40</xm:sqref>
        </x14:dataValidation>
        <x14:dataValidation type="list" allowBlank="1" showInputMessage="1" showErrorMessage="1">
          <x14:formula1>
            <xm:f>Lot!$O$1:$O$49</xm:f>
          </x14:formula1>
          <xm:sqref>A3:A40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3.7109375" style="2" customWidth="1"/>
    <col min="12" max="12" width="18" style="2" customWidth="1"/>
    <col min="13" max="16384" width="9.140625" style="2"/>
  </cols>
  <sheetData>
    <row r="1" spans="1:12" s="18" customFormat="1" ht="25.5" x14ac:dyDescent="0.25">
      <c r="A1" s="11" t="s">
        <v>3</v>
      </c>
      <c r="B1" s="12" t="s">
        <v>4</v>
      </c>
      <c r="C1" s="13" t="s">
        <v>6</v>
      </c>
      <c r="D1" s="13" t="s">
        <v>11</v>
      </c>
      <c r="E1" s="12" t="s">
        <v>7</v>
      </c>
      <c r="F1" s="12" t="s">
        <v>8</v>
      </c>
      <c r="G1" s="14" t="s">
        <v>9</v>
      </c>
      <c r="H1" s="14" t="s">
        <v>10</v>
      </c>
      <c r="I1" s="15" t="s">
        <v>5</v>
      </c>
      <c r="J1" s="16" t="s">
        <v>13</v>
      </c>
      <c r="K1" s="16" t="s">
        <v>98</v>
      </c>
      <c r="L1" s="17" t="s">
        <v>103</v>
      </c>
    </row>
    <row r="2" spans="1:12" x14ac:dyDescent="0.25">
      <c r="L2" s="2" t="str">
        <f>A2&amp;", "&amp;B2&amp;", "&amp;C2&amp;" "&amp;D2&amp;", "&amp;F2&amp;", "&amp;I2</f>
        <v xml:space="preserve">, ,  , , </v>
      </c>
    </row>
    <row r="3" spans="1:12" x14ac:dyDescent="0.25">
      <c r="L3" s="2" t="str">
        <f t="shared" ref="L3:L50" si="0">A3&amp;", "&amp;B3&amp;", "&amp;C3&amp;" "&amp;D3&amp;", "&amp;F3&amp;", "&amp;I3</f>
        <v xml:space="preserve">, ,  , , </v>
      </c>
    </row>
    <row r="4" spans="1:12" x14ac:dyDescent="0.25">
      <c r="L4" s="2" t="str">
        <f t="shared" si="0"/>
        <v xml:space="preserve">, ,  , , </v>
      </c>
    </row>
    <row r="5" spans="1:12" x14ac:dyDescent="0.25">
      <c r="L5" s="2" t="str">
        <f t="shared" si="0"/>
        <v xml:space="preserve">, ,  , , </v>
      </c>
    </row>
    <row r="6" spans="1:12" x14ac:dyDescent="0.25">
      <c r="L6" s="2" t="str">
        <f t="shared" si="0"/>
        <v xml:space="preserve">, ,  , , </v>
      </c>
    </row>
    <row r="7" spans="1:12" x14ac:dyDescent="0.25">
      <c r="L7" s="2" t="str">
        <f t="shared" si="0"/>
        <v xml:space="preserve">, ,  , , </v>
      </c>
    </row>
    <row r="8" spans="1:12" x14ac:dyDescent="0.25">
      <c r="L8" s="2" t="str">
        <f t="shared" si="0"/>
        <v xml:space="preserve">, ,  , , </v>
      </c>
    </row>
    <row r="9" spans="1:12" x14ac:dyDescent="0.25">
      <c r="L9" s="2" t="str">
        <f t="shared" si="0"/>
        <v xml:space="preserve">, ,  , , </v>
      </c>
    </row>
    <row r="10" spans="1:12" x14ac:dyDescent="0.25">
      <c r="L10" s="2" t="str">
        <f t="shared" si="0"/>
        <v xml:space="preserve">, ,  , , </v>
      </c>
    </row>
    <row r="11" spans="1:12" x14ac:dyDescent="0.25">
      <c r="L11" s="2" t="str">
        <f t="shared" si="0"/>
        <v xml:space="preserve">, ,  , , </v>
      </c>
    </row>
    <row r="12" spans="1:12" x14ac:dyDescent="0.25">
      <c r="L12" s="2" t="str">
        <f t="shared" si="0"/>
        <v xml:space="preserve">, ,  , , </v>
      </c>
    </row>
    <row r="13" spans="1:12" x14ac:dyDescent="0.25">
      <c r="L13" s="2" t="str">
        <f t="shared" si="0"/>
        <v xml:space="preserve">, ,  , , </v>
      </c>
    </row>
    <row r="14" spans="1:12" x14ac:dyDescent="0.25">
      <c r="L14" s="2" t="str">
        <f t="shared" si="0"/>
        <v xml:space="preserve">, ,  , , </v>
      </c>
    </row>
    <row r="15" spans="1:12" x14ac:dyDescent="0.25">
      <c r="L15" s="2" t="str">
        <f t="shared" si="0"/>
        <v xml:space="preserve">, ,  , , </v>
      </c>
    </row>
    <row r="16" spans="1:12" x14ac:dyDescent="0.25">
      <c r="L16" s="2" t="str">
        <f t="shared" si="0"/>
        <v xml:space="preserve">, ,  , , </v>
      </c>
    </row>
    <row r="17" spans="12:12" x14ac:dyDescent="0.25">
      <c r="L17" s="2" t="str">
        <f t="shared" si="0"/>
        <v xml:space="preserve">, ,  , , </v>
      </c>
    </row>
    <row r="18" spans="12:12" x14ac:dyDescent="0.25">
      <c r="L18" s="2" t="str">
        <f t="shared" si="0"/>
        <v xml:space="preserve">, ,  , , </v>
      </c>
    </row>
    <row r="19" spans="12:12" x14ac:dyDescent="0.25">
      <c r="L19" s="2" t="str">
        <f t="shared" si="0"/>
        <v xml:space="preserve">, ,  , , </v>
      </c>
    </row>
    <row r="20" spans="12:12" x14ac:dyDescent="0.25">
      <c r="L20" s="2" t="str">
        <f t="shared" si="0"/>
        <v xml:space="preserve">, ,  , , </v>
      </c>
    </row>
    <row r="21" spans="12:12" x14ac:dyDescent="0.25">
      <c r="L21" s="2" t="str">
        <f t="shared" si="0"/>
        <v xml:space="preserve">, ,  , , </v>
      </c>
    </row>
    <row r="22" spans="12:12" x14ac:dyDescent="0.25">
      <c r="L22" s="2" t="str">
        <f t="shared" si="0"/>
        <v xml:space="preserve">, ,  , , </v>
      </c>
    </row>
    <row r="23" spans="12:12" x14ac:dyDescent="0.25">
      <c r="L23" s="2" t="str">
        <f t="shared" si="0"/>
        <v xml:space="preserve">, ,  , , </v>
      </c>
    </row>
    <row r="24" spans="12:12" x14ac:dyDescent="0.25">
      <c r="L24" s="2" t="str">
        <f t="shared" si="0"/>
        <v xml:space="preserve">, ,  , , </v>
      </c>
    </row>
    <row r="25" spans="12:12" x14ac:dyDescent="0.25">
      <c r="L25" s="2" t="str">
        <f t="shared" si="0"/>
        <v xml:space="preserve">, ,  , , </v>
      </c>
    </row>
    <row r="26" spans="12:12" x14ac:dyDescent="0.25">
      <c r="L26" s="2" t="str">
        <f t="shared" si="0"/>
        <v xml:space="preserve">, ,  , , </v>
      </c>
    </row>
    <row r="27" spans="12:12" x14ac:dyDescent="0.25">
      <c r="L27" s="2" t="str">
        <f t="shared" si="0"/>
        <v xml:space="preserve">, ,  , , </v>
      </c>
    </row>
    <row r="28" spans="12:12" x14ac:dyDescent="0.25">
      <c r="L28" s="2" t="str">
        <f t="shared" si="0"/>
        <v xml:space="preserve">, ,  , , </v>
      </c>
    </row>
    <row r="29" spans="12:12" x14ac:dyDescent="0.25">
      <c r="L29" s="2" t="str">
        <f t="shared" si="0"/>
        <v xml:space="preserve">, ,  , , </v>
      </c>
    </row>
    <row r="30" spans="12:12" x14ac:dyDescent="0.25">
      <c r="L30" s="2" t="str">
        <f t="shared" si="0"/>
        <v xml:space="preserve">, ,  , , </v>
      </c>
    </row>
    <row r="31" spans="12:12" x14ac:dyDescent="0.25">
      <c r="L31" s="2" t="str">
        <f t="shared" si="0"/>
        <v xml:space="preserve">, ,  , , </v>
      </c>
    </row>
    <row r="32" spans="12:12" x14ac:dyDescent="0.25">
      <c r="L32" s="2" t="str">
        <f t="shared" si="0"/>
        <v xml:space="preserve">, ,  , , </v>
      </c>
    </row>
    <row r="33" spans="12:12" x14ac:dyDescent="0.25">
      <c r="L33" s="2" t="str">
        <f t="shared" si="0"/>
        <v xml:space="preserve">, ,  , , </v>
      </c>
    </row>
    <row r="34" spans="12:12" x14ac:dyDescent="0.25">
      <c r="L34" s="2" t="str">
        <f t="shared" si="0"/>
        <v xml:space="preserve">, ,  , , </v>
      </c>
    </row>
    <row r="35" spans="12:12" x14ac:dyDescent="0.25">
      <c r="L35" s="2" t="str">
        <f t="shared" si="0"/>
        <v xml:space="preserve">, ,  , , </v>
      </c>
    </row>
    <row r="36" spans="12:12" x14ac:dyDescent="0.25">
      <c r="L36" s="2" t="str">
        <f t="shared" si="0"/>
        <v xml:space="preserve">, ,  , , </v>
      </c>
    </row>
    <row r="37" spans="12:12" x14ac:dyDescent="0.25">
      <c r="L37" s="2" t="str">
        <f t="shared" si="0"/>
        <v xml:space="preserve">, ,  , , </v>
      </c>
    </row>
    <row r="38" spans="12:12" x14ac:dyDescent="0.25">
      <c r="L38" s="2" t="str">
        <f t="shared" si="0"/>
        <v xml:space="preserve">, ,  , , </v>
      </c>
    </row>
    <row r="39" spans="12:12" x14ac:dyDescent="0.25">
      <c r="L39" s="2" t="str">
        <f t="shared" si="0"/>
        <v xml:space="preserve">, ,  , , </v>
      </c>
    </row>
    <row r="40" spans="12:12" x14ac:dyDescent="0.25">
      <c r="L40" s="2" t="str">
        <f t="shared" si="0"/>
        <v xml:space="preserve">, ,  , , </v>
      </c>
    </row>
    <row r="41" spans="12:12" x14ac:dyDescent="0.25">
      <c r="L41" s="2" t="str">
        <f t="shared" si="0"/>
        <v xml:space="preserve">, ,  , , </v>
      </c>
    </row>
    <row r="42" spans="12:12" x14ac:dyDescent="0.25">
      <c r="L42" s="2" t="str">
        <f t="shared" si="0"/>
        <v xml:space="preserve">, ,  , , </v>
      </c>
    </row>
    <row r="43" spans="12:12" x14ac:dyDescent="0.25">
      <c r="L43" s="2" t="str">
        <f t="shared" si="0"/>
        <v xml:space="preserve">, ,  , , </v>
      </c>
    </row>
    <row r="44" spans="12:12" x14ac:dyDescent="0.25">
      <c r="L44" s="2" t="str">
        <f t="shared" si="0"/>
        <v xml:space="preserve">, ,  , , </v>
      </c>
    </row>
    <row r="45" spans="12:12" x14ac:dyDescent="0.25">
      <c r="L45" s="2" t="str">
        <f t="shared" si="0"/>
        <v xml:space="preserve">, ,  , , </v>
      </c>
    </row>
    <row r="46" spans="12:12" x14ac:dyDescent="0.25">
      <c r="L46" s="2" t="str">
        <f t="shared" si="0"/>
        <v xml:space="preserve">, ,  , , </v>
      </c>
    </row>
    <row r="47" spans="12:12" x14ac:dyDescent="0.25">
      <c r="L47" s="2" t="str">
        <f t="shared" si="0"/>
        <v xml:space="preserve">, ,  , , </v>
      </c>
    </row>
    <row r="48" spans="12:12" x14ac:dyDescent="0.25">
      <c r="L48" s="2" t="str">
        <f t="shared" si="0"/>
        <v xml:space="preserve">, ,  , , </v>
      </c>
    </row>
    <row r="49" spans="12:12" x14ac:dyDescent="0.25">
      <c r="L49" s="2" t="str">
        <f t="shared" si="0"/>
        <v xml:space="preserve">, ,  , , </v>
      </c>
    </row>
    <row r="50" spans="12:12" x14ac:dyDescent="0.25">
      <c r="L50" s="2" t="str">
        <f t="shared" si="0"/>
        <v xml:space="preserve">, ,  , ,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LookUp!$B$2:$B$26</xm:f>
          </x14:formula1>
          <xm:sqref>J2:J1048576</xm:sqref>
        </x14:dataValidation>
        <x14:dataValidation type="list" allowBlank="1" showInputMessage="1" showErrorMessage="1">
          <x14:formula1>
            <xm:f>LookUp!$A$2:$A$13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98</v>
      </c>
      <c r="B1" s="6" t="s">
        <v>27</v>
      </c>
      <c r="C1" s="6" t="s">
        <v>53</v>
      </c>
      <c r="D1" s="5" t="s">
        <v>54</v>
      </c>
    </row>
    <row r="2" spans="1:4" x14ac:dyDescent="0.25">
      <c r="A2" s="7" t="s">
        <v>15</v>
      </c>
      <c r="B2" s="2" t="s">
        <v>28</v>
      </c>
      <c r="C2" s="2" t="s">
        <v>94</v>
      </c>
      <c r="D2" s="7" t="s">
        <v>61</v>
      </c>
    </row>
    <row r="3" spans="1:4" x14ac:dyDescent="0.25">
      <c r="A3" s="7" t="s">
        <v>16</v>
      </c>
      <c r="B3" s="2" t="s">
        <v>29</v>
      </c>
      <c r="C3" s="2" t="s">
        <v>93</v>
      </c>
      <c r="D3" s="7" t="s">
        <v>62</v>
      </c>
    </row>
    <row r="4" spans="1:4" x14ac:dyDescent="0.25">
      <c r="A4" s="7" t="s">
        <v>17</v>
      </c>
      <c r="B4" s="2" t="s">
        <v>30</v>
      </c>
      <c r="C4" s="2" t="s">
        <v>86</v>
      </c>
      <c r="D4" s="7" t="s">
        <v>63</v>
      </c>
    </row>
    <row r="5" spans="1:4" x14ac:dyDescent="0.25">
      <c r="A5" s="7" t="s">
        <v>18</v>
      </c>
      <c r="B5" s="2" t="s">
        <v>31</v>
      </c>
      <c r="C5" s="2" t="s">
        <v>92</v>
      </c>
      <c r="D5" s="7" t="s">
        <v>64</v>
      </c>
    </row>
    <row r="6" spans="1:4" x14ac:dyDescent="0.25">
      <c r="A6" s="7" t="s">
        <v>19</v>
      </c>
      <c r="B6" s="2" t="s">
        <v>32</v>
      </c>
      <c r="C6" s="2" t="s">
        <v>87</v>
      </c>
      <c r="D6" s="7" t="s">
        <v>65</v>
      </c>
    </row>
    <row r="7" spans="1:4" x14ac:dyDescent="0.25">
      <c r="A7" s="8" t="s">
        <v>20</v>
      </c>
      <c r="B7" s="2" t="s">
        <v>33</v>
      </c>
      <c r="C7" s="2" t="s">
        <v>14</v>
      </c>
      <c r="D7" s="7" t="s">
        <v>66</v>
      </c>
    </row>
    <row r="8" spans="1:4" x14ac:dyDescent="0.25">
      <c r="A8" s="8" t="s">
        <v>21</v>
      </c>
      <c r="B8" s="2" t="s">
        <v>34</v>
      </c>
      <c r="C8" s="2" t="s">
        <v>88</v>
      </c>
      <c r="D8" s="7" t="s">
        <v>67</v>
      </c>
    </row>
    <row r="9" spans="1:4" x14ac:dyDescent="0.25">
      <c r="A9" s="8" t="s">
        <v>22</v>
      </c>
      <c r="B9" s="2" t="s">
        <v>35</v>
      </c>
      <c r="C9" s="2" t="s">
        <v>89</v>
      </c>
      <c r="D9" s="7" t="s">
        <v>68</v>
      </c>
    </row>
    <row r="10" spans="1:4" x14ac:dyDescent="0.25">
      <c r="A10" s="8" t="s">
        <v>23</v>
      </c>
      <c r="B10" s="2" t="s">
        <v>36</v>
      </c>
      <c r="C10" s="2" t="s">
        <v>90</v>
      </c>
      <c r="D10" s="7" t="s">
        <v>69</v>
      </c>
    </row>
    <row r="11" spans="1:4" x14ac:dyDescent="0.25">
      <c r="A11" s="8" t="s">
        <v>24</v>
      </c>
      <c r="B11" s="2" t="s">
        <v>37</v>
      </c>
      <c r="C11" s="2" t="s">
        <v>91</v>
      </c>
      <c r="D11" s="7" t="s">
        <v>70</v>
      </c>
    </row>
    <row r="12" spans="1:4" x14ac:dyDescent="0.25">
      <c r="A12" s="8" t="s">
        <v>25</v>
      </c>
      <c r="B12" s="2" t="s">
        <v>38</v>
      </c>
      <c r="D12" s="7" t="s">
        <v>71</v>
      </c>
    </row>
    <row r="13" spans="1:4" x14ac:dyDescent="0.25">
      <c r="A13" s="8" t="s">
        <v>26</v>
      </c>
      <c r="B13" s="2" t="s">
        <v>39</v>
      </c>
      <c r="D13" s="7" t="s">
        <v>72</v>
      </c>
    </row>
    <row r="14" spans="1:4" x14ac:dyDescent="0.25">
      <c r="B14" s="2" t="s">
        <v>40</v>
      </c>
      <c r="D14" s="7" t="s">
        <v>73</v>
      </c>
    </row>
    <row r="15" spans="1:4" x14ac:dyDescent="0.25">
      <c r="B15" s="2" t="s">
        <v>41</v>
      </c>
      <c r="D15" s="7" t="s">
        <v>74</v>
      </c>
    </row>
    <row r="16" spans="1:4" x14ac:dyDescent="0.25">
      <c r="B16" s="2" t="s">
        <v>42</v>
      </c>
      <c r="D16" s="7" t="s">
        <v>75</v>
      </c>
    </row>
    <row r="17" spans="2:4" x14ac:dyDescent="0.25">
      <c r="B17" s="2" t="s">
        <v>43</v>
      </c>
      <c r="D17" s="7" t="s">
        <v>76</v>
      </c>
    </row>
    <row r="18" spans="2:4" x14ac:dyDescent="0.25">
      <c r="B18" s="2" t="s">
        <v>44</v>
      </c>
      <c r="D18" s="7" t="s">
        <v>77</v>
      </c>
    </row>
    <row r="19" spans="2:4" x14ac:dyDescent="0.25">
      <c r="B19" s="2" t="s">
        <v>45</v>
      </c>
      <c r="D19" s="7" t="s">
        <v>78</v>
      </c>
    </row>
    <row r="20" spans="2:4" x14ac:dyDescent="0.25">
      <c r="B20" s="2" t="s">
        <v>46</v>
      </c>
      <c r="D20" s="7" t="s">
        <v>79</v>
      </c>
    </row>
    <row r="21" spans="2:4" x14ac:dyDescent="0.25">
      <c r="B21" s="2" t="s">
        <v>47</v>
      </c>
      <c r="D21" s="7" t="s">
        <v>80</v>
      </c>
    </row>
    <row r="22" spans="2:4" x14ac:dyDescent="0.25">
      <c r="B22" s="2" t="s">
        <v>48</v>
      </c>
      <c r="D22" s="7" t="s">
        <v>81</v>
      </c>
    </row>
    <row r="23" spans="2:4" x14ac:dyDescent="0.25">
      <c r="B23" s="2" t="s">
        <v>49</v>
      </c>
      <c r="D23" s="7" t="s">
        <v>82</v>
      </c>
    </row>
    <row r="24" spans="2:4" x14ac:dyDescent="0.25">
      <c r="B24" s="2" t="s">
        <v>50</v>
      </c>
      <c r="D24" s="7" t="s">
        <v>83</v>
      </c>
    </row>
    <row r="25" spans="2:4" x14ac:dyDescent="0.25">
      <c r="B25" s="2" t="s">
        <v>51</v>
      </c>
      <c r="D25" s="9" t="s">
        <v>84</v>
      </c>
    </row>
    <row r="26" spans="2:4" x14ac:dyDescent="0.25">
      <c r="B26" s="2" t="s">
        <v>52</v>
      </c>
      <c r="D26" s="7" t="s">
        <v>85</v>
      </c>
    </row>
    <row r="27" spans="2:4" x14ac:dyDescent="0.25">
      <c r="D27" s="10" t="s">
        <v>55</v>
      </c>
    </row>
    <row r="28" spans="2:4" x14ac:dyDescent="0.25">
      <c r="D28" s="10" t="s">
        <v>56</v>
      </c>
    </row>
    <row r="29" spans="2:4" x14ac:dyDescent="0.25">
      <c r="D29" s="10" t="s">
        <v>57</v>
      </c>
    </row>
    <row r="30" spans="2:4" x14ac:dyDescent="0.25">
      <c r="D30" s="10" t="s">
        <v>58</v>
      </c>
    </row>
    <row r="31" spans="2:4" x14ac:dyDescent="0.25">
      <c r="D31" s="10" t="s">
        <v>59</v>
      </c>
    </row>
    <row r="32" spans="2:4" x14ac:dyDescent="0.25">
      <c r="D32" s="10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97</v>
      </c>
    </row>
    <row r="2" spans="1:2" x14ac:dyDescent="0.25">
      <c r="A2" s="3" t="s">
        <v>101</v>
      </c>
      <c r="B2" s="2" t="s">
        <v>106</v>
      </c>
    </row>
    <row r="3" spans="1:2" x14ac:dyDescent="0.25">
      <c r="A3" s="4" t="s">
        <v>95</v>
      </c>
      <c r="B3" s="2" t="s">
        <v>96</v>
      </c>
    </row>
    <row r="4" spans="1:2" x14ac:dyDescent="0.25">
      <c r="A4" s="2" t="s">
        <v>2</v>
      </c>
      <c r="B4" s="2" t="s">
        <v>100</v>
      </c>
    </row>
    <row r="5" spans="1:2" x14ac:dyDescent="0.25">
      <c r="A5" s="2" t="s">
        <v>104</v>
      </c>
    </row>
    <row r="6" spans="1:2" ht="75" x14ac:dyDescent="0.25">
      <c r="A6" s="23" t="s">
        <v>105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IncomingDeliveries</vt:lpstr>
      <vt:lpstr>Lot</vt:lpstr>
      <vt:lpstr>OutgoingDeliveries</vt:lpstr>
      <vt:lpstr>Stations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2015-04-21T20:07:44Z</dcterms:modified>
</cp:coreProperties>
</file>