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2400" windowWidth="28710" windowHeight="13005"/>
  </bookViews>
  <sheets>
    <sheet name="Generic Metadata Schema" sheetId="1" r:id="rId1"/>
    <sheet name="Parameter unit" sheetId="3" state="hidden" r:id="rId2"/>
    <sheet name="Method of production" sheetId="13" state="hidden" r:id="rId3"/>
    <sheet name="Hazard type" sheetId="14" state="hidden" r:id="rId4"/>
    <sheet name="Area of origin" sheetId="15" state="hidden" r:id="rId5"/>
    <sheet name="Packaging" sheetId="16" state="hidden" r:id="rId6"/>
    <sheet name="Parameter distribution" sheetId="17" state="hidden" r:id="rId7"/>
    <sheet name="Fisheries area" sheetId="18" state="hidden" r:id="rId8"/>
    <sheet name="Product-matrix unit" sheetId="19" state="hidden" r:id="rId9"/>
    <sheet name="Hazard name" sheetId="20" state="hidden" r:id="rId10"/>
    <sheet name="Product treatment" sheetId="21" state="hidden" r:id="rId11"/>
    <sheet name="Format" sheetId="22" state="hidden" r:id="rId12"/>
    <sheet name="Source" sheetId="23" state="hidden" r:id="rId13"/>
    <sheet name="Publication Status" sheetId="24" state="hidden" r:id="rId14"/>
    <sheet name="Publication Type" sheetId="25" state="hidden" r:id="rId15"/>
    <sheet name="Software" sheetId="26" state="hidden" r:id="rId16"/>
    <sheet name="Model Class" sheetId="27" state="hidden" r:id="rId17"/>
    <sheet name="Language" sheetId="28" state="hidden" r:id="rId18"/>
    <sheet name="Basic Process" sheetId="29" state="hidden" r:id="rId19"/>
    <sheet name="Status" sheetId="30" state="hidden" r:id="rId20"/>
    <sheet name="Language written in" sheetId="31" state="hidden" r:id="rId21"/>
    <sheet name="Product-matrix name" sheetId="32" state="hidden" r:id="rId22"/>
    <sheet name="Model Sub-Class" sheetId="33" state="hidden" r:id="rId23"/>
    <sheet name="Hazard unit" sheetId="34" state="hidden" r:id="rId24"/>
    <sheet name="Hazard ind-sum" sheetId="35" state="hidden" r:id="rId25"/>
    <sheet name="type of exposure" sheetId="36" state="hidden" r:id="rId26"/>
    <sheet name="Fitting procedure" sheetId="37" state="hidden" r:id="rId27"/>
    <sheet name="Parameter unit category" sheetId="38" state="hidden" r:id="rId28"/>
    <sheet name="Model equation class - distribu" sheetId="39" state="hidden" r:id="rId29"/>
    <sheet name="Parameter source" sheetId="40" state="hidden" r:id="rId30"/>
    <sheet name="Parameter classification" sheetId="41" state="hidden" r:id="rId31"/>
    <sheet name="Parameter subject" sheetId="42" state="hidden" r:id="rId32"/>
    <sheet name="Parameter type" sheetId="43" state="hidden" r:id="rId33"/>
    <sheet name="Parameter data type" sheetId="44" state="hidden" r:id="rId34"/>
    <sheet name="Laboratory accreditation" sheetId="45" state="hidden" r:id="rId35"/>
    <sheet name="Food descriptors" sheetId="46" state="hidden" r:id="rId36"/>
    <sheet name="Type of records" sheetId="47" state="hidden" r:id="rId37"/>
    <sheet name="Rights" sheetId="48" state="hidden" r:id="rId38"/>
    <sheet name="Population name" sheetId="49" state="hidden" r:id="rId39"/>
    <sheet name="Region" sheetId="50" state="hidden" r:id="rId40"/>
    <sheet name="Country" sheetId="51" state="hidden" r:id="rId41"/>
    <sheet name="Accreditation procedure for the" sheetId="52" state="hidden" r:id="rId42"/>
    <sheet name="Study Assay Technology Type" sheetId="53" state="hidden" r:id="rId43"/>
    <sheet name="Sampling strategy" sheetId="54" state="hidden" r:id="rId44"/>
    <sheet name="type of sampling program" sheetId="55" state="hidden" r:id="rId45"/>
    <sheet name="Sampling method" sheetId="56" state="hidden" r:id="rId46"/>
    <sheet name="Lot size unit" sheetId="57" state="hidden" r:id="rId47"/>
    <sheet name="Sampling point" sheetId="58" state="hidden" r:id="rId48"/>
    <sheet name="Methodological tool to collect " sheetId="59" state="hidden" r:id="rId49"/>
    <sheet name="Availability" sheetId="60" state="hidden" r:id="rId50"/>
  </sheets>
  <definedNames>
    <definedName name="_xlnm._FilterDatabase" localSheetId="0" hidden="1">'Generic Metadata Schema'!$A$1:$A$993</definedName>
  </definedNames>
  <calcPr calcId="145621"/>
</workbook>
</file>

<file path=xl/calcChain.xml><?xml version="1.0" encoding="utf-8"?>
<calcChain xmlns="http://schemas.openxmlformats.org/spreadsheetml/2006/main">
  <c r="AF680" i="3" l="1"/>
  <c r="AE680" i="3"/>
  <c r="AD680" i="3"/>
  <c r="AC680" i="3"/>
  <c r="AB680" i="3"/>
  <c r="AA680" i="3"/>
  <c r="Z680" i="3"/>
  <c r="Y680" i="3"/>
  <c r="W680" i="3"/>
  <c r="V680" i="3"/>
  <c r="U680" i="3"/>
  <c r="T680" i="3"/>
  <c r="S680" i="3"/>
  <c r="R680" i="3"/>
  <c r="Q680" i="3"/>
  <c r="P680" i="3"/>
  <c r="O680" i="3"/>
  <c r="N680" i="3"/>
  <c r="M680" i="3"/>
  <c r="L680" i="3"/>
  <c r="I680" i="3"/>
  <c r="J680" i="3" s="1"/>
  <c r="AF679" i="3"/>
  <c r="AE679" i="3"/>
  <c r="AD679" i="3"/>
  <c r="AC679" i="3"/>
  <c r="AB679" i="3"/>
  <c r="AA679" i="3"/>
  <c r="Z679" i="3"/>
  <c r="Y679" i="3"/>
  <c r="W679" i="3"/>
  <c r="V679" i="3"/>
  <c r="U679" i="3"/>
  <c r="T679" i="3"/>
  <c r="S679" i="3"/>
  <c r="R679" i="3"/>
  <c r="Q679" i="3"/>
  <c r="P679" i="3"/>
  <c r="O679" i="3"/>
  <c r="N679" i="3"/>
  <c r="M679" i="3"/>
  <c r="L679" i="3"/>
  <c r="I679" i="3"/>
  <c r="J679" i="3" s="1"/>
  <c r="AF678" i="3"/>
  <c r="AE678" i="3"/>
  <c r="AD678" i="3"/>
  <c r="AC678" i="3"/>
  <c r="AB678" i="3"/>
  <c r="AA678" i="3"/>
  <c r="Z678" i="3"/>
  <c r="Y678" i="3"/>
  <c r="W678" i="3"/>
  <c r="V678" i="3"/>
  <c r="U678" i="3"/>
  <c r="T678" i="3"/>
  <c r="S678" i="3"/>
  <c r="R678" i="3"/>
  <c r="Q678" i="3"/>
  <c r="P678" i="3"/>
  <c r="O678" i="3"/>
  <c r="N678" i="3"/>
  <c r="M678" i="3"/>
  <c r="L678" i="3"/>
  <c r="I678" i="3"/>
  <c r="J678" i="3" s="1"/>
  <c r="AF677" i="3"/>
  <c r="AE677" i="3"/>
  <c r="AD677" i="3"/>
  <c r="AC677" i="3"/>
  <c r="AB677" i="3"/>
  <c r="AA677" i="3"/>
  <c r="Z677" i="3"/>
  <c r="Y677" i="3"/>
  <c r="W677" i="3"/>
  <c r="V677" i="3"/>
  <c r="U677" i="3"/>
  <c r="T677" i="3"/>
  <c r="S677" i="3"/>
  <c r="R677" i="3"/>
  <c r="Q677" i="3"/>
  <c r="P677" i="3"/>
  <c r="O677" i="3"/>
  <c r="N677" i="3"/>
  <c r="M677" i="3"/>
  <c r="L677" i="3"/>
  <c r="I677" i="3"/>
  <c r="J677" i="3" s="1"/>
  <c r="AF676" i="3"/>
  <c r="AE676" i="3"/>
  <c r="AD676" i="3"/>
  <c r="AC676" i="3"/>
  <c r="AB676" i="3"/>
  <c r="AA676" i="3"/>
  <c r="Z676" i="3"/>
  <c r="Y676" i="3"/>
  <c r="W676" i="3"/>
  <c r="V676" i="3"/>
  <c r="U676" i="3"/>
  <c r="T676" i="3"/>
  <c r="S676" i="3"/>
  <c r="R676" i="3"/>
  <c r="Q676" i="3"/>
  <c r="P676" i="3"/>
  <c r="O676" i="3"/>
  <c r="N676" i="3"/>
  <c r="M676" i="3"/>
  <c r="L676" i="3"/>
  <c r="I676" i="3"/>
  <c r="J676" i="3" s="1"/>
  <c r="AF675" i="3"/>
  <c r="AE675" i="3"/>
  <c r="AD675" i="3"/>
  <c r="AC675" i="3"/>
  <c r="AB675" i="3"/>
  <c r="AA675" i="3"/>
  <c r="Z675" i="3"/>
  <c r="Y675" i="3"/>
  <c r="W675" i="3"/>
  <c r="V675" i="3"/>
  <c r="U675" i="3"/>
  <c r="T675" i="3"/>
  <c r="S675" i="3"/>
  <c r="R675" i="3"/>
  <c r="Q675" i="3"/>
  <c r="P675" i="3"/>
  <c r="O675" i="3"/>
  <c r="N675" i="3"/>
  <c r="M675" i="3"/>
  <c r="L675" i="3"/>
  <c r="I675" i="3"/>
  <c r="J675" i="3" s="1"/>
  <c r="AF674" i="3"/>
  <c r="AE674" i="3"/>
  <c r="AD674" i="3"/>
  <c r="AC674" i="3"/>
  <c r="AB674" i="3"/>
  <c r="AA674" i="3"/>
  <c r="Z674" i="3"/>
  <c r="Y674" i="3"/>
  <c r="W674" i="3"/>
  <c r="V674" i="3"/>
  <c r="U674" i="3"/>
  <c r="T674" i="3"/>
  <c r="S674" i="3"/>
  <c r="R674" i="3"/>
  <c r="Q674" i="3"/>
  <c r="P674" i="3"/>
  <c r="O674" i="3"/>
  <c r="N674" i="3"/>
  <c r="M674" i="3"/>
  <c r="L674" i="3"/>
  <c r="I674" i="3"/>
  <c r="J674" i="3" s="1"/>
  <c r="AF673" i="3"/>
  <c r="AE673" i="3"/>
  <c r="AD673" i="3"/>
  <c r="AC673" i="3"/>
  <c r="AB673" i="3"/>
  <c r="AA673" i="3"/>
  <c r="Z673" i="3"/>
  <c r="Y673" i="3"/>
  <c r="W673" i="3"/>
  <c r="V673" i="3"/>
  <c r="U673" i="3"/>
  <c r="T673" i="3"/>
  <c r="S673" i="3"/>
  <c r="R673" i="3"/>
  <c r="Q673" i="3"/>
  <c r="P673" i="3"/>
  <c r="O673" i="3"/>
  <c r="N673" i="3"/>
  <c r="M673" i="3"/>
  <c r="L673" i="3"/>
  <c r="I673" i="3"/>
  <c r="J673" i="3" s="1"/>
  <c r="AF672" i="3"/>
  <c r="AE672" i="3"/>
  <c r="AD672" i="3"/>
  <c r="AC672" i="3"/>
  <c r="AB672" i="3"/>
  <c r="AA672" i="3"/>
  <c r="Z672" i="3"/>
  <c r="Y672" i="3"/>
  <c r="W672" i="3"/>
  <c r="V672" i="3"/>
  <c r="U672" i="3"/>
  <c r="T672" i="3"/>
  <c r="S672" i="3"/>
  <c r="R672" i="3"/>
  <c r="Q672" i="3"/>
  <c r="P672" i="3"/>
  <c r="O672" i="3"/>
  <c r="N672" i="3"/>
  <c r="M672" i="3"/>
  <c r="L672" i="3"/>
  <c r="I672" i="3"/>
  <c r="J672" i="3" s="1"/>
  <c r="AF671" i="3"/>
  <c r="AE671" i="3"/>
  <c r="AD671" i="3"/>
  <c r="AC671" i="3"/>
  <c r="AB671" i="3"/>
  <c r="AA671" i="3"/>
  <c r="Z671" i="3"/>
  <c r="Y671" i="3"/>
  <c r="W671" i="3"/>
  <c r="V671" i="3"/>
  <c r="U671" i="3"/>
  <c r="T671" i="3"/>
  <c r="S671" i="3"/>
  <c r="R671" i="3"/>
  <c r="Q671" i="3"/>
  <c r="P671" i="3"/>
  <c r="O671" i="3"/>
  <c r="N671" i="3"/>
  <c r="M671" i="3"/>
  <c r="L671" i="3"/>
  <c r="I671" i="3"/>
  <c r="J671" i="3" s="1"/>
  <c r="AF670" i="3"/>
  <c r="AE670" i="3"/>
  <c r="AD670" i="3"/>
  <c r="AC670" i="3"/>
  <c r="AB670" i="3"/>
  <c r="AA670" i="3"/>
  <c r="Z670" i="3"/>
  <c r="Y670" i="3"/>
  <c r="W670" i="3"/>
  <c r="V670" i="3"/>
  <c r="U670" i="3"/>
  <c r="T670" i="3"/>
  <c r="S670" i="3"/>
  <c r="R670" i="3"/>
  <c r="Q670" i="3"/>
  <c r="P670" i="3"/>
  <c r="O670" i="3"/>
  <c r="N670" i="3"/>
  <c r="M670" i="3"/>
  <c r="L670" i="3"/>
  <c r="I670" i="3"/>
  <c r="J670" i="3" s="1"/>
  <c r="AF669" i="3"/>
  <c r="AE669" i="3"/>
  <c r="AD669" i="3"/>
  <c r="AC669" i="3"/>
  <c r="AB669" i="3"/>
  <c r="AA669" i="3"/>
  <c r="Z669" i="3"/>
  <c r="Y669" i="3"/>
  <c r="W669" i="3"/>
  <c r="V669" i="3"/>
  <c r="U669" i="3"/>
  <c r="T669" i="3"/>
  <c r="S669" i="3"/>
  <c r="R669" i="3"/>
  <c r="Q669" i="3"/>
  <c r="P669" i="3"/>
  <c r="O669" i="3"/>
  <c r="N669" i="3"/>
  <c r="M669" i="3"/>
  <c r="L669" i="3"/>
  <c r="I669" i="3"/>
  <c r="J669" i="3" s="1"/>
  <c r="AF668" i="3"/>
  <c r="AE668" i="3"/>
  <c r="AD668" i="3"/>
  <c r="AC668" i="3"/>
  <c r="AB668" i="3"/>
  <c r="AA668" i="3"/>
  <c r="Z668" i="3"/>
  <c r="Y668" i="3"/>
  <c r="W668" i="3"/>
  <c r="V668" i="3"/>
  <c r="U668" i="3"/>
  <c r="T668" i="3"/>
  <c r="S668" i="3"/>
  <c r="R668" i="3"/>
  <c r="Q668" i="3"/>
  <c r="P668" i="3"/>
  <c r="O668" i="3"/>
  <c r="N668" i="3"/>
  <c r="M668" i="3"/>
  <c r="L668" i="3"/>
  <c r="I668" i="3"/>
  <c r="J668" i="3" s="1"/>
  <c r="AF667" i="3"/>
  <c r="AE667" i="3"/>
  <c r="AD667" i="3"/>
  <c r="AC667" i="3"/>
  <c r="AB667" i="3"/>
  <c r="AA667" i="3"/>
  <c r="Z667" i="3"/>
  <c r="Y667" i="3"/>
  <c r="W667" i="3"/>
  <c r="V667" i="3"/>
  <c r="U667" i="3"/>
  <c r="T667" i="3"/>
  <c r="S667" i="3"/>
  <c r="R667" i="3"/>
  <c r="Q667" i="3"/>
  <c r="P667" i="3"/>
  <c r="O667" i="3"/>
  <c r="N667" i="3"/>
  <c r="M667" i="3"/>
  <c r="L667" i="3"/>
  <c r="I667" i="3"/>
  <c r="J667" i="3" s="1"/>
  <c r="AF666" i="3"/>
  <c r="AE666" i="3"/>
  <c r="AD666" i="3"/>
  <c r="AC666" i="3"/>
  <c r="AB666" i="3"/>
  <c r="AA666" i="3"/>
  <c r="Z666" i="3"/>
  <c r="Y666" i="3"/>
  <c r="W666" i="3"/>
  <c r="V666" i="3"/>
  <c r="U666" i="3"/>
  <c r="T666" i="3"/>
  <c r="S666" i="3"/>
  <c r="R666" i="3"/>
  <c r="Q666" i="3"/>
  <c r="P666" i="3"/>
  <c r="O666" i="3"/>
  <c r="N666" i="3"/>
  <c r="M666" i="3"/>
  <c r="L666" i="3"/>
  <c r="I666" i="3"/>
  <c r="J666" i="3" s="1"/>
  <c r="AF665" i="3"/>
  <c r="AE665" i="3"/>
  <c r="AD665" i="3"/>
  <c r="AC665" i="3"/>
  <c r="AB665" i="3"/>
  <c r="AA665" i="3"/>
  <c r="Z665" i="3"/>
  <c r="Y665" i="3"/>
  <c r="W665" i="3"/>
  <c r="V665" i="3"/>
  <c r="U665" i="3"/>
  <c r="T665" i="3"/>
  <c r="S665" i="3"/>
  <c r="R665" i="3"/>
  <c r="Q665" i="3"/>
  <c r="P665" i="3"/>
  <c r="O665" i="3"/>
  <c r="N665" i="3"/>
  <c r="M665" i="3"/>
  <c r="L665" i="3"/>
  <c r="I665" i="3"/>
  <c r="J665" i="3" s="1"/>
  <c r="AF664" i="3"/>
  <c r="AE664" i="3"/>
  <c r="AD664" i="3"/>
  <c r="AC664" i="3"/>
  <c r="AB664" i="3"/>
  <c r="AA664" i="3"/>
  <c r="Z664" i="3"/>
  <c r="Y664" i="3"/>
  <c r="W664" i="3"/>
  <c r="V664" i="3"/>
  <c r="U664" i="3"/>
  <c r="T664" i="3"/>
  <c r="S664" i="3"/>
  <c r="R664" i="3"/>
  <c r="Q664" i="3"/>
  <c r="P664" i="3"/>
  <c r="O664" i="3"/>
  <c r="N664" i="3"/>
  <c r="M664" i="3"/>
  <c r="L664" i="3"/>
  <c r="I664" i="3"/>
  <c r="J664" i="3" s="1"/>
  <c r="AF663" i="3"/>
  <c r="AE663" i="3"/>
  <c r="AD663" i="3"/>
  <c r="AC663" i="3"/>
  <c r="AB663" i="3"/>
  <c r="AA663" i="3"/>
  <c r="Z663" i="3"/>
  <c r="Y663" i="3"/>
  <c r="W663" i="3"/>
  <c r="V663" i="3"/>
  <c r="U663" i="3"/>
  <c r="T663" i="3"/>
  <c r="S663" i="3"/>
  <c r="R663" i="3"/>
  <c r="Q663" i="3"/>
  <c r="P663" i="3"/>
  <c r="O663" i="3"/>
  <c r="N663" i="3"/>
  <c r="M663" i="3"/>
  <c r="L663" i="3"/>
  <c r="I663" i="3"/>
  <c r="J663" i="3" s="1"/>
  <c r="AF662" i="3"/>
  <c r="AE662" i="3"/>
  <c r="AD662" i="3"/>
  <c r="AC662" i="3"/>
  <c r="AB662" i="3"/>
  <c r="AA662" i="3"/>
  <c r="Z662" i="3"/>
  <c r="Y662" i="3"/>
  <c r="W662" i="3"/>
  <c r="V662" i="3"/>
  <c r="U662" i="3"/>
  <c r="T662" i="3"/>
  <c r="S662" i="3"/>
  <c r="R662" i="3"/>
  <c r="Q662" i="3"/>
  <c r="P662" i="3"/>
  <c r="O662" i="3"/>
  <c r="N662" i="3"/>
  <c r="M662" i="3"/>
  <c r="L662" i="3"/>
  <c r="I662" i="3"/>
  <c r="J662" i="3" s="1"/>
  <c r="AF661" i="3"/>
  <c r="AE661" i="3"/>
  <c r="AD661" i="3"/>
  <c r="AC661" i="3"/>
  <c r="AB661" i="3"/>
  <c r="AA661" i="3"/>
  <c r="Z661" i="3"/>
  <c r="Y661" i="3"/>
  <c r="W661" i="3"/>
  <c r="V661" i="3"/>
  <c r="U661" i="3"/>
  <c r="T661" i="3"/>
  <c r="S661" i="3"/>
  <c r="R661" i="3"/>
  <c r="Q661" i="3"/>
  <c r="P661" i="3"/>
  <c r="O661" i="3"/>
  <c r="N661" i="3"/>
  <c r="M661" i="3"/>
  <c r="L661" i="3"/>
  <c r="I661" i="3"/>
  <c r="J661" i="3" s="1"/>
  <c r="AF660" i="3"/>
  <c r="AE660" i="3"/>
  <c r="AD660" i="3"/>
  <c r="AC660" i="3"/>
  <c r="AB660" i="3"/>
  <c r="AA660" i="3"/>
  <c r="Z660" i="3"/>
  <c r="Y660" i="3"/>
  <c r="W660" i="3"/>
  <c r="V660" i="3"/>
  <c r="U660" i="3"/>
  <c r="T660" i="3"/>
  <c r="S660" i="3"/>
  <c r="R660" i="3"/>
  <c r="Q660" i="3"/>
  <c r="P660" i="3"/>
  <c r="O660" i="3"/>
  <c r="N660" i="3"/>
  <c r="M660" i="3"/>
  <c r="L660" i="3"/>
  <c r="I660" i="3"/>
  <c r="J660" i="3" s="1"/>
  <c r="AF659" i="3"/>
  <c r="AE659" i="3"/>
  <c r="AD659" i="3"/>
  <c r="AC659" i="3"/>
  <c r="AB659" i="3"/>
  <c r="AA659" i="3"/>
  <c r="Z659" i="3"/>
  <c r="Y659" i="3"/>
  <c r="W659" i="3"/>
  <c r="V659" i="3"/>
  <c r="U659" i="3"/>
  <c r="T659" i="3"/>
  <c r="S659" i="3"/>
  <c r="R659" i="3"/>
  <c r="Q659" i="3"/>
  <c r="P659" i="3"/>
  <c r="O659" i="3"/>
  <c r="N659" i="3"/>
  <c r="M659" i="3"/>
  <c r="L659" i="3"/>
  <c r="I659" i="3"/>
  <c r="J659" i="3" s="1"/>
  <c r="AF658" i="3"/>
  <c r="AE658" i="3"/>
  <c r="AD658" i="3"/>
  <c r="AC658" i="3"/>
  <c r="AB658" i="3"/>
  <c r="AA658" i="3"/>
  <c r="Z658" i="3"/>
  <c r="Y658" i="3"/>
  <c r="W658" i="3"/>
  <c r="V658" i="3"/>
  <c r="U658" i="3"/>
  <c r="T658" i="3"/>
  <c r="S658" i="3"/>
  <c r="R658" i="3"/>
  <c r="Q658" i="3"/>
  <c r="P658" i="3"/>
  <c r="O658" i="3"/>
  <c r="N658" i="3"/>
  <c r="M658" i="3"/>
  <c r="L658" i="3"/>
  <c r="I658" i="3"/>
  <c r="J658" i="3" s="1"/>
  <c r="AF657" i="3"/>
  <c r="AE657" i="3"/>
  <c r="AD657" i="3"/>
  <c r="AC657" i="3"/>
  <c r="AB657" i="3"/>
  <c r="AA657" i="3"/>
  <c r="Z657" i="3"/>
  <c r="Y657" i="3"/>
  <c r="W657" i="3"/>
  <c r="V657" i="3"/>
  <c r="U657" i="3"/>
  <c r="T657" i="3"/>
  <c r="S657" i="3"/>
  <c r="R657" i="3"/>
  <c r="Q657" i="3"/>
  <c r="P657" i="3"/>
  <c r="O657" i="3"/>
  <c r="N657" i="3"/>
  <c r="M657" i="3"/>
  <c r="L657" i="3"/>
  <c r="I657" i="3"/>
  <c r="J657" i="3" s="1"/>
  <c r="AF656" i="3"/>
  <c r="AE656" i="3"/>
  <c r="AD656" i="3"/>
  <c r="AC656" i="3"/>
  <c r="AB656" i="3"/>
  <c r="AA656" i="3"/>
  <c r="Z656" i="3"/>
  <c r="Y656" i="3"/>
  <c r="W656" i="3"/>
  <c r="V656" i="3"/>
  <c r="U656" i="3"/>
  <c r="T656" i="3"/>
  <c r="S656" i="3"/>
  <c r="R656" i="3"/>
  <c r="Q656" i="3"/>
  <c r="P656" i="3"/>
  <c r="O656" i="3"/>
  <c r="N656" i="3"/>
  <c r="M656" i="3"/>
  <c r="L656" i="3"/>
  <c r="I656" i="3"/>
  <c r="J656" i="3" s="1"/>
  <c r="AF655" i="3"/>
  <c r="AE655" i="3"/>
  <c r="AD655" i="3"/>
  <c r="AC655" i="3"/>
  <c r="AB655" i="3"/>
  <c r="AA655" i="3"/>
  <c r="Z655" i="3"/>
  <c r="Y655" i="3"/>
  <c r="W655" i="3"/>
  <c r="V655" i="3"/>
  <c r="U655" i="3"/>
  <c r="T655" i="3"/>
  <c r="S655" i="3"/>
  <c r="R655" i="3"/>
  <c r="Q655" i="3"/>
  <c r="P655" i="3"/>
  <c r="O655" i="3"/>
  <c r="N655" i="3"/>
  <c r="M655" i="3"/>
  <c r="L655" i="3"/>
  <c r="I655" i="3"/>
  <c r="J655" i="3" s="1"/>
  <c r="AF654" i="3"/>
  <c r="AE654" i="3"/>
  <c r="AD654" i="3"/>
  <c r="AC654" i="3"/>
  <c r="AB654" i="3"/>
  <c r="AA654" i="3"/>
  <c r="Z654" i="3"/>
  <c r="Y654" i="3"/>
  <c r="W654" i="3"/>
  <c r="V654" i="3"/>
  <c r="U654" i="3"/>
  <c r="T654" i="3"/>
  <c r="S654" i="3"/>
  <c r="R654" i="3"/>
  <c r="Q654" i="3"/>
  <c r="P654" i="3"/>
  <c r="O654" i="3"/>
  <c r="N654" i="3"/>
  <c r="M654" i="3"/>
  <c r="L654" i="3"/>
  <c r="I654" i="3"/>
  <c r="J654" i="3" s="1"/>
  <c r="AF653" i="3"/>
  <c r="AE653" i="3"/>
  <c r="AD653" i="3"/>
  <c r="AC653" i="3"/>
  <c r="AB653" i="3"/>
  <c r="AA653" i="3"/>
  <c r="Z653" i="3"/>
  <c r="Y653" i="3"/>
  <c r="W653" i="3"/>
  <c r="V653" i="3"/>
  <c r="U653" i="3"/>
  <c r="T653" i="3"/>
  <c r="S653" i="3"/>
  <c r="R653" i="3"/>
  <c r="Q653" i="3"/>
  <c r="P653" i="3"/>
  <c r="O653" i="3"/>
  <c r="N653" i="3"/>
  <c r="M653" i="3"/>
  <c r="L653" i="3"/>
  <c r="I653" i="3"/>
  <c r="J653" i="3" s="1"/>
  <c r="AF652" i="3"/>
  <c r="AE652" i="3"/>
  <c r="AD652" i="3"/>
  <c r="AC652" i="3"/>
  <c r="AB652" i="3"/>
  <c r="AA652" i="3"/>
  <c r="Z652" i="3"/>
  <c r="Y652" i="3"/>
  <c r="W652" i="3"/>
  <c r="V652" i="3"/>
  <c r="U652" i="3"/>
  <c r="T652" i="3"/>
  <c r="S652" i="3"/>
  <c r="R652" i="3"/>
  <c r="Q652" i="3"/>
  <c r="P652" i="3"/>
  <c r="O652" i="3"/>
  <c r="N652" i="3"/>
  <c r="M652" i="3"/>
  <c r="L652" i="3"/>
  <c r="J652" i="3"/>
  <c r="I652" i="3"/>
  <c r="AF651" i="3"/>
  <c r="AE651" i="3"/>
  <c r="AD651" i="3"/>
  <c r="AC651" i="3"/>
  <c r="AB651" i="3"/>
  <c r="AA651" i="3"/>
  <c r="Z651" i="3"/>
  <c r="Y651" i="3"/>
  <c r="W651" i="3"/>
  <c r="V651" i="3"/>
  <c r="U651" i="3"/>
  <c r="T651" i="3"/>
  <c r="S651" i="3"/>
  <c r="R651" i="3"/>
  <c r="Q651" i="3"/>
  <c r="P651" i="3"/>
  <c r="O651" i="3"/>
  <c r="N651" i="3"/>
  <c r="M651" i="3"/>
  <c r="L651" i="3"/>
  <c r="I651" i="3"/>
  <c r="J651" i="3" s="1"/>
  <c r="AF650" i="3"/>
  <c r="AE650" i="3"/>
  <c r="AD650" i="3"/>
  <c r="AC650" i="3"/>
  <c r="AB650" i="3"/>
  <c r="AA650" i="3"/>
  <c r="Z650" i="3"/>
  <c r="Y650" i="3"/>
  <c r="W650" i="3"/>
  <c r="V650" i="3"/>
  <c r="U650" i="3"/>
  <c r="T650" i="3"/>
  <c r="S650" i="3"/>
  <c r="R650" i="3"/>
  <c r="Q650" i="3"/>
  <c r="P650" i="3"/>
  <c r="O650" i="3"/>
  <c r="N650" i="3"/>
  <c r="M650" i="3"/>
  <c r="L650" i="3"/>
  <c r="I650" i="3"/>
  <c r="J650" i="3" s="1"/>
  <c r="AF649" i="3"/>
  <c r="AE649" i="3"/>
  <c r="AD649" i="3"/>
  <c r="AC649" i="3"/>
  <c r="AB649" i="3"/>
  <c r="AA649" i="3"/>
  <c r="Z649" i="3"/>
  <c r="Y649" i="3"/>
  <c r="W649" i="3"/>
  <c r="V649" i="3"/>
  <c r="U649" i="3"/>
  <c r="T649" i="3"/>
  <c r="S649" i="3"/>
  <c r="R649" i="3"/>
  <c r="Q649" i="3"/>
  <c r="P649" i="3"/>
  <c r="O649" i="3"/>
  <c r="N649" i="3"/>
  <c r="M649" i="3"/>
  <c r="L649" i="3"/>
  <c r="I649" i="3"/>
  <c r="J649" i="3" s="1"/>
  <c r="AF648" i="3"/>
  <c r="AE648" i="3"/>
  <c r="AD648" i="3"/>
  <c r="AC648" i="3"/>
  <c r="AB648" i="3"/>
  <c r="AA648" i="3"/>
  <c r="Z648" i="3"/>
  <c r="Y648" i="3"/>
  <c r="W648" i="3"/>
  <c r="V648" i="3"/>
  <c r="U648" i="3"/>
  <c r="T648" i="3"/>
  <c r="S648" i="3"/>
  <c r="R648" i="3"/>
  <c r="Q648" i="3"/>
  <c r="P648" i="3"/>
  <c r="O648" i="3"/>
  <c r="N648" i="3"/>
  <c r="M648" i="3"/>
  <c r="L648" i="3"/>
  <c r="I648" i="3"/>
  <c r="J648" i="3" s="1"/>
  <c r="AF647" i="3"/>
  <c r="AE647" i="3"/>
  <c r="AD647" i="3"/>
  <c r="AC647" i="3"/>
  <c r="AB647" i="3"/>
  <c r="AA647" i="3"/>
  <c r="Z647" i="3"/>
  <c r="Y647" i="3"/>
  <c r="W647" i="3"/>
  <c r="V647" i="3"/>
  <c r="U647" i="3"/>
  <c r="T647" i="3"/>
  <c r="S647" i="3"/>
  <c r="R647" i="3"/>
  <c r="Q647" i="3"/>
  <c r="P647" i="3"/>
  <c r="O647" i="3"/>
  <c r="N647" i="3"/>
  <c r="M647" i="3"/>
  <c r="L647" i="3"/>
  <c r="I647" i="3"/>
  <c r="J647" i="3" s="1"/>
  <c r="AF646" i="3"/>
  <c r="AE646" i="3"/>
  <c r="AD646" i="3"/>
  <c r="AC646" i="3"/>
  <c r="AB646" i="3"/>
  <c r="AA646" i="3"/>
  <c r="Z646" i="3"/>
  <c r="Y646" i="3"/>
  <c r="W646" i="3"/>
  <c r="V646" i="3"/>
  <c r="U646" i="3"/>
  <c r="T646" i="3"/>
  <c r="S646" i="3"/>
  <c r="R646" i="3"/>
  <c r="Q646" i="3"/>
  <c r="P646" i="3"/>
  <c r="O646" i="3"/>
  <c r="N646" i="3"/>
  <c r="M646" i="3"/>
  <c r="L646" i="3"/>
  <c r="I646" i="3"/>
  <c r="J646" i="3" s="1"/>
  <c r="AF645" i="3"/>
  <c r="AE645" i="3"/>
  <c r="AD645" i="3"/>
  <c r="AC645" i="3"/>
  <c r="AB645" i="3"/>
  <c r="AA645" i="3"/>
  <c r="Z645" i="3"/>
  <c r="Y645" i="3"/>
  <c r="W645" i="3"/>
  <c r="V645" i="3"/>
  <c r="U645" i="3"/>
  <c r="T645" i="3"/>
  <c r="S645" i="3"/>
  <c r="R645" i="3"/>
  <c r="Q645" i="3"/>
  <c r="P645" i="3"/>
  <c r="O645" i="3"/>
  <c r="N645" i="3"/>
  <c r="M645" i="3"/>
  <c r="L645" i="3"/>
  <c r="I645" i="3"/>
  <c r="J645" i="3" s="1"/>
  <c r="AF644" i="3"/>
  <c r="AE644" i="3"/>
  <c r="AD644" i="3"/>
  <c r="AC644" i="3"/>
  <c r="AB644" i="3"/>
  <c r="AA644" i="3"/>
  <c r="Z644" i="3"/>
  <c r="Y644" i="3"/>
  <c r="W644" i="3"/>
  <c r="V644" i="3"/>
  <c r="U644" i="3"/>
  <c r="T644" i="3"/>
  <c r="S644" i="3"/>
  <c r="R644" i="3"/>
  <c r="Q644" i="3"/>
  <c r="P644" i="3"/>
  <c r="O644" i="3"/>
  <c r="N644" i="3"/>
  <c r="M644" i="3"/>
  <c r="L644" i="3"/>
  <c r="I644" i="3"/>
  <c r="J644" i="3" s="1"/>
  <c r="AF643" i="3"/>
  <c r="AE643" i="3"/>
  <c r="AD643" i="3"/>
  <c r="AC643" i="3"/>
  <c r="AB643" i="3"/>
  <c r="AA643" i="3"/>
  <c r="Z643" i="3"/>
  <c r="Y643" i="3"/>
  <c r="W643" i="3"/>
  <c r="V643" i="3"/>
  <c r="U643" i="3"/>
  <c r="T643" i="3"/>
  <c r="S643" i="3"/>
  <c r="R643" i="3"/>
  <c r="Q643" i="3"/>
  <c r="P643" i="3"/>
  <c r="O643" i="3"/>
  <c r="N643" i="3"/>
  <c r="M643" i="3"/>
  <c r="L643" i="3"/>
  <c r="I643" i="3"/>
  <c r="J643" i="3" s="1"/>
  <c r="AF642" i="3"/>
  <c r="AE642" i="3"/>
  <c r="AD642" i="3"/>
  <c r="AC642" i="3"/>
  <c r="AB642" i="3"/>
  <c r="AA642" i="3"/>
  <c r="Z642" i="3"/>
  <c r="Y642" i="3"/>
  <c r="W642" i="3"/>
  <c r="V642" i="3"/>
  <c r="U642" i="3"/>
  <c r="T642" i="3"/>
  <c r="S642" i="3"/>
  <c r="R642" i="3"/>
  <c r="Q642" i="3"/>
  <c r="P642" i="3"/>
  <c r="O642" i="3"/>
  <c r="N642" i="3"/>
  <c r="M642" i="3"/>
  <c r="L642" i="3"/>
  <c r="I642" i="3"/>
  <c r="J642" i="3" s="1"/>
  <c r="AF641" i="3"/>
  <c r="AE641" i="3"/>
  <c r="AD641" i="3"/>
  <c r="AC641" i="3"/>
  <c r="AB641" i="3"/>
  <c r="AA641" i="3"/>
  <c r="Z641" i="3"/>
  <c r="Y641" i="3"/>
  <c r="W641" i="3"/>
  <c r="V641" i="3"/>
  <c r="U641" i="3"/>
  <c r="T641" i="3"/>
  <c r="S641" i="3"/>
  <c r="R641" i="3"/>
  <c r="Q641" i="3"/>
  <c r="P641" i="3"/>
  <c r="O641" i="3"/>
  <c r="N641" i="3"/>
  <c r="M641" i="3"/>
  <c r="L641" i="3"/>
  <c r="I641" i="3"/>
  <c r="J641" i="3" s="1"/>
  <c r="AF640" i="3"/>
  <c r="AE640" i="3"/>
  <c r="AD640" i="3"/>
  <c r="AC640" i="3"/>
  <c r="AB640" i="3"/>
  <c r="AA640" i="3"/>
  <c r="Z640" i="3"/>
  <c r="Y640" i="3"/>
  <c r="W640" i="3"/>
  <c r="V640" i="3"/>
  <c r="U640" i="3"/>
  <c r="T640" i="3"/>
  <c r="S640" i="3"/>
  <c r="R640" i="3"/>
  <c r="Q640" i="3"/>
  <c r="P640" i="3"/>
  <c r="O640" i="3"/>
  <c r="N640" i="3"/>
  <c r="M640" i="3"/>
  <c r="L640" i="3"/>
  <c r="I640" i="3"/>
  <c r="J640" i="3" s="1"/>
  <c r="AF639" i="3"/>
  <c r="AE639" i="3"/>
  <c r="AD639" i="3"/>
  <c r="AC639" i="3"/>
  <c r="AB639" i="3"/>
  <c r="AA639" i="3"/>
  <c r="Z639" i="3"/>
  <c r="Y639" i="3"/>
  <c r="W639" i="3"/>
  <c r="V639" i="3"/>
  <c r="U639" i="3"/>
  <c r="T639" i="3"/>
  <c r="S639" i="3"/>
  <c r="R639" i="3"/>
  <c r="Q639" i="3"/>
  <c r="P639" i="3"/>
  <c r="O639" i="3"/>
  <c r="N639" i="3"/>
  <c r="M639" i="3"/>
  <c r="L639" i="3"/>
  <c r="I639" i="3"/>
  <c r="J639" i="3" s="1"/>
  <c r="AF638" i="3"/>
  <c r="AE638" i="3"/>
  <c r="AD638" i="3"/>
  <c r="AC638" i="3"/>
  <c r="AB638" i="3"/>
  <c r="AA638" i="3"/>
  <c r="Z638" i="3"/>
  <c r="Y638" i="3"/>
  <c r="W638" i="3"/>
  <c r="V638" i="3"/>
  <c r="U638" i="3"/>
  <c r="T638" i="3"/>
  <c r="S638" i="3"/>
  <c r="R638" i="3"/>
  <c r="Q638" i="3"/>
  <c r="P638" i="3"/>
  <c r="O638" i="3"/>
  <c r="N638" i="3"/>
  <c r="M638" i="3"/>
  <c r="L638" i="3"/>
  <c r="I638" i="3"/>
  <c r="J638" i="3" s="1"/>
  <c r="AF637" i="3"/>
  <c r="AE637" i="3"/>
  <c r="AD637" i="3"/>
  <c r="AC637" i="3"/>
  <c r="AB637" i="3"/>
  <c r="AA637" i="3"/>
  <c r="Z637" i="3"/>
  <c r="Y637" i="3"/>
  <c r="W637" i="3"/>
  <c r="V637" i="3"/>
  <c r="U637" i="3"/>
  <c r="T637" i="3"/>
  <c r="S637" i="3"/>
  <c r="R637" i="3"/>
  <c r="Q637" i="3"/>
  <c r="P637" i="3"/>
  <c r="O637" i="3"/>
  <c r="N637" i="3"/>
  <c r="M637" i="3"/>
  <c r="L637" i="3"/>
  <c r="I637" i="3"/>
  <c r="J637" i="3" s="1"/>
  <c r="AF636" i="3"/>
  <c r="AE636" i="3"/>
  <c r="AD636" i="3"/>
  <c r="AC636" i="3"/>
  <c r="AB636" i="3"/>
  <c r="AA636" i="3"/>
  <c r="Z636" i="3"/>
  <c r="Y636" i="3"/>
  <c r="W636" i="3"/>
  <c r="V636" i="3"/>
  <c r="U636" i="3"/>
  <c r="T636" i="3"/>
  <c r="S636" i="3"/>
  <c r="R636" i="3"/>
  <c r="Q636" i="3"/>
  <c r="P636" i="3"/>
  <c r="O636" i="3"/>
  <c r="N636" i="3"/>
  <c r="M636" i="3"/>
  <c r="L636" i="3"/>
  <c r="I636" i="3"/>
  <c r="J636" i="3" s="1"/>
  <c r="AF635" i="3"/>
  <c r="AE635" i="3"/>
  <c r="AD635" i="3"/>
  <c r="AC635" i="3"/>
  <c r="AB635" i="3"/>
  <c r="AA635" i="3"/>
  <c r="Z635" i="3"/>
  <c r="Y635" i="3"/>
  <c r="W635" i="3"/>
  <c r="V635" i="3"/>
  <c r="U635" i="3"/>
  <c r="T635" i="3"/>
  <c r="S635" i="3"/>
  <c r="R635" i="3"/>
  <c r="Q635" i="3"/>
  <c r="P635" i="3"/>
  <c r="O635" i="3"/>
  <c r="N635" i="3"/>
  <c r="M635" i="3"/>
  <c r="L635" i="3"/>
  <c r="I635" i="3"/>
  <c r="J635" i="3" s="1"/>
  <c r="AF634" i="3"/>
  <c r="AE634" i="3"/>
  <c r="AD634" i="3"/>
  <c r="AC634" i="3"/>
  <c r="AB634" i="3"/>
  <c r="AA634" i="3"/>
  <c r="Z634" i="3"/>
  <c r="Y634" i="3"/>
  <c r="W634" i="3"/>
  <c r="V634" i="3"/>
  <c r="U634" i="3"/>
  <c r="T634" i="3"/>
  <c r="S634" i="3"/>
  <c r="R634" i="3"/>
  <c r="Q634" i="3"/>
  <c r="P634" i="3"/>
  <c r="O634" i="3"/>
  <c r="N634" i="3"/>
  <c r="M634" i="3"/>
  <c r="L634" i="3"/>
  <c r="I634" i="3"/>
  <c r="J634" i="3" s="1"/>
  <c r="AF633" i="3"/>
  <c r="AE633" i="3"/>
  <c r="AD633" i="3"/>
  <c r="AC633" i="3"/>
  <c r="AB633" i="3"/>
  <c r="AA633" i="3"/>
  <c r="Z633" i="3"/>
  <c r="Y633" i="3"/>
  <c r="W633" i="3"/>
  <c r="V633" i="3"/>
  <c r="U633" i="3"/>
  <c r="T633" i="3"/>
  <c r="S633" i="3"/>
  <c r="R633" i="3"/>
  <c r="Q633" i="3"/>
  <c r="P633" i="3"/>
  <c r="O633" i="3"/>
  <c r="N633" i="3"/>
  <c r="M633" i="3"/>
  <c r="L633" i="3"/>
  <c r="I633" i="3"/>
  <c r="J633" i="3" s="1"/>
  <c r="AF632" i="3"/>
  <c r="AE632" i="3"/>
  <c r="AD632" i="3"/>
  <c r="AC632" i="3"/>
  <c r="AB632" i="3"/>
  <c r="AA632" i="3"/>
  <c r="Z632" i="3"/>
  <c r="Y632" i="3"/>
  <c r="W632" i="3"/>
  <c r="V632" i="3"/>
  <c r="U632" i="3"/>
  <c r="T632" i="3"/>
  <c r="S632" i="3"/>
  <c r="R632" i="3"/>
  <c r="Q632" i="3"/>
  <c r="P632" i="3"/>
  <c r="O632" i="3"/>
  <c r="N632" i="3"/>
  <c r="M632" i="3"/>
  <c r="L632" i="3"/>
  <c r="I632" i="3"/>
  <c r="J632" i="3" s="1"/>
  <c r="AF631" i="3"/>
  <c r="AE631" i="3"/>
  <c r="AD631" i="3"/>
  <c r="AC631" i="3"/>
  <c r="AB631" i="3"/>
  <c r="AA631" i="3"/>
  <c r="Z631" i="3"/>
  <c r="Y631" i="3"/>
  <c r="W631" i="3"/>
  <c r="V631" i="3"/>
  <c r="U631" i="3"/>
  <c r="T631" i="3"/>
  <c r="S631" i="3"/>
  <c r="R631" i="3"/>
  <c r="Q631" i="3"/>
  <c r="P631" i="3"/>
  <c r="O631" i="3"/>
  <c r="N631" i="3"/>
  <c r="M631" i="3"/>
  <c r="L631" i="3"/>
  <c r="I631" i="3"/>
  <c r="J631" i="3" s="1"/>
  <c r="AF630" i="3"/>
  <c r="AE630" i="3"/>
  <c r="AD630" i="3"/>
  <c r="AC630" i="3"/>
  <c r="AB630" i="3"/>
  <c r="AA630" i="3"/>
  <c r="Z630" i="3"/>
  <c r="Y630" i="3"/>
  <c r="W630" i="3"/>
  <c r="V630" i="3"/>
  <c r="U630" i="3"/>
  <c r="T630" i="3"/>
  <c r="S630" i="3"/>
  <c r="R630" i="3"/>
  <c r="Q630" i="3"/>
  <c r="P630" i="3"/>
  <c r="O630" i="3"/>
  <c r="N630" i="3"/>
  <c r="M630" i="3"/>
  <c r="L630" i="3"/>
  <c r="I630" i="3"/>
  <c r="J630" i="3" s="1"/>
  <c r="AF629" i="3"/>
  <c r="AE629" i="3"/>
  <c r="AD629" i="3"/>
  <c r="AC629" i="3"/>
  <c r="AB629" i="3"/>
  <c r="AA629" i="3"/>
  <c r="Z629" i="3"/>
  <c r="Y629" i="3"/>
  <c r="W629" i="3"/>
  <c r="V629" i="3"/>
  <c r="U629" i="3"/>
  <c r="T629" i="3"/>
  <c r="S629" i="3"/>
  <c r="R629" i="3"/>
  <c r="Q629" i="3"/>
  <c r="P629" i="3"/>
  <c r="O629" i="3"/>
  <c r="N629" i="3"/>
  <c r="M629" i="3"/>
  <c r="L629" i="3"/>
  <c r="I629" i="3"/>
  <c r="J629" i="3" s="1"/>
  <c r="AF628" i="3"/>
  <c r="AE628" i="3"/>
  <c r="AD628" i="3"/>
  <c r="AC628" i="3"/>
  <c r="AB628" i="3"/>
  <c r="AA628" i="3"/>
  <c r="Z628" i="3"/>
  <c r="Y628" i="3"/>
  <c r="W628" i="3"/>
  <c r="V628" i="3"/>
  <c r="U628" i="3"/>
  <c r="T628" i="3"/>
  <c r="S628" i="3"/>
  <c r="R628" i="3"/>
  <c r="Q628" i="3"/>
  <c r="P628" i="3"/>
  <c r="O628" i="3"/>
  <c r="N628" i="3"/>
  <c r="M628" i="3"/>
  <c r="L628" i="3"/>
  <c r="I628" i="3"/>
  <c r="J628" i="3" s="1"/>
  <c r="AF627" i="3"/>
  <c r="AE627" i="3"/>
  <c r="AD627" i="3"/>
  <c r="AC627" i="3"/>
  <c r="AB627" i="3"/>
  <c r="AA627" i="3"/>
  <c r="Z627" i="3"/>
  <c r="Y627" i="3"/>
  <c r="W627" i="3"/>
  <c r="V627" i="3"/>
  <c r="U627" i="3"/>
  <c r="T627" i="3"/>
  <c r="S627" i="3"/>
  <c r="R627" i="3"/>
  <c r="Q627" i="3"/>
  <c r="P627" i="3"/>
  <c r="O627" i="3"/>
  <c r="N627" i="3"/>
  <c r="M627" i="3"/>
  <c r="L627" i="3"/>
  <c r="I627" i="3"/>
  <c r="J627" i="3" s="1"/>
  <c r="AF626" i="3"/>
  <c r="AE626" i="3"/>
  <c r="AD626" i="3"/>
  <c r="AC626" i="3"/>
  <c r="AB626" i="3"/>
  <c r="AA626" i="3"/>
  <c r="Z626" i="3"/>
  <c r="Y626" i="3"/>
  <c r="W626" i="3"/>
  <c r="V626" i="3"/>
  <c r="U626" i="3"/>
  <c r="T626" i="3"/>
  <c r="S626" i="3"/>
  <c r="R626" i="3"/>
  <c r="Q626" i="3"/>
  <c r="P626" i="3"/>
  <c r="O626" i="3"/>
  <c r="N626" i="3"/>
  <c r="M626" i="3"/>
  <c r="L626" i="3"/>
  <c r="I626" i="3"/>
  <c r="J626" i="3" s="1"/>
  <c r="AF625" i="3"/>
  <c r="AE625" i="3"/>
  <c r="AD625" i="3"/>
  <c r="AC625" i="3"/>
  <c r="AB625" i="3"/>
  <c r="AA625" i="3"/>
  <c r="Z625" i="3"/>
  <c r="Y625" i="3"/>
  <c r="W625" i="3"/>
  <c r="V625" i="3"/>
  <c r="U625" i="3"/>
  <c r="T625" i="3"/>
  <c r="S625" i="3"/>
  <c r="R625" i="3"/>
  <c r="Q625" i="3"/>
  <c r="P625" i="3"/>
  <c r="O625" i="3"/>
  <c r="N625" i="3"/>
  <c r="M625" i="3"/>
  <c r="L625" i="3"/>
  <c r="I625" i="3"/>
  <c r="J625" i="3" s="1"/>
  <c r="AF624" i="3"/>
  <c r="AE624" i="3"/>
  <c r="AD624" i="3"/>
  <c r="AC624" i="3"/>
  <c r="AB624" i="3"/>
  <c r="AA624" i="3"/>
  <c r="Z624" i="3"/>
  <c r="Y624" i="3"/>
  <c r="W624" i="3"/>
  <c r="V624" i="3"/>
  <c r="U624" i="3"/>
  <c r="T624" i="3"/>
  <c r="S624" i="3"/>
  <c r="R624" i="3"/>
  <c r="Q624" i="3"/>
  <c r="P624" i="3"/>
  <c r="O624" i="3"/>
  <c r="N624" i="3"/>
  <c r="M624" i="3"/>
  <c r="L624" i="3"/>
  <c r="I624" i="3"/>
  <c r="J624" i="3" s="1"/>
  <c r="AF623" i="3"/>
  <c r="AE623" i="3"/>
  <c r="AD623" i="3"/>
  <c r="AC623" i="3"/>
  <c r="AB623" i="3"/>
  <c r="AA623" i="3"/>
  <c r="Z623" i="3"/>
  <c r="Y623" i="3"/>
  <c r="W623" i="3"/>
  <c r="V623" i="3"/>
  <c r="U623" i="3"/>
  <c r="T623" i="3"/>
  <c r="S623" i="3"/>
  <c r="R623" i="3"/>
  <c r="Q623" i="3"/>
  <c r="P623" i="3"/>
  <c r="O623" i="3"/>
  <c r="N623" i="3"/>
  <c r="M623" i="3"/>
  <c r="L623" i="3"/>
  <c r="I623" i="3"/>
  <c r="J623" i="3" s="1"/>
  <c r="AF622" i="3"/>
  <c r="AE622" i="3"/>
  <c r="AD622" i="3"/>
  <c r="AC622" i="3"/>
  <c r="AB622" i="3"/>
  <c r="AA622" i="3"/>
  <c r="Z622" i="3"/>
  <c r="Y622" i="3"/>
  <c r="W622" i="3"/>
  <c r="V622" i="3"/>
  <c r="U622" i="3"/>
  <c r="T622" i="3"/>
  <c r="S622" i="3"/>
  <c r="R622" i="3"/>
  <c r="Q622" i="3"/>
  <c r="P622" i="3"/>
  <c r="O622" i="3"/>
  <c r="N622" i="3"/>
  <c r="M622" i="3"/>
  <c r="L622" i="3"/>
  <c r="I622" i="3"/>
  <c r="J622" i="3" s="1"/>
  <c r="AF621" i="3"/>
  <c r="AE621" i="3"/>
  <c r="AD621" i="3"/>
  <c r="AC621" i="3"/>
  <c r="AB621" i="3"/>
  <c r="AA621" i="3"/>
  <c r="Z621" i="3"/>
  <c r="Y621" i="3"/>
  <c r="W621" i="3"/>
  <c r="V621" i="3"/>
  <c r="U621" i="3"/>
  <c r="T621" i="3"/>
  <c r="S621" i="3"/>
  <c r="R621" i="3"/>
  <c r="Q621" i="3"/>
  <c r="P621" i="3"/>
  <c r="O621" i="3"/>
  <c r="N621" i="3"/>
  <c r="M621" i="3"/>
  <c r="L621" i="3"/>
  <c r="I621" i="3"/>
  <c r="J621" i="3" s="1"/>
  <c r="AF620" i="3"/>
  <c r="AE620" i="3"/>
  <c r="AD620" i="3"/>
  <c r="AC620" i="3"/>
  <c r="AB620" i="3"/>
  <c r="AA620" i="3"/>
  <c r="Z620" i="3"/>
  <c r="Y620" i="3"/>
  <c r="W620" i="3"/>
  <c r="V620" i="3"/>
  <c r="U620" i="3"/>
  <c r="T620" i="3"/>
  <c r="S620" i="3"/>
  <c r="R620" i="3"/>
  <c r="Q620" i="3"/>
  <c r="P620" i="3"/>
  <c r="O620" i="3"/>
  <c r="N620" i="3"/>
  <c r="M620" i="3"/>
  <c r="L620" i="3"/>
  <c r="I620" i="3"/>
  <c r="J620" i="3" s="1"/>
  <c r="AF619" i="3"/>
  <c r="AE619" i="3"/>
  <c r="AD619" i="3"/>
  <c r="AC619" i="3"/>
  <c r="AB619" i="3"/>
  <c r="AA619" i="3"/>
  <c r="Z619" i="3"/>
  <c r="Y619" i="3"/>
  <c r="W619" i="3"/>
  <c r="V619" i="3"/>
  <c r="U619" i="3"/>
  <c r="T619" i="3"/>
  <c r="S619" i="3"/>
  <c r="R619" i="3"/>
  <c r="Q619" i="3"/>
  <c r="P619" i="3"/>
  <c r="O619" i="3"/>
  <c r="N619" i="3"/>
  <c r="M619" i="3"/>
  <c r="L619" i="3"/>
  <c r="I619" i="3"/>
  <c r="J619" i="3" s="1"/>
  <c r="AF618" i="3"/>
  <c r="AE618" i="3"/>
  <c r="AD618" i="3"/>
  <c r="AC618" i="3"/>
  <c r="AB618" i="3"/>
  <c r="AA618" i="3"/>
  <c r="Z618" i="3"/>
  <c r="Y618" i="3"/>
  <c r="W618" i="3"/>
  <c r="V618" i="3"/>
  <c r="U618" i="3"/>
  <c r="T618" i="3"/>
  <c r="S618" i="3"/>
  <c r="R618" i="3"/>
  <c r="Q618" i="3"/>
  <c r="P618" i="3"/>
  <c r="O618" i="3"/>
  <c r="N618" i="3"/>
  <c r="M618" i="3"/>
  <c r="L618" i="3"/>
  <c r="I618" i="3"/>
  <c r="J618" i="3" s="1"/>
  <c r="AF617" i="3"/>
  <c r="AE617" i="3"/>
  <c r="AD617" i="3"/>
  <c r="AC617" i="3"/>
  <c r="AB617" i="3"/>
  <c r="AA617" i="3"/>
  <c r="Z617" i="3"/>
  <c r="Y617" i="3"/>
  <c r="W617" i="3"/>
  <c r="V617" i="3"/>
  <c r="U617" i="3"/>
  <c r="T617" i="3"/>
  <c r="S617" i="3"/>
  <c r="R617" i="3"/>
  <c r="Q617" i="3"/>
  <c r="P617" i="3"/>
  <c r="O617" i="3"/>
  <c r="N617" i="3"/>
  <c r="M617" i="3"/>
  <c r="L617" i="3"/>
  <c r="I617" i="3"/>
  <c r="J617" i="3" s="1"/>
  <c r="AF616" i="3"/>
  <c r="AE616" i="3"/>
  <c r="AD616" i="3"/>
  <c r="AC616" i="3"/>
  <c r="AB616" i="3"/>
  <c r="AA616" i="3"/>
  <c r="Z616" i="3"/>
  <c r="Y616" i="3"/>
  <c r="W616" i="3"/>
  <c r="V616" i="3"/>
  <c r="U616" i="3"/>
  <c r="T616" i="3"/>
  <c r="S616" i="3"/>
  <c r="R616" i="3"/>
  <c r="Q616" i="3"/>
  <c r="P616" i="3"/>
  <c r="O616" i="3"/>
  <c r="N616" i="3"/>
  <c r="M616" i="3"/>
  <c r="L616" i="3"/>
  <c r="I616" i="3"/>
  <c r="J616" i="3" s="1"/>
  <c r="AF615" i="3"/>
  <c r="AE615" i="3"/>
  <c r="AD615" i="3"/>
  <c r="AC615" i="3"/>
  <c r="AB615" i="3"/>
  <c r="AA615" i="3"/>
  <c r="Z615" i="3"/>
  <c r="Y615" i="3"/>
  <c r="W615" i="3"/>
  <c r="V615" i="3"/>
  <c r="U615" i="3"/>
  <c r="T615" i="3"/>
  <c r="S615" i="3"/>
  <c r="R615" i="3"/>
  <c r="Q615" i="3"/>
  <c r="P615" i="3"/>
  <c r="O615" i="3"/>
  <c r="N615" i="3"/>
  <c r="M615" i="3"/>
  <c r="L615" i="3"/>
  <c r="I615" i="3"/>
  <c r="J615" i="3" s="1"/>
  <c r="AF614" i="3"/>
  <c r="AE614" i="3"/>
  <c r="AD614" i="3"/>
  <c r="AC614" i="3"/>
  <c r="AB614" i="3"/>
  <c r="AA614" i="3"/>
  <c r="Z614" i="3"/>
  <c r="Y614" i="3"/>
  <c r="W614" i="3"/>
  <c r="V614" i="3"/>
  <c r="U614" i="3"/>
  <c r="T614" i="3"/>
  <c r="S614" i="3"/>
  <c r="R614" i="3"/>
  <c r="Q614" i="3"/>
  <c r="P614" i="3"/>
  <c r="O614" i="3"/>
  <c r="N614" i="3"/>
  <c r="M614" i="3"/>
  <c r="L614" i="3"/>
  <c r="I614" i="3"/>
  <c r="J614" i="3" s="1"/>
  <c r="AF613" i="3"/>
  <c r="AE613" i="3"/>
  <c r="AD613" i="3"/>
  <c r="AC613" i="3"/>
  <c r="AB613" i="3"/>
  <c r="AA613" i="3"/>
  <c r="Z613" i="3"/>
  <c r="Y613" i="3"/>
  <c r="W613" i="3"/>
  <c r="V613" i="3"/>
  <c r="U613" i="3"/>
  <c r="T613" i="3"/>
  <c r="S613" i="3"/>
  <c r="R613" i="3"/>
  <c r="Q613" i="3"/>
  <c r="P613" i="3"/>
  <c r="O613" i="3"/>
  <c r="N613" i="3"/>
  <c r="M613" i="3"/>
  <c r="L613" i="3"/>
  <c r="I613" i="3"/>
  <c r="J613" i="3" s="1"/>
  <c r="AF612" i="3"/>
  <c r="AE612" i="3"/>
  <c r="AD612" i="3"/>
  <c r="AC612" i="3"/>
  <c r="AB612" i="3"/>
  <c r="AA612" i="3"/>
  <c r="Z612" i="3"/>
  <c r="Y612" i="3"/>
  <c r="W612" i="3"/>
  <c r="V612" i="3"/>
  <c r="U612" i="3"/>
  <c r="T612" i="3"/>
  <c r="S612" i="3"/>
  <c r="R612" i="3"/>
  <c r="Q612" i="3"/>
  <c r="P612" i="3"/>
  <c r="O612" i="3"/>
  <c r="N612" i="3"/>
  <c r="M612" i="3"/>
  <c r="L612" i="3"/>
  <c r="I612" i="3"/>
  <c r="J612" i="3" s="1"/>
  <c r="AF611" i="3"/>
  <c r="AE611" i="3"/>
  <c r="AD611" i="3"/>
  <c r="AC611" i="3"/>
  <c r="AB611" i="3"/>
  <c r="AA611" i="3"/>
  <c r="Z611" i="3"/>
  <c r="Y611" i="3"/>
  <c r="W611" i="3"/>
  <c r="V611" i="3"/>
  <c r="U611" i="3"/>
  <c r="T611" i="3"/>
  <c r="S611" i="3"/>
  <c r="R611" i="3"/>
  <c r="Q611" i="3"/>
  <c r="P611" i="3"/>
  <c r="O611" i="3"/>
  <c r="N611" i="3"/>
  <c r="M611" i="3"/>
  <c r="L611" i="3"/>
  <c r="I611" i="3"/>
  <c r="J611" i="3" s="1"/>
  <c r="AF610" i="3"/>
  <c r="AE610" i="3"/>
  <c r="AD610" i="3"/>
  <c r="AC610" i="3"/>
  <c r="AB610" i="3"/>
  <c r="AA610" i="3"/>
  <c r="Z610" i="3"/>
  <c r="Y610" i="3"/>
  <c r="W610" i="3"/>
  <c r="V610" i="3"/>
  <c r="U610" i="3"/>
  <c r="T610" i="3"/>
  <c r="S610" i="3"/>
  <c r="R610" i="3"/>
  <c r="Q610" i="3"/>
  <c r="P610" i="3"/>
  <c r="O610" i="3"/>
  <c r="N610" i="3"/>
  <c r="M610" i="3"/>
  <c r="L610" i="3"/>
  <c r="I610" i="3"/>
  <c r="J610" i="3" s="1"/>
  <c r="AF609" i="3"/>
  <c r="AE609" i="3"/>
  <c r="AD609" i="3"/>
  <c r="AC609" i="3"/>
  <c r="AB609" i="3"/>
  <c r="AA609" i="3"/>
  <c r="Z609" i="3"/>
  <c r="Y609" i="3"/>
  <c r="W609" i="3"/>
  <c r="V609" i="3"/>
  <c r="U609" i="3"/>
  <c r="T609" i="3"/>
  <c r="S609" i="3"/>
  <c r="R609" i="3"/>
  <c r="Q609" i="3"/>
  <c r="P609" i="3"/>
  <c r="O609" i="3"/>
  <c r="N609" i="3"/>
  <c r="M609" i="3"/>
  <c r="L609" i="3"/>
  <c r="I609" i="3"/>
  <c r="J609" i="3" s="1"/>
  <c r="AF608" i="3"/>
  <c r="AE608" i="3"/>
  <c r="AD608" i="3"/>
  <c r="AC608" i="3"/>
  <c r="AB608" i="3"/>
  <c r="AA608" i="3"/>
  <c r="Z608" i="3"/>
  <c r="Y608" i="3"/>
  <c r="W608" i="3"/>
  <c r="V608" i="3"/>
  <c r="U608" i="3"/>
  <c r="T608" i="3"/>
  <c r="S608" i="3"/>
  <c r="R608" i="3"/>
  <c r="Q608" i="3"/>
  <c r="P608" i="3"/>
  <c r="O608" i="3"/>
  <c r="N608" i="3"/>
  <c r="M608" i="3"/>
  <c r="L608" i="3"/>
  <c r="I608" i="3"/>
  <c r="J608" i="3" s="1"/>
  <c r="AF607" i="3"/>
  <c r="AE607" i="3"/>
  <c r="AD607" i="3"/>
  <c r="AC607" i="3"/>
  <c r="AB607" i="3"/>
  <c r="AA607" i="3"/>
  <c r="Z607" i="3"/>
  <c r="Y607" i="3"/>
  <c r="W607" i="3"/>
  <c r="V607" i="3"/>
  <c r="U607" i="3"/>
  <c r="T607" i="3"/>
  <c r="S607" i="3"/>
  <c r="R607" i="3"/>
  <c r="Q607" i="3"/>
  <c r="P607" i="3"/>
  <c r="O607" i="3"/>
  <c r="N607" i="3"/>
  <c r="M607" i="3"/>
  <c r="L607" i="3"/>
  <c r="I607" i="3"/>
  <c r="J607" i="3" s="1"/>
  <c r="AF606" i="3"/>
  <c r="AE606" i="3"/>
  <c r="AD606" i="3"/>
  <c r="AC606" i="3"/>
  <c r="AB606" i="3"/>
  <c r="AA606" i="3"/>
  <c r="Z606" i="3"/>
  <c r="Y606" i="3"/>
  <c r="W606" i="3"/>
  <c r="V606" i="3"/>
  <c r="U606" i="3"/>
  <c r="T606" i="3"/>
  <c r="S606" i="3"/>
  <c r="R606" i="3"/>
  <c r="Q606" i="3"/>
  <c r="P606" i="3"/>
  <c r="O606" i="3"/>
  <c r="N606" i="3"/>
  <c r="M606" i="3"/>
  <c r="L606" i="3"/>
  <c r="I606" i="3"/>
  <c r="J606" i="3" s="1"/>
  <c r="AF605" i="3"/>
  <c r="AE605" i="3"/>
  <c r="AD605" i="3"/>
  <c r="AC605" i="3"/>
  <c r="AB605" i="3"/>
  <c r="AA605" i="3"/>
  <c r="Z605" i="3"/>
  <c r="Y605" i="3"/>
  <c r="W605" i="3"/>
  <c r="V605" i="3"/>
  <c r="U605" i="3"/>
  <c r="T605" i="3"/>
  <c r="S605" i="3"/>
  <c r="R605" i="3"/>
  <c r="Q605" i="3"/>
  <c r="P605" i="3"/>
  <c r="O605" i="3"/>
  <c r="N605" i="3"/>
  <c r="M605" i="3"/>
  <c r="L605" i="3"/>
  <c r="I605" i="3"/>
  <c r="J605" i="3" s="1"/>
  <c r="AF604" i="3"/>
  <c r="AE604" i="3"/>
  <c r="AD604" i="3"/>
  <c r="AC604" i="3"/>
  <c r="AB604" i="3"/>
  <c r="AA604" i="3"/>
  <c r="Z604" i="3"/>
  <c r="Y604" i="3"/>
  <c r="W604" i="3"/>
  <c r="V604" i="3"/>
  <c r="U604" i="3"/>
  <c r="T604" i="3"/>
  <c r="S604" i="3"/>
  <c r="R604" i="3"/>
  <c r="Q604" i="3"/>
  <c r="P604" i="3"/>
  <c r="O604" i="3"/>
  <c r="N604" i="3"/>
  <c r="M604" i="3"/>
  <c r="L604" i="3"/>
  <c r="I604" i="3"/>
  <c r="J604" i="3" s="1"/>
  <c r="AF603" i="3"/>
  <c r="AE603" i="3"/>
  <c r="AD603" i="3"/>
  <c r="AC603" i="3"/>
  <c r="AB603" i="3"/>
  <c r="AA603" i="3"/>
  <c r="Z603" i="3"/>
  <c r="Y603" i="3"/>
  <c r="W603" i="3"/>
  <c r="V603" i="3"/>
  <c r="U603" i="3"/>
  <c r="T603" i="3"/>
  <c r="S603" i="3"/>
  <c r="R603" i="3"/>
  <c r="Q603" i="3"/>
  <c r="P603" i="3"/>
  <c r="O603" i="3"/>
  <c r="N603" i="3"/>
  <c r="M603" i="3"/>
  <c r="L603" i="3"/>
  <c r="I603" i="3"/>
  <c r="J603" i="3" s="1"/>
  <c r="AF602" i="3"/>
  <c r="AE602" i="3"/>
  <c r="AD602" i="3"/>
  <c r="AC602" i="3"/>
  <c r="AB602" i="3"/>
  <c r="AA602" i="3"/>
  <c r="Z602" i="3"/>
  <c r="Y602" i="3"/>
  <c r="W602" i="3"/>
  <c r="V602" i="3"/>
  <c r="U602" i="3"/>
  <c r="T602" i="3"/>
  <c r="S602" i="3"/>
  <c r="R602" i="3"/>
  <c r="Q602" i="3"/>
  <c r="P602" i="3"/>
  <c r="O602" i="3"/>
  <c r="N602" i="3"/>
  <c r="M602" i="3"/>
  <c r="L602" i="3"/>
  <c r="I602" i="3"/>
  <c r="J602" i="3" s="1"/>
  <c r="AF601" i="3"/>
  <c r="AE601" i="3"/>
  <c r="AD601" i="3"/>
  <c r="AC601" i="3"/>
  <c r="AB601" i="3"/>
  <c r="AA601" i="3"/>
  <c r="Z601" i="3"/>
  <c r="Y601" i="3"/>
  <c r="W601" i="3"/>
  <c r="V601" i="3"/>
  <c r="U601" i="3"/>
  <c r="T601" i="3"/>
  <c r="S601" i="3"/>
  <c r="R601" i="3"/>
  <c r="Q601" i="3"/>
  <c r="P601" i="3"/>
  <c r="O601" i="3"/>
  <c r="N601" i="3"/>
  <c r="M601" i="3"/>
  <c r="L601" i="3"/>
  <c r="I601" i="3"/>
  <c r="J601" i="3" s="1"/>
  <c r="AF600" i="3"/>
  <c r="AE600" i="3"/>
  <c r="AD600" i="3"/>
  <c r="AC600" i="3"/>
  <c r="AB600" i="3"/>
  <c r="AA600" i="3"/>
  <c r="Z600" i="3"/>
  <c r="Y600" i="3"/>
  <c r="W600" i="3"/>
  <c r="V600" i="3"/>
  <c r="U600" i="3"/>
  <c r="T600" i="3"/>
  <c r="S600" i="3"/>
  <c r="R600" i="3"/>
  <c r="Q600" i="3"/>
  <c r="P600" i="3"/>
  <c r="O600" i="3"/>
  <c r="N600" i="3"/>
  <c r="M600" i="3"/>
  <c r="L600" i="3"/>
  <c r="I600" i="3"/>
  <c r="J600" i="3" s="1"/>
  <c r="AF599" i="3"/>
  <c r="AE599" i="3"/>
  <c r="AD599" i="3"/>
  <c r="AC599" i="3"/>
  <c r="AB599" i="3"/>
  <c r="AA599" i="3"/>
  <c r="Z599" i="3"/>
  <c r="Y599" i="3"/>
  <c r="W599" i="3"/>
  <c r="V599" i="3"/>
  <c r="U599" i="3"/>
  <c r="T599" i="3"/>
  <c r="S599" i="3"/>
  <c r="R599" i="3"/>
  <c r="Q599" i="3"/>
  <c r="P599" i="3"/>
  <c r="O599" i="3"/>
  <c r="N599" i="3"/>
  <c r="M599" i="3"/>
  <c r="L599" i="3"/>
  <c r="I599" i="3"/>
  <c r="J599" i="3" s="1"/>
  <c r="AF598" i="3"/>
  <c r="AE598" i="3"/>
  <c r="AD598" i="3"/>
  <c r="AC598" i="3"/>
  <c r="AB598" i="3"/>
  <c r="AA598" i="3"/>
  <c r="Z598" i="3"/>
  <c r="Y598" i="3"/>
  <c r="W598" i="3"/>
  <c r="V598" i="3"/>
  <c r="U598" i="3"/>
  <c r="T598" i="3"/>
  <c r="S598" i="3"/>
  <c r="R598" i="3"/>
  <c r="Q598" i="3"/>
  <c r="P598" i="3"/>
  <c r="O598" i="3"/>
  <c r="N598" i="3"/>
  <c r="M598" i="3"/>
  <c r="L598" i="3"/>
  <c r="I598" i="3"/>
  <c r="J598" i="3" s="1"/>
  <c r="AF597" i="3"/>
  <c r="AE597" i="3"/>
  <c r="AD597" i="3"/>
  <c r="AC597" i="3"/>
  <c r="AB597" i="3"/>
  <c r="AA597" i="3"/>
  <c r="Z597" i="3"/>
  <c r="Y597" i="3"/>
  <c r="W597" i="3"/>
  <c r="V597" i="3"/>
  <c r="U597" i="3"/>
  <c r="T597" i="3"/>
  <c r="S597" i="3"/>
  <c r="R597" i="3"/>
  <c r="Q597" i="3"/>
  <c r="P597" i="3"/>
  <c r="O597" i="3"/>
  <c r="N597" i="3"/>
  <c r="M597" i="3"/>
  <c r="L597" i="3"/>
  <c r="I597" i="3"/>
  <c r="J597" i="3" s="1"/>
  <c r="AF596" i="3"/>
  <c r="AE596" i="3"/>
  <c r="AD596" i="3"/>
  <c r="AC596" i="3"/>
  <c r="AB596" i="3"/>
  <c r="AA596" i="3"/>
  <c r="Z596" i="3"/>
  <c r="Y596" i="3"/>
  <c r="W596" i="3"/>
  <c r="V596" i="3"/>
  <c r="U596" i="3"/>
  <c r="T596" i="3"/>
  <c r="S596" i="3"/>
  <c r="R596" i="3"/>
  <c r="Q596" i="3"/>
  <c r="P596" i="3"/>
  <c r="O596" i="3"/>
  <c r="N596" i="3"/>
  <c r="M596" i="3"/>
  <c r="L596" i="3"/>
  <c r="I596" i="3"/>
  <c r="J596" i="3" s="1"/>
  <c r="AF595" i="3"/>
  <c r="AE595" i="3"/>
  <c r="AD595" i="3"/>
  <c r="AC595" i="3"/>
  <c r="AB595" i="3"/>
  <c r="AA595" i="3"/>
  <c r="Z595" i="3"/>
  <c r="Y595" i="3"/>
  <c r="W595" i="3"/>
  <c r="V595" i="3"/>
  <c r="U595" i="3"/>
  <c r="T595" i="3"/>
  <c r="S595" i="3"/>
  <c r="R595" i="3"/>
  <c r="Q595" i="3"/>
  <c r="P595" i="3"/>
  <c r="O595" i="3"/>
  <c r="N595" i="3"/>
  <c r="M595" i="3"/>
  <c r="L595" i="3"/>
  <c r="I595" i="3"/>
  <c r="J595" i="3" s="1"/>
  <c r="AF594" i="3"/>
  <c r="AE594" i="3"/>
  <c r="AD594" i="3"/>
  <c r="AC594" i="3"/>
  <c r="AB594" i="3"/>
  <c r="AA594" i="3"/>
  <c r="Z594" i="3"/>
  <c r="Y594" i="3"/>
  <c r="W594" i="3"/>
  <c r="V594" i="3"/>
  <c r="U594" i="3"/>
  <c r="T594" i="3"/>
  <c r="S594" i="3"/>
  <c r="R594" i="3"/>
  <c r="Q594" i="3"/>
  <c r="P594" i="3"/>
  <c r="O594" i="3"/>
  <c r="N594" i="3"/>
  <c r="M594" i="3"/>
  <c r="L594" i="3"/>
  <c r="I594" i="3"/>
  <c r="J594" i="3" s="1"/>
  <c r="AF593" i="3"/>
  <c r="AE593" i="3"/>
  <c r="AD593" i="3"/>
  <c r="AC593" i="3"/>
  <c r="AB593" i="3"/>
  <c r="AA593" i="3"/>
  <c r="Z593" i="3"/>
  <c r="Y593" i="3"/>
  <c r="W593" i="3"/>
  <c r="V593" i="3"/>
  <c r="U593" i="3"/>
  <c r="T593" i="3"/>
  <c r="S593" i="3"/>
  <c r="R593" i="3"/>
  <c r="Q593" i="3"/>
  <c r="P593" i="3"/>
  <c r="O593" i="3"/>
  <c r="N593" i="3"/>
  <c r="M593" i="3"/>
  <c r="L593" i="3"/>
  <c r="I593" i="3"/>
  <c r="J593" i="3" s="1"/>
  <c r="AF592" i="3"/>
  <c r="AE592" i="3"/>
  <c r="AD592" i="3"/>
  <c r="AC592" i="3"/>
  <c r="AB592" i="3"/>
  <c r="AA592" i="3"/>
  <c r="Z592" i="3"/>
  <c r="Y592" i="3"/>
  <c r="W592" i="3"/>
  <c r="V592" i="3"/>
  <c r="U592" i="3"/>
  <c r="T592" i="3"/>
  <c r="S592" i="3"/>
  <c r="R592" i="3"/>
  <c r="Q592" i="3"/>
  <c r="P592" i="3"/>
  <c r="O592" i="3"/>
  <c r="N592" i="3"/>
  <c r="M592" i="3"/>
  <c r="L592" i="3"/>
  <c r="I592" i="3"/>
  <c r="J592" i="3" s="1"/>
  <c r="AF591" i="3"/>
  <c r="AE591" i="3"/>
  <c r="AD591" i="3"/>
  <c r="AC591" i="3"/>
  <c r="AB591" i="3"/>
  <c r="AA591" i="3"/>
  <c r="Z591" i="3"/>
  <c r="Y591" i="3"/>
  <c r="W591" i="3"/>
  <c r="V591" i="3"/>
  <c r="U591" i="3"/>
  <c r="T591" i="3"/>
  <c r="S591" i="3"/>
  <c r="R591" i="3"/>
  <c r="Q591" i="3"/>
  <c r="P591" i="3"/>
  <c r="O591" i="3"/>
  <c r="N591" i="3"/>
  <c r="M591" i="3"/>
  <c r="L591" i="3"/>
  <c r="I591" i="3"/>
  <c r="J591" i="3" s="1"/>
  <c r="AF590" i="3"/>
  <c r="AE590" i="3"/>
  <c r="AD590" i="3"/>
  <c r="AC590" i="3"/>
  <c r="AB590" i="3"/>
  <c r="AA590" i="3"/>
  <c r="Z590" i="3"/>
  <c r="Y590" i="3"/>
  <c r="W590" i="3"/>
  <c r="V590" i="3"/>
  <c r="U590" i="3"/>
  <c r="T590" i="3"/>
  <c r="S590" i="3"/>
  <c r="R590" i="3"/>
  <c r="Q590" i="3"/>
  <c r="P590" i="3"/>
  <c r="O590" i="3"/>
  <c r="N590" i="3"/>
  <c r="M590" i="3"/>
  <c r="L590" i="3"/>
  <c r="I590" i="3"/>
  <c r="J590" i="3" s="1"/>
  <c r="AF589" i="3"/>
  <c r="AE589" i="3"/>
  <c r="AD589" i="3"/>
  <c r="AC589" i="3"/>
  <c r="AB589" i="3"/>
  <c r="AA589" i="3"/>
  <c r="Z589" i="3"/>
  <c r="Y589" i="3"/>
  <c r="W589" i="3"/>
  <c r="V589" i="3"/>
  <c r="U589" i="3"/>
  <c r="T589" i="3"/>
  <c r="S589" i="3"/>
  <c r="R589" i="3"/>
  <c r="Q589" i="3"/>
  <c r="P589" i="3"/>
  <c r="O589" i="3"/>
  <c r="N589" i="3"/>
  <c r="M589" i="3"/>
  <c r="L589" i="3"/>
  <c r="I589" i="3"/>
  <c r="J589" i="3" s="1"/>
  <c r="AF588" i="3"/>
  <c r="AE588" i="3"/>
  <c r="AD588" i="3"/>
  <c r="AC588" i="3"/>
  <c r="AB588" i="3"/>
  <c r="AA588" i="3"/>
  <c r="Z588" i="3"/>
  <c r="Y588" i="3"/>
  <c r="W588" i="3"/>
  <c r="V588" i="3"/>
  <c r="U588" i="3"/>
  <c r="T588" i="3"/>
  <c r="S588" i="3"/>
  <c r="R588" i="3"/>
  <c r="Q588" i="3"/>
  <c r="P588" i="3"/>
  <c r="O588" i="3"/>
  <c r="N588" i="3"/>
  <c r="M588" i="3"/>
  <c r="L588" i="3"/>
  <c r="I588" i="3"/>
  <c r="J588" i="3" s="1"/>
  <c r="AF587" i="3"/>
  <c r="AE587" i="3"/>
  <c r="AD587" i="3"/>
  <c r="AC587" i="3"/>
  <c r="AB587" i="3"/>
  <c r="AA587" i="3"/>
  <c r="Z587" i="3"/>
  <c r="Y587" i="3"/>
  <c r="W587" i="3"/>
  <c r="V587" i="3"/>
  <c r="U587" i="3"/>
  <c r="T587" i="3"/>
  <c r="S587" i="3"/>
  <c r="R587" i="3"/>
  <c r="Q587" i="3"/>
  <c r="P587" i="3"/>
  <c r="O587" i="3"/>
  <c r="N587" i="3"/>
  <c r="M587" i="3"/>
  <c r="L587" i="3"/>
  <c r="I587" i="3"/>
  <c r="J587" i="3" s="1"/>
  <c r="AF586" i="3"/>
  <c r="AE586" i="3"/>
  <c r="AD586" i="3"/>
  <c r="AC586" i="3"/>
  <c r="AB586" i="3"/>
  <c r="AA586" i="3"/>
  <c r="Z586" i="3"/>
  <c r="Y586" i="3"/>
  <c r="W586" i="3"/>
  <c r="V586" i="3"/>
  <c r="U586" i="3"/>
  <c r="T586" i="3"/>
  <c r="S586" i="3"/>
  <c r="R586" i="3"/>
  <c r="Q586" i="3"/>
  <c r="P586" i="3"/>
  <c r="O586" i="3"/>
  <c r="N586" i="3"/>
  <c r="M586" i="3"/>
  <c r="L586" i="3"/>
  <c r="I586" i="3"/>
  <c r="J586" i="3" s="1"/>
  <c r="AF585" i="3"/>
  <c r="AE585" i="3"/>
  <c r="AD585" i="3"/>
  <c r="AC585" i="3"/>
  <c r="AB585" i="3"/>
  <c r="AA585" i="3"/>
  <c r="Z585" i="3"/>
  <c r="Y585" i="3"/>
  <c r="W585" i="3"/>
  <c r="V585" i="3"/>
  <c r="U585" i="3"/>
  <c r="T585" i="3"/>
  <c r="S585" i="3"/>
  <c r="R585" i="3"/>
  <c r="Q585" i="3"/>
  <c r="P585" i="3"/>
  <c r="O585" i="3"/>
  <c r="N585" i="3"/>
  <c r="M585" i="3"/>
  <c r="L585" i="3"/>
  <c r="I585" i="3"/>
  <c r="J585" i="3" s="1"/>
  <c r="AF584" i="3"/>
  <c r="AE584" i="3"/>
  <c r="AD584" i="3"/>
  <c r="AC584" i="3"/>
  <c r="AB584" i="3"/>
  <c r="AA584" i="3"/>
  <c r="Z584" i="3"/>
  <c r="Y584" i="3"/>
  <c r="W584" i="3"/>
  <c r="V584" i="3"/>
  <c r="U584" i="3"/>
  <c r="T584" i="3"/>
  <c r="S584" i="3"/>
  <c r="R584" i="3"/>
  <c r="Q584" i="3"/>
  <c r="P584" i="3"/>
  <c r="O584" i="3"/>
  <c r="N584" i="3"/>
  <c r="M584" i="3"/>
  <c r="L584" i="3"/>
  <c r="I584" i="3"/>
  <c r="J584" i="3" s="1"/>
  <c r="AF583" i="3"/>
  <c r="AE583" i="3"/>
  <c r="AD583" i="3"/>
  <c r="AC583" i="3"/>
  <c r="AB583" i="3"/>
  <c r="AA583" i="3"/>
  <c r="Z583" i="3"/>
  <c r="Y583" i="3"/>
  <c r="W583" i="3"/>
  <c r="V583" i="3"/>
  <c r="U583" i="3"/>
  <c r="T583" i="3"/>
  <c r="S583" i="3"/>
  <c r="R583" i="3"/>
  <c r="Q583" i="3"/>
  <c r="P583" i="3"/>
  <c r="O583" i="3"/>
  <c r="N583" i="3"/>
  <c r="M583" i="3"/>
  <c r="L583" i="3"/>
  <c r="I583" i="3"/>
  <c r="J583" i="3" s="1"/>
  <c r="AF582" i="3"/>
  <c r="AE582" i="3"/>
  <c r="AD582" i="3"/>
  <c r="AC582" i="3"/>
  <c r="AB582" i="3"/>
  <c r="AA582" i="3"/>
  <c r="Z582" i="3"/>
  <c r="Y582" i="3"/>
  <c r="W582" i="3"/>
  <c r="V582" i="3"/>
  <c r="U582" i="3"/>
  <c r="T582" i="3"/>
  <c r="S582" i="3"/>
  <c r="R582" i="3"/>
  <c r="Q582" i="3"/>
  <c r="P582" i="3"/>
  <c r="O582" i="3"/>
  <c r="N582" i="3"/>
  <c r="M582" i="3"/>
  <c r="L582" i="3"/>
  <c r="I582" i="3"/>
  <c r="J582" i="3" s="1"/>
  <c r="AF581" i="3"/>
  <c r="AE581" i="3"/>
  <c r="AD581" i="3"/>
  <c r="AC581" i="3"/>
  <c r="AB581" i="3"/>
  <c r="AA581" i="3"/>
  <c r="Z581" i="3"/>
  <c r="Y581" i="3"/>
  <c r="W581" i="3"/>
  <c r="V581" i="3"/>
  <c r="U581" i="3"/>
  <c r="T581" i="3"/>
  <c r="S581" i="3"/>
  <c r="R581" i="3"/>
  <c r="Q581" i="3"/>
  <c r="P581" i="3"/>
  <c r="O581" i="3"/>
  <c r="N581" i="3"/>
  <c r="M581" i="3"/>
  <c r="L581" i="3"/>
  <c r="I581" i="3"/>
  <c r="J581" i="3" s="1"/>
  <c r="AF580" i="3"/>
  <c r="AE580" i="3"/>
  <c r="AD580" i="3"/>
  <c r="AC580" i="3"/>
  <c r="AB580" i="3"/>
  <c r="AA580" i="3"/>
  <c r="Z580" i="3"/>
  <c r="Y580" i="3"/>
  <c r="W580" i="3"/>
  <c r="V580" i="3"/>
  <c r="U580" i="3"/>
  <c r="T580" i="3"/>
  <c r="S580" i="3"/>
  <c r="R580" i="3"/>
  <c r="Q580" i="3"/>
  <c r="P580" i="3"/>
  <c r="O580" i="3"/>
  <c r="N580" i="3"/>
  <c r="M580" i="3"/>
  <c r="L580" i="3"/>
  <c r="I580" i="3"/>
  <c r="J580" i="3" s="1"/>
  <c r="AF579" i="3"/>
  <c r="AE579" i="3"/>
  <c r="AD579" i="3"/>
  <c r="AC579" i="3"/>
  <c r="AB579" i="3"/>
  <c r="AA579" i="3"/>
  <c r="Z579" i="3"/>
  <c r="Y579" i="3"/>
  <c r="W579" i="3"/>
  <c r="V579" i="3"/>
  <c r="U579" i="3"/>
  <c r="T579" i="3"/>
  <c r="S579" i="3"/>
  <c r="R579" i="3"/>
  <c r="Q579" i="3"/>
  <c r="P579" i="3"/>
  <c r="O579" i="3"/>
  <c r="N579" i="3"/>
  <c r="M579" i="3"/>
  <c r="L579" i="3"/>
  <c r="I579" i="3"/>
  <c r="J579" i="3" s="1"/>
  <c r="AF578" i="3"/>
  <c r="AE578" i="3"/>
  <c r="AD578" i="3"/>
  <c r="AC578" i="3"/>
  <c r="AB578" i="3"/>
  <c r="AA578" i="3"/>
  <c r="Z578" i="3"/>
  <c r="Y578" i="3"/>
  <c r="W578" i="3"/>
  <c r="V578" i="3"/>
  <c r="U578" i="3"/>
  <c r="T578" i="3"/>
  <c r="S578" i="3"/>
  <c r="R578" i="3"/>
  <c r="Q578" i="3"/>
  <c r="P578" i="3"/>
  <c r="O578" i="3"/>
  <c r="N578" i="3"/>
  <c r="M578" i="3"/>
  <c r="L578" i="3"/>
  <c r="I578" i="3"/>
  <c r="J578" i="3" s="1"/>
  <c r="AF577" i="3"/>
  <c r="AE577" i="3"/>
  <c r="AD577" i="3"/>
  <c r="AC577" i="3"/>
  <c r="AB577" i="3"/>
  <c r="AA577" i="3"/>
  <c r="Z577" i="3"/>
  <c r="Y577" i="3"/>
  <c r="W577" i="3"/>
  <c r="V577" i="3"/>
  <c r="U577" i="3"/>
  <c r="T577" i="3"/>
  <c r="S577" i="3"/>
  <c r="R577" i="3"/>
  <c r="Q577" i="3"/>
  <c r="P577" i="3"/>
  <c r="O577" i="3"/>
  <c r="N577" i="3"/>
  <c r="M577" i="3"/>
  <c r="L577" i="3"/>
  <c r="I577" i="3"/>
  <c r="J577" i="3" s="1"/>
  <c r="AF576" i="3"/>
  <c r="AE576" i="3"/>
  <c r="AD576" i="3"/>
  <c r="AC576" i="3"/>
  <c r="AB576" i="3"/>
  <c r="AA576" i="3"/>
  <c r="Z576" i="3"/>
  <c r="Y576" i="3"/>
  <c r="W576" i="3"/>
  <c r="V576" i="3"/>
  <c r="U576" i="3"/>
  <c r="T576" i="3"/>
  <c r="S576" i="3"/>
  <c r="R576" i="3"/>
  <c r="Q576" i="3"/>
  <c r="P576" i="3"/>
  <c r="O576" i="3"/>
  <c r="N576" i="3"/>
  <c r="M576" i="3"/>
  <c r="L576" i="3"/>
  <c r="I576" i="3"/>
  <c r="J576" i="3" s="1"/>
  <c r="AF575" i="3"/>
  <c r="AE575" i="3"/>
  <c r="AD575" i="3"/>
  <c r="AC575" i="3"/>
  <c r="AB575" i="3"/>
  <c r="AA575" i="3"/>
  <c r="Z575" i="3"/>
  <c r="Y575" i="3"/>
  <c r="W575" i="3"/>
  <c r="V575" i="3"/>
  <c r="U575" i="3"/>
  <c r="T575" i="3"/>
  <c r="S575" i="3"/>
  <c r="R575" i="3"/>
  <c r="Q575" i="3"/>
  <c r="P575" i="3"/>
  <c r="O575" i="3"/>
  <c r="N575" i="3"/>
  <c r="M575" i="3"/>
  <c r="L575" i="3"/>
  <c r="I575" i="3"/>
  <c r="J575" i="3" s="1"/>
  <c r="AF574" i="3"/>
  <c r="AE574" i="3"/>
  <c r="AD574" i="3"/>
  <c r="AC574" i="3"/>
  <c r="AB574" i="3"/>
  <c r="AA574" i="3"/>
  <c r="Z574" i="3"/>
  <c r="Y574" i="3"/>
  <c r="W574" i="3"/>
  <c r="V574" i="3"/>
  <c r="U574" i="3"/>
  <c r="T574" i="3"/>
  <c r="S574" i="3"/>
  <c r="R574" i="3"/>
  <c r="Q574" i="3"/>
  <c r="P574" i="3"/>
  <c r="O574" i="3"/>
  <c r="N574" i="3"/>
  <c r="M574" i="3"/>
  <c r="L574" i="3"/>
  <c r="I574" i="3"/>
  <c r="J574" i="3" s="1"/>
  <c r="AF573" i="3"/>
  <c r="AE573" i="3"/>
  <c r="AD573" i="3"/>
  <c r="AC573" i="3"/>
  <c r="AB573" i="3"/>
  <c r="AA573" i="3"/>
  <c r="Z573" i="3"/>
  <c r="Y573" i="3"/>
  <c r="W573" i="3"/>
  <c r="V573" i="3"/>
  <c r="U573" i="3"/>
  <c r="T573" i="3"/>
  <c r="S573" i="3"/>
  <c r="R573" i="3"/>
  <c r="Q573" i="3"/>
  <c r="P573" i="3"/>
  <c r="O573" i="3"/>
  <c r="N573" i="3"/>
  <c r="M573" i="3"/>
  <c r="L573" i="3"/>
  <c r="I573" i="3"/>
  <c r="J573" i="3" s="1"/>
  <c r="AF572" i="3"/>
  <c r="AE572" i="3"/>
  <c r="AD572" i="3"/>
  <c r="AC572" i="3"/>
  <c r="AB572" i="3"/>
  <c r="AA572" i="3"/>
  <c r="Z572" i="3"/>
  <c r="Y572" i="3"/>
  <c r="W572" i="3"/>
  <c r="V572" i="3"/>
  <c r="U572" i="3"/>
  <c r="T572" i="3"/>
  <c r="S572" i="3"/>
  <c r="R572" i="3"/>
  <c r="Q572" i="3"/>
  <c r="P572" i="3"/>
  <c r="O572" i="3"/>
  <c r="N572" i="3"/>
  <c r="M572" i="3"/>
  <c r="L572" i="3"/>
  <c r="I572" i="3"/>
  <c r="J572" i="3" s="1"/>
  <c r="AF571" i="3"/>
  <c r="AE571" i="3"/>
  <c r="AD571" i="3"/>
  <c r="AC571" i="3"/>
  <c r="AB571" i="3"/>
  <c r="AA571" i="3"/>
  <c r="Z571" i="3"/>
  <c r="Y571" i="3"/>
  <c r="W571" i="3"/>
  <c r="V571" i="3"/>
  <c r="U571" i="3"/>
  <c r="T571" i="3"/>
  <c r="S571" i="3"/>
  <c r="R571" i="3"/>
  <c r="Q571" i="3"/>
  <c r="P571" i="3"/>
  <c r="O571" i="3"/>
  <c r="N571" i="3"/>
  <c r="M571" i="3"/>
  <c r="L571" i="3"/>
  <c r="I571" i="3"/>
  <c r="J571" i="3" s="1"/>
  <c r="AF570" i="3"/>
  <c r="AE570" i="3"/>
  <c r="AD570" i="3"/>
  <c r="AC570" i="3"/>
  <c r="AB570" i="3"/>
  <c r="AA570" i="3"/>
  <c r="Z570" i="3"/>
  <c r="Y570" i="3"/>
  <c r="W570" i="3"/>
  <c r="V570" i="3"/>
  <c r="U570" i="3"/>
  <c r="T570" i="3"/>
  <c r="S570" i="3"/>
  <c r="R570" i="3"/>
  <c r="Q570" i="3"/>
  <c r="P570" i="3"/>
  <c r="O570" i="3"/>
  <c r="N570" i="3"/>
  <c r="M570" i="3"/>
  <c r="L570" i="3"/>
  <c r="I570" i="3"/>
  <c r="J570" i="3" s="1"/>
  <c r="AF569" i="3"/>
  <c r="AE569" i="3"/>
  <c r="AD569" i="3"/>
  <c r="AC569" i="3"/>
  <c r="AB569" i="3"/>
  <c r="AA569" i="3"/>
  <c r="Z569" i="3"/>
  <c r="Y569" i="3"/>
  <c r="W569" i="3"/>
  <c r="V569" i="3"/>
  <c r="U569" i="3"/>
  <c r="T569" i="3"/>
  <c r="S569" i="3"/>
  <c r="R569" i="3"/>
  <c r="Q569" i="3"/>
  <c r="P569" i="3"/>
  <c r="O569" i="3"/>
  <c r="N569" i="3"/>
  <c r="M569" i="3"/>
  <c r="L569" i="3"/>
  <c r="I569" i="3"/>
  <c r="J569" i="3" s="1"/>
  <c r="AF568" i="3"/>
  <c r="AE568" i="3"/>
  <c r="AD568" i="3"/>
  <c r="AC568" i="3"/>
  <c r="AB568" i="3"/>
  <c r="AA568" i="3"/>
  <c r="Z568" i="3"/>
  <c r="Y568" i="3"/>
  <c r="W568" i="3"/>
  <c r="V568" i="3"/>
  <c r="U568" i="3"/>
  <c r="T568" i="3"/>
  <c r="S568" i="3"/>
  <c r="R568" i="3"/>
  <c r="Q568" i="3"/>
  <c r="P568" i="3"/>
  <c r="O568" i="3"/>
  <c r="N568" i="3"/>
  <c r="M568" i="3"/>
  <c r="L568" i="3"/>
  <c r="I568" i="3"/>
  <c r="J568" i="3" s="1"/>
  <c r="AF567" i="3"/>
  <c r="AE567" i="3"/>
  <c r="AD567" i="3"/>
  <c r="AC567" i="3"/>
  <c r="AB567" i="3"/>
  <c r="AA567" i="3"/>
  <c r="Z567" i="3"/>
  <c r="Y567" i="3"/>
  <c r="W567" i="3"/>
  <c r="V567" i="3"/>
  <c r="U567" i="3"/>
  <c r="T567" i="3"/>
  <c r="S567" i="3"/>
  <c r="R567" i="3"/>
  <c r="Q567" i="3"/>
  <c r="P567" i="3"/>
  <c r="O567" i="3"/>
  <c r="N567" i="3"/>
  <c r="M567" i="3"/>
  <c r="L567" i="3"/>
  <c r="I567" i="3"/>
  <c r="J567" i="3" s="1"/>
  <c r="AF566" i="3"/>
  <c r="AE566" i="3"/>
  <c r="AD566" i="3"/>
  <c r="AC566" i="3"/>
  <c r="AB566" i="3"/>
  <c r="AA566" i="3"/>
  <c r="Z566" i="3"/>
  <c r="Y566" i="3"/>
  <c r="W566" i="3"/>
  <c r="V566" i="3"/>
  <c r="U566" i="3"/>
  <c r="T566" i="3"/>
  <c r="S566" i="3"/>
  <c r="R566" i="3"/>
  <c r="Q566" i="3"/>
  <c r="P566" i="3"/>
  <c r="O566" i="3"/>
  <c r="N566" i="3"/>
  <c r="M566" i="3"/>
  <c r="L566" i="3"/>
  <c r="I566" i="3"/>
  <c r="J566" i="3" s="1"/>
  <c r="AF565" i="3"/>
  <c r="AE565" i="3"/>
  <c r="AD565" i="3"/>
  <c r="AC565" i="3"/>
  <c r="AB565" i="3"/>
  <c r="AA565" i="3"/>
  <c r="Z565" i="3"/>
  <c r="Y565" i="3"/>
  <c r="W565" i="3"/>
  <c r="V565" i="3"/>
  <c r="U565" i="3"/>
  <c r="T565" i="3"/>
  <c r="S565" i="3"/>
  <c r="R565" i="3"/>
  <c r="Q565" i="3"/>
  <c r="P565" i="3"/>
  <c r="O565" i="3"/>
  <c r="N565" i="3"/>
  <c r="M565" i="3"/>
  <c r="L565" i="3"/>
  <c r="I565" i="3"/>
  <c r="J565" i="3" s="1"/>
  <c r="AF564" i="3"/>
  <c r="AE564" i="3"/>
  <c r="AD564" i="3"/>
  <c r="AC564" i="3"/>
  <c r="AB564" i="3"/>
  <c r="AA564" i="3"/>
  <c r="Z564" i="3"/>
  <c r="Y564" i="3"/>
  <c r="W564" i="3"/>
  <c r="V564" i="3"/>
  <c r="U564" i="3"/>
  <c r="T564" i="3"/>
  <c r="S564" i="3"/>
  <c r="R564" i="3"/>
  <c r="Q564" i="3"/>
  <c r="P564" i="3"/>
  <c r="O564" i="3"/>
  <c r="N564" i="3"/>
  <c r="M564" i="3"/>
  <c r="L564" i="3"/>
  <c r="I564" i="3"/>
  <c r="J564" i="3" s="1"/>
  <c r="AF563" i="3"/>
  <c r="AE563" i="3"/>
  <c r="AD563" i="3"/>
  <c r="AC563" i="3"/>
  <c r="AB563" i="3"/>
  <c r="AA563" i="3"/>
  <c r="Z563" i="3"/>
  <c r="Y563" i="3"/>
  <c r="W563" i="3"/>
  <c r="V563" i="3"/>
  <c r="U563" i="3"/>
  <c r="T563" i="3"/>
  <c r="S563" i="3"/>
  <c r="R563" i="3"/>
  <c r="Q563" i="3"/>
  <c r="P563" i="3"/>
  <c r="O563" i="3"/>
  <c r="N563" i="3"/>
  <c r="M563" i="3"/>
  <c r="L563" i="3"/>
  <c r="I563" i="3"/>
  <c r="J563" i="3" s="1"/>
  <c r="AF562" i="3"/>
  <c r="AE562" i="3"/>
  <c r="AD562" i="3"/>
  <c r="AC562" i="3"/>
  <c r="AB562" i="3"/>
  <c r="AA562" i="3"/>
  <c r="Z562" i="3"/>
  <c r="Y562" i="3"/>
  <c r="W562" i="3"/>
  <c r="V562" i="3"/>
  <c r="U562" i="3"/>
  <c r="T562" i="3"/>
  <c r="S562" i="3"/>
  <c r="R562" i="3"/>
  <c r="Q562" i="3"/>
  <c r="P562" i="3"/>
  <c r="O562" i="3"/>
  <c r="N562" i="3"/>
  <c r="M562" i="3"/>
  <c r="L562" i="3"/>
  <c r="I562" i="3"/>
  <c r="J562" i="3" s="1"/>
  <c r="AF561" i="3"/>
  <c r="AE561" i="3"/>
  <c r="AD561" i="3"/>
  <c r="AC561" i="3"/>
  <c r="AB561" i="3"/>
  <c r="AA561" i="3"/>
  <c r="Z561" i="3"/>
  <c r="Y561" i="3"/>
  <c r="W561" i="3"/>
  <c r="V561" i="3"/>
  <c r="U561" i="3"/>
  <c r="T561" i="3"/>
  <c r="S561" i="3"/>
  <c r="R561" i="3"/>
  <c r="Q561" i="3"/>
  <c r="P561" i="3"/>
  <c r="O561" i="3"/>
  <c r="N561" i="3"/>
  <c r="M561" i="3"/>
  <c r="L561" i="3"/>
  <c r="I561" i="3"/>
  <c r="J561" i="3" s="1"/>
  <c r="AF560" i="3"/>
  <c r="AE560" i="3"/>
  <c r="AD560" i="3"/>
  <c r="AC560" i="3"/>
  <c r="AB560" i="3"/>
  <c r="AA560" i="3"/>
  <c r="Z560" i="3"/>
  <c r="Y560" i="3"/>
  <c r="W560" i="3"/>
  <c r="V560" i="3"/>
  <c r="U560" i="3"/>
  <c r="T560" i="3"/>
  <c r="S560" i="3"/>
  <c r="R560" i="3"/>
  <c r="Q560" i="3"/>
  <c r="P560" i="3"/>
  <c r="O560" i="3"/>
  <c r="N560" i="3"/>
  <c r="M560" i="3"/>
  <c r="L560" i="3"/>
  <c r="I560" i="3"/>
  <c r="J560" i="3" s="1"/>
  <c r="AF559" i="3"/>
  <c r="AE559" i="3"/>
  <c r="AD559" i="3"/>
  <c r="AC559" i="3"/>
  <c r="AB559" i="3"/>
  <c r="AA559" i="3"/>
  <c r="Z559" i="3"/>
  <c r="Y559" i="3"/>
  <c r="W559" i="3"/>
  <c r="V559" i="3"/>
  <c r="U559" i="3"/>
  <c r="T559" i="3"/>
  <c r="S559" i="3"/>
  <c r="R559" i="3"/>
  <c r="Q559" i="3"/>
  <c r="P559" i="3"/>
  <c r="O559" i="3"/>
  <c r="N559" i="3"/>
  <c r="M559" i="3"/>
  <c r="L559" i="3"/>
  <c r="I559" i="3"/>
  <c r="J559" i="3" s="1"/>
  <c r="AF558" i="3"/>
  <c r="AE558" i="3"/>
  <c r="AD558" i="3"/>
  <c r="AC558" i="3"/>
  <c r="AB558" i="3"/>
  <c r="AA558" i="3"/>
  <c r="Z558" i="3"/>
  <c r="Y558" i="3"/>
  <c r="W558" i="3"/>
  <c r="V558" i="3"/>
  <c r="U558" i="3"/>
  <c r="T558" i="3"/>
  <c r="S558" i="3"/>
  <c r="R558" i="3"/>
  <c r="Q558" i="3"/>
  <c r="P558" i="3"/>
  <c r="O558" i="3"/>
  <c r="N558" i="3"/>
  <c r="M558" i="3"/>
  <c r="L558" i="3"/>
  <c r="I558" i="3"/>
  <c r="J558" i="3" s="1"/>
  <c r="AF557" i="3"/>
  <c r="AE557" i="3"/>
  <c r="AD557" i="3"/>
  <c r="AC557" i="3"/>
  <c r="AB557" i="3"/>
  <c r="AA557" i="3"/>
  <c r="Z557" i="3"/>
  <c r="Y557" i="3"/>
  <c r="W557" i="3"/>
  <c r="V557" i="3"/>
  <c r="U557" i="3"/>
  <c r="T557" i="3"/>
  <c r="S557" i="3"/>
  <c r="R557" i="3"/>
  <c r="Q557" i="3"/>
  <c r="P557" i="3"/>
  <c r="O557" i="3"/>
  <c r="N557" i="3"/>
  <c r="M557" i="3"/>
  <c r="L557" i="3"/>
  <c r="I557" i="3"/>
  <c r="J557" i="3" s="1"/>
  <c r="AF556" i="3"/>
  <c r="AE556" i="3"/>
  <c r="AD556" i="3"/>
  <c r="AC556" i="3"/>
  <c r="AB556" i="3"/>
  <c r="AA556" i="3"/>
  <c r="Z556" i="3"/>
  <c r="Y556" i="3"/>
  <c r="W556" i="3"/>
  <c r="V556" i="3"/>
  <c r="U556" i="3"/>
  <c r="T556" i="3"/>
  <c r="S556" i="3"/>
  <c r="R556" i="3"/>
  <c r="Q556" i="3"/>
  <c r="P556" i="3"/>
  <c r="O556" i="3"/>
  <c r="N556" i="3"/>
  <c r="M556" i="3"/>
  <c r="L556" i="3"/>
  <c r="I556" i="3"/>
  <c r="J556" i="3" s="1"/>
  <c r="AF555" i="3"/>
  <c r="AE555" i="3"/>
  <c r="AD555" i="3"/>
  <c r="AC555" i="3"/>
  <c r="AB555" i="3"/>
  <c r="AA555" i="3"/>
  <c r="Z555" i="3"/>
  <c r="Y555" i="3"/>
  <c r="W555" i="3"/>
  <c r="V555" i="3"/>
  <c r="U555" i="3"/>
  <c r="T555" i="3"/>
  <c r="S555" i="3"/>
  <c r="R555" i="3"/>
  <c r="Q555" i="3"/>
  <c r="P555" i="3"/>
  <c r="O555" i="3"/>
  <c r="N555" i="3"/>
  <c r="M555" i="3"/>
  <c r="L555" i="3"/>
  <c r="I555" i="3"/>
  <c r="J555" i="3" s="1"/>
  <c r="AF554" i="3"/>
  <c r="AE554" i="3"/>
  <c r="AD554" i="3"/>
  <c r="AC554" i="3"/>
  <c r="AB554" i="3"/>
  <c r="AA554" i="3"/>
  <c r="Z554" i="3"/>
  <c r="Y554" i="3"/>
  <c r="W554" i="3"/>
  <c r="V554" i="3"/>
  <c r="U554" i="3"/>
  <c r="T554" i="3"/>
  <c r="S554" i="3"/>
  <c r="R554" i="3"/>
  <c r="Q554" i="3"/>
  <c r="P554" i="3"/>
  <c r="O554" i="3"/>
  <c r="N554" i="3"/>
  <c r="M554" i="3"/>
  <c r="L554" i="3"/>
  <c r="I554" i="3"/>
  <c r="J554" i="3" s="1"/>
  <c r="AF553" i="3"/>
  <c r="AE553" i="3"/>
  <c r="AD553" i="3"/>
  <c r="AC553" i="3"/>
  <c r="AB553" i="3"/>
  <c r="AA553" i="3"/>
  <c r="Z553" i="3"/>
  <c r="Y553" i="3"/>
  <c r="W553" i="3"/>
  <c r="V553" i="3"/>
  <c r="U553" i="3"/>
  <c r="T553" i="3"/>
  <c r="S553" i="3"/>
  <c r="R553" i="3"/>
  <c r="Q553" i="3"/>
  <c r="P553" i="3"/>
  <c r="O553" i="3"/>
  <c r="N553" i="3"/>
  <c r="M553" i="3"/>
  <c r="L553" i="3"/>
  <c r="I553" i="3"/>
  <c r="J553" i="3" s="1"/>
  <c r="AF552" i="3"/>
  <c r="AE552" i="3"/>
  <c r="AD552" i="3"/>
  <c r="AC552" i="3"/>
  <c r="AB552" i="3"/>
  <c r="AA552" i="3"/>
  <c r="Z552" i="3"/>
  <c r="Y552" i="3"/>
  <c r="W552" i="3"/>
  <c r="V552" i="3"/>
  <c r="U552" i="3"/>
  <c r="T552" i="3"/>
  <c r="S552" i="3"/>
  <c r="R552" i="3"/>
  <c r="Q552" i="3"/>
  <c r="P552" i="3"/>
  <c r="O552" i="3"/>
  <c r="N552" i="3"/>
  <c r="M552" i="3"/>
  <c r="L552" i="3"/>
  <c r="I552" i="3"/>
  <c r="J552" i="3" s="1"/>
  <c r="AF551" i="3"/>
  <c r="AE551" i="3"/>
  <c r="AD551" i="3"/>
  <c r="AC551" i="3"/>
  <c r="AB551" i="3"/>
  <c r="AA551" i="3"/>
  <c r="Z551" i="3"/>
  <c r="Y551" i="3"/>
  <c r="W551" i="3"/>
  <c r="V551" i="3"/>
  <c r="U551" i="3"/>
  <c r="T551" i="3"/>
  <c r="S551" i="3"/>
  <c r="R551" i="3"/>
  <c r="Q551" i="3"/>
  <c r="P551" i="3"/>
  <c r="O551" i="3"/>
  <c r="N551" i="3"/>
  <c r="M551" i="3"/>
  <c r="L551" i="3"/>
  <c r="I551" i="3"/>
  <c r="J551" i="3" s="1"/>
  <c r="AF550" i="3"/>
  <c r="AE550" i="3"/>
  <c r="AD550" i="3"/>
  <c r="AC550" i="3"/>
  <c r="AB550" i="3"/>
  <c r="AA550" i="3"/>
  <c r="Z550" i="3"/>
  <c r="Y550" i="3"/>
  <c r="W550" i="3"/>
  <c r="V550" i="3"/>
  <c r="U550" i="3"/>
  <c r="T550" i="3"/>
  <c r="S550" i="3"/>
  <c r="R550" i="3"/>
  <c r="Q550" i="3"/>
  <c r="P550" i="3"/>
  <c r="O550" i="3"/>
  <c r="N550" i="3"/>
  <c r="M550" i="3"/>
  <c r="L550" i="3"/>
  <c r="I550" i="3"/>
  <c r="J550" i="3" s="1"/>
  <c r="AF549" i="3"/>
  <c r="AE549" i="3"/>
  <c r="AD549" i="3"/>
  <c r="AC549" i="3"/>
  <c r="AB549" i="3"/>
  <c r="AA549" i="3"/>
  <c r="Z549" i="3"/>
  <c r="Y549" i="3"/>
  <c r="W549" i="3"/>
  <c r="V549" i="3"/>
  <c r="U549" i="3"/>
  <c r="T549" i="3"/>
  <c r="S549" i="3"/>
  <c r="R549" i="3"/>
  <c r="Q549" i="3"/>
  <c r="P549" i="3"/>
  <c r="O549" i="3"/>
  <c r="N549" i="3"/>
  <c r="M549" i="3"/>
  <c r="L549" i="3"/>
  <c r="I549" i="3"/>
  <c r="J549" i="3" s="1"/>
  <c r="AF548" i="3"/>
  <c r="AE548" i="3"/>
  <c r="AD548" i="3"/>
  <c r="AC548" i="3"/>
  <c r="AB548" i="3"/>
  <c r="AA548" i="3"/>
  <c r="Z548" i="3"/>
  <c r="Y548" i="3"/>
  <c r="W548" i="3"/>
  <c r="V548" i="3"/>
  <c r="U548" i="3"/>
  <c r="T548" i="3"/>
  <c r="S548" i="3"/>
  <c r="R548" i="3"/>
  <c r="Q548" i="3"/>
  <c r="P548" i="3"/>
  <c r="O548" i="3"/>
  <c r="N548" i="3"/>
  <c r="M548" i="3"/>
  <c r="L548" i="3"/>
  <c r="I548" i="3"/>
  <c r="J548" i="3" s="1"/>
  <c r="AF547" i="3"/>
  <c r="AE547" i="3"/>
  <c r="AD547" i="3"/>
  <c r="AC547" i="3"/>
  <c r="AB547" i="3"/>
  <c r="AA547" i="3"/>
  <c r="Z547" i="3"/>
  <c r="Y547" i="3"/>
  <c r="W547" i="3"/>
  <c r="V547" i="3"/>
  <c r="U547" i="3"/>
  <c r="T547" i="3"/>
  <c r="S547" i="3"/>
  <c r="R547" i="3"/>
  <c r="Q547" i="3"/>
  <c r="P547" i="3"/>
  <c r="O547" i="3"/>
  <c r="N547" i="3"/>
  <c r="M547" i="3"/>
  <c r="L547" i="3"/>
  <c r="I547" i="3"/>
  <c r="J547" i="3" s="1"/>
  <c r="AF546" i="3"/>
  <c r="AE546" i="3"/>
  <c r="AD546" i="3"/>
  <c r="AC546" i="3"/>
  <c r="AB546" i="3"/>
  <c r="AA546" i="3"/>
  <c r="Z546" i="3"/>
  <c r="Y546" i="3"/>
  <c r="W546" i="3"/>
  <c r="V546" i="3"/>
  <c r="U546" i="3"/>
  <c r="T546" i="3"/>
  <c r="S546" i="3"/>
  <c r="R546" i="3"/>
  <c r="Q546" i="3"/>
  <c r="P546" i="3"/>
  <c r="O546" i="3"/>
  <c r="N546" i="3"/>
  <c r="M546" i="3"/>
  <c r="L546" i="3"/>
  <c r="I546" i="3"/>
  <c r="J546" i="3" s="1"/>
  <c r="AF545" i="3"/>
  <c r="AE545" i="3"/>
  <c r="AD545" i="3"/>
  <c r="AC545" i="3"/>
  <c r="AB545" i="3"/>
  <c r="AA545" i="3"/>
  <c r="Z545" i="3"/>
  <c r="Y545" i="3"/>
  <c r="W545" i="3"/>
  <c r="V545" i="3"/>
  <c r="U545" i="3"/>
  <c r="T545" i="3"/>
  <c r="S545" i="3"/>
  <c r="R545" i="3"/>
  <c r="Q545" i="3"/>
  <c r="P545" i="3"/>
  <c r="O545" i="3"/>
  <c r="N545" i="3"/>
  <c r="M545" i="3"/>
  <c r="L545" i="3"/>
  <c r="I545" i="3"/>
  <c r="J545" i="3" s="1"/>
  <c r="AF544" i="3"/>
  <c r="AE544" i="3"/>
  <c r="AD544" i="3"/>
  <c r="AC544" i="3"/>
  <c r="AB544" i="3"/>
  <c r="AA544" i="3"/>
  <c r="Z544" i="3"/>
  <c r="Y544" i="3"/>
  <c r="W544" i="3"/>
  <c r="V544" i="3"/>
  <c r="U544" i="3"/>
  <c r="T544" i="3"/>
  <c r="S544" i="3"/>
  <c r="R544" i="3"/>
  <c r="Q544" i="3"/>
  <c r="P544" i="3"/>
  <c r="O544" i="3"/>
  <c r="N544" i="3"/>
  <c r="M544" i="3"/>
  <c r="L544" i="3"/>
  <c r="I544" i="3"/>
  <c r="J544" i="3" s="1"/>
  <c r="AF543" i="3"/>
  <c r="AE543" i="3"/>
  <c r="AD543" i="3"/>
  <c r="AC543" i="3"/>
  <c r="AB543" i="3"/>
  <c r="AA543" i="3"/>
  <c r="Z543" i="3"/>
  <c r="Y543" i="3"/>
  <c r="W543" i="3"/>
  <c r="V543" i="3"/>
  <c r="U543" i="3"/>
  <c r="T543" i="3"/>
  <c r="S543" i="3"/>
  <c r="R543" i="3"/>
  <c r="Q543" i="3"/>
  <c r="P543" i="3"/>
  <c r="O543" i="3"/>
  <c r="N543" i="3"/>
  <c r="M543" i="3"/>
  <c r="L543" i="3"/>
  <c r="I543" i="3"/>
  <c r="J543" i="3" s="1"/>
  <c r="AF542" i="3"/>
  <c r="AE542" i="3"/>
  <c r="AD542" i="3"/>
  <c r="AC542" i="3"/>
  <c r="AB542" i="3"/>
  <c r="AA542" i="3"/>
  <c r="Z542" i="3"/>
  <c r="Y542" i="3"/>
  <c r="W542" i="3"/>
  <c r="V542" i="3"/>
  <c r="U542" i="3"/>
  <c r="T542" i="3"/>
  <c r="S542" i="3"/>
  <c r="R542" i="3"/>
  <c r="Q542" i="3"/>
  <c r="P542" i="3"/>
  <c r="O542" i="3"/>
  <c r="N542" i="3"/>
  <c r="M542" i="3"/>
  <c r="L542" i="3"/>
  <c r="I542" i="3"/>
  <c r="J542" i="3" s="1"/>
  <c r="AF541" i="3"/>
  <c r="AE541" i="3"/>
  <c r="AD541" i="3"/>
  <c r="AC541" i="3"/>
  <c r="AB541" i="3"/>
  <c r="AA541" i="3"/>
  <c r="Z541" i="3"/>
  <c r="Y541" i="3"/>
  <c r="W541" i="3"/>
  <c r="V541" i="3"/>
  <c r="U541" i="3"/>
  <c r="T541" i="3"/>
  <c r="S541" i="3"/>
  <c r="R541" i="3"/>
  <c r="Q541" i="3"/>
  <c r="P541" i="3"/>
  <c r="O541" i="3"/>
  <c r="N541" i="3"/>
  <c r="M541" i="3"/>
  <c r="L541" i="3"/>
  <c r="I541" i="3"/>
  <c r="J541" i="3" s="1"/>
  <c r="AF540" i="3"/>
  <c r="AE540" i="3"/>
  <c r="AD540" i="3"/>
  <c r="AC540" i="3"/>
  <c r="AB540" i="3"/>
  <c r="AA540" i="3"/>
  <c r="Z540" i="3"/>
  <c r="Y540" i="3"/>
  <c r="W540" i="3"/>
  <c r="V540" i="3"/>
  <c r="U540" i="3"/>
  <c r="T540" i="3"/>
  <c r="S540" i="3"/>
  <c r="R540" i="3"/>
  <c r="Q540" i="3"/>
  <c r="P540" i="3"/>
  <c r="O540" i="3"/>
  <c r="N540" i="3"/>
  <c r="M540" i="3"/>
  <c r="L540" i="3"/>
  <c r="I540" i="3"/>
  <c r="J540" i="3" s="1"/>
  <c r="AF539" i="3"/>
  <c r="AE539" i="3"/>
  <c r="AD539" i="3"/>
  <c r="AC539" i="3"/>
  <c r="AB539" i="3"/>
  <c r="AA539" i="3"/>
  <c r="Z539" i="3"/>
  <c r="Y539" i="3"/>
  <c r="W539" i="3"/>
  <c r="V539" i="3"/>
  <c r="U539" i="3"/>
  <c r="T539" i="3"/>
  <c r="S539" i="3"/>
  <c r="R539" i="3"/>
  <c r="Q539" i="3"/>
  <c r="P539" i="3"/>
  <c r="O539" i="3"/>
  <c r="N539" i="3"/>
  <c r="M539" i="3"/>
  <c r="L539" i="3"/>
  <c r="I539" i="3"/>
  <c r="J539" i="3" s="1"/>
  <c r="AF538" i="3"/>
  <c r="AE538" i="3"/>
  <c r="AD538" i="3"/>
  <c r="AC538" i="3"/>
  <c r="AB538" i="3"/>
  <c r="AA538" i="3"/>
  <c r="Z538" i="3"/>
  <c r="Y538" i="3"/>
  <c r="W538" i="3"/>
  <c r="V538" i="3"/>
  <c r="U538" i="3"/>
  <c r="T538" i="3"/>
  <c r="S538" i="3"/>
  <c r="R538" i="3"/>
  <c r="Q538" i="3"/>
  <c r="P538" i="3"/>
  <c r="O538" i="3"/>
  <c r="N538" i="3"/>
  <c r="M538" i="3"/>
  <c r="L538" i="3"/>
  <c r="I538" i="3"/>
  <c r="J538" i="3" s="1"/>
  <c r="AF537" i="3"/>
  <c r="AE537" i="3"/>
  <c r="AD537" i="3"/>
  <c r="AC537" i="3"/>
  <c r="AB537" i="3"/>
  <c r="AA537" i="3"/>
  <c r="Z537" i="3"/>
  <c r="Y537" i="3"/>
  <c r="W537" i="3"/>
  <c r="V537" i="3"/>
  <c r="U537" i="3"/>
  <c r="T537" i="3"/>
  <c r="S537" i="3"/>
  <c r="R537" i="3"/>
  <c r="Q537" i="3"/>
  <c r="P537" i="3"/>
  <c r="O537" i="3"/>
  <c r="N537" i="3"/>
  <c r="M537" i="3"/>
  <c r="L537" i="3"/>
  <c r="I537" i="3"/>
  <c r="J537" i="3" s="1"/>
  <c r="AF536" i="3"/>
  <c r="AE536" i="3"/>
  <c r="AD536" i="3"/>
  <c r="AC536" i="3"/>
  <c r="AB536" i="3"/>
  <c r="AA536" i="3"/>
  <c r="Z536" i="3"/>
  <c r="Y536" i="3"/>
  <c r="W536" i="3"/>
  <c r="V536" i="3"/>
  <c r="U536" i="3"/>
  <c r="T536" i="3"/>
  <c r="S536" i="3"/>
  <c r="R536" i="3"/>
  <c r="Q536" i="3"/>
  <c r="P536" i="3"/>
  <c r="O536" i="3"/>
  <c r="N536" i="3"/>
  <c r="M536" i="3"/>
  <c r="L536" i="3"/>
  <c r="I536" i="3"/>
  <c r="J536" i="3" s="1"/>
  <c r="AF535" i="3"/>
  <c r="AE535" i="3"/>
  <c r="AD535" i="3"/>
  <c r="AC535" i="3"/>
  <c r="AB535" i="3"/>
  <c r="AA535" i="3"/>
  <c r="Z535" i="3"/>
  <c r="Y535" i="3"/>
  <c r="W535" i="3"/>
  <c r="V535" i="3"/>
  <c r="U535" i="3"/>
  <c r="T535" i="3"/>
  <c r="S535" i="3"/>
  <c r="R535" i="3"/>
  <c r="Q535" i="3"/>
  <c r="P535" i="3"/>
  <c r="O535" i="3"/>
  <c r="N535" i="3"/>
  <c r="M535" i="3"/>
  <c r="L535" i="3"/>
  <c r="I535" i="3"/>
  <c r="J535" i="3" s="1"/>
  <c r="AF534" i="3"/>
  <c r="AE534" i="3"/>
  <c r="AD534" i="3"/>
  <c r="AC534" i="3"/>
  <c r="AB534" i="3"/>
  <c r="AA534" i="3"/>
  <c r="Z534" i="3"/>
  <c r="Y534" i="3"/>
  <c r="W534" i="3"/>
  <c r="V534" i="3"/>
  <c r="U534" i="3"/>
  <c r="T534" i="3"/>
  <c r="S534" i="3"/>
  <c r="R534" i="3"/>
  <c r="Q534" i="3"/>
  <c r="P534" i="3"/>
  <c r="O534" i="3"/>
  <c r="N534" i="3"/>
  <c r="M534" i="3"/>
  <c r="L534" i="3"/>
  <c r="I534" i="3"/>
  <c r="J534" i="3" s="1"/>
  <c r="AF533" i="3"/>
  <c r="AE533" i="3"/>
  <c r="AD533" i="3"/>
  <c r="AC533" i="3"/>
  <c r="AB533" i="3"/>
  <c r="AA533" i="3"/>
  <c r="Z533" i="3"/>
  <c r="Y533" i="3"/>
  <c r="W533" i="3"/>
  <c r="V533" i="3"/>
  <c r="U533" i="3"/>
  <c r="T533" i="3"/>
  <c r="S533" i="3"/>
  <c r="R533" i="3"/>
  <c r="Q533" i="3"/>
  <c r="P533" i="3"/>
  <c r="O533" i="3"/>
  <c r="N533" i="3"/>
  <c r="M533" i="3"/>
  <c r="L533" i="3"/>
  <c r="I533" i="3"/>
  <c r="J533" i="3" s="1"/>
  <c r="AF532" i="3"/>
  <c r="AE532" i="3"/>
  <c r="AD532" i="3"/>
  <c r="AC532" i="3"/>
  <c r="AB532" i="3"/>
  <c r="AA532" i="3"/>
  <c r="Z532" i="3"/>
  <c r="Y532" i="3"/>
  <c r="W532" i="3"/>
  <c r="V532" i="3"/>
  <c r="U532" i="3"/>
  <c r="T532" i="3"/>
  <c r="S532" i="3"/>
  <c r="R532" i="3"/>
  <c r="Q532" i="3"/>
  <c r="P532" i="3"/>
  <c r="O532" i="3"/>
  <c r="N532" i="3"/>
  <c r="M532" i="3"/>
  <c r="L532" i="3"/>
  <c r="I532" i="3"/>
  <c r="J532" i="3" s="1"/>
  <c r="AF531" i="3"/>
  <c r="AE531" i="3"/>
  <c r="AD531" i="3"/>
  <c r="AC531" i="3"/>
  <c r="AB531" i="3"/>
  <c r="AA531" i="3"/>
  <c r="Z531" i="3"/>
  <c r="Y531" i="3"/>
  <c r="W531" i="3"/>
  <c r="V531" i="3"/>
  <c r="U531" i="3"/>
  <c r="T531" i="3"/>
  <c r="S531" i="3"/>
  <c r="R531" i="3"/>
  <c r="Q531" i="3"/>
  <c r="P531" i="3"/>
  <c r="O531" i="3"/>
  <c r="N531" i="3"/>
  <c r="M531" i="3"/>
  <c r="L531" i="3"/>
  <c r="I531" i="3"/>
  <c r="J531" i="3" s="1"/>
  <c r="AF530" i="3"/>
  <c r="AE530" i="3"/>
  <c r="AD530" i="3"/>
  <c r="AC530" i="3"/>
  <c r="AB530" i="3"/>
  <c r="AA530" i="3"/>
  <c r="Z530" i="3"/>
  <c r="Y530" i="3"/>
  <c r="W530" i="3"/>
  <c r="V530" i="3"/>
  <c r="U530" i="3"/>
  <c r="T530" i="3"/>
  <c r="S530" i="3"/>
  <c r="R530" i="3"/>
  <c r="Q530" i="3"/>
  <c r="P530" i="3"/>
  <c r="O530" i="3"/>
  <c r="N530" i="3"/>
  <c r="M530" i="3"/>
  <c r="L530" i="3"/>
  <c r="I530" i="3"/>
  <c r="J530" i="3" s="1"/>
  <c r="AF529" i="3"/>
  <c r="AE529" i="3"/>
  <c r="AD529" i="3"/>
  <c r="AC529" i="3"/>
  <c r="AB529" i="3"/>
  <c r="AA529" i="3"/>
  <c r="Z529" i="3"/>
  <c r="Y529" i="3"/>
  <c r="W529" i="3"/>
  <c r="V529" i="3"/>
  <c r="U529" i="3"/>
  <c r="T529" i="3"/>
  <c r="S529" i="3"/>
  <c r="R529" i="3"/>
  <c r="Q529" i="3"/>
  <c r="P529" i="3"/>
  <c r="O529" i="3"/>
  <c r="N529" i="3"/>
  <c r="M529" i="3"/>
  <c r="L529" i="3"/>
  <c r="I529" i="3"/>
  <c r="J529" i="3" s="1"/>
  <c r="AF528" i="3"/>
  <c r="AE528" i="3"/>
  <c r="AD528" i="3"/>
  <c r="AC528" i="3"/>
  <c r="AB528" i="3"/>
  <c r="AA528" i="3"/>
  <c r="Z528" i="3"/>
  <c r="Y528" i="3"/>
  <c r="W528" i="3"/>
  <c r="V528" i="3"/>
  <c r="U528" i="3"/>
  <c r="T528" i="3"/>
  <c r="S528" i="3"/>
  <c r="R528" i="3"/>
  <c r="Q528" i="3"/>
  <c r="P528" i="3"/>
  <c r="O528" i="3"/>
  <c r="N528" i="3"/>
  <c r="M528" i="3"/>
  <c r="L528" i="3"/>
  <c r="I528" i="3"/>
  <c r="J528" i="3" s="1"/>
  <c r="AF527" i="3"/>
  <c r="AE527" i="3"/>
  <c r="AD527" i="3"/>
  <c r="AC527" i="3"/>
  <c r="AB527" i="3"/>
  <c r="AA527" i="3"/>
  <c r="Z527" i="3"/>
  <c r="Y527" i="3"/>
  <c r="W527" i="3"/>
  <c r="V527" i="3"/>
  <c r="U527" i="3"/>
  <c r="T527" i="3"/>
  <c r="S527" i="3"/>
  <c r="R527" i="3"/>
  <c r="Q527" i="3"/>
  <c r="P527" i="3"/>
  <c r="O527" i="3"/>
  <c r="N527" i="3"/>
  <c r="M527" i="3"/>
  <c r="L527" i="3"/>
  <c r="I527" i="3"/>
  <c r="J527" i="3" s="1"/>
  <c r="AF526" i="3"/>
  <c r="AE526" i="3"/>
  <c r="AD526" i="3"/>
  <c r="AC526" i="3"/>
  <c r="AB526" i="3"/>
  <c r="AA526" i="3"/>
  <c r="Z526" i="3"/>
  <c r="Y526" i="3"/>
  <c r="W526" i="3"/>
  <c r="V526" i="3"/>
  <c r="U526" i="3"/>
  <c r="T526" i="3"/>
  <c r="S526" i="3"/>
  <c r="R526" i="3"/>
  <c r="Q526" i="3"/>
  <c r="P526" i="3"/>
  <c r="O526" i="3"/>
  <c r="N526" i="3"/>
  <c r="M526" i="3"/>
  <c r="L526" i="3"/>
  <c r="I526" i="3"/>
  <c r="J526" i="3" s="1"/>
  <c r="AF525" i="3"/>
  <c r="AE525" i="3"/>
  <c r="AD525" i="3"/>
  <c r="AC525" i="3"/>
  <c r="AB525" i="3"/>
  <c r="AA525" i="3"/>
  <c r="Z525" i="3"/>
  <c r="Y525" i="3"/>
  <c r="W525" i="3"/>
  <c r="V525" i="3"/>
  <c r="U525" i="3"/>
  <c r="T525" i="3"/>
  <c r="S525" i="3"/>
  <c r="R525" i="3"/>
  <c r="Q525" i="3"/>
  <c r="P525" i="3"/>
  <c r="O525" i="3"/>
  <c r="N525" i="3"/>
  <c r="M525" i="3"/>
  <c r="L525" i="3"/>
  <c r="I525" i="3"/>
  <c r="J525" i="3" s="1"/>
  <c r="AF524" i="3"/>
  <c r="AE524" i="3"/>
  <c r="AD524" i="3"/>
  <c r="AC524" i="3"/>
  <c r="AB524" i="3"/>
  <c r="AA524" i="3"/>
  <c r="Z524" i="3"/>
  <c r="Y524" i="3"/>
  <c r="W524" i="3"/>
  <c r="V524" i="3"/>
  <c r="U524" i="3"/>
  <c r="T524" i="3"/>
  <c r="S524" i="3"/>
  <c r="R524" i="3"/>
  <c r="Q524" i="3"/>
  <c r="P524" i="3"/>
  <c r="O524" i="3"/>
  <c r="N524" i="3"/>
  <c r="M524" i="3"/>
  <c r="L524" i="3"/>
  <c r="I524" i="3"/>
  <c r="J524" i="3" s="1"/>
  <c r="AF523" i="3"/>
  <c r="AE523" i="3"/>
  <c r="AD523" i="3"/>
  <c r="AC523" i="3"/>
  <c r="AB523" i="3"/>
  <c r="AA523" i="3"/>
  <c r="Z523" i="3"/>
  <c r="Y523" i="3"/>
  <c r="W523" i="3"/>
  <c r="V523" i="3"/>
  <c r="U523" i="3"/>
  <c r="T523" i="3"/>
  <c r="S523" i="3"/>
  <c r="R523" i="3"/>
  <c r="Q523" i="3"/>
  <c r="P523" i="3"/>
  <c r="O523" i="3"/>
  <c r="N523" i="3"/>
  <c r="M523" i="3"/>
  <c r="L523" i="3"/>
  <c r="I523" i="3"/>
  <c r="J523" i="3" s="1"/>
  <c r="AF522" i="3"/>
  <c r="AE522" i="3"/>
  <c r="AD522" i="3"/>
  <c r="AC522" i="3"/>
  <c r="AB522" i="3"/>
  <c r="AA522" i="3"/>
  <c r="Z522" i="3"/>
  <c r="Y522" i="3"/>
  <c r="W522" i="3"/>
  <c r="V522" i="3"/>
  <c r="U522" i="3"/>
  <c r="T522" i="3"/>
  <c r="S522" i="3"/>
  <c r="R522" i="3"/>
  <c r="Q522" i="3"/>
  <c r="P522" i="3"/>
  <c r="O522" i="3"/>
  <c r="N522" i="3"/>
  <c r="M522" i="3"/>
  <c r="L522" i="3"/>
  <c r="I522" i="3"/>
  <c r="J522" i="3" s="1"/>
  <c r="AF521" i="3"/>
  <c r="AE521" i="3"/>
  <c r="AD521" i="3"/>
  <c r="AC521" i="3"/>
  <c r="AB521" i="3"/>
  <c r="AA521" i="3"/>
  <c r="Z521" i="3"/>
  <c r="Y521" i="3"/>
  <c r="W521" i="3"/>
  <c r="V521" i="3"/>
  <c r="U521" i="3"/>
  <c r="T521" i="3"/>
  <c r="S521" i="3"/>
  <c r="R521" i="3"/>
  <c r="Q521" i="3"/>
  <c r="P521" i="3"/>
  <c r="O521" i="3"/>
  <c r="N521" i="3"/>
  <c r="M521" i="3"/>
  <c r="L521" i="3"/>
  <c r="I521" i="3"/>
  <c r="J521" i="3" s="1"/>
  <c r="AF520" i="3"/>
  <c r="AE520" i="3"/>
  <c r="AD520" i="3"/>
  <c r="AC520" i="3"/>
  <c r="AB520" i="3"/>
  <c r="AA520" i="3"/>
  <c r="Z520" i="3"/>
  <c r="Y520" i="3"/>
  <c r="W520" i="3"/>
  <c r="V520" i="3"/>
  <c r="U520" i="3"/>
  <c r="T520" i="3"/>
  <c r="S520" i="3"/>
  <c r="R520" i="3"/>
  <c r="Q520" i="3"/>
  <c r="P520" i="3"/>
  <c r="O520" i="3"/>
  <c r="N520" i="3"/>
  <c r="M520" i="3"/>
  <c r="L520" i="3"/>
  <c r="I520" i="3"/>
  <c r="J520" i="3" s="1"/>
  <c r="AF519" i="3"/>
  <c r="AE519" i="3"/>
  <c r="AD519" i="3"/>
  <c r="AC519" i="3"/>
  <c r="AB519" i="3"/>
  <c r="AA519" i="3"/>
  <c r="Z519" i="3"/>
  <c r="Y519" i="3"/>
  <c r="W519" i="3"/>
  <c r="V519" i="3"/>
  <c r="U519" i="3"/>
  <c r="T519" i="3"/>
  <c r="S519" i="3"/>
  <c r="R519" i="3"/>
  <c r="Q519" i="3"/>
  <c r="P519" i="3"/>
  <c r="O519" i="3"/>
  <c r="N519" i="3"/>
  <c r="M519" i="3"/>
  <c r="L519" i="3"/>
  <c r="I519" i="3"/>
  <c r="J519" i="3" s="1"/>
  <c r="AF518" i="3"/>
  <c r="AE518" i="3"/>
  <c r="AD518" i="3"/>
  <c r="AC518" i="3"/>
  <c r="AB518" i="3"/>
  <c r="AA518" i="3"/>
  <c r="Z518" i="3"/>
  <c r="Y518" i="3"/>
  <c r="W518" i="3"/>
  <c r="V518" i="3"/>
  <c r="U518" i="3"/>
  <c r="T518" i="3"/>
  <c r="S518" i="3"/>
  <c r="R518" i="3"/>
  <c r="Q518" i="3"/>
  <c r="P518" i="3"/>
  <c r="O518" i="3"/>
  <c r="N518" i="3"/>
  <c r="M518" i="3"/>
  <c r="L518" i="3"/>
  <c r="I518" i="3"/>
  <c r="J518" i="3" s="1"/>
  <c r="AF517" i="3"/>
  <c r="AE517" i="3"/>
  <c r="AD517" i="3"/>
  <c r="AC517" i="3"/>
  <c r="AB517" i="3"/>
  <c r="AA517" i="3"/>
  <c r="Z517" i="3"/>
  <c r="Y517" i="3"/>
  <c r="W517" i="3"/>
  <c r="V517" i="3"/>
  <c r="U517" i="3"/>
  <c r="T517" i="3"/>
  <c r="S517" i="3"/>
  <c r="R517" i="3"/>
  <c r="Q517" i="3"/>
  <c r="P517" i="3"/>
  <c r="O517" i="3"/>
  <c r="N517" i="3"/>
  <c r="M517" i="3"/>
  <c r="L517" i="3"/>
  <c r="I517" i="3"/>
  <c r="J517" i="3" s="1"/>
  <c r="AF516" i="3"/>
  <c r="AE516" i="3"/>
  <c r="AD516" i="3"/>
  <c r="AC516" i="3"/>
  <c r="AB516" i="3"/>
  <c r="AA516" i="3"/>
  <c r="Z516" i="3"/>
  <c r="Y516" i="3"/>
  <c r="W516" i="3"/>
  <c r="V516" i="3"/>
  <c r="U516" i="3"/>
  <c r="T516" i="3"/>
  <c r="S516" i="3"/>
  <c r="R516" i="3"/>
  <c r="Q516" i="3"/>
  <c r="P516" i="3"/>
  <c r="O516" i="3"/>
  <c r="N516" i="3"/>
  <c r="M516" i="3"/>
  <c r="L516" i="3"/>
  <c r="I516" i="3"/>
  <c r="J516" i="3" s="1"/>
  <c r="AF515" i="3"/>
  <c r="AE515" i="3"/>
  <c r="AD515" i="3"/>
  <c r="AC515" i="3"/>
  <c r="AB515" i="3"/>
  <c r="AA515" i="3"/>
  <c r="Z515" i="3"/>
  <c r="Y515" i="3"/>
  <c r="W515" i="3"/>
  <c r="V515" i="3"/>
  <c r="U515" i="3"/>
  <c r="T515" i="3"/>
  <c r="S515" i="3"/>
  <c r="R515" i="3"/>
  <c r="Q515" i="3"/>
  <c r="P515" i="3"/>
  <c r="O515" i="3"/>
  <c r="N515" i="3"/>
  <c r="M515" i="3"/>
  <c r="L515" i="3"/>
  <c r="I515" i="3"/>
  <c r="J515" i="3" s="1"/>
  <c r="AF514" i="3"/>
  <c r="AE514" i="3"/>
  <c r="AD514" i="3"/>
  <c r="AC514" i="3"/>
  <c r="AB514" i="3"/>
  <c r="AA514" i="3"/>
  <c r="Z514" i="3"/>
  <c r="Y514" i="3"/>
  <c r="W514" i="3"/>
  <c r="V514" i="3"/>
  <c r="U514" i="3"/>
  <c r="T514" i="3"/>
  <c r="S514" i="3"/>
  <c r="R514" i="3"/>
  <c r="Q514" i="3"/>
  <c r="P514" i="3"/>
  <c r="O514" i="3"/>
  <c r="N514" i="3"/>
  <c r="M514" i="3"/>
  <c r="L514" i="3"/>
  <c r="I514" i="3"/>
  <c r="J514" i="3" s="1"/>
  <c r="AF513" i="3"/>
  <c r="AE513" i="3"/>
  <c r="AD513" i="3"/>
  <c r="AC513" i="3"/>
  <c r="AB513" i="3"/>
  <c r="AA513" i="3"/>
  <c r="Z513" i="3"/>
  <c r="Y513" i="3"/>
  <c r="W513" i="3"/>
  <c r="V513" i="3"/>
  <c r="U513" i="3"/>
  <c r="T513" i="3"/>
  <c r="S513" i="3"/>
  <c r="R513" i="3"/>
  <c r="Q513" i="3"/>
  <c r="P513" i="3"/>
  <c r="O513" i="3"/>
  <c r="N513" i="3"/>
  <c r="M513" i="3"/>
  <c r="L513" i="3"/>
  <c r="I513" i="3"/>
  <c r="J513" i="3" s="1"/>
  <c r="AF512" i="3"/>
  <c r="AE512" i="3"/>
  <c r="AD512" i="3"/>
  <c r="AC512" i="3"/>
  <c r="AB512" i="3"/>
  <c r="AA512" i="3"/>
  <c r="Z512" i="3"/>
  <c r="Y512" i="3"/>
  <c r="W512" i="3"/>
  <c r="V512" i="3"/>
  <c r="U512" i="3"/>
  <c r="T512" i="3"/>
  <c r="S512" i="3"/>
  <c r="R512" i="3"/>
  <c r="Q512" i="3"/>
  <c r="P512" i="3"/>
  <c r="O512" i="3"/>
  <c r="N512" i="3"/>
  <c r="M512" i="3"/>
  <c r="L512" i="3"/>
  <c r="I512" i="3"/>
  <c r="J512" i="3" s="1"/>
  <c r="AF511" i="3"/>
  <c r="AE511" i="3"/>
  <c r="AD511" i="3"/>
  <c r="AC511" i="3"/>
  <c r="AB511" i="3"/>
  <c r="AA511" i="3"/>
  <c r="Z511" i="3"/>
  <c r="Y511" i="3"/>
  <c r="W511" i="3"/>
  <c r="V511" i="3"/>
  <c r="U511" i="3"/>
  <c r="T511" i="3"/>
  <c r="S511" i="3"/>
  <c r="R511" i="3"/>
  <c r="Q511" i="3"/>
  <c r="P511" i="3"/>
  <c r="O511" i="3"/>
  <c r="N511" i="3"/>
  <c r="M511" i="3"/>
  <c r="L511" i="3"/>
  <c r="I511" i="3"/>
  <c r="J511" i="3" s="1"/>
  <c r="AF510" i="3"/>
  <c r="AE510" i="3"/>
  <c r="AD510" i="3"/>
  <c r="AC510" i="3"/>
  <c r="AB510" i="3"/>
  <c r="AA510" i="3"/>
  <c r="Z510" i="3"/>
  <c r="Y510" i="3"/>
  <c r="W510" i="3"/>
  <c r="V510" i="3"/>
  <c r="U510" i="3"/>
  <c r="T510" i="3"/>
  <c r="S510" i="3"/>
  <c r="R510" i="3"/>
  <c r="Q510" i="3"/>
  <c r="P510" i="3"/>
  <c r="O510" i="3"/>
  <c r="N510" i="3"/>
  <c r="M510" i="3"/>
  <c r="L510" i="3"/>
  <c r="I510" i="3"/>
  <c r="J510" i="3" s="1"/>
  <c r="AF509" i="3"/>
  <c r="AE509" i="3"/>
  <c r="AD509" i="3"/>
  <c r="AC509" i="3"/>
  <c r="AB509" i="3"/>
  <c r="AA509" i="3"/>
  <c r="Z509" i="3"/>
  <c r="Y509" i="3"/>
  <c r="W509" i="3"/>
  <c r="V509" i="3"/>
  <c r="U509" i="3"/>
  <c r="T509" i="3"/>
  <c r="S509" i="3"/>
  <c r="R509" i="3"/>
  <c r="Q509" i="3"/>
  <c r="P509" i="3"/>
  <c r="O509" i="3"/>
  <c r="N509" i="3"/>
  <c r="M509" i="3"/>
  <c r="L509" i="3"/>
  <c r="I509" i="3"/>
  <c r="J509" i="3" s="1"/>
  <c r="AF508" i="3"/>
  <c r="AE508" i="3"/>
  <c r="AD508" i="3"/>
  <c r="AC508" i="3"/>
  <c r="AB508" i="3"/>
  <c r="AA508" i="3"/>
  <c r="Z508" i="3"/>
  <c r="Y508" i="3"/>
  <c r="W508" i="3"/>
  <c r="V508" i="3"/>
  <c r="U508" i="3"/>
  <c r="T508" i="3"/>
  <c r="S508" i="3"/>
  <c r="R508" i="3"/>
  <c r="Q508" i="3"/>
  <c r="P508" i="3"/>
  <c r="O508" i="3"/>
  <c r="N508" i="3"/>
  <c r="M508" i="3"/>
  <c r="L508" i="3"/>
  <c r="I508" i="3"/>
  <c r="J508" i="3" s="1"/>
  <c r="AF507" i="3"/>
  <c r="AE507" i="3"/>
  <c r="AD507" i="3"/>
  <c r="AC507" i="3"/>
  <c r="AB507" i="3"/>
  <c r="AA507" i="3"/>
  <c r="Z507" i="3"/>
  <c r="Y507" i="3"/>
  <c r="W507" i="3"/>
  <c r="V507" i="3"/>
  <c r="U507" i="3"/>
  <c r="T507" i="3"/>
  <c r="S507" i="3"/>
  <c r="R507" i="3"/>
  <c r="Q507" i="3"/>
  <c r="P507" i="3"/>
  <c r="O507" i="3"/>
  <c r="N507" i="3"/>
  <c r="M507" i="3"/>
  <c r="L507" i="3"/>
  <c r="I507" i="3"/>
  <c r="J507" i="3" s="1"/>
  <c r="AF506" i="3"/>
  <c r="AE506" i="3"/>
  <c r="AD506" i="3"/>
  <c r="AC506" i="3"/>
  <c r="AB506" i="3"/>
  <c r="AA506" i="3"/>
  <c r="Z506" i="3"/>
  <c r="Y506" i="3"/>
  <c r="W506" i="3"/>
  <c r="V506" i="3"/>
  <c r="U506" i="3"/>
  <c r="T506" i="3"/>
  <c r="S506" i="3"/>
  <c r="R506" i="3"/>
  <c r="Q506" i="3"/>
  <c r="P506" i="3"/>
  <c r="O506" i="3"/>
  <c r="N506" i="3"/>
  <c r="M506" i="3"/>
  <c r="L506" i="3"/>
  <c r="I506" i="3"/>
  <c r="J506" i="3" s="1"/>
  <c r="AF505" i="3"/>
  <c r="AE505" i="3"/>
  <c r="AD505" i="3"/>
  <c r="AC505" i="3"/>
  <c r="AB505" i="3"/>
  <c r="AA505" i="3"/>
  <c r="Z505" i="3"/>
  <c r="Y505" i="3"/>
  <c r="W505" i="3"/>
  <c r="V505" i="3"/>
  <c r="U505" i="3"/>
  <c r="T505" i="3"/>
  <c r="S505" i="3"/>
  <c r="R505" i="3"/>
  <c r="Q505" i="3"/>
  <c r="P505" i="3"/>
  <c r="O505" i="3"/>
  <c r="N505" i="3"/>
  <c r="M505" i="3"/>
  <c r="L505" i="3"/>
  <c r="I505" i="3"/>
  <c r="J505" i="3" s="1"/>
  <c r="AF504" i="3"/>
  <c r="AE504" i="3"/>
  <c r="AD504" i="3"/>
  <c r="AC504" i="3"/>
  <c r="AB504" i="3"/>
  <c r="AA504" i="3"/>
  <c r="Z504" i="3"/>
  <c r="Y504" i="3"/>
  <c r="W504" i="3"/>
  <c r="V504" i="3"/>
  <c r="U504" i="3"/>
  <c r="T504" i="3"/>
  <c r="S504" i="3"/>
  <c r="R504" i="3"/>
  <c r="Q504" i="3"/>
  <c r="P504" i="3"/>
  <c r="O504" i="3"/>
  <c r="N504" i="3"/>
  <c r="M504" i="3"/>
  <c r="L504" i="3"/>
  <c r="I504" i="3"/>
  <c r="J504" i="3" s="1"/>
  <c r="AF503" i="3"/>
  <c r="AE503" i="3"/>
  <c r="AD503" i="3"/>
  <c r="AC503" i="3"/>
  <c r="AB503" i="3"/>
  <c r="AA503" i="3"/>
  <c r="Z503" i="3"/>
  <c r="Y503" i="3"/>
  <c r="W503" i="3"/>
  <c r="V503" i="3"/>
  <c r="U503" i="3"/>
  <c r="T503" i="3"/>
  <c r="S503" i="3"/>
  <c r="R503" i="3"/>
  <c r="Q503" i="3"/>
  <c r="P503" i="3"/>
  <c r="O503" i="3"/>
  <c r="N503" i="3"/>
  <c r="M503" i="3"/>
  <c r="L503" i="3"/>
  <c r="I503" i="3"/>
  <c r="J503" i="3" s="1"/>
  <c r="AF502" i="3"/>
  <c r="AE502" i="3"/>
  <c r="AD502" i="3"/>
  <c r="AC502" i="3"/>
  <c r="AB502" i="3"/>
  <c r="AA502" i="3"/>
  <c r="Z502" i="3"/>
  <c r="Y502" i="3"/>
  <c r="W502" i="3"/>
  <c r="V502" i="3"/>
  <c r="U502" i="3"/>
  <c r="T502" i="3"/>
  <c r="S502" i="3"/>
  <c r="R502" i="3"/>
  <c r="Q502" i="3"/>
  <c r="P502" i="3"/>
  <c r="O502" i="3"/>
  <c r="N502" i="3"/>
  <c r="M502" i="3"/>
  <c r="L502" i="3"/>
  <c r="I502" i="3"/>
  <c r="J502" i="3" s="1"/>
  <c r="AF501" i="3"/>
  <c r="AE501" i="3"/>
  <c r="AD501" i="3"/>
  <c r="AC501" i="3"/>
  <c r="AB501" i="3"/>
  <c r="AA501" i="3"/>
  <c r="Z501" i="3"/>
  <c r="Y501" i="3"/>
  <c r="W501" i="3"/>
  <c r="V501" i="3"/>
  <c r="U501" i="3"/>
  <c r="T501" i="3"/>
  <c r="S501" i="3"/>
  <c r="R501" i="3"/>
  <c r="Q501" i="3"/>
  <c r="P501" i="3"/>
  <c r="O501" i="3"/>
  <c r="N501" i="3"/>
  <c r="M501" i="3"/>
  <c r="L501" i="3"/>
  <c r="I501" i="3"/>
  <c r="J501" i="3" s="1"/>
  <c r="AF500" i="3"/>
  <c r="AE500" i="3"/>
  <c r="AD500" i="3"/>
  <c r="AC500" i="3"/>
  <c r="AB500" i="3"/>
  <c r="AA500" i="3"/>
  <c r="Z500" i="3"/>
  <c r="Y500" i="3"/>
  <c r="W500" i="3"/>
  <c r="V500" i="3"/>
  <c r="U500" i="3"/>
  <c r="T500" i="3"/>
  <c r="S500" i="3"/>
  <c r="R500" i="3"/>
  <c r="Q500" i="3"/>
  <c r="P500" i="3"/>
  <c r="O500" i="3"/>
  <c r="N500" i="3"/>
  <c r="M500" i="3"/>
  <c r="L500" i="3"/>
  <c r="I500" i="3"/>
  <c r="J500" i="3" s="1"/>
  <c r="AF499" i="3"/>
  <c r="AE499" i="3"/>
  <c r="AD499" i="3"/>
  <c r="AC499" i="3"/>
  <c r="AB499" i="3"/>
  <c r="AA499" i="3"/>
  <c r="Z499" i="3"/>
  <c r="Y499" i="3"/>
  <c r="W499" i="3"/>
  <c r="V499" i="3"/>
  <c r="U499" i="3"/>
  <c r="T499" i="3"/>
  <c r="S499" i="3"/>
  <c r="R499" i="3"/>
  <c r="Q499" i="3"/>
  <c r="P499" i="3"/>
  <c r="O499" i="3"/>
  <c r="N499" i="3"/>
  <c r="M499" i="3"/>
  <c r="L499" i="3"/>
  <c r="I499" i="3"/>
  <c r="J499" i="3" s="1"/>
  <c r="AF498" i="3"/>
  <c r="AE498" i="3"/>
  <c r="AD498" i="3"/>
  <c r="AC498" i="3"/>
  <c r="AB498" i="3"/>
  <c r="AA498" i="3"/>
  <c r="Z498" i="3"/>
  <c r="Y498" i="3"/>
  <c r="W498" i="3"/>
  <c r="V498" i="3"/>
  <c r="U498" i="3"/>
  <c r="T498" i="3"/>
  <c r="S498" i="3"/>
  <c r="R498" i="3"/>
  <c r="Q498" i="3"/>
  <c r="P498" i="3"/>
  <c r="O498" i="3"/>
  <c r="N498" i="3"/>
  <c r="M498" i="3"/>
  <c r="L498" i="3"/>
  <c r="I498" i="3"/>
  <c r="J498" i="3" s="1"/>
  <c r="AF497" i="3"/>
  <c r="AE497" i="3"/>
  <c r="AD497" i="3"/>
  <c r="AC497" i="3"/>
  <c r="AB497" i="3"/>
  <c r="AA497" i="3"/>
  <c r="Z497" i="3"/>
  <c r="Y497" i="3"/>
  <c r="W497" i="3"/>
  <c r="V497" i="3"/>
  <c r="U497" i="3"/>
  <c r="T497" i="3"/>
  <c r="S497" i="3"/>
  <c r="R497" i="3"/>
  <c r="Q497" i="3"/>
  <c r="P497" i="3"/>
  <c r="O497" i="3"/>
  <c r="N497" i="3"/>
  <c r="M497" i="3"/>
  <c r="L497" i="3"/>
  <c r="I497" i="3"/>
  <c r="J497" i="3" s="1"/>
  <c r="AF496" i="3"/>
  <c r="AE496" i="3"/>
  <c r="AD496" i="3"/>
  <c r="AC496" i="3"/>
  <c r="AB496" i="3"/>
  <c r="AA496" i="3"/>
  <c r="Z496" i="3"/>
  <c r="Y496" i="3"/>
  <c r="W496" i="3"/>
  <c r="V496" i="3"/>
  <c r="U496" i="3"/>
  <c r="T496" i="3"/>
  <c r="S496" i="3"/>
  <c r="R496" i="3"/>
  <c r="Q496" i="3"/>
  <c r="P496" i="3"/>
  <c r="O496" i="3"/>
  <c r="N496" i="3"/>
  <c r="M496" i="3"/>
  <c r="L496" i="3"/>
  <c r="I496" i="3"/>
  <c r="J496" i="3" s="1"/>
  <c r="AF495" i="3"/>
  <c r="AE495" i="3"/>
  <c r="AD495" i="3"/>
  <c r="AC495" i="3"/>
  <c r="AB495" i="3"/>
  <c r="AA495" i="3"/>
  <c r="Z495" i="3"/>
  <c r="Y495" i="3"/>
  <c r="W495" i="3"/>
  <c r="V495" i="3"/>
  <c r="U495" i="3"/>
  <c r="T495" i="3"/>
  <c r="S495" i="3"/>
  <c r="R495" i="3"/>
  <c r="Q495" i="3"/>
  <c r="P495" i="3"/>
  <c r="O495" i="3"/>
  <c r="N495" i="3"/>
  <c r="M495" i="3"/>
  <c r="L495" i="3"/>
  <c r="I495" i="3"/>
  <c r="J495" i="3" s="1"/>
  <c r="AF494" i="3"/>
  <c r="AE494" i="3"/>
  <c r="AD494" i="3"/>
  <c r="AC494" i="3"/>
  <c r="AB494" i="3"/>
  <c r="AA494" i="3"/>
  <c r="Z494" i="3"/>
  <c r="Y494" i="3"/>
  <c r="W494" i="3"/>
  <c r="V494" i="3"/>
  <c r="U494" i="3"/>
  <c r="T494" i="3"/>
  <c r="S494" i="3"/>
  <c r="R494" i="3"/>
  <c r="Q494" i="3"/>
  <c r="P494" i="3"/>
  <c r="O494" i="3"/>
  <c r="N494" i="3"/>
  <c r="M494" i="3"/>
  <c r="L494" i="3"/>
  <c r="I494" i="3"/>
  <c r="J494" i="3" s="1"/>
  <c r="AF493" i="3"/>
  <c r="AE493" i="3"/>
  <c r="AD493" i="3"/>
  <c r="AC493" i="3"/>
  <c r="AB493" i="3"/>
  <c r="AA493" i="3"/>
  <c r="Z493" i="3"/>
  <c r="Y493" i="3"/>
  <c r="W493" i="3"/>
  <c r="V493" i="3"/>
  <c r="U493" i="3"/>
  <c r="T493" i="3"/>
  <c r="S493" i="3"/>
  <c r="R493" i="3"/>
  <c r="Q493" i="3"/>
  <c r="P493" i="3"/>
  <c r="O493" i="3"/>
  <c r="N493" i="3"/>
  <c r="M493" i="3"/>
  <c r="L493" i="3"/>
  <c r="I493" i="3"/>
  <c r="J493" i="3" s="1"/>
  <c r="AF492" i="3"/>
  <c r="AE492" i="3"/>
  <c r="AD492" i="3"/>
  <c r="AC492" i="3"/>
  <c r="AB492" i="3"/>
  <c r="AA492" i="3"/>
  <c r="Z492" i="3"/>
  <c r="Y492" i="3"/>
  <c r="W492" i="3"/>
  <c r="V492" i="3"/>
  <c r="U492" i="3"/>
  <c r="T492" i="3"/>
  <c r="S492" i="3"/>
  <c r="R492" i="3"/>
  <c r="Q492" i="3"/>
  <c r="P492" i="3"/>
  <c r="O492" i="3"/>
  <c r="N492" i="3"/>
  <c r="M492" i="3"/>
  <c r="L492" i="3"/>
  <c r="I492" i="3"/>
  <c r="J492" i="3" s="1"/>
  <c r="AF491" i="3"/>
  <c r="AE491" i="3"/>
  <c r="AD491" i="3"/>
  <c r="AC491" i="3"/>
  <c r="AB491" i="3"/>
  <c r="AA491" i="3"/>
  <c r="Z491" i="3"/>
  <c r="Y491" i="3"/>
  <c r="W491" i="3"/>
  <c r="V491" i="3"/>
  <c r="U491" i="3"/>
  <c r="T491" i="3"/>
  <c r="S491" i="3"/>
  <c r="R491" i="3"/>
  <c r="Q491" i="3"/>
  <c r="P491" i="3"/>
  <c r="O491" i="3"/>
  <c r="N491" i="3"/>
  <c r="M491" i="3"/>
  <c r="L491" i="3"/>
  <c r="I491" i="3"/>
  <c r="J491" i="3" s="1"/>
  <c r="AF490" i="3"/>
  <c r="AE490" i="3"/>
  <c r="AD490" i="3"/>
  <c r="AC490" i="3"/>
  <c r="AB490" i="3"/>
  <c r="AA490" i="3"/>
  <c r="Z490" i="3"/>
  <c r="Y490" i="3"/>
  <c r="W490" i="3"/>
  <c r="V490" i="3"/>
  <c r="U490" i="3"/>
  <c r="T490" i="3"/>
  <c r="S490" i="3"/>
  <c r="R490" i="3"/>
  <c r="Q490" i="3"/>
  <c r="P490" i="3"/>
  <c r="O490" i="3"/>
  <c r="N490" i="3"/>
  <c r="M490" i="3"/>
  <c r="L490" i="3"/>
  <c r="I490" i="3"/>
  <c r="J490" i="3" s="1"/>
  <c r="AF489" i="3"/>
  <c r="AE489" i="3"/>
  <c r="AD489" i="3"/>
  <c r="AC489" i="3"/>
  <c r="AB489" i="3"/>
  <c r="AA489" i="3"/>
  <c r="Z489" i="3"/>
  <c r="Y489" i="3"/>
  <c r="W489" i="3"/>
  <c r="V489" i="3"/>
  <c r="U489" i="3"/>
  <c r="T489" i="3"/>
  <c r="S489" i="3"/>
  <c r="R489" i="3"/>
  <c r="Q489" i="3"/>
  <c r="P489" i="3"/>
  <c r="O489" i="3"/>
  <c r="N489" i="3"/>
  <c r="M489" i="3"/>
  <c r="L489" i="3"/>
  <c r="I489" i="3"/>
  <c r="J489" i="3" s="1"/>
  <c r="AF488" i="3"/>
  <c r="AE488" i="3"/>
  <c r="AD488" i="3"/>
  <c r="AC488" i="3"/>
  <c r="AB488" i="3"/>
  <c r="AA488" i="3"/>
  <c r="Z488" i="3"/>
  <c r="Y488" i="3"/>
  <c r="W488" i="3"/>
  <c r="V488" i="3"/>
  <c r="U488" i="3"/>
  <c r="T488" i="3"/>
  <c r="S488" i="3"/>
  <c r="R488" i="3"/>
  <c r="Q488" i="3"/>
  <c r="P488" i="3"/>
  <c r="O488" i="3"/>
  <c r="N488" i="3"/>
  <c r="M488" i="3"/>
  <c r="L488" i="3"/>
  <c r="I488" i="3"/>
  <c r="J488" i="3" s="1"/>
  <c r="AF487" i="3"/>
  <c r="AE487" i="3"/>
  <c r="AD487" i="3"/>
  <c r="AC487" i="3"/>
  <c r="AB487" i="3"/>
  <c r="AA487" i="3"/>
  <c r="Z487" i="3"/>
  <c r="Y487" i="3"/>
  <c r="W487" i="3"/>
  <c r="V487" i="3"/>
  <c r="U487" i="3"/>
  <c r="T487" i="3"/>
  <c r="S487" i="3"/>
  <c r="R487" i="3"/>
  <c r="Q487" i="3"/>
  <c r="P487" i="3"/>
  <c r="O487" i="3"/>
  <c r="N487" i="3"/>
  <c r="M487" i="3"/>
  <c r="L487" i="3"/>
  <c r="I487" i="3"/>
  <c r="J487" i="3" s="1"/>
  <c r="AF486" i="3"/>
  <c r="AE486" i="3"/>
  <c r="AD486" i="3"/>
  <c r="AC486" i="3"/>
  <c r="AB486" i="3"/>
  <c r="AA486" i="3"/>
  <c r="Z486" i="3"/>
  <c r="Y486" i="3"/>
  <c r="W486" i="3"/>
  <c r="V486" i="3"/>
  <c r="U486" i="3"/>
  <c r="T486" i="3"/>
  <c r="S486" i="3"/>
  <c r="R486" i="3"/>
  <c r="Q486" i="3"/>
  <c r="P486" i="3"/>
  <c r="O486" i="3"/>
  <c r="N486" i="3"/>
  <c r="M486" i="3"/>
  <c r="L486" i="3"/>
  <c r="I486" i="3"/>
  <c r="J486" i="3" s="1"/>
  <c r="AF485" i="3"/>
  <c r="AE485" i="3"/>
  <c r="AD485" i="3"/>
  <c r="AC485" i="3"/>
  <c r="AB485" i="3"/>
  <c r="AA485" i="3"/>
  <c r="Z485" i="3"/>
  <c r="Y485" i="3"/>
  <c r="W485" i="3"/>
  <c r="V485" i="3"/>
  <c r="U485" i="3"/>
  <c r="T485" i="3"/>
  <c r="S485" i="3"/>
  <c r="R485" i="3"/>
  <c r="Q485" i="3"/>
  <c r="P485" i="3"/>
  <c r="O485" i="3"/>
  <c r="N485" i="3"/>
  <c r="M485" i="3"/>
  <c r="L485" i="3"/>
  <c r="I485" i="3"/>
  <c r="J485" i="3" s="1"/>
  <c r="AF484" i="3"/>
  <c r="AE484" i="3"/>
  <c r="AD484" i="3"/>
  <c r="AC484" i="3"/>
  <c r="AB484" i="3"/>
  <c r="AA484" i="3"/>
  <c r="Z484" i="3"/>
  <c r="Y484" i="3"/>
  <c r="W484" i="3"/>
  <c r="V484" i="3"/>
  <c r="U484" i="3"/>
  <c r="T484" i="3"/>
  <c r="S484" i="3"/>
  <c r="R484" i="3"/>
  <c r="Q484" i="3"/>
  <c r="P484" i="3"/>
  <c r="O484" i="3"/>
  <c r="N484" i="3"/>
  <c r="M484" i="3"/>
  <c r="L484" i="3"/>
  <c r="I484" i="3"/>
  <c r="J484" i="3" s="1"/>
  <c r="AF483" i="3"/>
  <c r="AE483" i="3"/>
  <c r="AD483" i="3"/>
  <c r="AC483" i="3"/>
  <c r="AB483" i="3"/>
  <c r="AA483" i="3"/>
  <c r="Z483" i="3"/>
  <c r="Y483" i="3"/>
  <c r="W483" i="3"/>
  <c r="V483" i="3"/>
  <c r="U483" i="3"/>
  <c r="T483" i="3"/>
  <c r="S483" i="3"/>
  <c r="R483" i="3"/>
  <c r="Q483" i="3"/>
  <c r="P483" i="3"/>
  <c r="O483" i="3"/>
  <c r="N483" i="3"/>
  <c r="M483" i="3"/>
  <c r="L483" i="3"/>
  <c r="I483" i="3"/>
  <c r="J483" i="3" s="1"/>
  <c r="AF482" i="3"/>
  <c r="AE482" i="3"/>
  <c r="AD482" i="3"/>
  <c r="AC482" i="3"/>
  <c r="AB482" i="3"/>
  <c r="AA482" i="3"/>
  <c r="Z482" i="3"/>
  <c r="Y482" i="3"/>
  <c r="W482" i="3"/>
  <c r="V482" i="3"/>
  <c r="U482" i="3"/>
  <c r="T482" i="3"/>
  <c r="S482" i="3"/>
  <c r="R482" i="3"/>
  <c r="Q482" i="3"/>
  <c r="P482" i="3"/>
  <c r="O482" i="3"/>
  <c r="N482" i="3"/>
  <c r="M482" i="3"/>
  <c r="L482" i="3"/>
  <c r="I482" i="3"/>
  <c r="J482" i="3" s="1"/>
  <c r="AF481" i="3"/>
  <c r="AE481" i="3"/>
  <c r="AD481" i="3"/>
  <c r="AC481" i="3"/>
  <c r="AB481" i="3"/>
  <c r="AA481" i="3"/>
  <c r="Z481" i="3"/>
  <c r="Y481" i="3"/>
  <c r="W481" i="3"/>
  <c r="V481" i="3"/>
  <c r="U481" i="3"/>
  <c r="T481" i="3"/>
  <c r="S481" i="3"/>
  <c r="R481" i="3"/>
  <c r="Q481" i="3"/>
  <c r="P481" i="3"/>
  <c r="O481" i="3"/>
  <c r="N481" i="3"/>
  <c r="M481" i="3"/>
  <c r="L481" i="3"/>
  <c r="I481" i="3"/>
  <c r="J481" i="3" s="1"/>
  <c r="AF480" i="3"/>
  <c r="AE480" i="3"/>
  <c r="AD480" i="3"/>
  <c r="AC480" i="3"/>
  <c r="AB480" i="3"/>
  <c r="AA480" i="3"/>
  <c r="Z480" i="3"/>
  <c r="Y480" i="3"/>
  <c r="W480" i="3"/>
  <c r="V480" i="3"/>
  <c r="U480" i="3"/>
  <c r="T480" i="3"/>
  <c r="S480" i="3"/>
  <c r="R480" i="3"/>
  <c r="Q480" i="3"/>
  <c r="P480" i="3"/>
  <c r="O480" i="3"/>
  <c r="N480" i="3"/>
  <c r="M480" i="3"/>
  <c r="L480" i="3"/>
  <c r="I480" i="3"/>
  <c r="J480" i="3" s="1"/>
  <c r="AF479" i="3"/>
  <c r="AE479" i="3"/>
  <c r="AD479" i="3"/>
  <c r="AC479" i="3"/>
  <c r="AB479" i="3"/>
  <c r="AA479" i="3"/>
  <c r="Z479" i="3"/>
  <c r="Y479" i="3"/>
  <c r="W479" i="3"/>
  <c r="V479" i="3"/>
  <c r="U479" i="3"/>
  <c r="T479" i="3"/>
  <c r="S479" i="3"/>
  <c r="R479" i="3"/>
  <c r="Q479" i="3"/>
  <c r="P479" i="3"/>
  <c r="O479" i="3"/>
  <c r="N479" i="3"/>
  <c r="M479" i="3"/>
  <c r="L479" i="3"/>
  <c r="I479" i="3"/>
  <c r="J479" i="3" s="1"/>
  <c r="AF478" i="3"/>
  <c r="AE478" i="3"/>
  <c r="AD478" i="3"/>
  <c r="AC478" i="3"/>
  <c r="AB478" i="3"/>
  <c r="AA478" i="3"/>
  <c r="Z478" i="3"/>
  <c r="Y478" i="3"/>
  <c r="W478" i="3"/>
  <c r="V478" i="3"/>
  <c r="U478" i="3"/>
  <c r="T478" i="3"/>
  <c r="S478" i="3"/>
  <c r="R478" i="3"/>
  <c r="Q478" i="3"/>
  <c r="P478" i="3"/>
  <c r="O478" i="3"/>
  <c r="N478" i="3"/>
  <c r="M478" i="3"/>
  <c r="L478" i="3"/>
  <c r="I478" i="3"/>
  <c r="J478" i="3" s="1"/>
  <c r="AF477" i="3"/>
  <c r="AE477" i="3"/>
  <c r="AD477" i="3"/>
  <c r="AC477" i="3"/>
  <c r="AB477" i="3"/>
  <c r="AA477" i="3"/>
  <c r="Z477" i="3"/>
  <c r="Y477" i="3"/>
  <c r="W477" i="3"/>
  <c r="V477" i="3"/>
  <c r="U477" i="3"/>
  <c r="T477" i="3"/>
  <c r="S477" i="3"/>
  <c r="R477" i="3"/>
  <c r="Q477" i="3"/>
  <c r="P477" i="3"/>
  <c r="O477" i="3"/>
  <c r="N477" i="3"/>
  <c r="M477" i="3"/>
  <c r="L477" i="3"/>
  <c r="I477" i="3"/>
  <c r="J477" i="3" s="1"/>
  <c r="AF476" i="3"/>
  <c r="AE476" i="3"/>
  <c r="AD476" i="3"/>
  <c r="AC476" i="3"/>
  <c r="AB476" i="3"/>
  <c r="AA476" i="3"/>
  <c r="Z476" i="3"/>
  <c r="Y476" i="3"/>
  <c r="W476" i="3"/>
  <c r="V476" i="3"/>
  <c r="U476" i="3"/>
  <c r="T476" i="3"/>
  <c r="S476" i="3"/>
  <c r="R476" i="3"/>
  <c r="Q476" i="3"/>
  <c r="P476" i="3"/>
  <c r="O476" i="3"/>
  <c r="N476" i="3"/>
  <c r="M476" i="3"/>
  <c r="L476" i="3"/>
  <c r="I476" i="3"/>
  <c r="J476" i="3" s="1"/>
  <c r="AF475" i="3"/>
  <c r="AE475" i="3"/>
  <c r="AD475" i="3"/>
  <c r="AC475" i="3"/>
  <c r="AB475" i="3"/>
  <c r="AA475" i="3"/>
  <c r="Z475" i="3"/>
  <c r="Y475" i="3"/>
  <c r="W475" i="3"/>
  <c r="V475" i="3"/>
  <c r="U475" i="3"/>
  <c r="T475" i="3"/>
  <c r="S475" i="3"/>
  <c r="R475" i="3"/>
  <c r="Q475" i="3"/>
  <c r="P475" i="3"/>
  <c r="O475" i="3"/>
  <c r="N475" i="3"/>
  <c r="M475" i="3"/>
  <c r="L475" i="3"/>
  <c r="I475" i="3"/>
  <c r="J475" i="3" s="1"/>
  <c r="AF474" i="3"/>
  <c r="AE474" i="3"/>
  <c r="AD474" i="3"/>
  <c r="AC474" i="3"/>
  <c r="AB474" i="3"/>
  <c r="AA474" i="3"/>
  <c r="Z474" i="3"/>
  <c r="Y474" i="3"/>
  <c r="W474" i="3"/>
  <c r="V474" i="3"/>
  <c r="U474" i="3"/>
  <c r="T474" i="3"/>
  <c r="S474" i="3"/>
  <c r="R474" i="3"/>
  <c r="Q474" i="3"/>
  <c r="P474" i="3"/>
  <c r="O474" i="3"/>
  <c r="N474" i="3"/>
  <c r="M474" i="3"/>
  <c r="L474" i="3"/>
  <c r="I474" i="3"/>
  <c r="J474" i="3" s="1"/>
  <c r="AF473" i="3"/>
  <c r="AE473" i="3"/>
  <c r="AD473" i="3"/>
  <c r="AC473" i="3"/>
  <c r="AB473" i="3"/>
  <c r="AA473" i="3"/>
  <c r="Z473" i="3"/>
  <c r="Y473" i="3"/>
  <c r="W473" i="3"/>
  <c r="V473" i="3"/>
  <c r="U473" i="3"/>
  <c r="T473" i="3"/>
  <c r="S473" i="3"/>
  <c r="R473" i="3"/>
  <c r="Q473" i="3"/>
  <c r="P473" i="3"/>
  <c r="O473" i="3"/>
  <c r="N473" i="3"/>
  <c r="M473" i="3"/>
  <c r="L473" i="3"/>
  <c r="I473" i="3"/>
  <c r="J473" i="3" s="1"/>
  <c r="AF472" i="3"/>
  <c r="AE472" i="3"/>
  <c r="AD472" i="3"/>
  <c r="AC472" i="3"/>
  <c r="AB472" i="3"/>
  <c r="AA472" i="3"/>
  <c r="Z472" i="3"/>
  <c r="Y472" i="3"/>
  <c r="W472" i="3"/>
  <c r="V472" i="3"/>
  <c r="U472" i="3"/>
  <c r="T472" i="3"/>
  <c r="S472" i="3"/>
  <c r="R472" i="3"/>
  <c r="Q472" i="3"/>
  <c r="P472" i="3"/>
  <c r="O472" i="3"/>
  <c r="N472" i="3"/>
  <c r="M472" i="3"/>
  <c r="L472" i="3"/>
  <c r="I472" i="3"/>
  <c r="J472" i="3" s="1"/>
  <c r="AF471" i="3"/>
  <c r="AE471" i="3"/>
  <c r="AD471" i="3"/>
  <c r="AC471" i="3"/>
  <c r="AB471" i="3"/>
  <c r="AA471" i="3"/>
  <c r="Z471" i="3"/>
  <c r="Y471" i="3"/>
  <c r="W471" i="3"/>
  <c r="V471" i="3"/>
  <c r="U471" i="3"/>
  <c r="T471" i="3"/>
  <c r="S471" i="3"/>
  <c r="R471" i="3"/>
  <c r="Q471" i="3"/>
  <c r="P471" i="3"/>
  <c r="O471" i="3"/>
  <c r="N471" i="3"/>
  <c r="M471" i="3"/>
  <c r="L471" i="3"/>
  <c r="I471" i="3"/>
  <c r="J471" i="3" s="1"/>
  <c r="AF470" i="3"/>
  <c r="AE470" i="3"/>
  <c r="AD470" i="3"/>
  <c r="AC470" i="3"/>
  <c r="AB470" i="3"/>
  <c r="AA470" i="3"/>
  <c r="Z470" i="3"/>
  <c r="Y470" i="3"/>
  <c r="W470" i="3"/>
  <c r="V470" i="3"/>
  <c r="U470" i="3"/>
  <c r="T470" i="3"/>
  <c r="S470" i="3"/>
  <c r="R470" i="3"/>
  <c r="Q470" i="3"/>
  <c r="P470" i="3"/>
  <c r="O470" i="3"/>
  <c r="N470" i="3"/>
  <c r="M470" i="3"/>
  <c r="L470" i="3"/>
  <c r="I470" i="3"/>
  <c r="J470" i="3" s="1"/>
  <c r="AF469" i="3"/>
  <c r="AE469" i="3"/>
  <c r="AD469" i="3"/>
  <c r="AC469" i="3"/>
  <c r="AB469" i="3"/>
  <c r="AA469" i="3"/>
  <c r="Z469" i="3"/>
  <c r="Y469" i="3"/>
  <c r="W469" i="3"/>
  <c r="V469" i="3"/>
  <c r="U469" i="3"/>
  <c r="T469" i="3"/>
  <c r="S469" i="3"/>
  <c r="R469" i="3"/>
  <c r="Q469" i="3"/>
  <c r="P469" i="3"/>
  <c r="O469" i="3"/>
  <c r="N469" i="3"/>
  <c r="M469" i="3"/>
  <c r="L469" i="3"/>
  <c r="I469" i="3"/>
  <c r="J469" i="3" s="1"/>
  <c r="AF468" i="3"/>
  <c r="AE468" i="3"/>
  <c r="AD468" i="3"/>
  <c r="AC468" i="3"/>
  <c r="AB468" i="3"/>
  <c r="AA468" i="3"/>
  <c r="Z468" i="3"/>
  <c r="Y468" i="3"/>
  <c r="W468" i="3"/>
  <c r="V468" i="3"/>
  <c r="U468" i="3"/>
  <c r="T468" i="3"/>
  <c r="S468" i="3"/>
  <c r="R468" i="3"/>
  <c r="Q468" i="3"/>
  <c r="P468" i="3"/>
  <c r="O468" i="3"/>
  <c r="N468" i="3"/>
  <c r="M468" i="3"/>
  <c r="L468" i="3"/>
  <c r="I468" i="3"/>
  <c r="J468" i="3" s="1"/>
  <c r="AF467" i="3"/>
  <c r="AE467" i="3"/>
  <c r="AD467" i="3"/>
  <c r="AC467" i="3"/>
  <c r="AB467" i="3"/>
  <c r="AA467" i="3"/>
  <c r="Z467" i="3"/>
  <c r="Y467" i="3"/>
  <c r="W467" i="3"/>
  <c r="V467" i="3"/>
  <c r="U467" i="3"/>
  <c r="T467" i="3"/>
  <c r="S467" i="3"/>
  <c r="R467" i="3"/>
  <c r="Q467" i="3"/>
  <c r="P467" i="3"/>
  <c r="O467" i="3"/>
  <c r="N467" i="3"/>
  <c r="M467" i="3"/>
  <c r="L467" i="3"/>
  <c r="I467" i="3"/>
  <c r="J467" i="3" s="1"/>
  <c r="AF466" i="3"/>
  <c r="AE466" i="3"/>
  <c r="AD466" i="3"/>
  <c r="AC466" i="3"/>
  <c r="AB466" i="3"/>
  <c r="AA466" i="3"/>
  <c r="Z466" i="3"/>
  <c r="Y466" i="3"/>
  <c r="W466" i="3"/>
  <c r="V466" i="3"/>
  <c r="U466" i="3"/>
  <c r="T466" i="3"/>
  <c r="S466" i="3"/>
  <c r="R466" i="3"/>
  <c r="Q466" i="3"/>
  <c r="P466" i="3"/>
  <c r="O466" i="3"/>
  <c r="N466" i="3"/>
  <c r="M466" i="3"/>
  <c r="L466" i="3"/>
  <c r="I466" i="3"/>
  <c r="J466" i="3" s="1"/>
  <c r="AF465" i="3"/>
  <c r="AE465" i="3"/>
  <c r="AD465" i="3"/>
  <c r="AC465" i="3"/>
  <c r="AB465" i="3"/>
  <c r="AA465" i="3"/>
  <c r="Z465" i="3"/>
  <c r="Y465" i="3"/>
  <c r="W465" i="3"/>
  <c r="V465" i="3"/>
  <c r="U465" i="3"/>
  <c r="T465" i="3"/>
  <c r="S465" i="3"/>
  <c r="R465" i="3"/>
  <c r="Q465" i="3"/>
  <c r="P465" i="3"/>
  <c r="O465" i="3"/>
  <c r="N465" i="3"/>
  <c r="M465" i="3"/>
  <c r="L465" i="3"/>
  <c r="I465" i="3"/>
  <c r="J465" i="3" s="1"/>
  <c r="AF464" i="3"/>
  <c r="AE464" i="3"/>
  <c r="AD464" i="3"/>
  <c r="AC464" i="3"/>
  <c r="AB464" i="3"/>
  <c r="AA464" i="3"/>
  <c r="Z464" i="3"/>
  <c r="Y464" i="3"/>
  <c r="W464" i="3"/>
  <c r="V464" i="3"/>
  <c r="U464" i="3"/>
  <c r="T464" i="3"/>
  <c r="S464" i="3"/>
  <c r="R464" i="3"/>
  <c r="Q464" i="3"/>
  <c r="P464" i="3"/>
  <c r="O464" i="3"/>
  <c r="N464" i="3"/>
  <c r="M464" i="3"/>
  <c r="L464" i="3"/>
  <c r="I464" i="3"/>
  <c r="J464" i="3" s="1"/>
  <c r="AF463" i="3"/>
  <c r="AE463" i="3"/>
  <c r="AD463" i="3"/>
  <c r="AC463" i="3"/>
  <c r="AB463" i="3"/>
  <c r="AA463" i="3"/>
  <c r="Z463" i="3"/>
  <c r="Y463" i="3"/>
  <c r="W463" i="3"/>
  <c r="V463" i="3"/>
  <c r="U463" i="3"/>
  <c r="T463" i="3"/>
  <c r="S463" i="3"/>
  <c r="R463" i="3"/>
  <c r="Q463" i="3"/>
  <c r="P463" i="3"/>
  <c r="O463" i="3"/>
  <c r="N463" i="3"/>
  <c r="M463" i="3"/>
  <c r="L463" i="3"/>
  <c r="I463" i="3"/>
  <c r="J463" i="3" s="1"/>
  <c r="AF462" i="3"/>
  <c r="AE462" i="3"/>
  <c r="AD462" i="3"/>
  <c r="AC462" i="3"/>
  <c r="AB462" i="3"/>
  <c r="AA462" i="3"/>
  <c r="Z462" i="3"/>
  <c r="Y462" i="3"/>
  <c r="W462" i="3"/>
  <c r="V462" i="3"/>
  <c r="U462" i="3"/>
  <c r="T462" i="3"/>
  <c r="S462" i="3"/>
  <c r="R462" i="3"/>
  <c r="Q462" i="3"/>
  <c r="P462" i="3"/>
  <c r="O462" i="3"/>
  <c r="N462" i="3"/>
  <c r="M462" i="3"/>
  <c r="L462" i="3"/>
  <c r="I462" i="3"/>
  <c r="J462" i="3" s="1"/>
  <c r="AF461" i="3"/>
  <c r="AE461" i="3"/>
  <c r="AD461" i="3"/>
  <c r="AC461" i="3"/>
  <c r="AB461" i="3"/>
  <c r="AA461" i="3"/>
  <c r="Z461" i="3"/>
  <c r="Y461" i="3"/>
  <c r="W461" i="3"/>
  <c r="V461" i="3"/>
  <c r="U461" i="3"/>
  <c r="T461" i="3"/>
  <c r="S461" i="3"/>
  <c r="R461" i="3"/>
  <c r="Q461" i="3"/>
  <c r="P461" i="3"/>
  <c r="O461" i="3"/>
  <c r="N461" i="3"/>
  <c r="M461" i="3"/>
  <c r="L461" i="3"/>
  <c r="I461" i="3"/>
  <c r="J461" i="3" s="1"/>
  <c r="AF460" i="3"/>
  <c r="AE460" i="3"/>
  <c r="AD460" i="3"/>
  <c r="AC460" i="3"/>
  <c r="AB460" i="3"/>
  <c r="AA460" i="3"/>
  <c r="Z460" i="3"/>
  <c r="Y460" i="3"/>
  <c r="W460" i="3"/>
  <c r="V460" i="3"/>
  <c r="U460" i="3"/>
  <c r="T460" i="3"/>
  <c r="S460" i="3"/>
  <c r="R460" i="3"/>
  <c r="Q460" i="3"/>
  <c r="P460" i="3"/>
  <c r="O460" i="3"/>
  <c r="N460" i="3"/>
  <c r="M460" i="3"/>
  <c r="L460" i="3"/>
  <c r="I460" i="3"/>
  <c r="J460" i="3" s="1"/>
  <c r="AF459" i="3"/>
  <c r="AE459" i="3"/>
  <c r="AD459" i="3"/>
  <c r="AC459" i="3"/>
  <c r="AB459" i="3"/>
  <c r="AA459" i="3"/>
  <c r="Z459" i="3"/>
  <c r="Y459" i="3"/>
  <c r="W459" i="3"/>
  <c r="V459" i="3"/>
  <c r="U459" i="3"/>
  <c r="T459" i="3"/>
  <c r="S459" i="3"/>
  <c r="R459" i="3"/>
  <c r="Q459" i="3"/>
  <c r="P459" i="3"/>
  <c r="O459" i="3"/>
  <c r="N459" i="3"/>
  <c r="M459" i="3"/>
  <c r="L459" i="3"/>
  <c r="I459" i="3"/>
  <c r="J459" i="3" s="1"/>
  <c r="AF458" i="3"/>
  <c r="AE458" i="3"/>
  <c r="AD458" i="3"/>
  <c r="AC458" i="3"/>
  <c r="AB458" i="3"/>
  <c r="AA458" i="3"/>
  <c r="Z458" i="3"/>
  <c r="Y458" i="3"/>
  <c r="W458" i="3"/>
  <c r="V458" i="3"/>
  <c r="U458" i="3"/>
  <c r="T458" i="3"/>
  <c r="S458" i="3"/>
  <c r="R458" i="3"/>
  <c r="Q458" i="3"/>
  <c r="P458" i="3"/>
  <c r="O458" i="3"/>
  <c r="N458" i="3"/>
  <c r="M458" i="3"/>
  <c r="L458" i="3"/>
  <c r="I458" i="3"/>
  <c r="J458" i="3" s="1"/>
  <c r="AF457" i="3"/>
  <c r="AE457" i="3"/>
  <c r="AD457" i="3"/>
  <c r="AC457" i="3"/>
  <c r="AB457" i="3"/>
  <c r="AA457" i="3"/>
  <c r="Z457" i="3"/>
  <c r="Y457" i="3"/>
  <c r="W457" i="3"/>
  <c r="V457" i="3"/>
  <c r="U457" i="3"/>
  <c r="T457" i="3"/>
  <c r="S457" i="3"/>
  <c r="R457" i="3"/>
  <c r="Q457" i="3"/>
  <c r="P457" i="3"/>
  <c r="O457" i="3"/>
  <c r="N457" i="3"/>
  <c r="M457" i="3"/>
  <c r="L457" i="3"/>
  <c r="I457" i="3"/>
  <c r="J457" i="3" s="1"/>
  <c r="AF456" i="3"/>
  <c r="AE456" i="3"/>
  <c r="AD456" i="3"/>
  <c r="AC456" i="3"/>
  <c r="AB456" i="3"/>
  <c r="AA456" i="3"/>
  <c r="Z456" i="3"/>
  <c r="Y456" i="3"/>
  <c r="W456" i="3"/>
  <c r="V456" i="3"/>
  <c r="U456" i="3"/>
  <c r="T456" i="3"/>
  <c r="S456" i="3"/>
  <c r="R456" i="3"/>
  <c r="Q456" i="3"/>
  <c r="P456" i="3"/>
  <c r="O456" i="3"/>
  <c r="N456" i="3"/>
  <c r="M456" i="3"/>
  <c r="L456" i="3"/>
  <c r="I456" i="3"/>
  <c r="J456" i="3" s="1"/>
  <c r="AF455" i="3"/>
  <c r="AE455" i="3"/>
  <c r="AD455" i="3"/>
  <c r="AC455" i="3"/>
  <c r="AB455" i="3"/>
  <c r="AA455" i="3"/>
  <c r="Z455" i="3"/>
  <c r="Y455" i="3"/>
  <c r="W455" i="3"/>
  <c r="V455" i="3"/>
  <c r="U455" i="3"/>
  <c r="T455" i="3"/>
  <c r="S455" i="3"/>
  <c r="R455" i="3"/>
  <c r="Q455" i="3"/>
  <c r="P455" i="3"/>
  <c r="O455" i="3"/>
  <c r="N455" i="3"/>
  <c r="M455" i="3"/>
  <c r="L455" i="3"/>
  <c r="I455" i="3"/>
  <c r="J455" i="3" s="1"/>
  <c r="AF454" i="3"/>
  <c r="AE454" i="3"/>
  <c r="AD454" i="3"/>
  <c r="AC454" i="3"/>
  <c r="AB454" i="3"/>
  <c r="AA454" i="3"/>
  <c r="Z454" i="3"/>
  <c r="Y454" i="3"/>
  <c r="W454" i="3"/>
  <c r="V454" i="3"/>
  <c r="U454" i="3"/>
  <c r="T454" i="3"/>
  <c r="S454" i="3"/>
  <c r="R454" i="3"/>
  <c r="Q454" i="3"/>
  <c r="P454" i="3"/>
  <c r="O454" i="3"/>
  <c r="N454" i="3"/>
  <c r="M454" i="3"/>
  <c r="L454" i="3"/>
  <c r="I454" i="3"/>
  <c r="J454" i="3" s="1"/>
  <c r="AF453" i="3"/>
  <c r="AE453" i="3"/>
  <c r="AD453" i="3"/>
  <c r="AC453" i="3"/>
  <c r="AB453" i="3"/>
  <c r="AA453" i="3"/>
  <c r="Z453" i="3"/>
  <c r="Y453" i="3"/>
  <c r="W453" i="3"/>
  <c r="V453" i="3"/>
  <c r="U453" i="3"/>
  <c r="T453" i="3"/>
  <c r="S453" i="3"/>
  <c r="R453" i="3"/>
  <c r="Q453" i="3"/>
  <c r="P453" i="3"/>
  <c r="O453" i="3"/>
  <c r="N453" i="3"/>
  <c r="M453" i="3"/>
  <c r="L453" i="3"/>
  <c r="I453" i="3"/>
  <c r="J453" i="3" s="1"/>
  <c r="AF452" i="3"/>
  <c r="AE452" i="3"/>
  <c r="AD452" i="3"/>
  <c r="AC452" i="3"/>
  <c r="AB452" i="3"/>
  <c r="AA452" i="3"/>
  <c r="Z452" i="3"/>
  <c r="Y452" i="3"/>
  <c r="W452" i="3"/>
  <c r="V452" i="3"/>
  <c r="U452" i="3"/>
  <c r="T452" i="3"/>
  <c r="S452" i="3"/>
  <c r="R452" i="3"/>
  <c r="Q452" i="3"/>
  <c r="P452" i="3"/>
  <c r="O452" i="3"/>
  <c r="N452" i="3"/>
  <c r="M452" i="3"/>
  <c r="L452" i="3"/>
  <c r="I452" i="3"/>
  <c r="J452" i="3" s="1"/>
  <c r="AF451" i="3"/>
  <c r="AE451" i="3"/>
  <c r="AD451" i="3"/>
  <c r="AC451" i="3"/>
  <c r="AB451" i="3"/>
  <c r="AA451" i="3"/>
  <c r="Z451" i="3"/>
  <c r="Y451" i="3"/>
  <c r="W451" i="3"/>
  <c r="V451" i="3"/>
  <c r="U451" i="3"/>
  <c r="T451" i="3"/>
  <c r="S451" i="3"/>
  <c r="R451" i="3"/>
  <c r="Q451" i="3"/>
  <c r="P451" i="3"/>
  <c r="O451" i="3"/>
  <c r="N451" i="3"/>
  <c r="M451" i="3"/>
  <c r="L451" i="3"/>
  <c r="I451" i="3"/>
  <c r="J451" i="3" s="1"/>
  <c r="AF450" i="3"/>
  <c r="AE450" i="3"/>
  <c r="AD450" i="3"/>
  <c r="AC450" i="3"/>
  <c r="AB450" i="3"/>
  <c r="AA450" i="3"/>
  <c r="Z450" i="3"/>
  <c r="Y450" i="3"/>
  <c r="W450" i="3"/>
  <c r="V450" i="3"/>
  <c r="U450" i="3"/>
  <c r="T450" i="3"/>
  <c r="S450" i="3"/>
  <c r="R450" i="3"/>
  <c r="Q450" i="3"/>
  <c r="P450" i="3"/>
  <c r="O450" i="3"/>
  <c r="N450" i="3"/>
  <c r="M450" i="3"/>
  <c r="L450" i="3"/>
  <c r="I450" i="3"/>
  <c r="J450" i="3" s="1"/>
  <c r="AF449" i="3"/>
  <c r="AE449" i="3"/>
  <c r="AD449" i="3"/>
  <c r="AC449" i="3"/>
  <c r="AB449" i="3"/>
  <c r="AA449" i="3"/>
  <c r="Z449" i="3"/>
  <c r="Y449" i="3"/>
  <c r="W449" i="3"/>
  <c r="V449" i="3"/>
  <c r="U449" i="3"/>
  <c r="T449" i="3"/>
  <c r="S449" i="3"/>
  <c r="R449" i="3"/>
  <c r="Q449" i="3"/>
  <c r="P449" i="3"/>
  <c r="O449" i="3"/>
  <c r="N449" i="3"/>
  <c r="M449" i="3"/>
  <c r="L449" i="3"/>
  <c r="I449" i="3"/>
  <c r="J449" i="3" s="1"/>
  <c r="AF448" i="3"/>
  <c r="AE448" i="3"/>
  <c r="AD448" i="3"/>
  <c r="AC448" i="3"/>
  <c r="AB448" i="3"/>
  <c r="AA448" i="3"/>
  <c r="Z448" i="3"/>
  <c r="Y448" i="3"/>
  <c r="W448" i="3"/>
  <c r="V448" i="3"/>
  <c r="U448" i="3"/>
  <c r="T448" i="3"/>
  <c r="S448" i="3"/>
  <c r="R448" i="3"/>
  <c r="Q448" i="3"/>
  <c r="P448" i="3"/>
  <c r="O448" i="3"/>
  <c r="N448" i="3"/>
  <c r="M448" i="3"/>
  <c r="L448" i="3"/>
  <c r="I448" i="3"/>
  <c r="J448" i="3" s="1"/>
  <c r="AF447" i="3"/>
  <c r="AE447" i="3"/>
  <c r="AD447" i="3"/>
  <c r="AC447" i="3"/>
  <c r="AB447" i="3"/>
  <c r="AA447" i="3"/>
  <c r="Z447" i="3"/>
  <c r="Y447" i="3"/>
  <c r="W447" i="3"/>
  <c r="V447" i="3"/>
  <c r="U447" i="3"/>
  <c r="T447" i="3"/>
  <c r="S447" i="3"/>
  <c r="R447" i="3"/>
  <c r="Q447" i="3"/>
  <c r="P447" i="3"/>
  <c r="O447" i="3"/>
  <c r="N447" i="3"/>
  <c r="M447" i="3"/>
  <c r="L447" i="3"/>
  <c r="I447" i="3"/>
  <c r="J447" i="3" s="1"/>
  <c r="AF446" i="3"/>
  <c r="AE446" i="3"/>
  <c r="AD446" i="3"/>
  <c r="AC446" i="3"/>
  <c r="AB446" i="3"/>
  <c r="AA446" i="3"/>
  <c r="Z446" i="3"/>
  <c r="Y446" i="3"/>
  <c r="W446" i="3"/>
  <c r="V446" i="3"/>
  <c r="U446" i="3"/>
  <c r="T446" i="3"/>
  <c r="S446" i="3"/>
  <c r="R446" i="3"/>
  <c r="Q446" i="3"/>
  <c r="P446" i="3"/>
  <c r="O446" i="3"/>
  <c r="N446" i="3"/>
  <c r="M446" i="3"/>
  <c r="L446" i="3"/>
  <c r="I446" i="3"/>
  <c r="J446" i="3" s="1"/>
  <c r="AF445" i="3"/>
  <c r="AE445" i="3"/>
  <c r="AD445" i="3"/>
  <c r="AC445" i="3"/>
  <c r="AB445" i="3"/>
  <c r="AA445" i="3"/>
  <c r="Z445" i="3"/>
  <c r="Y445" i="3"/>
  <c r="W445" i="3"/>
  <c r="V445" i="3"/>
  <c r="U445" i="3"/>
  <c r="T445" i="3"/>
  <c r="S445" i="3"/>
  <c r="R445" i="3"/>
  <c r="Q445" i="3"/>
  <c r="P445" i="3"/>
  <c r="O445" i="3"/>
  <c r="N445" i="3"/>
  <c r="M445" i="3"/>
  <c r="L445" i="3"/>
  <c r="I445" i="3"/>
  <c r="J445" i="3" s="1"/>
  <c r="AF444" i="3"/>
  <c r="AE444" i="3"/>
  <c r="AD444" i="3"/>
  <c r="AC444" i="3"/>
  <c r="AB444" i="3"/>
  <c r="AA444" i="3"/>
  <c r="Z444" i="3"/>
  <c r="Y444" i="3"/>
  <c r="W444" i="3"/>
  <c r="V444" i="3"/>
  <c r="U444" i="3"/>
  <c r="T444" i="3"/>
  <c r="S444" i="3"/>
  <c r="R444" i="3"/>
  <c r="Q444" i="3"/>
  <c r="P444" i="3"/>
  <c r="O444" i="3"/>
  <c r="N444" i="3"/>
  <c r="M444" i="3"/>
  <c r="L444" i="3"/>
  <c r="I444" i="3"/>
  <c r="J444" i="3" s="1"/>
  <c r="AF443" i="3"/>
  <c r="AE443" i="3"/>
  <c r="AD443" i="3"/>
  <c r="AC443" i="3"/>
  <c r="AB443" i="3"/>
  <c r="AA443" i="3"/>
  <c r="Z443" i="3"/>
  <c r="Y443" i="3"/>
  <c r="W443" i="3"/>
  <c r="V443" i="3"/>
  <c r="U443" i="3"/>
  <c r="T443" i="3"/>
  <c r="S443" i="3"/>
  <c r="R443" i="3"/>
  <c r="Q443" i="3"/>
  <c r="P443" i="3"/>
  <c r="O443" i="3"/>
  <c r="N443" i="3"/>
  <c r="M443" i="3"/>
  <c r="L443" i="3"/>
  <c r="I443" i="3"/>
  <c r="J443" i="3" s="1"/>
  <c r="AF442" i="3"/>
  <c r="AE442" i="3"/>
  <c r="AD442" i="3"/>
  <c r="AC442" i="3"/>
  <c r="AB442" i="3"/>
  <c r="AA442" i="3"/>
  <c r="Z442" i="3"/>
  <c r="Y442" i="3"/>
  <c r="W442" i="3"/>
  <c r="V442" i="3"/>
  <c r="U442" i="3"/>
  <c r="T442" i="3"/>
  <c r="S442" i="3"/>
  <c r="R442" i="3"/>
  <c r="Q442" i="3"/>
  <c r="P442" i="3"/>
  <c r="O442" i="3"/>
  <c r="N442" i="3"/>
  <c r="M442" i="3"/>
  <c r="L442" i="3"/>
  <c r="I442" i="3"/>
  <c r="J442" i="3" s="1"/>
  <c r="AF441" i="3"/>
  <c r="AE441" i="3"/>
  <c r="AD441" i="3"/>
  <c r="AC441" i="3"/>
  <c r="AB441" i="3"/>
  <c r="AA441" i="3"/>
  <c r="Z441" i="3"/>
  <c r="Y441" i="3"/>
  <c r="W441" i="3"/>
  <c r="V441" i="3"/>
  <c r="U441" i="3"/>
  <c r="T441" i="3"/>
  <c r="S441" i="3"/>
  <c r="R441" i="3"/>
  <c r="Q441" i="3"/>
  <c r="P441" i="3"/>
  <c r="O441" i="3"/>
  <c r="N441" i="3"/>
  <c r="M441" i="3"/>
  <c r="L441" i="3"/>
  <c r="I441" i="3"/>
  <c r="J441" i="3" s="1"/>
  <c r="AF440" i="3"/>
  <c r="AE440" i="3"/>
  <c r="AD440" i="3"/>
  <c r="AC440" i="3"/>
  <c r="AB440" i="3"/>
  <c r="AA440" i="3"/>
  <c r="Z440" i="3"/>
  <c r="Y440" i="3"/>
  <c r="W440" i="3"/>
  <c r="V440" i="3"/>
  <c r="U440" i="3"/>
  <c r="T440" i="3"/>
  <c r="S440" i="3"/>
  <c r="R440" i="3"/>
  <c r="Q440" i="3"/>
  <c r="P440" i="3"/>
  <c r="O440" i="3"/>
  <c r="N440" i="3"/>
  <c r="M440" i="3"/>
  <c r="L440" i="3"/>
  <c r="I440" i="3"/>
  <c r="J440" i="3" s="1"/>
  <c r="AF439" i="3"/>
  <c r="AE439" i="3"/>
  <c r="AD439" i="3"/>
  <c r="AC439" i="3"/>
  <c r="AB439" i="3"/>
  <c r="AA439" i="3"/>
  <c r="Z439" i="3"/>
  <c r="Y439" i="3"/>
  <c r="W439" i="3"/>
  <c r="V439" i="3"/>
  <c r="U439" i="3"/>
  <c r="T439" i="3"/>
  <c r="S439" i="3"/>
  <c r="R439" i="3"/>
  <c r="Q439" i="3"/>
  <c r="P439" i="3"/>
  <c r="O439" i="3"/>
  <c r="N439" i="3"/>
  <c r="M439" i="3"/>
  <c r="L439" i="3"/>
  <c r="I439" i="3"/>
  <c r="J439" i="3" s="1"/>
  <c r="AF438" i="3"/>
  <c r="AE438" i="3"/>
  <c r="AD438" i="3"/>
  <c r="AC438" i="3"/>
  <c r="AB438" i="3"/>
  <c r="AA438" i="3"/>
  <c r="Z438" i="3"/>
  <c r="Y438" i="3"/>
  <c r="W438" i="3"/>
  <c r="V438" i="3"/>
  <c r="U438" i="3"/>
  <c r="T438" i="3"/>
  <c r="S438" i="3"/>
  <c r="R438" i="3"/>
  <c r="Q438" i="3"/>
  <c r="P438" i="3"/>
  <c r="O438" i="3"/>
  <c r="N438" i="3"/>
  <c r="M438" i="3"/>
  <c r="L438" i="3"/>
  <c r="I438" i="3"/>
  <c r="J438" i="3" s="1"/>
  <c r="AF437" i="3"/>
  <c r="AE437" i="3"/>
  <c r="AD437" i="3"/>
  <c r="AC437" i="3"/>
  <c r="AB437" i="3"/>
  <c r="AA437" i="3"/>
  <c r="Z437" i="3"/>
  <c r="Y437" i="3"/>
  <c r="W437" i="3"/>
  <c r="V437" i="3"/>
  <c r="U437" i="3"/>
  <c r="T437" i="3"/>
  <c r="S437" i="3"/>
  <c r="R437" i="3"/>
  <c r="Q437" i="3"/>
  <c r="P437" i="3"/>
  <c r="O437" i="3"/>
  <c r="N437" i="3"/>
  <c r="M437" i="3"/>
  <c r="L437" i="3"/>
  <c r="I437" i="3"/>
  <c r="J437" i="3" s="1"/>
  <c r="AF436" i="3"/>
  <c r="AE436" i="3"/>
  <c r="AD436" i="3"/>
  <c r="AC436" i="3"/>
  <c r="AB436" i="3"/>
  <c r="AA436" i="3"/>
  <c r="Z436" i="3"/>
  <c r="Y436" i="3"/>
  <c r="W436" i="3"/>
  <c r="V436" i="3"/>
  <c r="U436" i="3"/>
  <c r="T436" i="3"/>
  <c r="S436" i="3"/>
  <c r="R436" i="3"/>
  <c r="Q436" i="3"/>
  <c r="P436" i="3"/>
  <c r="O436" i="3"/>
  <c r="N436" i="3"/>
  <c r="M436" i="3"/>
  <c r="L436" i="3"/>
  <c r="I436" i="3"/>
  <c r="J436" i="3" s="1"/>
  <c r="AF435" i="3"/>
  <c r="AE435" i="3"/>
  <c r="AD435" i="3"/>
  <c r="AC435" i="3"/>
  <c r="AB435" i="3"/>
  <c r="AA435" i="3"/>
  <c r="Z435" i="3"/>
  <c r="Y435" i="3"/>
  <c r="W435" i="3"/>
  <c r="V435" i="3"/>
  <c r="U435" i="3"/>
  <c r="T435" i="3"/>
  <c r="S435" i="3"/>
  <c r="R435" i="3"/>
  <c r="Q435" i="3"/>
  <c r="P435" i="3"/>
  <c r="O435" i="3"/>
  <c r="N435" i="3"/>
  <c r="M435" i="3"/>
  <c r="L435" i="3"/>
  <c r="I435" i="3"/>
  <c r="J435" i="3" s="1"/>
  <c r="AF434" i="3"/>
  <c r="AE434" i="3"/>
  <c r="AD434" i="3"/>
  <c r="AC434" i="3"/>
  <c r="AB434" i="3"/>
  <c r="AA434" i="3"/>
  <c r="Z434" i="3"/>
  <c r="Y434" i="3"/>
  <c r="W434" i="3"/>
  <c r="V434" i="3"/>
  <c r="U434" i="3"/>
  <c r="T434" i="3"/>
  <c r="S434" i="3"/>
  <c r="R434" i="3"/>
  <c r="Q434" i="3"/>
  <c r="P434" i="3"/>
  <c r="O434" i="3"/>
  <c r="N434" i="3"/>
  <c r="M434" i="3"/>
  <c r="L434" i="3"/>
  <c r="I434" i="3"/>
  <c r="J434" i="3" s="1"/>
  <c r="AF433" i="3"/>
  <c r="AE433" i="3"/>
  <c r="AD433" i="3"/>
  <c r="AC433" i="3"/>
  <c r="AB433" i="3"/>
  <c r="AA433" i="3"/>
  <c r="Z433" i="3"/>
  <c r="Y433" i="3"/>
  <c r="W433" i="3"/>
  <c r="V433" i="3"/>
  <c r="U433" i="3"/>
  <c r="T433" i="3"/>
  <c r="S433" i="3"/>
  <c r="R433" i="3"/>
  <c r="Q433" i="3"/>
  <c r="P433" i="3"/>
  <c r="O433" i="3"/>
  <c r="N433" i="3"/>
  <c r="M433" i="3"/>
  <c r="L433" i="3"/>
  <c r="I433" i="3"/>
  <c r="J433" i="3" s="1"/>
  <c r="AF432" i="3"/>
  <c r="AE432" i="3"/>
  <c r="AD432" i="3"/>
  <c r="AC432" i="3"/>
  <c r="AB432" i="3"/>
  <c r="AA432" i="3"/>
  <c r="Z432" i="3"/>
  <c r="Y432" i="3"/>
  <c r="W432" i="3"/>
  <c r="V432" i="3"/>
  <c r="U432" i="3"/>
  <c r="T432" i="3"/>
  <c r="S432" i="3"/>
  <c r="R432" i="3"/>
  <c r="Q432" i="3"/>
  <c r="P432" i="3"/>
  <c r="O432" i="3"/>
  <c r="N432" i="3"/>
  <c r="M432" i="3"/>
  <c r="L432" i="3"/>
  <c r="I432" i="3"/>
  <c r="J432" i="3" s="1"/>
  <c r="AF431" i="3"/>
  <c r="AE431" i="3"/>
  <c r="AD431" i="3"/>
  <c r="AC431" i="3"/>
  <c r="AB431" i="3"/>
  <c r="AA431" i="3"/>
  <c r="Z431" i="3"/>
  <c r="Y431" i="3"/>
  <c r="W431" i="3"/>
  <c r="V431" i="3"/>
  <c r="U431" i="3"/>
  <c r="T431" i="3"/>
  <c r="S431" i="3"/>
  <c r="R431" i="3"/>
  <c r="Q431" i="3"/>
  <c r="P431" i="3"/>
  <c r="O431" i="3"/>
  <c r="N431" i="3"/>
  <c r="M431" i="3"/>
  <c r="L431" i="3"/>
  <c r="I431" i="3"/>
  <c r="J431" i="3" s="1"/>
  <c r="AF430" i="3"/>
  <c r="AE430" i="3"/>
  <c r="AD430" i="3"/>
  <c r="AC430" i="3"/>
  <c r="AB430" i="3"/>
  <c r="AA430" i="3"/>
  <c r="Z430" i="3"/>
  <c r="Y430" i="3"/>
  <c r="W430" i="3"/>
  <c r="V430" i="3"/>
  <c r="U430" i="3"/>
  <c r="T430" i="3"/>
  <c r="S430" i="3"/>
  <c r="R430" i="3"/>
  <c r="Q430" i="3"/>
  <c r="P430" i="3"/>
  <c r="O430" i="3"/>
  <c r="N430" i="3"/>
  <c r="M430" i="3"/>
  <c r="L430" i="3"/>
  <c r="I430" i="3"/>
  <c r="J430" i="3" s="1"/>
  <c r="AF429" i="3"/>
  <c r="AE429" i="3"/>
  <c r="AD429" i="3"/>
  <c r="AC429" i="3"/>
  <c r="AB429" i="3"/>
  <c r="AA429" i="3"/>
  <c r="Z429" i="3"/>
  <c r="Y429" i="3"/>
  <c r="W429" i="3"/>
  <c r="V429" i="3"/>
  <c r="U429" i="3"/>
  <c r="T429" i="3"/>
  <c r="S429" i="3"/>
  <c r="R429" i="3"/>
  <c r="Q429" i="3"/>
  <c r="P429" i="3"/>
  <c r="O429" i="3"/>
  <c r="N429" i="3"/>
  <c r="M429" i="3"/>
  <c r="L429" i="3"/>
  <c r="I429" i="3"/>
  <c r="J429" i="3" s="1"/>
  <c r="AF428" i="3"/>
  <c r="AE428" i="3"/>
  <c r="AD428" i="3"/>
  <c r="AC428" i="3"/>
  <c r="AB428" i="3"/>
  <c r="AA428" i="3"/>
  <c r="Z428" i="3"/>
  <c r="Y428" i="3"/>
  <c r="W428" i="3"/>
  <c r="V428" i="3"/>
  <c r="U428" i="3"/>
  <c r="T428" i="3"/>
  <c r="S428" i="3"/>
  <c r="R428" i="3"/>
  <c r="Q428" i="3"/>
  <c r="P428" i="3"/>
  <c r="O428" i="3"/>
  <c r="N428" i="3"/>
  <c r="M428" i="3"/>
  <c r="L428" i="3"/>
  <c r="I428" i="3"/>
  <c r="J428" i="3" s="1"/>
  <c r="AF427" i="3"/>
  <c r="AE427" i="3"/>
  <c r="AD427" i="3"/>
  <c r="AC427" i="3"/>
  <c r="AB427" i="3"/>
  <c r="AA427" i="3"/>
  <c r="Z427" i="3"/>
  <c r="Y427" i="3"/>
  <c r="W427" i="3"/>
  <c r="V427" i="3"/>
  <c r="U427" i="3"/>
  <c r="T427" i="3"/>
  <c r="S427" i="3"/>
  <c r="R427" i="3"/>
  <c r="Q427" i="3"/>
  <c r="P427" i="3"/>
  <c r="O427" i="3"/>
  <c r="N427" i="3"/>
  <c r="M427" i="3"/>
  <c r="L427" i="3"/>
  <c r="I427" i="3"/>
  <c r="J427" i="3" s="1"/>
  <c r="AF426" i="3"/>
  <c r="AE426" i="3"/>
  <c r="AD426" i="3"/>
  <c r="AC426" i="3"/>
  <c r="AB426" i="3"/>
  <c r="AA426" i="3"/>
  <c r="Z426" i="3"/>
  <c r="Y426" i="3"/>
  <c r="W426" i="3"/>
  <c r="V426" i="3"/>
  <c r="U426" i="3"/>
  <c r="T426" i="3"/>
  <c r="S426" i="3"/>
  <c r="R426" i="3"/>
  <c r="Q426" i="3"/>
  <c r="P426" i="3"/>
  <c r="O426" i="3"/>
  <c r="N426" i="3"/>
  <c r="M426" i="3"/>
  <c r="L426" i="3"/>
  <c r="I426" i="3"/>
  <c r="J426" i="3" s="1"/>
  <c r="AF425" i="3"/>
  <c r="AE425" i="3"/>
  <c r="AD425" i="3"/>
  <c r="AC425" i="3"/>
  <c r="AB425" i="3"/>
  <c r="AA425" i="3"/>
  <c r="Z425" i="3"/>
  <c r="Y425" i="3"/>
  <c r="W425" i="3"/>
  <c r="V425" i="3"/>
  <c r="U425" i="3"/>
  <c r="T425" i="3"/>
  <c r="S425" i="3"/>
  <c r="R425" i="3"/>
  <c r="Q425" i="3"/>
  <c r="P425" i="3"/>
  <c r="O425" i="3"/>
  <c r="N425" i="3"/>
  <c r="M425" i="3"/>
  <c r="L425" i="3"/>
  <c r="I425" i="3"/>
  <c r="J425" i="3" s="1"/>
  <c r="AF424" i="3"/>
  <c r="AE424" i="3"/>
  <c r="AD424" i="3"/>
  <c r="AC424" i="3"/>
  <c r="AB424" i="3"/>
  <c r="AA424" i="3"/>
  <c r="Z424" i="3"/>
  <c r="Y424" i="3"/>
  <c r="W424" i="3"/>
  <c r="V424" i="3"/>
  <c r="U424" i="3"/>
  <c r="T424" i="3"/>
  <c r="S424" i="3"/>
  <c r="R424" i="3"/>
  <c r="Q424" i="3"/>
  <c r="P424" i="3"/>
  <c r="O424" i="3"/>
  <c r="N424" i="3"/>
  <c r="M424" i="3"/>
  <c r="L424" i="3"/>
  <c r="I424" i="3"/>
  <c r="J424" i="3" s="1"/>
  <c r="AF423" i="3"/>
  <c r="AE423" i="3"/>
  <c r="AD423" i="3"/>
  <c r="AC423" i="3"/>
  <c r="AB423" i="3"/>
  <c r="AA423" i="3"/>
  <c r="Z423" i="3"/>
  <c r="Y423" i="3"/>
  <c r="W423" i="3"/>
  <c r="V423" i="3"/>
  <c r="U423" i="3"/>
  <c r="T423" i="3"/>
  <c r="S423" i="3"/>
  <c r="R423" i="3"/>
  <c r="Q423" i="3"/>
  <c r="P423" i="3"/>
  <c r="O423" i="3"/>
  <c r="N423" i="3"/>
  <c r="M423" i="3"/>
  <c r="L423" i="3"/>
  <c r="I423" i="3"/>
  <c r="J423" i="3" s="1"/>
  <c r="AF422" i="3"/>
  <c r="AE422" i="3"/>
  <c r="AD422" i="3"/>
  <c r="AC422" i="3"/>
  <c r="AB422" i="3"/>
  <c r="AA422" i="3"/>
  <c r="Z422" i="3"/>
  <c r="Y422" i="3"/>
  <c r="W422" i="3"/>
  <c r="V422" i="3"/>
  <c r="U422" i="3"/>
  <c r="T422" i="3"/>
  <c r="S422" i="3"/>
  <c r="R422" i="3"/>
  <c r="Q422" i="3"/>
  <c r="P422" i="3"/>
  <c r="O422" i="3"/>
  <c r="N422" i="3"/>
  <c r="M422" i="3"/>
  <c r="L422" i="3"/>
  <c r="I422" i="3"/>
  <c r="J422" i="3" s="1"/>
  <c r="AF421" i="3"/>
  <c r="AE421" i="3"/>
  <c r="AD421" i="3"/>
  <c r="AC421" i="3"/>
  <c r="AB421" i="3"/>
  <c r="AA421" i="3"/>
  <c r="Z421" i="3"/>
  <c r="Y421" i="3"/>
  <c r="W421" i="3"/>
  <c r="V421" i="3"/>
  <c r="U421" i="3"/>
  <c r="T421" i="3"/>
  <c r="S421" i="3"/>
  <c r="R421" i="3"/>
  <c r="Q421" i="3"/>
  <c r="P421" i="3"/>
  <c r="O421" i="3"/>
  <c r="N421" i="3"/>
  <c r="M421" i="3"/>
  <c r="L421" i="3"/>
  <c r="I421" i="3"/>
  <c r="J421" i="3" s="1"/>
  <c r="AF420" i="3"/>
  <c r="AE420" i="3"/>
  <c r="AD420" i="3"/>
  <c r="AC420" i="3"/>
  <c r="AB420" i="3"/>
  <c r="AA420" i="3"/>
  <c r="Z420" i="3"/>
  <c r="Y420" i="3"/>
  <c r="W420" i="3"/>
  <c r="V420" i="3"/>
  <c r="U420" i="3"/>
  <c r="T420" i="3"/>
  <c r="S420" i="3"/>
  <c r="R420" i="3"/>
  <c r="Q420" i="3"/>
  <c r="P420" i="3"/>
  <c r="O420" i="3"/>
  <c r="N420" i="3"/>
  <c r="M420" i="3"/>
  <c r="L420" i="3"/>
  <c r="I420" i="3"/>
  <c r="J420" i="3" s="1"/>
  <c r="AF419" i="3"/>
  <c r="AE419" i="3"/>
  <c r="AD419" i="3"/>
  <c r="AC419" i="3"/>
  <c r="AB419" i="3"/>
  <c r="AA419" i="3"/>
  <c r="Z419" i="3"/>
  <c r="Y419" i="3"/>
  <c r="W419" i="3"/>
  <c r="V419" i="3"/>
  <c r="U419" i="3"/>
  <c r="T419" i="3"/>
  <c r="S419" i="3"/>
  <c r="R419" i="3"/>
  <c r="Q419" i="3"/>
  <c r="P419" i="3"/>
  <c r="O419" i="3"/>
  <c r="N419" i="3"/>
  <c r="M419" i="3"/>
  <c r="L419" i="3"/>
  <c r="I419" i="3"/>
  <c r="J419" i="3" s="1"/>
  <c r="AF418" i="3"/>
  <c r="AE418" i="3"/>
  <c r="AD418" i="3"/>
  <c r="AC418" i="3"/>
  <c r="AB418" i="3"/>
  <c r="AA418" i="3"/>
  <c r="Z418" i="3"/>
  <c r="Y418" i="3"/>
  <c r="W418" i="3"/>
  <c r="V418" i="3"/>
  <c r="U418" i="3"/>
  <c r="T418" i="3"/>
  <c r="S418" i="3"/>
  <c r="R418" i="3"/>
  <c r="Q418" i="3"/>
  <c r="P418" i="3"/>
  <c r="O418" i="3"/>
  <c r="N418" i="3"/>
  <c r="M418" i="3"/>
  <c r="L418" i="3"/>
  <c r="I418" i="3"/>
  <c r="J418" i="3" s="1"/>
  <c r="AF417" i="3"/>
  <c r="AE417" i="3"/>
  <c r="AD417" i="3"/>
  <c r="AC417" i="3"/>
  <c r="AB417" i="3"/>
  <c r="AA417" i="3"/>
  <c r="Z417" i="3"/>
  <c r="Y417" i="3"/>
  <c r="W417" i="3"/>
  <c r="V417" i="3"/>
  <c r="U417" i="3"/>
  <c r="T417" i="3"/>
  <c r="S417" i="3"/>
  <c r="R417" i="3"/>
  <c r="Q417" i="3"/>
  <c r="P417" i="3"/>
  <c r="O417" i="3"/>
  <c r="N417" i="3"/>
  <c r="M417" i="3"/>
  <c r="L417" i="3"/>
  <c r="I417" i="3"/>
  <c r="J417" i="3" s="1"/>
  <c r="AF416" i="3"/>
  <c r="AE416" i="3"/>
  <c r="AD416" i="3"/>
  <c r="AC416" i="3"/>
  <c r="AB416" i="3"/>
  <c r="AA416" i="3"/>
  <c r="Z416" i="3"/>
  <c r="Y416" i="3"/>
  <c r="W416" i="3"/>
  <c r="V416" i="3"/>
  <c r="U416" i="3"/>
  <c r="T416" i="3"/>
  <c r="S416" i="3"/>
  <c r="R416" i="3"/>
  <c r="Q416" i="3"/>
  <c r="P416" i="3"/>
  <c r="O416" i="3"/>
  <c r="N416" i="3"/>
  <c r="M416" i="3"/>
  <c r="L416" i="3"/>
  <c r="I416" i="3"/>
  <c r="J416" i="3" s="1"/>
  <c r="AF415" i="3"/>
  <c r="AE415" i="3"/>
  <c r="AD415" i="3"/>
  <c r="AC415" i="3"/>
  <c r="AB415" i="3"/>
  <c r="AA415" i="3"/>
  <c r="Z415" i="3"/>
  <c r="Y415" i="3"/>
  <c r="W415" i="3"/>
  <c r="V415" i="3"/>
  <c r="U415" i="3"/>
  <c r="T415" i="3"/>
  <c r="S415" i="3"/>
  <c r="R415" i="3"/>
  <c r="Q415" i="3"/>
  <c r="P415" i="3"/>
  <c r="O415" i="3"/>
  <c r="N415" i="3"/>
  <c r="M415" i="3"/>
  <c r="L415" i="3"/>
  <c r="I415" i="3"/>
  <c r="J415" i="3" s="1"/>
  <c r="AF414" i="3"/>
  <c r="AE414" i="3"/>
  <c r="AD414" i="3"/>
  <c r="AC414" i="3"/>
  <c r="AB414" i="3"/>
  <c r="AA414" i="3"/>
  <c r="Z414" i="3"/>
  <c r="Y414" i="3"/>
  <c r="W414" i="3"/>
  <c r="V414" i="3"/>
  <c r="U414" i="3"/>
  <c r="T414" i="3"/>
  <c r="S414" i="3"/>
  <c r="R414" i="3"/>
  <c r="Q414" i="3"/>
  <c r="P414" i="3"/>
  <c r="O414" i="3"/>
  <c r="N414" i="3"/>
  <c r="M414" i="3"/>
  <c r="L414" i="3"/>
  <c r="I414" i="3"/>
  <c r="J414" i="3" s="1"/>
  <c r="AF413" i="3"/>
  <c r="AE413" i="3"/>
  <c r="AD413" i="3"/>
  <c r="AC413" i="3"/>
  <c r="AB413" i="3"/>
  <c r="AA413" i="3"/>
  <c r="Z413" i="3"/>
  <c r="Y413" i="3"/>
  <c r="W413" i="3"/>
  <c r="V413" i="3"/>
  <c r="U413" i="3"/>
  <c r="T413" i="3"/>
  <c r="S413" i="3"/>
  <c r="R413" i="3"/>
  <c r="Q413" i="3"/>
  <c r="P413" i="3"/>
  <c r="O413" i="3"/>
  <c r="N413" i="3"/>
  <c r="M413" i="3"/>
  <c r="L413" i="3"/>
  <c r="I413" i="3"/>
  <c r="J413" i="3" s="1"/>
  <c r="AF412" i="3"/>
  <c r="AE412" i="3"/>
  <c r="AD412" i="3"/>
  <c r="AC412" i="3"/>
  <c r="AB412" i="3"/>
  <c r="AA412" i="3"/>
  <c r="Z412" i="3"/>
  <c r="Y412" i="3"/>
  <c r="W412" i="3"/>
  <c r="V412" i="3"/>
  <c r="U412" i="3"/>
  <c r="T412" i="3"/>
  <c r="S412" i="3"/>
  <c r="R412" i="3"/>
  <c r="Q412" i="3"/>
  <c r="P412" i="3"/>
  <c r="O412" i="3"/>
  <c r="N412" i="3"/>
  <c r="M412" i="3"/>
  <c r="L412" i="3"/>
  <c r="I412" i="3"/>
  <c r="J412" i="3" s="1"/>
  <c r="AF411" i="3"/>
  <c r="AE411" i="3"/>
  <c r="AD411" i="3"/>
  <c r="AC411" i="3"/>
  <c r="AB411" i="3"/>
  <c r="AA411" i="3"/>
  <c r="Z411" i="3"/>
  <c r="Y411" i="3"/>
  <c r="W411" i="3"/>
  <c r="V411" i="3"/>
  <c r="U411" i="3"/>
  <c r="T411" i="3"/>
  <c r="S411" i="3"/>
  <c r="R411" i="3"/>
  <c r="Q411" i="3"/>
  <c r="P411" i="3"/>
  <c r="O411" i="3"/>
  <c r="N411" i="3"/>
  <c r="M411" i="3"/>
  <c r="L411" i="3"/>
  <c r="I411" i="3"/>
  <c r="J411" i="3" s="1"/>
  <c r="AF410" i="3"/>
  <c r="AE410" i="3"/>
  <c r="AD410" i="3"/>
  <c r="AC410" i="3"/>
  <c r="AB410" i="3"/>
  <c r="AA410" i="3"/>
  <c r="Z410" i="3"/>
  <c r="Y410" i="3"/>
  <c r="W410" i="3"/>
  <c r="V410" i="3"/>
  <c r="U410" i="3"/>
  <c r="T410" i="3"/>
  <c r="S410" i="3"/>
  <c r="R410" i="3"/>
  <c r="Q410" i="3"/>
  <c r="P410" i="3"/>
  <c r="O410" i="3"/>
  <c r="N410" i="3"/>
  <c r="M410" i="3"/>
  <c r="L410" i="3"/>
  <c r="I410" i="3"/>
  <c r="J410" i="3" s="1"/>
  <c r="AF409" i="3"/>
  <c r="AE409" i="3"/>
  <c r="AD409" i="3"/>
  <c r="AC409" i="3"/>
  <c r="AB409" i="3"/>
  <c r="AA409" i="3"/>
  <c r="Z409" i="3"/>
  <c r="Y409" i="3"/>
  <c r="W409" i="3"/>
  <c r="V409" i="3"/>
  <c r="U409" i="3"/>
  <c r="T409" i="3"/>
  <c r="S409" i="3"/>
  <c r="R409" i="3"/>
  <c r="Q409" i="3"/>
  <c r="P409" i="3"/>
  <c r="O409" i="3"/>
  <c r="N409" i="3"/>
  <c r="M409" i="3"/>
  <c r="L409" i="3"/>
  <c r="I409" i="3"/>
  <c r="J409" i="3" s="1"/>
  <c r="AF408" i="3"/>
  <c r="AE408" i="3"/>
  <c r="AD408" i="3"/>
  <c r="AC408" i="3"/>
  <c r="AB408" i="3"/>
  <c r="AA408" i="3"/>
  <c r="Z408" i="3"/>
  <c r="Y408" i="3"/>
  <c r="W408" i="3"/>
  <c r="V408" i="3"/>
  <c r="U408" i="3"/>
  <c r="T408" i="3"/>
  <c r="S408" i="3"/>
  <c r="R408" i="3"/>
  <c r="Q408" i="3"/>
  <c r="P408" i="3"/>
  <c r="O408" i="3"/>
  <c r="N408" i="3"/>
  <c r="M408" i="3"/>
  <c r="L408" i="3"/>
  <c r="I408" i="3"/>
  <c r="J408" i="3" s="1"/>
  <c r="AF407" i="3"/>
  <c r="AE407" i="3"/>
  <c r="AD407" i="3"/>
  <c r="AC407" i="3"/>
  <c r="AB407" i="3"/>
  <c r="AA407" i="3"/>
  <c r="Z407" i="3"/>
  <c r="Y407" i="3"/>
  <c r="W407" i="3"/>
  <c r="V407" i="3"/>
  <c r="U407" i="3"/>
  <c r="T407" i="3"/>
  <c r="S407" i="3"/>
  <c r="R407" i="3"/>
  <c r="Q407" i="3"/>
  <c r="P407" i="3"/>
  <c r="O407" i="3"/>
  <c r="N407" i="3"/>
  <c r="M407" i="3"/>
  <c r="L407" i="3"/>
  <c r="I407" i="3"/>
  <c r="J407" i="3" s="1"/>
  <c r="AF406" i="3"/>
  <c r="AE406" i="3"/>
  <c r="AD406" i="3"/>
  <c r="AC406" i="3"/>
  <c r="AB406" i="3"/>
  <c r="AA406" i="3"/>
  <c r="Z406" i="3"/>
  <c r="Y406" i="3"/>
  <c r="W406" i="3"/>
  <c r="V406" i="3"/>
  <c r="U406" i="3"/>
  <c r="T406" i="3"/>
  <c r="S406" i="3"/>
  <c r="R406" i="3"/>
  <c r="Q406" i="3"/>
  <c r="P406" i="3"/>
  <c r="O406" i="3"/>
  <c r="N406" i="3"/>
  <c r="M406" i="3"/>
  <c r="L406" i="3"/>
  <c r="I406" i="3"/>
  <c r="J406" i="3" s="1"/>
  <c r="AF405" i="3"/>
  <c r="AE405" i="3"/>
  <c r="AD405" i="3"/>
  <c r="AC405" i="3"/>
  <c r="AB405" i="3"/>
  <c r="AA405" i="3"/>
  <c r="Z405" i="3"/>
  <c r="Y405" i="3"/>
  <c r="W405" i="3"/>
  <c r="V405" i="3"/>
  <c r="U405" i="3"/>
  <c r="T405" i="3"/>
  <c r="S405" i="3"/>
  <c r="R405" i="3"/>
  <c r="Q405" i="3"/>
  <c r="P405" i="3"/>
  <c r="O405" i="3"/>
  <c r="N405" i="3"/>
  <c r="M405" i="3"/>
  <c r="L405" i="3"/>
  <c r="I405" i="3"/>
  <c r="J405" i="3" s="1"/>
  <c r="AF404" i="3"/>
  <c r="AE404" i="3"/>
  <c r="AD404" i="3"/>
  <c r="AC404" i="3"/>
  <c r="AB404" i="3"/>
  <c r="AA404" i="3"/>
  <c r="Z404" i="3"/>
  <c r="Y404" i="3"/>
  <c r="W404" i="3"/>
  <c r="V404" i="3"/>
  <c r="U404" i="3"/>
  <c r="T404" i="3"/>
  <c r="S404" i="3"/>
  <c r="R404" i="3"/>
  <c r="Q404" i="3"/>
  <c r="P404" i="3"/>
  <c r="O404" i="3"/>
  <c r="N404" i="3"/>
  <c r="M404" i="3"/>
  <c r="L404" i="3"/>
  <c r="I404" i="3"/>
  <c r="J404" i="3" s="1"/>
  <c r="AF403" i="3"/>
  <c r="AE403" i="3"/>
  <c r="AD403" i="3"/>
  <c r="AC403" i="3"/>
  <c r="AB403" i="3"/>
  <c r="AA403" i="3"/>
  <c r="Z403" i="3"/>
  <c r="Y403" i="3"/>
  <c r="W403" i="3"/>
  <c r="V403" i="3"/>
  <c r="U403" i="3"/>
  <c r="T403" i="3"/>
  <c r="S403" i="3"/>
  <c r="R403" i="3"/>
  <c r="Q403" i="3"/>
  <c r="P403" i="3"/>
  <c r="O403" i="3"/>
  <c r="N403" i="3"/>
  <c r="M403" i="3"/>
  <c r="L403" i="3"/>
  <c r="I403" i="3"/>
  <c r="J403" i="3" s="1"/>
  <c r="AF402" i="3"/>
  <c r="AE402" i="3"/>
  <c r="AD402" i="3"/>
  <c r="AC402" i="3"/>
  <c r="AB402" i="3"/>
  <c r="AA402" i="3"/>
  <c r="Z402" i="3"/>
  <c r="Y402" i="3"/>
  <c r="W402" i="3"/>
  <c r="V402" i="3"/>
  <c r="U402" i="3"/>
  <c r="T402" i="3"/>
  <c r="S402" i="3"/>
  <c r="R402" i="3"/>
  <c r="Q402" i="3"/>
  <c r="P402" i="3"/>
  <c r="O402" i="3"/>
  <c r="N402" i="3"/>
  <c r="M402" i="3"/>
  <c r="L402" i="3"/>
  <c r="I402" i="3"/>
  <c r="J402" i="3" s="1"/>
  <c r="AF401" i="3"/>
  <c r="AE401" i="3"/>
  <c r="AD401" i="3"/>
  <c r="AC401" i="3"/>
  <c r="AB401" i="3"/>
  <c r="AA401" i="3"/>
  <c r="Z401" i="3"/>
  <c r="Y401" i="3"/>
  <c r="W401" i="3"/>
  <c r="V401" i="3"/>
  <c r="U401" i="3"/>
  <c r="T401" i="3"/>
  <c r="S401" i="3"/>
  <c r="R401" i="3"/>
  <c r="Q401" i="3"/>
  <c r="P401" i="3"/>
  <c r="O401" i="3"/>
  <c r="N401" i="3"/>
  <c r="M401" i="3"/>
  <c r="L401" i="3"/>
  <c r="I401" i="3"/>
  <c r="J401" i="3" s="1"/>
  <c r="AF400" i="3"/>
  <c r="AE400" i="3"/>
  <c r="AD400" i="3"/>
  <c r="AC400" i="3"/>
  <c r="AB400" i="3"/>
  <c r="AA400" i="3"/>
  <c r="Z400" i="3"/>
  <c r="Y400" i="3"/>
  <c r="W400" i="3"/>
  <c r="V400" i="3"/>
  <c r="U400" i="3"/>
  <c r="T400" i="3"/>
  <c r="S400" i="3"/>
  <c r="R400" i="3"/>
  <c r="Q400" i="3"/>
  <c r="P400" i="3"/>
  <c r="O400" i="3"/>
  <c r="N400" i="3"/>
  <c r="M400" i="3"/>
  <c r="L400" i="3"/>
  <c r="I400" i="3"/>
  <c r="J400" i="3" s="1"/>
  <c r="AF399" i="3"/>
  <c r="AE399" i="3"/>
  <c r="AD399" i="3"/>
  <c r="AC399" i="3"/>
  <c r="AB399" i="3"/>
  <c r="AA399" i="3"/>
  <c r="Z399" i="3"/>
  <c r="Y399" i="3"/>
  <c r="W399" i="3"/>
  <c r="V399" i="3"/>
  <c r="U399" i="3"/>
  <c r="T399" i="3"/>
  <c r="S399" i="3"/>
  <c r="R399" i="3"/>
  <c r="Q399" i="3"/>
  <c r="P399" i="3"/>
  <c r="O399" i="3"/>
  <c r="N399" i="3"/>
  <c r="M399" i="3"/>
  <c r="L399" i="3"/>
  <c r="I399" i="3"/>
  <c r="J399" i="3" s="1"/>
  <c r="AF398" i="3"/>
  <c r="AE398" i="3"/>
  <c r="AD398" i="3"/>
  <c r="AC398" i="3"/>
  <c r="AB398" i="3"/>
  <c r="AA398" i="3"/>
  <c r="Z398" i="3"/>
  <c r="Y398" i="3"/>
  <c r="W398" i="3"/>
  <c r="V398" i="3"/>
  <c r="U398" i="3"/>
  <c r="T398" i="3"/>
  <c r="S398" i="3"/>
  <c r="R398" i="3"/>
  <c r="Q398" i="3"/>
  <c r="P398" i="3"/>
  <c r="O398" i="3"/>
  <c r="N398" i="3"/>
  <c r="M398" i="3"/>
  <c r="L398" i="3"/>
  <c r="I398" i="3"/>
  <c r="J398" i="3" s="1"/>
  <c r="AF397" i="3"/>
  <c r="AE397" i="3"/>
  <c r="AD397" i="3"/>
  <c r="AC397" i="3"/>
  <c r="AB397" i="3"/>
  <c r="AA397" i="3"/>
  <c r="Z397" i="3"/>
  <c r="Y397" i="3"/>
  <c r="W397" i="3"/>
  <c r="V397" i="3"/>
  <c r="U397" i="3"/>
  <c r="T397" i="3"/>
  <c r="S397" i="3"/>
  <c r="R397" i="3"/>
  <c r="Q397" i="3"/>
  <c r="P397" i="3"/>
  <c r="O397" i="3"/>
  <c r="N397" i="3"/>
  <c r="M397" i="3"/>
  <c r="L397" i="3"/>
  <c r="I397" i="3"/>
  <c r="J397" i="3" s="1"/>
  <c r="AF396" i="3"/>
  <c r="AE396" i="3"/>
  <c r="AD396" i="3"/>
  <c r="AC396" i="3"/>
  <c r="AB396" i="3"/>
  <c r="AA396" i="3"/>
  <c r="Z396" i="3"/>
  <c r="Y396" i="3"/>
  <c r="W396" i="3"/>
  <c r="V396" i="3"/>
  <c r="U396" i="3"/>
  <c r="T396" i="3"/>
  <c r="S396" i="3"/>
  <c r="R396" i="3"/>
  <c r="Q396" i="3"/>
  <c r="P396" i="3"/>
  <c r="O396" i="3"/>
  <c r="N396" i="3"/>
  <c r="M396" i="3"/>
  <c r="L396" i="3"/>
  <c r="I396" i="3"/>
  <c r="J396" i="3" s="1"/>
  <c r="AF395" i="3"/>
  <c r="AE395" i="3"/>
  <c r="AD395" i="3"/>
  <c r="AC395" i="3"/>
  <c r="AB395" i="3"/>
  <c r="AA395" i="3"/>
  <c r="Z395" i="3"/>
  <c r="Y395" i="3"/>
  <c r="W395" i="3"/>
  <c r="V395" i="3"/>
  <c r="U395" i="3"/>
  <c r="T395" i="3"/>
  <c r="S395" i="3"/>
  <c r="R395" i="3"/>
  <c r="Q395" i="3"/>
  <c r="P395" i="3"/>
  <c r="O395" i="3"/>
  <c r="N395" i="3"/>
  <c r="M395" i="3"/>
  <c r="L395" i="3"/>
  <c r="I395" i="3"/>
  <c r="J395" i="3" s="1"/>
  <c r="AF394" i="3"/>
  <c r="AE394" i="3"/>
  <c r="AD394" i="3"/>
  <c r="AC394" i="3"/>
  <c r="AB394" i="3"/>
  <c r="AA394" i="3"/>
  <c r="Z394" i="3"/>
  <c r="Y394" i="3"/>
  <c r="W394" i="3"/>
  <c r="V394" i="3"/>
  <c r="U394" i="3"/>
  <c r="T394" i="3"/>
  <c r="S394" i="3"/>
  <c r="R394" i="3"/>
  <c r="Q394" i="3"/>
  <c r="P394" i="3"/>
  <c r="O394" i="3"/>
  <c r="N394" i="3"/>
  <c r="M394" i="3"/>
  <c r="L394" i="3"/>
  <c r="I394" i="3"/>
  <c r="J394" i="3" s="1"/>
  <c r="AF393" i="3"/>
  <c r="AE393" i="3"/>
  <c r="AD393" i="3"/>
  <c r="AC393" i="3"/>
  <c r="AB393" i="3"/>
  <c r="AA393" i="3"/>
  <c r="Z393" i="3"/>
  <c r="Y393" i="3"/>
  <c r="W393" i="3"/>
  <c r="V393" i="3"/>
  <c r="U393" i="3"/>
  <c r="T393" i="3"/>
  <c r="S393" i="3"/>
  <c r="R393" i="3"/>
  <c r="Q393" i="3"/>
  <c r="P393" i="3"/>
  <c r="O393" i="3"/>
  <c r="N393" i="3"/>
  <c r="M393" i="3"/>
  <c r="L393" i="3"/>
  <c r="I393" i="3"/>
  <c r="J393" i="3" s="1"/>
  <c r="AF392" i="3"/>
  <c r="AE392" i="3"/>
  <c r="AD392" i="3"/>
  <c r="AC392" i="3"/>
  <c r="AB392" i="3"/>
  <c r="AA392" i="3"/>
  <c r="Z392" i="3"/>
  <c r="Y392" i="3"/>
  <c r="W392" i="3"/>
  <c r="V392" i="3"/>
  <c r="U392" i="3"/>
  <c r="T392" i="3"/>
  <c r="S392" i="3"/>
  <c r="R392" i="3"/>
  <c r="Q392" i="3"/>
  <c r="P392" i="3"/>
  <c r="O392" i="3"/>
  <c r="N392" i="3"/>
  <c r="M392" i="3"/>
  <c r="L392" i="3"/>
  <c r="I392" i="3"/>
  <c r="J392" i="3" s="1"/>
  <c r="AF391" i="3"/>
  <c r="AE391" i="3"/>
  <c r="AD391" i="3"/>
  <c r="AC391" i="3"/>
  <c r="AB391" i="3"/>
  <c r="AA391" i="3"/>
  <c r="Z391" i="3"/>
  <c r="Y391" i="3"/>
  <c r="W391" i="3"/>
  <c r="V391" i="3"/>
  <c r="U391" i="3"/>
  <c r="T391" i="3"/>
  <c r="S391" i="3"/>
  <c r="R391" i="3"/>
  <c r="Q391" i="3"/>
  <c r="P391" i="3"/>
  <c r="O391" i="3"/>
  <c r="N391" i="3"/>
  <c r="M391" i="3"/>
  <c r="L391" i="3"/>
  <c r="I391" i="3"/>
  <c r="J391" i="3" s="1"/>
  <c r="AF390" i="3"/>
  <c r="AE390" i="3"/>
  <c r="AD390" i="3"/>
  <c r="AC390" i="3"/>
  <c r="AB390" i="3"/>
  <c r="AA390" i="3"/>
  <c r="Z390" i="3"/>
  <c r="Y390" i="3"/>
  <c r="W390" i="3"/>
  <c r="V390" i="3"/>
  <c r="U390" i="3"/>
  <c r="T390" i="3"/>
  <c r="S390" i="3"/>
  <c r="R390" i="3"/>
  <c r="Q390" i="3"/>
  <c r="P390" i="3"/>
  <c r="O390" i="3"/>
  <c r="N390" i="3"/>
  <c r="M390" i="3"/>
  <c r="L390" i="3"/>
  <c r="I390" i="3"/>
  <c r="J390" i="3" s="1"/>
  <c r="AF389" i="3"/>
  <c r="AE389" i="3"/>
  <c r="AD389" i="3"/>
  <c r="AC389" i="3"/>
  <c r="AB389" i="3"/>
  <c r="AA389" i="3"/>
  <c r="Z389" i="3"/>
  <c r="Y389" i="3"/>
  <c r="W389" i="3"/>
  <c r="V389" i="3"/>
  <c r="U389" i="3"/>
  <c r="T389" i="3"/>
  <c r="S389" i="3"/>
  <c r="R389" i="3"/>
  <c r="Q389" i="3"/>
  <c r="P389" i="3"/>
  <c r="O389" i="3"/>
  <c r="N389" i="3"/>
  <c r="M389" i="3"/>
  <c r="L389" i="3"/>
  <c r="I389" i="3"/>
  <c r="J389" i="3" s="1"/>
  <c r="AF388" i="3"/>
  <c r="AE388" i="3"/>
  <c r="AD388" i="3"/>
  <c r="AC388" i="3"/>
  <c r="AB388" i="3"/>
  <c r="AA388" i="3"/>
  <c r="Z388" i="3"/>
  <c r="Y388" i="3"/>
  <c r="W388" i="3"/>
  <c r="V388" i="3"/>
  <c r="U388" i="3"/>
  <c r="T388" i="3"/>
  <c r="S388" i="3"/>
  <c r="R388" i="3"/>
  <c r="Q388" i="3"/>
  <c r="P388" i="3"/>
  <c r="O388" i="3"/>
  <c r="N388" i="3"/>
  <c r="M388" i="3"/>
  <c r="L388" i="3"/>
  <c r="I388" i="3"/>
  <c r="J388" i="3" s="1"/>
  <c r="AF387" i="3"/>
  <c r="AE387" i="3"/>
  <c r="AD387" i="3"/>
  <c r="AC387" i="3"/>
  <c r="AB387" i="3"/>
  <c r="AA387" i="3"/>
  <c r="Z387" i="3"/>
  <c r="Y387" i="3"/>
  <c r="W387" i="3"/>
  <c r="V387" i="3"/>
  <c r="U387" i="3"/>
  <c r="T387" i="3"/>
  <c r="S387" i="3"/>
  <c r="R387" i="3"/>
  <c r="Q387" i="3"/>
  <c r="P387" i="3"/>
  <c r="O387" i="3"/>
  <c r="N387" i="3"/>
  <c r="M387" i="3"/>
  <c r="L387" i="3"/>
  <c r="I387" i="3"/>
  <c r="J387" i="3" s="1"/>
  <c r="AF386" i="3"/>
  <c r="AE386" i="3"/>
  <c r="AD386" i="3"/>
  <c r="AC386" i="3"/>
  <c r="AB386" i="3"/>
  <c r="AA386" i="3"/>
  <c r="Z386" i="3"/>
  <c r="Y386" i="3"/>
  <c r="W386" i="3"/>
  <c r="V386" i="3"/>
  <c r="U386" i="3"/>
  <c r="T386" i="3"/>
  <c r="S386" i="3"/>
  <c r="R386" i="3"/>
  <c r="Q386" i="3"/>
  <c r="P386" i="3"/>
  <c r="O386" i="3"/>
  <c r="N386" i="3"/>
  <c r="M386" i="3"/>
  <c r="L386" i="3"/>
  <c r="I386" i="3"/>
  <c r="J386" i="3" s="1"/>
  <c r="AF385" i="3"/>
  <c r="AE385" i="3"/>
  <c r="AD385" i="3"/>
  <c r="AC385" i="3"/>
  <c r="AB385" i="3"/>
  <c r="AA385" i="3"/>
  <c r="Z385" i="3"/>
  <c r="Y385" i="3"/>
  <c r="W385" i="3"/>
  <c r="V385" i="3"/>
  <c r="U385" i="3"/>
  <c r="T385" i="3"/>
  <c r="S385" i="3"/>
  <c r="R385" i="3"/>
  <c r="Q385" i="3"/>
  <c r="P385" i="3"/>
  <c r="O385" i="3"/>
  <c r="N385" i="3"/>
  <c r="M385" i="3"/>
  <c r="L385" i="3"/>
  <c r="I385" i="3"/>
  <c r="J385" i="3" s="1"/>
  <c r="AF384" i="3"/>
  <c r="AE384" i="3"/>
  <c r="AD384" i="3"/>
  <c r="AC384" i="3"/>
  <c r="AB384" i="3"/>
  <c r="AA384" i="3"/>
  <c r="Z384" i="3"/>
  <c r="Y384" i="3"/>
  <c r="W384" i="3"/>
  <c r="V384" i="3"/>
  <c r="U384" i="3"/>
  <c r="T384" i="3"/>
  <c r="S384" i="3"/>
  <c r="R384" i="3"/>
  <c r="Q384" i="3"/>
  <c r="P384" i="3"/>
  <c r="O384" i="3"/>
  <c r="N384" i="3"/>
  <c r="M384" i="3"/>
  <c r="L384" i="3"/>
  <c r="I384" i="3"/>
  <c r="J384" i="3" s="1"/>
  <c r="AF383" i="3"/>
  <c r="AE383" i="3"/>
  <c r="AD383" i="3"/>
  <c r="AC383" i="3"/>
  <c r="AB383" i="3"/>
  <c r="AA383" i="3"/>
  <c r="Z383" i="3"/>
  <c r="Y383" i="3"/>
  <c r="W383" i="3"/>
  <c r="V383" i="3"/>
  <c r="U383" i="3"/>
  <c r="T383" i="3"/>
  <c r="S383" i="3"/>
  <c r="R383" i="3"/>
  <c r="Q383" i="3"/>
  <c r="P383" i="3"/>
  <c r="O383" i="3"/>
  <c r="N383" i="3"/>
  <c r="M383" i="3"/>
  <c r="L383" i="3"/>
  <c r="I383" i="3"/>
  <c r="J383" i="3" s="1"/>
  <c r="AF382" i="3"/>
  <c r="AE382" i="3"/>
  <c r="AD382" i="3"/>
  <c r="AC382" i="3"/>
  <c r="AB382" i="3"/>
  <c r="AA382" i="3"/>
  <c r="Z382" i="3"/>
  <c r="Y382" i="3"/>
  <c r="W382" i="3"/>
  <c r="V382" i="3"/>
  <c r="U382" i="3"/>
  <c r="T382" i="3"/>
  <c r="S382" i="3"/>
  <c r="R382" i="3"/>
  <c r="Q382" i="3"/>
  <c r="P382" i="3"/>
  <c r="O382" i="3"/>
  <c r="N382" i="3"/>
  <c r="M382" i="3"/>
  <c r="L382" i="3"/>
  <c r="I382" i="3"/>
  <c r="J382" i="3" s="1"/>
  <c r="AF381" i="3"/>
  <c r="AE381" i="3"/>
  <c r="AD381" i="3"/>
  <c r="AC381" i="3"/>
  <c r="AB381" i="3"/>
  <c r="AA381" i="3"/>
  <c r="Z381" i="3"/>
  <c r="Y381" i="3"/>
  <c r="W381" i="3"/>
  <c r="V381" i="3"/>
  <c r="U381" i="3"/>
  <c r="T381" i="3"/>
  <c r="S381" i="3"/>
  <c r="R381" i="3"/>
  <c r="Q381" i="3"/>
  <c r="P381" i="3"/>
  <c r="O381" i="3"/>
  <c r="N381" i="3"/>
  <c r="M381" i="3"/>
  <c r="L381" i="3"/>
  <c r="I381" i="3"/>
  <c r="J381" i="3" s="1"/>
  <c r="AF380" i="3"/>
  <c r="AE380" i="3"/>
  <c r="AD380" i="3"/>
  <c r="AC380" i="3"/>
  <c r="AB380" i="3"/>
  <c r="AA380" i="3"/>
  <c r="Z380" i="3"/>
  <c r="Y380" i="3"/>
  <c r="W380" i="3"/>
  <c r="V380" i="3"/>
  <c r="U380" i="3"/>
  <c r="T380" i="3"/>
  <c r="S380" i="3"/>
  <c r="R380" i="3"/>
  <c r="Q380" i="3"/>
  <c r="P380" i="3"/>
  <c r="O380" i="3"/>
  <c r="N380" i="3"/>
  <c r="M380" i="3"/>
  <c r="L380" i="3"/>
  <c r="I380" i="3"/>
  <c r="J380" i="3" s="1"/>
  <c r="AF379" i="3"/>
  <c r="AE379" i="3"/>
  <c r="AD379" i="3"/>
  <c r="AC379" i="3"/>
  <c r="AB379" i="3"/>
  <c r="AA379" i="3"/>
  <c r="Z379" i="3"/>
  <c r="Y379" i="3"/>
  <c r="W379" i="3"/>
  <c r="V379" i="3"/>
  <c r="U379" i="3"/>
  <c r="T379" i="3"/>
  <c r="S379" i="3"/>
  <c r="R379" i="3"/>
  <c r="Q379" i="3"/>
  <c r="P379" i="3"/>
  <c r="O379" i="3"/>
  <c r="N379" i="3"/>
  <c r="M379" i="3"/>
  <c r="L379" i="3"/>
  <c r="I379" i="3"/>
  <c r="J379" i="3" s="1"/>
  <c r="AF378" i="3"/>
  <c r="AE378" i="3"/>
  <c r="AD378" i="3"/>
  <c r="AC378" i="3"/>
  <c r="AB378" i="3"/>
  <c r="AA378" i="3"/>
  <c r="Z378" i="3"/>
  <c r="Y378" i="3"/>
  <c r="W378" i="3"/>
  <c r="V378" i="3"/>
  <c r="U378" i="3"/>
  <c r="T378" i="3"/>
  <c r="S378" i="3"/>
  <c r="R378" i="3"/>
  <c r="Q378" i="3"/>
  <c r="P378" i="3"/>
  <c r="O378" i="3"/>
  <c r="N378" i="3"/>
  <c r="M378" i="3"/>
  <c r="L378" i="3"/>
  <c r="I378" i="3"/>
  <c r="J378" i="3" s="1"/>
  <c r="AF377" i="3"/>
  <c r="AE377" i="3"/>
  <c r="AD377" i="3"/>
  <c r="AC377" i="3"/>
  <c r="AB377" i="3"/>
  <c r="AA377" i="3"/>
  <c r="Z377" i="3"/>
  <c r="Y377" i="3"/>
  <c r="W377" i="3"/>
  <c r="V377" i="3"/>
  <c r="U377" i="3"/>
  <c r="T377" i="3"/>
  <c r="S377" i="3"/>
  <c r="R377" i="3"/>
  <c r="Q377" i="3"/>
  <c r="P377" i="3"/>
  <c r="O377" i="3"/>
  <c r="N377" i="3"/>
  <c r="M377" i="3"/>
  <c r="L377" i="3"/>
  <c r="I377" i="3"/>
  <c r="J377" i="3" s="1"/>
  <c r="AF376" i="3"/>
  <c r="AE376" i="3"/>
  <c r="AD376" i="3"/>
  <c r="AC376" i="3"/>
  <c r="AB376" i="3"/>
  <c r="AA376" i="3"/>
  <c r="Z376" i="3"/>
  <c r="Y376" i="3"/>
  <c r="W376" i="3"/>
  <c r="V376" i="3"/>
  <c r="U376" i="3"/>
  <c r="T376" i="3"/>
  <c r="S376" i="3"/>
  <c r="R376" i="3"/>
  <c r="Q376" i="3"/>
  <c r="P376" i="3"/>
  <c r="O376" i="3"/>
  <c r="N376" i="3"/>
  <c r="M376" i="3"/>
  <c r="L376" i="3"/>
  <c r="I376" i="3"/>
  <c r="J376" i="3" s="1"/>
  <c r="AF375" i="3"/>
  <c r="AE375" i="3"/>
  <c r="AD375" i="3"/>
  <c r="AC375" i="3"/>
  <c r="AB375" i="3"/>
  <c r="AA375" i="3"/>
  <c r="Z375" i="3"/>
  <c r="Y375" i="3"/>
  <c r="W375" i="3"/>
  <c r="V375" i="3"/>
  <c r="U375" i="3"/>
  <c r="T375" i="3"/>
  <c r="S375" i="3"/>
  <c r="R375" i="3"/>
  <c r="Q375" i="3"/>
  <c r="P375" i="3"/>
  <c r="O375" i="3"/>
  <c r="N375" i="3"/>
  <c r="M375" i="3"/>
  <c r="L375" i="3"/>
  <c r="I375" i="3"/>
  <c r="J375" i="3" s="1"/>
  <c r="AF374" i="3"/>
  <c r="AE374" i="3"/>
  <c r="AD374" i="3"/>
  <c r="AC374" i="3"/>
  <c r="AB374" i="3"/>
  <c r="AA374" i="3"/>
  <c r="Z374" i="3"/>
  <c r="Y374" i="3"/>
  <c r="W374" i="3"/>
  <c r="V374" i="3"/>
  <c r="U374" i="3"/>
  <c r="T374" i="3"/>
  <c r="S374" i="3"/>
  <c r="R374" i="3"/>
  <c r="Q374" i="3"/>
  <c r="P374" i="3"/>
  <c r="O374" i="3"/>
  <c r="N374" i="3"/>
  <c r="M374" i="3"/>
  <c r="L374" i="3"/>
  <c r="I374" i="3"/>
  <c r="J374" i="3" s="1"/>
  <c r="AF373" i="3"/>
  <c r="AE373" i="3"/>
  <c r="AD373" i="3"/>
  <c r="AC373" i="3"/>
  <c r="AB373" i="3"/>
  <c r="AA373" i="3"/>
  <c r="Z373" i="3"/>
  <c r="Y373" i="3"/>
  <c r="W373" i="3"/>
  <c r="V373" i="3"/>
  <c r="U373" i="3"/>
  <c r="T373" i="3"/>
  <c r="S373" i="3"/>
  <c r="R373" i="3"/>
  <c r="Q373" i="3"/>
  <c r="P373" i="3"/>
  <c r="O373" i="3"/>
  <c r="N373" i="3"/>
  <c r="M373" i="3"/>
  <c r="L373" i="3"/>
  <c r="I373" i="3"/>
  <c r="J373" i="3" s="1"/>
  <c r="AF372" i="3"/>
  <c r="AE372" i="3"/>
  <c r="AD372" i="3"/>
  <c r="AC372" i="3"/>
  <c r="AB372" i="3"/>
  <c r="AA372" i="3"/>
  <c r="Z372" i="3"/>
  <c r="Y372" i="3"/>
  <c r="W372" i="3"/>
  <c r="V372" i="3"/>
  <c r="U372" i="3"/>
  <c r="T372" i="3"/>
  <c r="S372" i="3"/>
  <c r="R372" i="3"/>
  <c r="Q372" i="3"/>
  <c r="P372" i="3"/>
  <c r="O372" i="3"/>
  <c r="N372" i="3"/>
  <c r="M372" i="3"/>
  <c r="L372" i="3"/>
  <c r="I372" i="3"/>
  <c r="J372" i="3" s="1"/>
  <c r="AF371" i="3"/>
  <c r="AE371" i="3"/>
  <c r="AD371" i="3"/>
  <c r="AC371" i="3"/>
  <c r="AB371" i="3"/>
  <c r="AA371" i="3"/>
  <c r="Z371" i="3"/>
  <c r="Y371" i="3"/>
  <c r="W371" i="3"/>
  <c r="V371" i="3"/>
  <c r="U371" i="3"/>
  <c r="T371" i="3"/>
  <c r="S371" i="3"/>
  <c r="R371" i="3"/>
  <c r="Q371" i="3"/>
  <c r="P371" i="3"/>
  <c r="O371" i="3"/>
  <c r="N371" i="3"/>
  <c r="M371" i="3"/>
  <c r="L371" i="3"/>
  <c r="I371" i="3"/>
  <c r="J371" i="3" s="1"/>
  <c r="AF370" i="3"/>
  <c r="AE370" i="3"/>
  <c r="AD370" i="3"/>
  <c r="AC370" i="3"/>
  <c r="AB370" i="3"/>
  <c r="AA370" i="3"/>
  <c r="Z370" i="3"/>
  <c r="Y370" i="3"/>
  <c r="W370" i="3"/>
  <c r="V370" i="3"/>
  <c r="U370" i="3"/>
  <c r="T370" i="3"/>
  <c r="S370" i="3"/>
  <c r="R370" i="3"/>
  <c r="Q370" i="3"/>
  <c r="P370" i="3"/>
  <c r="O370" i="3"/>
  <c r="N370" i="3"/>
  <c r="M370" i="3"/>
  <c r="L370" i="3"/>
  <c r="I370" i="3"/>
  <c r="J370" i="3" s="1"/>
  <c r="AF369" i="3"/>
  <c r="AE369" i="3"/>
  <c r="AD369" i="3"/>
  <c r="AC369" i="3"/>
  <c r="AB369" i="3"/>
  <c r="AA369" i="3"/>
  <c r="Z369" i="3"/>
  <c r="Y369" i="3"/>
  <c r="W369" i="3"/>
  <c r="V369" i="3"/>
  <c r="U369" i="3"/>
  <c r="T369" i="3"/>
  <c r="S369" i="3"/>
  <c r="R369" i="3"/>
  <c r="Q369" i="3"/>
  <c r="P369" i="3"/>
  <c r="O369" i="3"/>
  <c r="N369" i="3"/>
  <c r="M369" i="3"/>
  <c r="L369" i="3"/>
  <c r="I369" i="3"/>
  <c r="J369" i="3" s="1"/>
  <c r="AF368" i="3"/>
  <c r="AE368" i="3"/>
  <c r="AD368" i="3"/>
  <c r="AC368" i="3"/>
  <c r="AB368" i="3"/>
  <c r="AA368" i="3"/>
  <c r="Z368" i="3"/>
  <c r="Y368" i="3"/>
  <c r="W368" i="3"/>
  <c r="V368" i="3"/>
  <c r="U368" i="3"/>
  <c r="T368" i="3"/>
  <c r="S368" i="3"/>
  <c r="R368" i="3"/>
  <c r="Q368" i="3"/>
  <c r="P368" i="3"/>
  <c r="O368" i="3"/>
  <c r="N368" i="3"/>
  <c r="M368" i="3"/>
  <c r="L368" i="3"/>
  <c r="I368" i="3"/>
  <c r="J368" i="3" s="1"/>
  <c r="AF367" i="3"/>
  <c r="AE367" i="3"/>
  <c r="AD367" i="3"/>
  <c r="AC367" i="3"/>
  <c r="AB367" i="3"/>
  <c r="AA367" i="3"/>
  <c r="Z367" i="3"/>
  <c r="Y367" i="3"/>
  <c r="W367" i="3"/>
  <c r="V367" i="3"/>
  <c r="U367" i="3"/>
  <c r="T367" i="3"/>
  <c r="S367" i="3"/>
  <c r="R367" i="3"/>
  <c r="Q367" i="3"/>
  <c r="P367" i="3"/>
  <c r="O367" i="3"/>
  <c r="N367" i="3"/>
  <c r="M367" i="3"/>
  <c r="L367" i="3"/>
  <c r="I367" i="3"/>
  <c r="J367" i="3" s="1"/>
  <c r="AF366" i="3"/>
  <c r="AE366" i="3"/>
  <c r="AD366" i="3"/>
  <c r="AC366" i="3"/>
  <c r="AB366" i="3"/>
  <c r="AA366" i="3"/>
  <c r="Z366" i="3"/>
  <c r="Y366" i="3"/>
  <c r="W366" i="3"/>
  <c r="V366" i="3"/>
  <c r="U366" i="3"/>
  <c r="T366" i="3"/>
  <c r="S366" i="3"/>
  <c r="R366" i="3"/>
  <c r="Q366" i="3"/>
  <c r="P366" i="3"/>
  <c r="O366" i="3"/>
  <c r="N366" i="3"/>
  <c r="M366" i="3"/>
  <c r="L366" i="3"/>
  <c r="I366" i="3"/>
  <c r="J366" i="3" s="1"/>
  <c r="AF365" i="3"/>
  <c r="AE365" i="3"/>
  <c r="AD365" i="3"/>
  <c r="AC365" i="3"/>
  <c r="AB365" i="3"/>
  <c r="AA365" i="3"/>
  <c r="Z365" i="3"/>
  <c r="Y365" i="3"/>
  <c r="W365" i="3"/>
  <c r="V365" i="3"/>
  <c r="U365" i="3"/>
  <c r="T365" i="3"/>
  <c r="S365" i="3"/>
  <c r="R365" i="3"/>
  <c r="Q365" i="3"/>
  <c r="P365" i="3"/>
  <c r="O365" i="3"/>
  <c r="N365" i="3"/>
  <c r="M365" i="3"/>
  <c r="L365" i="3"/>
  <c r="I365" i="3"/>
  <c r="J365" i="3" s="1"/>
  <c r="AF364" i="3"/>
  <c r="AE364" i="3"/>
  <c r="AD364" i="3"/>
  <c r="AC364" i="3"/>
  <c r="AB364" i="3"/>
  <c r="AA364" i="3"/>
  <c r="Z364" i="3"/>
  <c r="Y364" i="3"/>
  <c r="W364" i="3"/>
  <c r="V364" i="3"/>
  <c r="U364" i="3"/>
  <c r="T364" i="3"/>
  <c r="S364" i="3"/>
  <c r="R364" i="3"/>
  <c r="Q364" i="3"/>
  <c r="P364" i="3"/>
  <c r="O364" i="3"/>
  <c r="N364" i="3"/>
  <c r="M364" i="3"/>
  <c r="L364" i="3"/>
  <c r="I364" i="3"/>
  <c r="J364" i="3" s="1"/>
  <c r="AF363" i="3"/>
  <c r="AE363" i="3"/>
  <c r="AD363" i="3"/>
  <c r="AC363" i="3"/>
  <c r="AB363" i="3"/>
  <c r="AA363" i="3"/>
  <c r="Z363" i="3"/>
  <c r="Y363" i="3"/>
  <c r="W363" i="3"/>
  <c r="V363" i="3"/>
  <c r="U363" i="3"/>
  <c r="T363" i="3"/>
  <c r="S363" i="3"/>
  <c r="R363" i="3"/>
  <c r="Q363" i="3"/>
  <c r="P363" i="3"/>
  <c r="O363" i="3"/>
  <c r="N363" i="3"/>
  <c r="M363" i="3"/>
  <c r="L363" i="3"/>
  <c r="I363" i="3"/>
  <c r="J363" i="3" s="1"/>
  <c r="AF362" i="3"/>
  <c r="AE362" i="3"/>
  <c r="AD362" i="3"/>
  <c r="AC362" i="3"/>
  <c r="AB362" i="3"/>
  <c r="AA362" i="3"/>
  <c r="Z362" i="3"/>
  <c r="Y362" i="3"/>
  <c r="W362" i="3"/>
  <c r="V362" i="3"/>
  <c r="U362" i="3"/>
  <c r="T362" i="3"/>
  <c r="S362" i="3"/>
  <c r="R362" i="3"/>
  <c r="Q362" i="3"/>
  <c r="P362" i="3"/>
  <c r="O362" i="3"/>
  <c r="N362" i="3"/>
  <c r="M362" i="3"/>
  <c r="L362" i="3"/>
  <c r="I362" i="3"/>
  <c r="J362" i="3" s="1"/>
  <c r="AF361" i="3"/>
  <c r="AE361" i="3"/>
  <c r="AD361" i="3"/>
  <c r="AC361" i="3"/>
  <c r="AB361" i="3"/>
  <c r="AA361" i="3"/>
  <c r="Z361" i="3"/>
  <c r="Y361" i="3"/>
  <c r="W361" i="3"/>
  <c r="V361" i="3"/>
  <c r="U361" i="3"/>
  <c r="T361" i="3"/>
  <c r="S361" i="3"/>
  <c r="R361" i="3"/>
  <c r="Q361" i="3"/>
  <c r="P361" i="3"/>
  <c r="O361" i="3"/>
  <c r="N361" i="3"/>
  <c r="M361" i="3"/>
  <c r="L361" i="3"/>
  <c r="I361" i="3"/>
  <c r="J361" i="3" s="1"/>
  <c r="AF360" i="3"/>
  <c r="AE360" i="3"/>
  <c r="AD360" i="3"/>
  <c r="AC360" i="3"/>
  <c r="AB360" i="3"/>
  <c r="AA360" i="3"/>
  <c r="Z360" i="3"/>
  <c r="Y360" i="3"/>
  <c r="W360" i="3"/>
  <c r="V360" i="3"/>
  <c r="U360" i="3"/>
  <c r="T360" i="3"/>
  <c r="S360" i="3"/>
  <c r="R360" i="3"/>
  <c r="Q360" i="3"/>
  <c r="P360" i="3"/>
  <c r="O360" i="3"/>
  <c r="N360" i="3"/>
  <c r="M360" i="3"/>
  <c r="L360" i="3"/>
  <c r="I360" i="3"/>
  <c r="J360" i="3" s="1"/>
  <c r="AF359" i="3"/>
  <c r="AE359" i="3"/>
  <c r="AD359" i="3"/>
  <c r="AC359" i="3"/>
  <c r="AB359" i="3"/>
  <c r="AA359" i="3"/>
  <c r="Z359" i="3"/>
  <c r="Y359" i="3"/>
  <c r="W359" i="3"/>
  <c r="V359" i="3"/>
  <c r="U359" i="3"/>
  <c r="T359" i="3"/>
  <c r="S359" i="3"/>
  <c r="R359" i="3"/>
  <c r="Q359" i="3"/>
  <c r="P359" i="3"/>
  <c r="O359" i="3"/>
  <c r="N359" i="3"/>
  <c r="M359" i="3"/>
  <c r="L359" i="3"/>
  <c r="I359" i="3"/>
  <c r="J359" i="3" s="1"/>
  <c r="AF358" i="3"/>
  <c r="AE358" i="3"/>
  <c r="AD358" i="3"/>
  <c r="AC358" i="3"/>
  <c r="AB358" i="3"/>
  <c r="AA358" i="3"/>
  <c r="Z358" i="3"/>
  <c r="Y358" i="3"/>
  <c r="W358" i="3"/>
  <c r="V358" i="3"/>
  <c r="U358" i="3"/>
  <c r="T358" i="3"/>
  <c r="S358" i="3"/>
  <c r="R358" i="3"/>
  <c r="Q358" i="3"/>
  <c r="P358" i="3"/>
  <c r="O358" i="3"/>
  <c r="N358" i="3"/>
  <c r="M358" i="3"/>
  <c r="L358" i="3"/>
  <c r="I358" i="3"/>
  <c r="J358" i="3" s="1"/>
  <c r="AF357" i="3"/>
  <c r="AE357" i="3"/>
  <c r="AD357" i="3"/>
  <c r="AC357" i="3"/>
  <c r="AB357" i="3"/>
  <c r="AA357" i="3"/>
  <c r="Z357" i="3"/>
  <c r="Y357" i="3"/>
  <c r="W357" i="3"/>
  <c r="V357" i="3"/>
  <c r="U357" i="3"/>
  <c r="T357" i="3"/>
  <c r="S357" i="3"/>
  <c r="R357" i="3"/>
  <c r="Q357" i="3"/>
  <c r="P357" i="3"/>
  <c r="O357" i="3"/>
  <c r="N357" i="3"/>
  <c r="M357" i="3"/>
  <c r="L357" i="3"/>
  <c r="I357" i="3"/>
  <c r="J357" i="3" s="1"/>
  <c r="AF356" i="3"/>
  <c r="AE356" i="3"/>
  <c r="AD356" i="3"/>
  <c r="AC356" i="3"/>
  <c r="AB356" i="3"/>
  <c r="AA356" i="3"/>
  <c r="Z356" i="3"/>
  <c r="Y356" i="3"/>
  <c r="W356" i="3"/>
  <c r="V356" i="3"/>
  <c r="U356" i="3"/>
  <c r="T356" i="3"/>
  <c r="S356" i="3"/>
  <c r="R356" i="3"/>
  <c r="Q356" i="3"/>
  <c r="P356" i="3"/>
  <c r="O356" i="3"/>
  <c r="N356" i="3"/>
  <c r="M356" i="3"/>
  <c r="L356" i="3"/>
  <c r="I356" i="3"/>
  <c r="J356" i="3" s="1"/>
  <c r="AF355" i="3"/>
  <c r="AE355" i="3"/>
  <c r="AD355" i="3"/>
  <c r="AC355" i="3"/>
  <c r="AB355" i="3"/>
  <c r="AA355" i="3"/>
  <c r="Z355" i="3"/>
  <c r="Y355" i="3"/>
  <c r="W355" i="3"/>
  <c r="V355" i="3"/>
  <c r="U355" i="3"/>
  <c r="T355" i="3"/>
  <c r="S355" i="3"/>
  <c r="R355" i="3"/>
  <c r="Q355" i="3"/>
  <c r="P355" i="3"/>
  <c r="O355" i="3"/>
  <c r="N355" i="3"/>
  <c r="M355" i="3"/>
  <c r="L355" i="3"/>
  <c r="I355" i="3"/>
  <c r="J355" i="3" s="1"/>
  <c r="AF354" i="3"/>
  <c r="AE354" i="3"/>
  <c r="AD354" i="3"/>
  <c r="AC354" i="3"/>
  <c r="AB354" i="3"/>
  <c r="AA354" i="3"/>
  <c r="Z354" i="3"/>
  <c r="Y354" i="3"/>
  <c r="W354" i="3"/>
  <c r="V354" i="3"/>
  <c r="U354" i="3"/>
  <c r="T354" i="3"/>
  <c r="S354" i="3"/>
  <c r="R354" i="3"/>
  <c r="Q354" i="3"/>
  <c r="P354" i="3"/>
  <c r="O354" i="3"/>
  <c r="N354" i="3"/>
  <c r="M354" i="3"/>
  <c r="L354" i="3"/>
  <c r="I354" i="3"/>
  <c r="J354" i="3" s="1"/>
  <c r="AF353" i="3"/>
  <c r="AE353" i="3"/>
  <c r="AD353" i="3"/>
  <c r="AC353" i="3"/>
  <c r="AB353" i="3"/>
  <c r="AA353" i="3"/>
  <c r="Z353" i="3"/>
  <c r="Y353" i="3"/>
  <c r="W353" i="3"/>
  <c r="V353" i="3"/>
  <c r="U353" i="3"/>
  <c r="T353" i="3"/>
  <c r="S353" i="3"/>
  <c r="R353" i="3"/>
  <c r="Q353" i="3"/>
  <c r="P353" i="3"/>
  <c r="O353" i="3"/>
  <c r="N353" i="3"/>
  <c r="M353" i="3"/>
  <c r="L353" i="3"/>
  <c r="I353" i="3"/>
  <c r="J353" i="3" s="1"/>
  <c r="AF352" i="3"/>
  <c r="AE352" i="3"/>
  <c r="AD352" i="3"/>
  <c r="AC352" i="3"/>
  <c r="AB352" i="3"/>
  <c r="AA352" i="3"/>
  <c r="Z352" i="3"/>
  <c r="Y352" i="3"/>
  <c r="W352" i="3"/>
  <c r="V352" i="3"/>
  <c r="U352" i="3"/>
  <c r="T352" i="3"/>
  <c r="S352" i="3"/>
  <c r="R352" i="3"/>
  <c r="Q352" i="3"/>
  <c r="P352" i="3"/>
  <c r="O352" i="3"/>
  <c r="N352" i="3"/>
  <c r="M352" i="3"/>
  <c r="L352" i="3"/>
  <c r="I352" i="3"/>
  <c r="J352" i="3" s="1"/>
  <c r="AF351" i="3"/>
  <c r="AE351" i="3"/>
  <c r="AD351" i="3"/>
  <c r="AC351" i="3"/>
  <c r="AB351" i="3"/>
  <c r="AA351" i="3"/>
  <c r="Z351" i="3"/>
  <c r="Y351" i="3"/>
  <c r="W351" i="3"/>
  <c r="V351" i="3"/>
  <c r="U351" i="3"/>
  <c r="T351" i="3"/>
  <c r="S351" i="3"/>
  <c r="R351" i="3"/>
  <c r="Q351" i="3"/>
  <c r="P351" i="3"/>
  <c r="O351" i="3"/>
  <c r="N351" i="3"/>
  <c r="M351" i="3"/>
  <c r="L351" i="3"/>
  <c r="I351" i="3"/>
  <c r="J351" i="3" s="1"/>
  <c r="AF350" i="3"/>
  <c r="AE350" i="3"/>
  <c r="AD350" i="3"/>
  <c r="AC350" i="3"/>
  <c r="AB350" i="3"/>
  <c r="AA350" i="3"/>
  <c r="Z350" i="3"/>
  <c r="Y350" i="3"/>
  <c r="W350" i="3"/>
  <c r="V350" i="3"/>
  <c r="U350" i="3"/>
  <c r="T350" i="3"/>
  <c r="S350" i="3"/>
  <c r="R350" i="3"/>
  <c r="Q350" i="3"/>
  <c r="P350" i="3"/>
  <c r="O350" i="3"/>
  <c r="N350" i="3"/>
  <c r="M350" i="3"/>
  <c r="L350" i="3"/>
  <c r="I350" i="3"/>
  <c r="J350" i="3" s="1"/>
  <c r="AF349" i="3"/>
  <c r="AE349" i="3"/>
  <c r="AD349" i="3"/>
  <c r="AC349" i="3"/>
  <c r="AB349" i="3"/>
  <c r="AA349" i="3"/>
  <c r="Z349" i="3"/>
  <c r="Y349" i="3"/>
  <c r="W349" i="3"/>
  <c r="V349" i="3"/>
  <c r="U349" i="3"/>
  <c r="T349" i="3"/>
  <c r="S349" i="3"/>
  <c r="R349" i="3"/>
  <c r="Q349" i="3"/>
  <c r="P349" i="3"/>
  <c r="O349" i="3"/>
  <c r="N349" i="3"/>
  <c r="M349" i="3"/>
  <c r="L349" i="3"/>
  <c r="I349" i="3"/>
  <c r="J349" i="3" s="1"/>
  <c r="AF348" i="3"/>
  <c r="AE348" i="3"/>
  <c r="AD348" i="3"/>
  <c r="AC348" i="3"/>
  <c r="AB348" i="3"/>
  <c r="AA348" i="3"/>
  <c r="Z348" i="3"/>
  <c r="Y348" i="3"/>
  <c r="W348" i="3"/>
  <c r="V348" i="3"/>
  <c r="U348" i="3"/>
  <c r="T348" i="3"/>
  <c r="S348" i="3"/>
  <c r="R348" i="3"/>
  <c r="Q348" i="3"/>
  <c r="P348" i="3"/>
  <c r="O348" i="3"/>
  <c r="N348" i="3"/>
  <c r="M348" i="3"/>
  <c r="L348" i="3"/>
  <c r="I348" i="3"/>
  <c r="J348" i="3" s="1"/>
  <c r="AF347" i="3"/>
  <c r="AE347" i="3"/>
  <c r="AD347" i="3"/>
  <c r="AC347" i="3"/>
  <c r="AB347" i="3"/>
  <c r="AA347" i="3"/>
  <c r="Z347" i="3"/>
  <c r="Y347" i="3"/>
  <c r="W347" i="3"/>
  <c r="V347" i="3"/>
  <c r="U347" i="3"/>
  <c r="T347" i="3"/>
  <c r="S347" i="3"/>
  <c r="R347" i="3"/>
  <c r="Q347" i="3"/>
  <c r="P347" i="3"/>
  <c r="O347" i="3"/>
  <c r="N347" i="3"/>
  <c r="M347" i="3"/>
  <c r="L347" i="3"/>
  <c r="I347" i="3"/>
  <c r="J347" i="3" s="1"/>
  <c r="AF346" i="3"/>
  <c r="AE346" i="3"/>
  <c r="AD346" i="3"/>
  <c r="AC346" i="3"/>
  <c r="AB346" i="3"/>
  <c r="AA346" i="3"/>
  <c r="Z346" i="3"/>
  <c r="Y346" i="3"/>
  <c r="W346" i="3"/>
  <c r="V346" i="3"/>
  <c r="U346" i="3"/>
  <c r="T346" i="3"/>
  <c r="S346" i="3"/>
  <c r="R346" i="3"/>
  <c r="Q346" i="3"/>
  <c r="P346" i="3"/>
  <c r="O346" i="3"/>
  <c r="N346" i="3"/>
  <c r="M346" i="3"/>
  <c r="L346" i="3"/>
  <c r="I346" i="3"/>
  <c r="J346" i="3" s="1"/>
  <c r="AF345" i="3"/>
  <c r="AE345" i="3"/>
  <c r="AD345" i="3"/>
  <c r="AC345" i="3"/>
  <c r="AB345" i="3"/>
  <c r="AA345" i="3"/>
  <c r="Z345" i="3"/>
  <c r="Y345" i="3"/>
  <c r="W345" i="3"/>
  <c r="V345" i="3"/>
  <c r="U345" i="3"/>
  <c r="T345" i="3"/>
  <c r="S345" i="3"/>
  <c r="R345" i="3"/>
  <c r="Q345" i="3"/>
  <c r="P345" i="3"/>
  <c r="O345" i="3"/>
  <c r="N345" i="3"/>
  <c r="M345" i="3"/>
  <c r="L345" i="3"/>
  <c r="I345" i="3"/>
  <c r="J345" i="3" s="1"/>
  <c r="AF344" i="3"/>
  <c r="AE344" i="3"/>
  <c r="AD344" i="3"/>
  <c r="AC344" i="3"/>
  <c r="AB344" i="3"/>
  <c r="AA344" i="3"/>
  <c r="Z344" i="3"/>
  <c r="Y344" i="3"/>
  <c r="W344" i="3"/>
  <c r="V344" i="3"/>
  <c r="U344" i="3"/>
  <c r="T344" i="3"/>
  <c r="S344" i="3"/>
  <c r="R344" i="3"/>
  <c r="Q344" i="3"/>
  <c r="P344" i="3"/>
  <c r="O344" i="3"/>
  <c r="N344" i="3"/>
  <c r="M344" i="3"/>
  <c r="L344" i="3"/>
  <c r="I344" i="3"/>
  <c r="J344" i="3" s="1"/>
  <c r="AF343" i="3"/>
  <c r="AE343" i="3"/>
  <c r="AD343" i="3"/>
  <c r="AC343" i="3"/>
  <c r="AB343" i="3"/>
  <c r="AA343" i="3"/>
  <c r="Z343" i="3"/>
  <c r="Y343" i="3"/>
  <c r="W343" i="3"/>
  <c r="V343" i="3"/>
  <c r="U343" i="3"/>
  <c r="T343" i="3"/>
  <c r="S343" i="3"/>
  <c r="R343" i="3"/>
  <c r="Q343" i="3"/>
  <c r="P343" i="3"/>
  <c r="O343" i="3"/>
  <c r="N343" i="3"/>
  <c r="M343" i="3"/>
  <c r="L343" i="3"/>
  <c r="I343" i="3"/>
  <c r="J343" i="3" s="1"/>
  <c r="AF342" i="3"/>
  <c r="AE342" i="3"/>
  <c r="AD342" i="3"/>
  <c r="AC342" i="3"/>
  <c r="AB342" i="3"/>
  <c r="AA342" i="3"/>
  <c r="Z342" i="3"/>
  <c r="Y342" i="3"/>
  <c r="W342" i="3"/>
  <c r="V342" i="3"/>
  <c r="U342" i="3"/>
  <c r="T342" i="3"/>
  <c r="S342" i="3"/>
  <c r="R342" i="3"/>
  <c r="Q342" i="3"/>
  <c r="P342" i="3"/>
  <c r="O342" i="3"/>
  <c r="N342" i="3"/>
  <c r="M342" i="3"/>
  <c r="L342" i="3"/>
  <c r="I342" i="3"/>
  <c r="J342" i="3" s="1"/>
  <c r="AF341" i="3"/>
  <c r="AE341" i="3"/>
  <c r="AD341" i="3"/>
  <c r="AC341" i="3"/>
  <c r="AB341" i="3"/>
  <c r="AA341" i="3"/>
  <c r="Z341" i="3"/>
  <c r="Y341" i="3"/>
  <c r="W341" i="3"/>
  <c r="V341" i="3"/>
  <c r="U341" i="3"/>
  <c r="T341" i="3"/>
  <c r="S341" i="3"/>
  <c r="R341" i="3"/>
  <c r="Q341" i="3"/>
  <c r="P341" i="3"/>
  <c r="O341" i="3"/>
  <c r="N341" i="3"/>
  <c r="M341" i="3"/>
  <c r="L341" i="3"/>
  <c r="I341" i="3"/>
  <c r="J341" i="3" s="1"/>
  <c r="AF340" i="3"/>
  <c r="AE340" i="3"/>
  <c r="AD340" i="3"/>
  <c r="AC340" i="3"/>
  <c r="AB340" i="3"/>
  <c r="AA340" i="3"/>
  <c r="Z340" i="3"/>
  <c r="Y340" i="3"/>
  <c r="W340" i="3"/>
  <c r="V340" i="3"/>
  <c r="U340" i="3"/>
  <c r="T340" i="3"/>
  <c r="S340" i="3"/>
  <c r="R340" i="3"/>
  <c r="Q340" i="3"/>
  <c r="P340" i="3"/>
  <c r="O340" i="3"/>
  <c r="N340" i="3"/>
  <c r="M340" i="3"/>
  <c r="L340" i="3"/>
  <c r="I340" i="3"/>
  <c r="J340" i="3" s="1"/>
  <c r="AF339" i="3"/>
  <c r="AE339" i="3"/>
  <c r="AD339" i="3"/>
  <c r="AC339" i="3"/>
  <c r="AB339" i="3"/>
  <c r="AA339" i="3"/>
  <c r="Z339" i="3"/>
  <c r="Y339" i="3"/>
  <c r="W339" i="3"/>
  <c r="V339" i="3"/>
  <c r="U339" i="3"/>
  <c r="T339" i="3"/>
  <c r="S339" i="3"/>
  <c r="R339" i="3"/>
  <c r="Q339" i="3"/>
  <c r="P339" i="3"/>
  <c r="O339" i="3"/>
  <c r="N339" i="3"/>
  <c r="M339" i="3"/>
  <c r="L339" i="3"/>
  <c r="I339" i="3"/>
  <c r="J339" i="3" s="1"/>
  <c r="AF338" i="3"/>
  <c r="AE338" i="3"/>
  <c r="AD338" i="3"/>
  <c r="AC338" i="3"/>
  <c r="AB338" i="3"/>
  <c r="AA338" i="3"/>
  <c r="Z338" i="3"/>
  <c r="Y338" i="3"/>
  <c r="W338" i="3"/>
  <c r="V338" i="3"/>
  <c r="U338" i="3"/>
  <c r="T338" i="3"/>
  <c r="S338" i="3"/>
  <c r="R338" i="3"/>
  <c r="Q338" i="3"/>
  <c r="P338" i="3"/>
  <c r="O338" i="3"/>
  <c r="N338" i="3"/>
  <c r="M338" i="3"/>
  <c r="L338" i="3"/>
  <c r="I338" i="3"/>
  <c r="J338" i="3" s="1"/>
  <c r="AF337" i="3"/>
  <c r="AE337" i="3"/>
  <c r="AD337" i="3"/>
  <c r="AC337" i="3"/>
  <c r="AB337" i="3"/>
  <c r="AA337" i="3"/>
  <c r="Z337" i="3"/>
  <c r="Y337" i="3"/>
  <c r="W337" i="3"/>
  <c r="V337" i="3"/>
  <c r="U337" i="3"/>
  <c r="T337" i="3"/>
  <c r="S337" i="3"/>
  <c r="R337" i="3"/>
  <c r="Q337" i="3"/>
  <c r="P337" i="3"/>
  <c r="O337" i="3"/>
  <c r="N337" i="3"/>
  <c r="M337" i="3"/>
  <c r="L337" i="3"/>
  <c r="I337" i="3"/>
  <c r="J337" i="3" s="1"/>
  <c r="AF336" i="3"/>
  <c r="AE336" i="3"/>
  <c r="AD336" i="3"/>
  <c r="AC336" i="3"/>
  <c r="AB336" i="3"/>
  <c r="AA336" i="3"/>
  <c r="Z336" i="3"/>
  <c r="Y336" i="3"/>
  <c r="W336" i="3"/>
  <c r="V336" i="3"/>
  <c r="U336" i="3"/>
  <c r="T336" i="3"/>
  <c r="S336" i="3"/>
  <c r="R336" i="3"/>
  <c r="Q336" i="3"/>
  <c r="P336" i="3"/>
  <c r="O336" i="3"/>
  <c r="N336" i="3"/>
  <c r="M336" i="3"/>
  <c r="L336" i="3"/>
  <c r="I336" i="3"/>
  <c r="J336" i="3" s="1"/>
  <c r="AF335" i="3"/>
  <c r="AE335" i="3"/>
  <c r="AD335" i="3"/>
  <c r="AC335" i="3"/>
  <c r="AB335" i="3"/>
  <c r="AA335" i="3"/>
  <c r="Z335" i="3"/>
  <c r="Y335" i="3"/>
  <c r="W335" i="3"/>
  <c r="V335" i="3"/>
  <c r="U335" i="3"/>
  <c r="T335" i="3"/>
  <c r="S335" i="3"/>
  <c r="R335" i="3"/>
  <c r="Q335" i="3"/>
  <c r="P335" i="3"/>
  <c r="O335" i="3"/>
  <c r="N335" i="3"/>
  <c r="M335" i="3"/>
  <c r="L335" i="3"/>
  <c r="I335" i="3"/>
  <c r="J335" i="3" s="1"/>
  <c r="AF334" i="3"/>
  <c r="AE334" i="3"/>
  <c r="AD334" i="3"/>
  <c r="AC334" i="3"/>
  <c r="AB334" i="3"/>
  <c r="AA334" i="3"/>
  <c r="Z334" i="3"/>
  <c r="Y334" i="3"/>
  <c r="W334" i="3"/>
  <c r="V334" i="3"/>
  <c r="U334" i="3"/>
  <c r="T334" i="3"/>
  <c r="S334" i="3"/>
  <c r="R334" i="3"/>
  <c r="Q334" i="3"/>
  <c r="P334" i="3"/>
  <c r="O334" i="3"/>
  <c r="N334" i="3"/>
  <c r="M334" i="3"/>
  <c r="L334" i="3"/>
  <c r="I334" i="3"/>
  <c r="J334" i="3" s="1"/>
  <c r="AF333" i="3"/>
  <c r="AE333" i="3"/>
  <c r="AD333" i="3"/>
  <c r="AC333" i="3"/>
  <c r="AB333" i="3"/>
  <c r="AA333" i="3"/>
  <c r="Z333" i="3"/>
  <c r="Y333" i="3"/>
  <c r="W333" i="3"/>
  <c r="V333" i="3"/>
  <c r="U333" i="3"/>
  <c r="T333" i="3"/>
  <c r="S333" i="3"/>
  <c r="R333" i="3"/>
  <c r="Q333" i="3"/>
  <c r="P333" i="3"/>
  <c r="O333" i="3"/>
  <c r="N333" i="3"/>
  <c r="M333" i="3"/>
  <c r="L333" i="3"/>
  <c r="I333" i="3"/>
  <c r="J333" i="3" s="1"/>
  <c r="AF332" i="3"/>
  <c r="AE332" i="3"/>
  <c r="AD332" i="3"/>
  <c r="AC332" i="3"/>
  <c r="AB332" i="3"/>
  <c r="AA332" i="3"/>
  <c r="Z332" i="3"/>
  <c r="Y332" i="3"/>
  <c r="W332" i="3"/>
  <c r="V332" i="3"/>
  <c r="U332" i="3"/>
  <c r="T332" i="3"/>
  <c r="S332" i="3"/>
  <c r="R332" i="3"/>
  <c r="Q332" i="3"/>
  <c r="P332" i="3"/>
  <c r="O332" i="3"/>
  <c r="N332" i="3"/>
  <c r="M332" i="3"/>
  <c r="L332" i="3"/>
  <c r="I332" i="3"/>
  <c r="J332" i="3" s="1"/>
  <c r="AF331" i="3"/>
  <c r="AE331" i="3"/>
  <c r="AD331" i="3"/>
  <c r="AC331" i="3"/>
  <c r="AB331" i="3"/>
  <c r="AA331" i="3"/>
  <c r="Z331" i="3"/>
  <c r="Y331" i="3"/>
  <c r="W331" i="3"/>
  <c r="V331" i="3"/>
  <c r="U331" i="3"/>
  <c r="T331" i="3"/>
  <c r="S331" i="3"/>
  <c r="R331" i="3"/>
  <c r="Q331" i="3"/>
  <c r="P331" i="3"/>
  <c r="O331" i="3"/>
  <c r="N331" i="3"/>
  <c r="M331" i="3"/>
  <c r="L331" i="3"/>
  <c r="I331" i="3"/>
  <c r="J331" i="3" s="1"/>
  <c r="AF330" i="3"/>
  <c r="AE330" i="3"/>
  <c r="AD330" i="3"/>
  <c r="AC330" i="3"/>
  <c r="AB330" i="3"/>
  <c r="AA330" i="3"/>
  <c r="Z330" i="3"/>
  <c r="Y330" i="3"/>
  <c r="W330" i="3"/>
  <c r="V330" i="3"/>
  <c r="U330" i="3"/>
  <c r="T330" i="3"/>
  <c r="S330" i="3"/>
  <c r="R330" i="3"/>
  <c r="Q330" i="3"/>
  <c r="P330" i="3"/>
  <c r="O330" i="3"/>
  <c r="N330" i="3"/>
  <c r="M330" i="3"/>
  <c r="L330" i="3"/>
  <c r="I330" i="3"/>
  <c r="J330" i="3" s="1"/>
  <c r="AF329" i="3"/>
  <c r="AE329" i="3"/>
  <c r="AD329" i="3"/>
  <c r="AC329" i="3"/>
  <c r="AB329" i="3"/>
  <c r="AA329" i="3"/>
  <c r="Z329" i="3"/>
  <c r="Y329" i="3"/>
  <c r="W329" i="3"/>
  <c r="V329" i="3"/>
  <c r="U329" i="3"/>
  <c r="T329" i="3"/>
  <c r="S329" i="3"/>
  <c r="R329" i="3"/>
  <c r="Q329" i="3"/>
  <c r="P329" i="3"/>
  <c r="O329" i="3"/>
  <c r="N329" i="3"/>
  <c r="M329" i="3"/>
  <c r="L329" i="3"/>
  <c r="I329" i="3"/>
  <c r="J329" i="3" s="1"/>
  <c r="AF328" i="3"/>
  <c r="AE328" i="3"/>
  <c r="AD328" i="3"/>
  <c r="AC328" i="3"/>
  <c r="AB328" i="3"/>
  <c r="AA328" i="3"/>
  <c r="Z328" i="3"/>
  <c r="Y328" i="3"/>
  <c r="W328" i="3"/>
  <c r="V328" i="3"/>
  <c r="U328" i="3"/>
  <c r="T328" i="3"/>
  <c r="S328" i="3"/>
  <c r="R328" i="3"/>
  <c r="Q328" i="3"/>
  <c r="P328" i="3"/>
  <c r="O328" i="3"/>
  <c r="N328" i="3"/>
  <c r="M328" i="3"/>
  <c r="L328" i="3"/>
  <c r="I328" i="3"/>
  <c r="J328" i="3" s="1"/>
  <c r="AF327" i="3"/>
  <c r="AE327" i="3"/>
  <c r="AD327" i="3"/>
  <c r="AC327" i="3"/>
  <c r="AB327" i="3"/>
  <c r="AA327" i="3"/>
  <c r="Z327" i="3"/>
  <c r="Y327" i="3"/>
  <c r="W327" i="3"/>
  <c r="V327" i="3"/>
  <c r="U327" i="3"/>
  <c r="T327" i="3"/>
  <c r="S327" i="3"/>
  <c r="R327" i="3"/>
  <c r="Q327" i="3"/>
  <c r="P327" i="3"/>
  <c r="O327" i="3"/>
  <c r="N327" i="3"/>
  <c r="M327" i="3"/>
  <c r="L327" i="3"/>
  <c r="I327" i="3"/>
  <c r="J327" i="3" s="1"/>
  <c r="AF326" i="3"/>
  <c r="AE326" i="3"/>
  <c r="AD326" i="3"/>
  <c r="AC326" i="3"/>
  <c r="AB326" i="3"/>
  <c r="AA326" i="3"/>
  <c r="Z326" i="3"/>
  <c r="Y326" i="3"/>
  <c r="W326" i="3"/>
  <c r="V326" i="3"/>
  <c r="U326" i="3"/>
  <c r="T326" i="3"/>
  <c r="S326" i="3"/>
  <c r="R326" i="3"/>
  <c r="Q326" i="3"/>
  <c r="P326" i="3"/>
  <c r="O326" i="3"/>
  <c r="N326" i="3"/>
  <c r="M326" i="3"/>
  <c r="L326" i="3"/>
  <c r="I326" i="3"/>
  <c r="J326" i="3" s="1"/>
  <c r="AF325" i="3"/>
  <c r="AE325" i="3"/>
  <c r="AD325" i="3"/>
  <c r="AC325" i="3"/>
  <c r="AB325" i="3"/>
  <c r="AA325" i="3"/>
  <c r="Z325" i="3"/>
  <c r="Y325" i="3"/>
  <c r="W325" i="3"/>
  <c r="V325" i="3"/>
  <c r="U325" i="3"/>
  <c r="T325" i="3"/>
  <c r="S325" i="3"/>
  <c r="R325" i="3"/>
  <c r="Q325" i="3"/>
  <c r="P325" i="3"/>
  <c r="O325" i="3"/>
  <c r="N325" i="3"/>
  <c r="M325" i="3"/>
  <c r="L325" i="3"/>
  <c r="I325" i="3"/>
  <c r="J325" i="3" s="1"/>
  <c r="AF324" i="3"/>
  <c r="AE324" i="3"/>
  <c r="AD324" i="3"/>
  <c r="AC324" i="3"/>
  <c r="AB324" i="3"/>
  <c r="AA324" i="3"/>
  <c r="Z324" i="3"/>
  <c r="Y324" i="3"/>
  <c r="W324" i="3"/>
  <c r="V324" i="3"/>
  <c r="U324" i="3"/>
  <c r="T324" i="3"/>
  <c r="S324" i="3"/>
  <c r="R324" i="3"/>
  <c r="Q324" i="3"/>
  <c r="P324" i="3"/>
  <c r="O324" i="3"/>
  <c r="N324" i="3"/>
  <c r="M324" i="3"/>
  <c r="L324" i="3"/>
  <c r="I324" i="3"/>
  <c r="J324" i="3" s="1"/>
  <c r="AF323" i="3"/>
  <c r="AE323" i="3"/>
  <c r="AD323" i="3"/>
  <c r="AC323" i="3"/>
  <c r="AB323" i="3"/>
  <c r="AA323" i="3"/>
  <c r="Z323" i="3"/>
  <c r="Y323" i="3"/>
  <c r="W323" i="3"/>
  <c r="V323" i="3"/>
  <c r="U323" i="3"/>
  <c r="T323" i="3"/>
  <c r="S323" i="3"/>
  <c r="R323" i="3"/>
  <c r="Q323" i="3"/>
  <c r="P323" i="3"/>
  <c r="O323" i="3"/>
  <c r="N323" i="3"/>
  <c r="M323" i="3"/>
  <c r="L323" i="3"/>
  <c r="I323" i="3"/>
  <c r="J323" i="3" s="1"/>
  <c r="AF322" i="3"/>
  <c r="AE322" i="3"/>
  <c r="AD322" i="3"/>
  <c r="AC322" i="3"/>
  <c r="AB322" i="3"/>
  <c r="AA322" i="3"/>
  <c r="Z322" i="3"/>
  <c r="Y322" i="3"/>
  <c r="W322" i="3"/>
  <c r="V322" i="3"/>
  <c r="U322" i="3"/>
  <c r="T322" i="3"/>
  <c r="S322" i="3"/>
  <c r="R322" i="3"/>
  <c r="Q322" i="3"/>
  <c r="P322" i="3"/>
  <c r="O322" i="3"/>
  <c r="N322" i="3"/>
  <c r="M322" i="3"/>
  <c r="L322" i="3"/>
  <c r="I322" i="3"/>
  <c r="J322" i="3" s="1"/>
  <c r="AF321" i="3"/>
  <c r="AE321" i="3"/>
  <c r="AD321" i="3"/>
  <c r="AC321" i="3"/>
  <c r="AB321" i="3"/>
  <c r="AA321" i="3"/>
  <c r="Z321" i="3"/>
  <c r="Y321" i="3"/>
  <c r="W321" i="3"/>
  <c r="V321" i="3"/>
  <c r="U321" i="3"/>
  <c r="T321" i="3"/>
  <c r="S321" i="3"/>
  <c r="R321" i="3"/>
  <c r="Q321" i="3"/>
  <c r="P321" i="3"/>
  <c r="O321" i="3"/>
  <c r="N321" i="3"/>
  <c r="M321" i="3"/>
  <c r="L321" i="3"/>
  <c r="I321" i="3"/>
  <c r="J321" i="3" s="1"/>
  <c r="AF320" i="3"/>
  <c r="AE320" i="3"/>
  <c r="AD320" i="3"/>
  <c r="AC320" i="3"/>
  <c r="AB320" i="3"/>
  <c r="AA320" i="3"/>
  <c r="Z320" i="3"/>
  <c r="Y320" i="3"/>
  <c r="W320" i="3"/>
  <c r="V320" i="3"/>
  <c r="U320" i="3"/>
  <c r="T320" i="3"/>
  <c r="S320" i="3"/>
  <c r="R320" i="3"/>
  <c r="Q320" i="3"/>
  <c r="P320" i="3"/>
  <c r="O320" i="3"/>
  <c r="N320" i="3"/>
  <c r="M320" i="3"/>
  <c r="L320" i="3"/>
  <c r="I320" i="3"/>
  <c r="J320" i="3" s="1"/>
  <c r="AF319" i="3"/>
  <c r="AE319" i="3"/>
  <c r="AD319" i="3"/>
  <c r="AC319" i="3"/>
  <c r="AB319" i="3"/>
  <c r="AA319" i="3"/>
  <c r="Z319" i="3"/>
  <c r="Y319" i="3"/>
  <c r="W319" i="3"/>
  <c r="V319" i="3"/>
  <c r="U319" i="3"/>
  <c r="T319" i="3"/>
  <c r="S319" i="3"/>
  <c r="R319" i="3"/>
  <c r="Q319" i="3"/>
  <c r="P319" i="3"/>
  <c r="O319" i="3"/>
  <c r="N319" i="3"/>
  <c r="M319" i="3"/>
  <c r="L319" i="3"/>
  <c r="I319" i="3"/>
  <c r="J319" i="3" s="1"/>
  <c r="AF318" i="3"/>
  <c r="AE318" i="3"/>
  <c r="AD318" i="3"/>
  <c r="AC318" i="3"/>
  <c r="AB318" i="3"/>
  <c r="AA318" i="3"/>
  <c r="Z318" i="3"/>
  <c r="Y318" i="3"/>
  <c r="W318" i="3"/>
  <c r="V318" i="3"/>
  <c r="U318" i="3"/>
  <c r="T318" i="3"/>
  <c r="S318" i="3"/>
  <c r="R318" i="3"/>
  <c r="Q318" i="3"/>
  <c r="P318" i="3"/>
  <c r="O318" i="3"/>
  <c r="N318" i="3"/>
  <c r="M318" i="3"/>
  <c r="L318" i="3"/>
  <c r="I318" i="3"/>
  <c r="J318" i="3" s="1"/>
  <c r="AF317" i="3"/>
  <c r="AE317" i="3"/>
  <c r="AD317" i="3"/>
  <c r="AC317" i="3"/>
  <c r="AB317" i="3"/>
  <c r="AA317" i="3"/>
  <c r="Z317" i="3"/>
  <c r="Y317" i="3"/>
  <c r="W317" i="3"/>
  <c r="V317" i="3"/>
  <c r="U317" i="3"/>
  <c r="T317" i="3"/>
  <c r="S317" i="3"/>
  <c r="R317" i="3"/>
  <c r="Q317" i="3"/>
  <c r="P317" i="3"/>
  <c r="O317" i="3"/>
  <c r="N317" i="3"/>
  <c r="M317" i="3"/>
  <c r="L317" i="3"/>
  <c r="I317" i="3"/>
  <c r="J317" i="3" s="1"/>
  <c r="AF316" i="3"/>
  <c r="AE316" i="3"/>
  <c r="AD316" i="3"/>
  <c r="AC316" i="3"/>
  <c r="AB316" i="3"/>
  <c r="AA316" i="3"/>
  <c r="Z316" i="3"/>
  <c r="Y316" i="3"/>
  <c r="W316" i="3"/>
  <c r="V316" i="3"/>
  <c r="U316" i="3"/>
  <c r="T316" i="3"/>
  <c r="S316" i="3"/>
  <c r="R316" i="3"/>
  <c r="Q316" i="3"/>
  <c r="P316" i="3"/>
  <c r="O316" i="3"/>
  <c r="N316" i="3"/>
  <c r="M316" i="3"/>
  <c r="L316" i="3"/>
  <c r="I316" i="3"/>
  <c r="J316" i="3" s="1"/>
  <c r="AF315" i="3"/>
  <c r="AE315" i="3"/>
  <c r="AD315" i="3"/>
  <c r="AC315" i="3"/>
  <c r="AB315" i="3"/>
  <c r="AA315" i="3"/>
  <c r="Z315" i="3"/>
  <c r="Y315" i="3"/>
  <c r="W315" i="3"/>
  <c r="V315" i="3"/>
  <c r="U315" i="3"/>
  <c r="T315" i="3"/>
  <c r="S315" i="3"/>
  <c r="R315" i="3"/>
  <c r="Q315" i="3"/>
  <c r="P315" i="3"/>
  <c r="O315" i="3"/>
  <c r="N315" i="3"/>
  <c r="M315" i="3"/>
  <c r="L315" i="3"/>
  <c r="I315" i="3"/>
  <c r="J315" i="3" s="1"/>
  <c r="AF314" i="3"/>
  <c r="AE314" i="3"/>
  <c r="AD314" i="3"/>
  <c r="AC314" i="3"/>
  <c r="AB314" i="3"/>
  <c r="AA314" i="3"/>
  <c r="Z314" i="3"/>
  <c r="Y314" i="3"/>
  <c r="W314" i="3"/>
  <c r="V314" i="3"/>
  <c r="U314" i="3"/>
  <c r="T314" i="3"/>
  <c r="S314" i="3"/>
  <c r="R314" i="3"/>
  <c r="Q314" i="3"/>
  <c r="P314" i="3"/>
  <c r="O314" i="3"/>
  <c r="N314" i="3"/>
  <c r="M314" i="3"/>
  <c r="L314" i="3"/>
  <c r="I314" i="3"/>
  <c r="J314" i="3" s="1"/>
  <c r="AF313" i="3"/>
  <c r="AE313" i="3"/>
  <c r="AD313" i="3"/>
  <c r="AC313" i="3"/>
  <c r="AB313" i="3"/>
  <c r="AA313" i="3"/>
  <c r="Z313" i="3"/>
  <c r="Y313" i="3"/>
  <c r="W313" i="3"/>
  <c r="V313" i="3"/>
  <c r="U313" i="3"/>
  <c r="T313" i="3"/>
  <c r="S313" i="3"/>
  <c r="R313" i="3"/>
  <c r="Q313" i="3"/>
  <c r="P313" i="3"/>
  <c r="O313" i="3"/>
  <c r="N313" i="3"/>
  <c r="M313" i="3"/>
  <c r="L313" i="3"/>
  <c r="I313" i="3"/>
  <c r="J313" i="3" s="1"/>
  <c r="AF312" i="3"/>
  <c r="AE312" i="3"/>
  <c r="AD312" i="3"/>
  <c r="AC312" i="3"/>
  <c r="AB312" i="3"/>
  <c r="AA312" i="3"/>
  <c r="Z312" i="3"/>
  <c r="Y312" i="3"/>
  <c r="W312" i="3"/>
  <c r="V312" i="3"/>
  <c r="U312" i="3"/>
  <c r="T312" i="3"/>
  <c r="S312" i="3"/>
  <c r="R312" i="3"/>
  <c r="Q312" i="3"/>
  <c r="P312" i="3"/>
  <c r="O312" i="3"/>
  <c r="N312" i="3"/>
  <c r="M312" i="3"/>
  <c r="L312" i="3"/>
  <c r="I312" i="3"/>
  <c r="J312" i="3" s="1"/>
  <c r="AF311" i="3"/>
  <c r="AE311" i="3"/>
  <c r="AD311" i="3"/>
  <c r="AC311" i="3"/>
  <c r="AB311" i="3"/>
  <c r="AA311" i="3"/>
  <c r="Z311" i="3"/>
  <c r="Y311" i="3"/>
  <c r="W311" i="3"/>
  <c r="V311" i="3"/>
  <c r="U311" i="3"/>
  <c r="T311" i="3"/>
  <c r="S311" i="3"/>
  <c r="R311" i="3"/>
  <c r="Q311" i="3"/>
  <c r="P311" i="3"/>
  <c r="O311" i="3"/>
  <c r="N311" i="3"/>
  <c r="M311" i="3"/>
  <c r="L311" i="3"/>
  <c r="I311" i="3"/>
  <c r="J311" i="3" s="1"/>
  <c r="AF310" i="3"/>
  <c r="AE310" i="3"/>
  <c r="AD310" i="3"/>
  <c r="AC310" i="3"/>
  <c r="AB310" i="3"/>
  <c r="AA310" i="3"/>
  <c r="Z310" i="3"/>
  <c r="Y310" i="3"/>
  <c r="W310" i="3"/>
  <c r="V310" i="3"/>
  <c r="U310" i="3"/>
  <c r="T310" i="3"/>
  <c r="S310" i="3"/>
  <c r="R310" i="3"/>
  <c r="Q310" i="3"/>
  <c r="P310" i="3"/>
  <c r="O310" i="3"/>
  <c r="N310" i="3"/>
  <c r="M310" i="3"/>
  <c r="L310" i="3"/>
  <c r="J310" i="3"/>
  <c r="I310" i="3"/>
  <c r="AF309" i="3"/>
  <c r="AE309" i="3"/>
  <c r="AD309" i="3"/>
  <c r="AC309" i="3"/>
  <c r="AB309" i="3"/>
  <c r="AA309" i="3"/>
  <c r="Z309" i="3"/>
  <c r="Y309" i="3"/>
  <c r="W309" i="3"/>
  <c r="V309" i="3"/>
  <c r="U309" i="3"/>
  <c r="T309" i="3"/>
  <c r="S309" i="3"/>
  <c r="R309" i="3"/>
  <c r="Q309" i="3"/>
  <c r="P309" i="3"/>
  <c r="O309" i="3"/>
  <c r="N309" i="3"/>
  <c r="M309" i="3"/>
  <c r="L309" i="3"/>
  <c r="I309" i="3"/>
  <c r="J309" i="3" s="1"/>
  <c r="AF308" i="3"/>
  <c r="AE308" i="3"/>
  <c r="AD308" i="3"/>
  <c r="AC308" i="3"/>
  <c r="AB308" i="3"/>
  <c r="AA308" i="3"/>
  <c r="Z308" i="3"/>
  <c r="Y308" i="3"/>
  <c r="W308" i="3"/>
  <c r="V308" i="3"/>
  <c r="U308" i="3"/>
  <c r="T308" i="3"/>
  <c r="S308" i="3"/>
  <c r="R308" i="3"/>
  <c r="Q308" i="3"/>
  <c r="P308" i="3"/>
  <c r="O308" i="3"/>
  <c r="N308" i="3"/>
  <c r="M308" i="3"/>
  <c r="L308" i="3"/>
  <c r="J308" i="3"/>
  <c r="I308" i="3"/>
  <c r="AF307" i="3"/>
  <c r="AE307" i="3"/>
  <c r="AD307" i="3"/>
  <c r="AC307" i="3"/>
  <c r="AB307" i="3"/>
  <c r="AA307" i="3"/>
  <c r="Z307" i="3"/>
  <c r="Y307" i="3"/>
  <c r="W307" i="3"/>
  <c r="V307" i="3"/>
  <c r="U307" i="3"/>
  <c r="T307" i="3"/>
  <c r="S307" i="3"/>
  <c r="R307" i="3"/>
  <c r="Q307" i="3"/>
  <c r="P307" i="3"/>
  <c r="O307" i="3"/>
  <c r="N307" i="3"/>
  <c r="M307" i="3"/>
  <c r="L307" i="3"/>
  <c r="I307" i="3"/>
  <c r="J307" i="3" s="1"/>
  <c r="AF306" i="3"/>
  <c r="AE306" i="3"/>
  <c r="AD306" i="3"/>
  <c r="AC306" i="3"/>
  <c r="AB306" i="3"/>
  <c r="AA306" i="3"/>
  <c r="Z306" i="3"/>
  <c r="Y306" i="3"/>
  <c r="W306" i="3"/>
  <c r="V306" i="3"/>
  <c r="U306" i="3"/>
  <c r="T306" i="3"/>
  <c r="S306" i="3"/>
  <c r="R306" i="3"/>
  <c r="Q306" i="3"/>
  <c r="P306" i="3"/>
  <c r="O306" i="3"/>
  <c r="N306" i="3"/>
  <c r="M306" i="3"/>
  <c r="L306" i="3"/>
  <c r="J306" i="3"/>
  <c r="I306" i="3"/>
  <c r="AF305" i="3"/>
  <c r="AE305" i="3"/>
  <c r="AD305" i="3"/>
  <c r="AC305" i="3"/>
  <c r="AB305" i="3"/>
  <c r="AA305" i="3"/>
  <c r="Z305" i="3"/>
  <c r="Y305" i="3"/>
  <c r="W305" i="3"/>
  <c r="V305" i="3"/>
  <c r="U305" i="3"/>
  <c r="T305" i="3"/>
  <c r="S305" i="3"/>
  <c r="R305" i="3"/>
  <c r="Q305" i="3"/>
  <c r="P305" i="3"/>
  <c r="O305" i="3"/>
  <c r="N305" i="3"/>
  <c r="M305" i="3"/>
  <c r="L305" i="3"/>
  <c r="I305" i="3"/>
  <c r="J305" i="3" s="1"/>
  <c r="AF304" i="3"/>
  <c r="AE304" i="3"/>
  <c r="AD304" i="3"/>
  <c r="AC304" i="3"/>
  <c r="AB304" i="3"/>
  <c r="AA304" i="3"/>
  <c r="Z304" i="3"/>
  <c r="Y304" i="3"/>
  <c r="W304" i="3"/>
  <c r="V304" i="3"/>
  <c r="U304" i="3"/>
  <c r="T304" i="3"/>
  <c r="S304" i="3"/>
  <c r="R304" i="3"/>
  <c r="Q304" i="3"/>
  <c r="P304" i="3"/>
  <c r="O304" i="3"/>
  <c r="N304" i="3"/>
  <c r="M304" i="3"/>
  <c r="L304" i="3"/>
  <c r="J304" i="3"/>
  <c r="I304" i="3"/>
  <c r="AF303" i="3"/>
  <c r="AE303" i="3"/>
  <c r="AD303" i="3"/>
  <c r="AC303" i="3"/>
  <c r="AB303" i="3"/>
  <c r="AA303" i="3"/>
  <c r="Z303" i="3"/>
  <c r="Y303" i="3"/>
  <c r="W303" i="3"/>
  <c r="V303" i="3"/>
  <c r="U303" i="3"/>
  <c r="T303" i="3"/>
  <c r="S303" i="3"/>
  <c r="R303" i="3"/>
  <c r="Q303" i="3"/>
  <c r="P303" i="3"/>
  <c r="O303" i="3"/>
  <c r="N303" i="3"/>
  <c r="M303" i="3"/>
  <c r="L303" i="3"/>
  <c r="I303" i="3"/>
  <c r="J303" i="3" s="1"/>
  <c r="AF302" i="3"/>
  <c r="AE302" i="3"/>
  <c r="AD302" i="3"/>
  <c r="AC302" i="3"/>
  <c r="AB302" i="3"/>
  <c r="AA302" i="3"/>
  <c r="Z302" i="3"/>
  <c r="Y302" i="3"/>
  <c r="W302" i="3"/>
  <c r="V302" i="3"/>
  <c r="U302" i="3"/>
  <c r="T302" i="3"/>
  <c r="S302" i="3"/>
  <c r="R302" i="3"/>
  <c r="Q302" i="3"/>
  <c r="P302" i="3"/>
  <c r="O302" i="3"/>
  <c r="N302" i="3"/>
  <c r="M302" i="3"/>
  <c r="L302" i="3"/>
  <c r="J302" i="3"/>
  <c r="I302" i="3"/>
  <c r="AF301" i="3"/>
  <c r="AE301" i="3"/>
  <c r="AD301" i="3"/>
  <c r="AC301" i="3"/>
  <c r="AB301" i="3"/>
  <c r="AA301" i="3"/>
  <c r="Z301" i="3"/>
  <c r="Y301" i="3"/>
  <c r="W301" i="3"/>
  <c r="V301" i="3"/>
  <c r="U301" i="3"/>
  <c r="T301" i="3"/>
  <c r="S301" i="3"/>
  <c r="R301" i="3"/>
  <c r="Q301" i="3"/>
  <c r="P301" i="3"/>
  <c r="O301" i="3"/>
  <c r="N301" i="3"/>
  <c r="M301" i="3"/>
  <c r="L301" i="3"/>
  <c r="I301" i="3"/>
  <c r="J301" i="3" s="1"/>
  <c r="AF300" i="3"/>
  <c r="AE300" i="3"/>
  <c r="AD300" i="3"/>
  <c r="AC300" i="3"/>
  <c r="AB300" i="3"/>
  <c r="AA300" i="3"/>
  <c r="Z300" i="3"/>
  <c r="Y300" i="3"/>
  <c r="W300" i="3"/>
  <c r="V300" i="3"/>
  <c r="U300" i="3"/>
  <c r="T300" i="3"/>
  <c r="S300" i="3"/>
  <c r="R300" i="3"/>
  <c r="Q300" i="3"/>
  <c r="P300" i="3"/>
  <c r="O300" i="3"/>
  <c r="N300" i="3"/>
  <c r="M300" i="3"/>
  <c r="L300" i="3"/>
  <c r="J300" i="3"/>
  <c r="I300" i="3"/>
  <c r="AF299" i="3"/>
  <c r="AE299" i="3"/>
  <c r="AD299" i="3"/>
  <c r="AC299" i="3"/>
  <c r="AB299" i="3"/>
  <c r="AA299" i="3"/>
  <c r="Z299" i="3"/>
  <c r="Y299" i="3"/>
  <c r="W299" i="3"/>
  <c r="V299" i="3"/>
  <c r="U299" i="3"/>
  <c r="T299" i="3"/>
  <c r="S299" i="3"/>
  <c r="R299" i="3"/>
  <c r="Q299" i="3"/>
  <c r="P299" i="3"/>
  <c r="O299" i="3"/>
  <c r="N299" i="3"/>
  <c r="M299" i="3"/>
  <c r="L299" i="3"/>
  <c r="I299" i="3"/>
  <c r="J299" i="3" s="1"/>
  <c r="AF298" i="3"/>
  <c r="AE298" i="3"/>
  <c r="AD298" i="3"/>
  <c r="AC298" i="3"/>
  <c r="AB298" i="3"/>
  <c r="AA298" i="3"/>
  <c r="Z298" i="3"/>
  <c r="Y298" i="3"/>
  <c r="W298" i="3"/>
  <c r="V298" i="3"/>
  <c r="U298" i="3"/>
  <c r="T298" i="3"/>
  <c r="S298" i="3"/>
  <c r="R298" i="3"/>
  <c r="Q298" i="3"/>
  <c r="P298" i="3"/>
  <c r="O298" i="3"/>
  <c r="N298" i="3"/>
  <c r="M298" i="3"/>
  <c r="L298" i="3"/>
  <c r="J298" i="3"/>
  <c r="I298" i="3"/>
  <c r="AF297" i="3"/>
  <c r="AE297" i="3"/>
  <c r="AD297" i="3"/>
  <c r="AC297" i="3"/>
  <c r="AB297" i="3"/>
  <c r="AA297" i="3"/>
  <c r="Z297" i="3"/>
  <c r="Y297" i="3"/>
  <c r="W297" i="3"/>
  <c r="V297" i="3"/>
  <c r="U297" i="3"/>
  <c r="T297" i="3"/>
  <c r="S297" i="3"/>
  <c r="R297" i="3"/>
  <c r="Q297" i="3"/>
  <c r="P297" i="3"/>
  <c r="O297" i="3"/>
  <c r="N297" i="3"/>
  <c r="M297" i="3"/>
  <c r="L297" i="3"/>
  <c r="I297" i="3"/>
  <c r="J297" i="3" s="1"/>
  <c r="AF296" i="3"/>
  <c r="AE296" i="3"/>
  <c r="AD296" i="3"/>
  <c r="AC296" i="3"/>
  <c r="AB296" i="3"/>
  <c r="AA296" i="3"/>
  <c r="Z296" i="3"/>
  <c r="Y296" i="3"/>
  <c r="W296" i="3"/>
  <c r="V296" i="3"/>
  <c r="U296" i="3"/>
  <c r="T296" i="3"/>
  <c r="S296" i="3"/>
  <c r="R296" i="3"/>
  <c r="Q296" i="3"/>
  <c r="P296" i="3"/>
  <c r="O296" i="3"/>
  <c r="N296" i="3"/>
  <c r="M296" i="3"/>
  <c r="L296" i="3"/>
  <c r="J296" i="3"/>
  <c r="I296" i="3"/>
  <c r="AF295" i="3"/>
  <c r="AE295" i="3"/>
  <c r="AD295" i="3"/>
  <c r="AC295" i="3"/>
  <c r="AB295" i="3"/>
  <c r="AA295" i="3"/>
  <c r="Z295" i="3"/>
  <c r="Y295" i="3"/>
  <c r="W295" i="3"/>
  <c r="V295" i="3"/>
  <c r="U295" i="3"/>
  <c r="T295" i="3"/>
  <c r="S295" i="3"/>
  <c r="R295" i="3"/>
  <c r="Q295" i="3"/>
  <c r="P295" i="3"/>
  <c r="O295" i="3"/>
  <c r="N295" i="3"/>
  <c r="M295" i="3"/>
  <c r="L295" i="3"/>
  <c r="I295" i="3"/>
  <c r="J295" i="3" s="1"/>
  <c r="AF294" i="3"/>
  <c r="AE294" i="3"/>
  <c r="AD294" i="3"/>
  <c r="AC294" i="3"/>
  <c r="AB294" i="3"/>
  <c r="AA294" i="3"/>
  <c r="Z294" i="3"/>
  <c r="Y294" i="3"/>
  <c r="W294" i="3"/>
  <c r="V294" i="3"/>
  <c r="U294" i="3"/>
  <c r="T294" i="3"/>
  <c r="S294" i="3"/>
  <c r="R294" i="3"/>
  <c r="Q294" i="3"/>
  <c r="P294" i="3"/>
  <c r="O294" i="3"/>
  <c r="N294" i="3"/>
  <c r="M294" i="3"/>
  <c r="L294" i="3"/>
  <c r="J294" i="3"/>
  <c r="I294" i="3"/>
  <c r="AF293" i="3"/>
  <c r="AE293" i="3"/>
  <c r="AD293" i="3"/>
  <c r="AC293" i="3"/>
  <c r="AB293" i="3"/>
  <c r="AA293" i="3"/>
  <c r="Z293" i="3"/>
  <c r="Y293" i="3"/>
  <c r="W293" i="3"/>
  <c r="V293" i="3"/>
  <c r="U293" i="3"/>
  <c r="T293" i="3"/>
  <c r="S293" i="3"/>
  <c r="R293" i="3"/>
  <c r="Q293" i="3"/>
  <c r="P293" i="3"/>
  <c r="O293" i="3"/>
  <c r="N293" i="3"/>
  <c r="M293" i="3"/>
  <c r="L293" i="3"/>
  <c r="I293" i="3"/>
  <c r="J293" i="3" s="1"/>
  <c r="AF292" i="3"/>
  <c r="AE292" i="3"/>
  <c r="AD292" i="3"/>
  <c r="AC292" i="3"/>
  <c r="AB292" i="3"/>
  <c r="AA292" i="3"/>
  <c r="Z292" i="3"/>
  <c r="Y292" i="3"/>
  <c r="W292" i="3"/>
  <c r="V292" i="3"/>
  <c r="U292" i="3"/>
  <c r="T292" i="3"/>
  <c r="S292" i="3"/>
  <c r="R292" i="3"/>
  <c r="Q292" i="3"/>
  <c r="P292" i="3"/>
  <c r="O292" i="3"/>
  <c r="N292" i="3"/>
  <c r="M292" i="3"/>
  <c r="L292" i="3"/>
  <c r="J292" i="3"/>
  <c r="I292" i="3"/>
  <c r="AF291" i="3"/>
  <c r="AE291" i="3"/>
  <c r="AD291" i="3"/>
  <c r="AC291" i="3"/>
  <c r="AB291" i="3"/>
  <c r="AA291" i="3"/>
  <c r="Z291" i="3"/>
  <c r="Y291" i="3"/>
  <c r="W291" i="3"/>
  <c r="V291" i="3"/>
  <c r="U291" i="3"/>
  <c r="T291" i="3"/>
  <c r="S291" i="3"/>
  <c r="R291" i="3"/>
  <c r="Q291" i="3"/>
  <c r="P291" i="3"/>
  <c r="O291" i="3"/>
  <c r="N291" i="3"/>
  <c r="M291" i="3"/>
  <c r="L291" i="3"/>
  <c r="I291" i="3"/>
  <c r="J291" i="3" s="1"/>
  <c r="AF290" i="3"/>
  <c r="AE290" i="3"/>
  <c r="AD290" i="3"/>
  <c r="AC290" i="3"/>
  <c r="AB290" i="3"/>
  <c r="AA290" i="3"/>
  <c r="Z290" i="3"/>
  <c r="Y290" i="3"/>
  <c r="W290" i="3"/>
  <c r="V290" i="3"/>
  <c r="U290" i="3"/>
  <c r="T290" i="3"/>
  <c r="S290" i="3"/>
  <c r="R290" i="3"/>
  <c r="Q290" i="3"/>
  <c r="P290" i="3"/>
  <c r="O290" i="3"/>
  <c r="N290" i="3"/>
  <c r="M290" i="3"/>
  <c r="L290" i="3"/>
  <c r="J290" i="3"/>
  <c r="I290" i="3"/>
  <c r="AF289" i="3"/>
  <c r="AE289" i="3"/>
  <c r="AD289" i="3"/>
  <c r="AC289" i="3"/>
  <c r="AB289" i="3"/>
  <c r="AA289" i="3"/>
  <c r="Z289" i="3"/>
  <c r="Y289" i="3"/>
  <c r="W289" i="3"/>
  <c r="V289" i="3"/>
  <c r="U289" i="3"/>
  <c r="T289" i="3"/>
  <c r="S289" i="3"/>
  <c r="R289" i="3"/>
  <c r="Q289" i="3"/>
  <c r="P289" i="3"/>
  <c r="O289" i="3"/>
  <c r="N289" i="3"/>
  <c r="M289" i="3"/>
  <c r="L289" i="3"/>
  <c r="I289" i="3"/>
  <c r="J289" i="3" s="1"/>
  <c r="AF288" i="3"/>
  <c r="AE288" i="3"/>
  <c r="AD288" i="3"/>
  <c r="AC288" i="3"/>
  <c r="AB288" i="3"/>
  <c r="AA288" i="3"/>
  <c r="Z288" i="3"/>
  <c r="Y288" i="3"/>
  <c r="W288" i="3"/>
  <c r="V288" i="3"/>
  <c r="U288" i="3"/>
  <c r="T288" i="3"/>
  <c r="S288" i="3"/>
  <c r="R288" i="3"/>
  <c r="Q288" i="3"/>
  <c r="P288" i="3"/>
  <c r="O288" i="3"/>
  <c r="N288" i="3"/>
  <c r="M288" i="3"/>
  <c r="L288" i="3"/>
  <c r="J288" i="3"/>
  <c r="I288" i="3"/>
  <c r="AF287" i="3"/>
  <c r="AE287" i="3"/>
  <c r="AD287" i="3"/>
  <c r="AC287" i="3"/>
  <c r="AB287" i="3"/>
  <c r="AA287" i="3"/>
  <c r="Z287" i="3"/>
  <c r="Y287" i="3"/>
  <c r="W287" i="3"/>
  <c r="V287" i="3"/>
  <c r="U287" i="3"/>
  <c r="T287" i="3"/>
  <c r="S287" i="3"/>
  <c r="R287" i="3"/>
  <c r="Q287" i="3"/>
  <c r="P287" i="3"/>
  <c r="O287" i="3"/>
  <c r="N287" i="3"/>
  <c r="M287" i="3"/>
  <c r="L287" i="3"/>
  <c r="I287" i="3"/>
  <c r="J287" i="3" s="1"/>
  <c r="AF286" i="3"/>
  <c r="AE286" i="3"/>
  <c r="AD286" i="3"/>
  <c r="AC286" i="3"/>
  <c r="AB286" i="3"/>
  <c r="AA286" i="3"/>
  <c r="Z286" i="3"/>
  <c r="Y286" i="3"/>
  <c r="W286" i="3"/>
  <c r="V286" i="3"/>
  <c r="U286" i="3"/>
  <c r="T286" i="3"/>
  <c r="S286" i="3"/>
  <c r="R286" i="3"/>
  <c r="Q286" i="3"/>
  <c r="P286" i="3"/>
  <c r="O286" i="3"/>
  <c r="N286" i="3"/>
  <c r="M286" i="3"/>
  <c r="L286" i="3"/>
  <c r="J286" i="3"/>
  <c r="I286" i="3"/>
  <c r="AF285" i="3"/>
  <c r="AE285" i="3"/>
  <c r="AD285" i="3"/>
  <c r="AC285" i="3"/>
  <c r="AB285" i="3"/>
  <c r="AA285" i="3"/>
  <c r="Z285" i="3"/>
  <c r="Y285" i="3"/>
  <c r="W285" i="3"/>
  <c r="V285" i="3"/>
  <c r="U285" i="3"/>
  <c r="T285" i="3"/>
  <c r="S285" i="3"/>
  <c r="R285" i="3"/>
  <c r="Q285" i="3"/>
  <c r="P285" i="3"/>
  <c r="O285" i="3"/>
  <c r="N285" i="3"/>
  <c r="M285" i="3"/>
  <c r="L285" i="3"/>
  <c r="I285" i="3"/>
  <c r="J285" i="3" s="1"/>
  <c r="AF284" i="3"/>
  <c r="AE284" i="3"/>
  <c r="AD284" i="3"/>
  <c r="AC284" i="3"/>
  <c r="AB284" i="3"/>
  <c r="AA284" i="3"/>
  <c r="Z284" i="3"/>
  <c r="Y284" i="3"/>
  <c r="W284" i="3"/>
  <c r="V284" i="3"/>
  <c r="U284" i="3"/>
  <c r="T284" i="3"/>
  <c r="S284" i="3"/>
  <c r="R284" i="3"/>
  <c r="Q284" i="3"/>
  <c r="P284" i="3"/>
  <c r="O284" i="3"/>
  <c r="N284" i="3"/>
  <c r="M284" i="3"/>
  <c r="L284" i="3"/>
  <c r="J284" i="3"/>
  <c r="I284" i="3"/>
  <c r="AF283" i="3"/>
  <c r="AE283" i="3"/>
  <c r="AD283" i="3"/>
  <c r="AC283" i="3"/>
  <c r="AB283" i="3"/>
  <c r="AA283" i="3"/>
  <c r="Z283" i="3"/>
  <c r="Y283" i="3"/>
  <c r="W283" i="3"/>
  <c r="V283" i="3"/>
  <c r="U283" i="3"/>
  <c r="T283" i="3"/>
  <c r="S283" i="3"/>
  <c r="R283" i="3"/>
  <c r="Q283" i="3"/>
  <c r="P283" i="3"/>
  <c r="O283" i="3"/>
  <c r="N283" i="3"/>
  <c r="M283" i="3"/>
  <c r="L283" i="3"/>
  <c r="I283" i="3"/>
  <c r="J283" i="3" s="1"/>
  <c r="AF282" i="3"/>
  <c r="AE282" i="3"/>
  <c r="AD282" i="3"/>
  <c r="AC282" i="3"/>
  <c r="AB282" i="3"/>
  <c r="AA282" i="3"/>
  <c r="Z282" i="3"/>
  <c r="Y282" i="3"/>
  <c r="W282" i="3"/>
  <c r="V282" i="3"/>
  <c r="U282" i="3"/>
  <c r="T282" i="3"/>
  <c r="S282" i="3"/>
  <c r="R282" i="3"/>
  <c r="Q282" i="3"/>
  <c r="P282" i="3"/>
  <c r="O282" i="3"/>
  <c r="N282" i="3"/>
  <c r="M282" i="3"/>
  <c r="L282" i="3"/>
  <c r="J282" i="3"/>
  <c r="I282" i="3"/>
  <c r="AF281" i="3"/>
  <c r="AE281" i="3"/>
  <c r="AD281" i="3"/>
  <c r="AC281" i="3"/>
  <c r="AB281" i="3"/>
  <c r="AA281" i="3"/>
  <c r="Z281" i="3"/>
  <c r="Y281" i="3"/>
  <c r="W281" i="3"/>
  <c r="V281" i="3"/>
  <c r="U281" i="3"/>
  <c r="T281" i="3"/>
  <c r="S281" i="3"/>
  <c r="R281" i="3"/>
  <c r="Q281" i="3"/>
  <c r="P281" i="3"/>
  <c r="O281" i="3"/>
  <c r="N281" i="3"/>
  <c r="M281" i="3"/>
  <c r="L281" i="3"/>
  <c r="I281" i="3"/>
  <c r="J281" i="3" s="1"/>
  <c r="AF280" i="3"/>
  <c r="AE280" i="3"/>
  <c r="AD280" i="3"/>
  <c r="AC280" i="3"/>
  <c r="AB280" i="3"/>
  <c r="AA280" i="3"/>
  <c r="Z280" i="3"/>
  <c r="Y280" i="3"/>
  <c r="W280" i="3"/>
  <c r="V280" i="3"/>
  <c r="U280" i="3"/>
  <c r="T280" i="3"/>
  <c r="S280" i="3"/>
  <c r="R280" i="3"/>
  <c r="Q280" i="3"/>
  <c r="P280" i="3"/>
  <c r="O280" i="3"/>
  <c r="N280" i="3"/>
  <c r="M280" i="3"/>
  <c r="L280" i="3"/>
  <c r="J280" i="3"/>
  <c r="I280" i="3"/>
  <c r="AF279" i="3"/>
  <c r="AE279" i="3"/>
  <c r="AD279" i="3"/>
  <c r="AC279" i="3"/>
  <c r="AB279" i="3"/>
  <c r="AA279" i="3"/>
  <c r="Z279" i="3"/>
  <c r="Y279" i="3"/>
  <c r="W279" i="3"/>
  <c r="V279" i="3"/>
  <c r="U279" i="3"/>
  <c r="T279" i="3"/>
  <c r="S279" i="3"/>
  <c r="R279" i="3"/>
  <c r="Q279" i="3"/>
  <c r="P279" i="3"/>
  <c r="O279" i="3"/>
  <c r="N279" i="3"/>
  <c r="M279" i="3"/>
  <c r="L279" i="3"/>
  <c r="I279" i="3"/>
  <c r="J279" i="3" s="1"/>
  <c r="AF278" i="3"/>
  <c r="AE278" i="3"/>
  <c r="AD278" i="3"/>
  <c r="AC278" i="3"/>
  <c r="AB278" i="3"/>
  <c r="AA278" i="3"/>
  <c r="Z278" i="3"/>
  <c r="Y278" i="3"/>
  <c r="W278" i="3"/>
  <c r="V278" i="3"/>
  <c r="U278" i="3"/>
  <c r="T278" i="3"/>
  <c r="S278" i="3"/>
  <c r="R278" i="3"/>
  <c r="Q278" i="3"/>
  <c r="P278" i="3"/>
  <c r="O278" i="3"/>
  <c r="N278" i="3"/>
  <c r="M278" i="3"/>
  <c r="L278" i="3"/>
  <c r="J278" i="3"/>
  <c r="I278" i="3"/>
  <c r="AF277" i="3"/>
  <c r="AE277" i="3"/>
  <c r="AD277" i="3"/>
  <c r="AC277" i="3"/>
  <c r="AB277" i="3"/>
  <c r="AA277" i="3"/>
  <c r="Z277" i="3"/>
  <c r="Y277" i="3"/>
  <c r="W277" i="3"/>
  <c r="V277" i="3"/>
  <c r="U277" i="3"/>
  <c r="T277" i="3"/>
  <c r="S277" i="3"/>
  <c r="R277" i="3"/>
  <c r="Q277" i="3"/>
  <c r="P277" i="3"/>
  <c r="O277" i="3"/>
  <c r="N277" i="3"/>
  <c r="M277" i="3"/>
  <c r="L277" i="3"/>
  <c r="I277" i="3"/>
  <c r="J277" i="3" s="1"/>
  <c r="AF276" i="3"/>
  <c r="AE276" i="3"/>
  <c r="AD276" i="3"/>
  <c r="AC276" i="3"/>
  <c r="AB276" i="3"/>
  <c r="AA276" i="3"/>
  <c r="Z276" i="3"/>
  <c r="Y276" i="3"/>
  <c r="W276" i="3"/>
  <c r="V276" i="3"/>
  <c r="U276" i="3"/>
  <c r="T276" i="3"/>
  <c r="S276" i="3"/>
  <c r="R276" i="3"/>
  <c r="Q276" i="3"/>
  <c r="P276" i="3"/>
  <c r="O276" i="3"/>
  <c r="N276" i="3"/>
  <c r="M276" i="3"/>
  <c r="L276" i="3"/>
  <c r="J276" i="3"/>
  <c r="I276" i="3"/>
  <c r="AF275" i="3"/>
  <c r="AE275" i="3"/>
  <c r="AD275" i="3"/>
  <c r="AC275" i="3"/>
  <c r="AB275" i="3"/>
  <c r="AA275" i="3"/>
  <c r="Z275" i="3"/>
  <c r="Y275" i="3"/>
  <c r="W275" i="3"/>
  <c r="V275" i="3"/>
  <c r="U275" i="3"/>
  <c r="T275" i="3"/>
  <c r="S275" i="3"/>
  <c r="R275" i="3"/>
  <c r="Q275" i="3"/>
  <c r="P275" i="3"/>
  <c r="O275" i="3"/>
  <c r="N275" i="3"/>
  <c r="M275" i="3"/>
  <c r="L275" i="3"/>
  <c r="I275" i="3"/>
  <c r="J275" i="3" s="1"/>
  <c r="AF274" i="3"/>
  <c r="AE274" i="3"/>
  <c r="AD274" i="3"/>
  <c r="AC274" i="3"/>
  <c r="AB274" i="3"/>
  <c r="AA274" i="3"/>
  <c r="Z274" i="3"/>
  <c r="Y274" i="3"/>
  <c r="W274" i="3"/>
  <c r="V274" i="3"/>
  <c r="U274" i="3"/>
  <c r="T274" i="3"/>
  <c r="S274" i="3"/>
  <c r="R274" i="3"/>
  <c r="Q274" i="3"/>
  <c r="P274" i="3"/>
  <c r="O274" i="3"/>
  <c r="N274" i="3"/>
  <c r="M274" i="3"/>
  <c r="L274" i="3"/>
  <c r="J274" i="3"/>
  <c r="I274" i="3"/>
  <c r="AF273" i="3"/>
  <c r="AE273" i="3"/>
  <c r="AD273" i="3"/>
  <c r="AC273" i="3"/>
  <c r="AB273" i="3"/>
  <c r="AA273" i="3"/>
  <c r="Z273" i="3"/>
  <c r="Y273" i="3"/>
  <c r="W273" i="3"/>
  <c r="V273" i="3"/>
  <c r="U273" i="3"/>
  <c r="T273" i="3"/>
  <c r="S273" i="3"/>
  <c r="R273" i="3"/>
  <c r="Q273" i="3"/>
  <c r="P273" i="3"/>
  <c r="O273" i="3"/>
  <c r="N273" i="3"/>
  <c r="M273" i="3"/>
  <c r="L273" i="3"/>
  <c r="I273" i="3"/>
  <c r="J273" i="3" s="1"/>
  <c r="AF272" i="3"/>
  <c r="AE272" i="3"/>
  <c r="AD272" i="3"/>
  <c r="AC272" i="3"/>
  <c r="AB272" i="3"/>
  <c r="AA272" i="3"/>
  <c r="Z272" i="3"/>
  <c r="Y272" i="3"/>
  <c r="W272" i="3"/>
  <c r="V272" i="3"/>
  <c r="U272" i="3"/>
  <c r="T272" i="3"/>
  <c r="S272" i="3"/>
  <c r="R272" i="3"/>
  <c r="Q272" i="3"/>
  <c r="P272" i="3"/>
  <c r="O272" i="3"/>
  <c r="N272" i="3"/>
  <c r="M272" i="3"/>
  <c r="L272" i="3"/>
  <c r="J272" i="3"/>
  <c r="I272" i="3"/>
  <c r="AF271" i="3"/>
  <c r="AE271" i="3"/>
  <c r="AD271" i="3"/>
  <c r="AC271" i="3"/>
  <c r="AB271" i="3"/>
  <c r="AA271" i="3"/>
  <c r="Z271" i="3"/>
  <c r="Y271" i="3"/>
  <c r="W271" i="3"/>
  <c r="V271" i="3"/>
  <c r="U271" i="3"/>
  <c r="T271" i="3"/>
  <c r="S271" i="3"/>
  <c r="R271" i="3"/>
  <c r="Q271" i="3"/>
  <c r="P271" i="3"/>
  <c r="O271" i="3"/>
  <c r="N271" i="3"/>
  <c r="M271" i="3"/>
  <c r="L271" i="3"/>
  <c r="I271" i="3"/>
  <c r="J271" i="3" s="1"/>
  <c r="AF270" i="3"/>
  <c r="AE270" i="3"/>
  <c r="AD270" i="3"/>
  <c r="AC270" i="3"/>
  <c r="AB270" i="3"/>
  <c r="AA270" i="3"/>
  <c r="Z270" i="3"/>
  <c r="Y270" i="3"/>
  <c r="W270" i="3"/>
  <c r="V270" i="3"/>
  <c r="U270" i="3"/>
  <c r="T270" i="3"/>
  <c r="S270" i="3"/>
  <c r="R270" i="3"/>
  <c r="Q270" i="3"/>
  <c r="P270" i="3"/>
  <c r="O270" i="3"/>
  <c r="N270" i="3"/>
  <c r="M270" i="3"/>
  <c r="L270" i="3"/>
  <c r="J270" i="3"/>
  <c r="I270" i="3"/>
  <c r="AF269" i="3"/>
  <c r="AE269" i="3"/>
  <c r="AD269" i="3"/>
  <c r="AC269" i="3"/>
  <c r="AB269" i="3"/>
  <c r="AA269" i="3"/>
  <c r="Z269" i="3"/>
  <c r="Y269" i="3"/>
  <c r="W269" i="3"/>
  <c r="V269" i="3"/>
  <c r="U269" i="3"/>
  <c r="T269" i="3"/>
  <c r="S269" i="3"/>
  <c r="R269" i="3"/>
  <c r="Q269" i="3"/>
  <c r="P269" i="3"/>
  <c r="O269" i="3"/>
  <c r="N269" i="3"/>
  <c r="M269" i="3"/>
  <c r="L269" i="3"/>
  <c r="I269" i="3"/>
  <c r="J269" i="3" s="1"/>
  <c r="AF268" i="3"/>
  <c r="AE268" i="3"/>
  <c r="AD268" i="3"/>
  <c r="AC268" i="3"/>
  <c r="AB268" i="3"/>
  <c r="AA268" i="3"/>
  <c r="Z268" i="3"/>
  <c r="Y268" i="3"/>
  <c r="W268" i="3"/>
  <c r="V268" i="3"/>
  <c r="U268" i="3"/>
  <c r="T268" i="3"/>
  <c r="S268" i="3"/>
  <c r="R268" i="3"/>
  <c r="Q268" i="3"/>
  <c r="P268" i="3"/>
  <c r="O268" i="3"/>
  <c r="N268" i="3"/>
  <c r="M268" i="3"/>
  <c r="L268" i="3"/>
  <c r="J268" i="3"/>
  <c r="I268" i="3"/>
  <c r="AF267" i="3"/>
  <c r="AE267" i="3"/>
  <c r="AD267" i="3"/>
  <c r="AC267" i="3"/>
  <c r="AB267" i="3"/>
  <c r="AA267" i="3"/>
  <c r="Z267" i="3"/>
  <c r="Y267" i="3"/>
  <c r="W267" i="3"/>
  <c r="V267" i="3"/>
  <c r="U267" i="3"/>
  <c r="T267" i="3"/>
  <c r="S267" i="3"/>
  <c r="R267" i="3"/>
  <c r="Q267" i="3"/>
  <c r="P267" i="3"/>
  <c r="O267" i="3"/>
  <c r="N267" i="3"/>
  <c r="M267" i="3"/>
  <c r="L267" i="3"/>
  <c r="I267" i="3"/>
  <c r="J267" i="3" s="1"/>
  <c r="AF266" i="3"/>
  <c r="AE266" i="3"/>
  <c r="AD266" i="3"/>
  <c r="AC266" i="3"/>
  <c r="AB266" i="3"/>
  <c r="AA266" i="3"/>
  <c r="Z266" i="3"/>
  <c r="Y266" i="3"/>
  <c r="W266" i="3"/>
  <c r="V266" i="3"/>
  <c r="U266" i="3"/>
  <c r="T266" i="3"/>
  <c r="S266" i="3"/>
  <c r="R266" i="3"/>
  <c r="Q266" i="3"/>
  <c r="P266" i="3"/>
  <c r="O266" i="3"/>
  <c r="N266" i="3"/>
  <c r="M266" i="3"/>
  <c r="L266" i="3"/>
  <c r="J266" i="3"/>
  <c r="I266" i="3"/>
  <c r="AF265" i="3"/>
  <c r="AE265" i="3"/>
  <c r="AD265" i="3"/>
  <c r="AC265" i="3"/>
  <c r="AB265" i="3"/>
  <c r="AA265" i="3"/>
  <c r="Z265" i="3"/>
  <c r="Y265" i="3"/>
  <c r="W265" i="3"/>
  <c r="V265" i="3"/>
  <c r="U265" i="3"/>
  <c r="T265" i="3"/>
  <c r="S265" i="3"/>
  <c r="R265" i="3"/>
  <c r="Q265" i="3"/>
  <c r="P265" i="3"/>
  <c r="O265" i="3"/>
  <c r="N265" i="3"/>
  <c r="M265" i="3"/>
  <c r="L265" i="3"/>
  <c r="I265" i="3"/>
  <c r="J265" i="3" s="1"/>
  <c r="AF264" i="3"/>
  <c r="AE264" i="3"/>
  <c r="AD264" i="3"/>
  <c r="AC264" i="3"/>
  <c r="AB264" i="3"/>
  <c r="AA264" i="3"/>
  <c r="Z264" i="3"/>
  <c r="Y264" i="3"/>
  <c r="W264" i="3"/>
  <c r="V264" i="3"/>
  <c r="U264" i="3"/>
  <c r="T264" i="3"/>
  <c r="S264" i="3"/>
  <c r="R264" i="3"/>
  <c r="Q264" i="3"/>
  <c r="P264" i="3"/>
  <c r="O264" i="3"/>
  <c r="N264" i="3"/>
  <c r="M264" i="3"/>
  <c r="L264" i="3"/>
  <c r="J264" i="3"/>
  <c r="I264" i="3"/>
  <c r="AF263" i="3"/>
  <c r="AE263" i="3"/>
  <c r="AD263" i="3"/>
  <c r="AC263" i="3"/>
  <c r="AB263" i="3"/>
  <c r="AA263" i="3"/>
  <c r="Z263" i="3"/>
  <c r="Y263" i="3"/>
  <c r="W263" i="3"/>
  <c r="V263" i="3"/>
  <c r="U263" i="3"/>
  <c r="T263" i="3"/>
  <c r="S263" i="3"/>
  <c r="R263" i="3"/>
  <c r="Q263" i="3"/>
  <c r="P263" i="3"/>
  <c r="O263" i="3"/>
  <c r="N263" i="3"/>
  <c r="M263" i="3"/>
  <c r="L263" i="3"/>
  <c r="I263" i="3"/>
  <c r="J263" i="3" s="1"/>
  <c r="AF262" i="3"/>
  <c r="AE262" i="3"/>
  <c r="AD262" i="3"/>
  <c r="AC262" i="3"/>
  <c r="AB262" i="3"/>
  <c r="AA262" i="3"/>
  <c r="Z262" i="3"/>
  <c r="Y262" i="3"/>
  <c r="W262" i="3"/>
  <c r="V262" i="3"/>
  <c r="U262" i="3"/>
  <c r="T262" i="3"/>
  <c r="S262" i="3"/>
  <c r="R262" i="3"/>
  <c r="Q262" i="3"/>
  <c r="P262" i="3"/>
  <c r="O262" i="3"/>
  <c r="N262" i="3"/>
  <c r="M262" i="3"/>
  <c r="L262" i="3"/>
  <c r="J262" i="3"/>
  <c r="I262" i="3"/>
  <c r="AF261" i="3"/>
  <c r="AE261" i="3"/>
  <c r="AD261" i="3"/>
  <c r="AC261" i="3"/>
  <c r="AB261" i="3"/>
  <c r="AA261" i="3"/>
  <c r="Z261" i="3"/>
  <c r="Y261" i="3"/>
  <c r="W261" i="3"/>
  <c r="V261" i="3"/>
  <c r="U261" i="3"/>
  <c r="T261" i="3"/>
  <c r="S261" i="3"/>
  <c r="R261" i="3"/>
  <c r="Q261" i="3"/>
  <c r="P261" i="3"/>
  <c r="O261" i="3"/>
  <c r="N261" i="3"/>
  <c r="M261" i="3"/>
  <c r="L261" i="3"/>
  <c r="I261" i="3"/>
  <c r="J261" i="3" s="1"/>
  <c r="AF260" i="3"/>
  <c r="AE260" i="3"/>
  <c r="AD260" i="3"/>
  <c r="AC260" i="3"/>
  <c r="AB260" i="3"/>
  <c r="AA260" i="3"/>
  <c r="Z260" i="3"/>
  <c r="Y260" i="3"/>
  <c r="W260" i="3"/>
  <c r="V260" i="3"/>
  <c r="U260" i="3"/>
  <c r="T260" i="3"/>
  <c r="S260" i="3"/>
  <c r="R260" i="3"/>
  <c r="Q260" i="3"/>
  <c r="P260" i="3"/>
  <c r="O260" i="3"/>
  <c r="N260" i="3"/>
  <c r="M260" i="3"/>
  <c r="L260" i="3"/>
  <c r="J260" i="3"/>
  <c r="I260" i="3"/>
  <c r="AF259" i="3"/>
  <c r="AE259" i="3"/>
  <c r="AD259" i="3"/>
  <c r="AC259" i="3"/>
  <c r="AB259" i="3"/>
  <c r="AA259" i="3"/>
  <c r="Z259" i="3"/>
  <c r="Y259" i="3"/>
  <c r="W259" i="3"/>
  <c r="V259" i="3"/>
  <c r="U259" i="3"/>
  <c r="T259" i="3"/>
  <c r="S259" i="3"/>
  <c r="R259" i="3"/>
  <c r="Q259" i="3"/>
  <c r="P259" i="3"/>
  <c r="O259" i="3"/>
  <c r="N259" i="3"/>
  <c r="M259" i="3"/>
  <c r="L259" i="3"/>
  <c r="I259" i="3"/>
  <c r="J259" i="3" s="1"/>
  <c r="AF258" i="3"/>
  <c r="AE258" i="3"/>
  <c r="AD258" i="3"/>
  <c r="AC258" i="3"/>
  <c r="AB258" i="3"/>
  <c r="AA258" i="3"/>
  <c r="Z258" i="3"/>
  <c r="Y258" i="3"/>
  <c r="W258" i="3"/>
  <c r="V258" i="3"/>
  <c r="U258" i="3"/>
  <c r="T258" i="3"/>
  <c r="S258" i="3"/>
  <c r="R258" i="3"/>
  <c r="Q258" i="3"/>
  <c r="P258" i="3"/>
  <c r="O258" i="3"/>
  <c r="N258" i="3"/>
  <c r="M258" i="3"/>
  <c r="L258" i="3"/>
  <c r="J258" i="3"/>
  <c r="I258" i="3"/>
  <c r="AF257" i="3"/>
  <c r="AE257" i="3"/>
  <c r="AD257" i="3"/>
  <c r="AC257" i="3"/>
  <c r="AB257" i="3"/>
  <c r="AA257" i="3"/>
  <c r="Z257" i="3"/>
  <c r="Y257" i="3"/>
  <c r="W257" i="3"/>
  <c r="V257" i="3"/>
  <c r="U257" i="3"/>
  <c r="T257" i="3"/>
  <c r="S257" i="3"/>
  <c r="R257" i="3"/>
  <c r="Q257" i="3"/>
  <c r="P257" i="3"/>
  <c r="O257" i="3"/>
  <c r="N257" i="3"/>
  <c r="M257" i="3"/>
  <c r="L257" i="3"/>
  <c r="I257" i="3"/>
  <c r="J257" i="3" s="1"/>
  <c r="AF256" i="3"/>
  <c r="AE256" i="3"/>
  <c r="AD256" i="3"/>
  <c r="AC256" i="3"/>
  <c r="AB256" i="3"/>
  <c r="AA256" i="3"/>
  <c r="Z256" i="3"/>
  <c r="Y256" i="3"/>
  <c r="W256" i="3"/>
  <c r="V256" i="3"/>
  <c r="U256" i="3"/>
  <c r="T256" i="3"/>
  <c r="S256" i="3"/>
  <c r="R256" i="3"/>
  <c r="Q256" i="3"/>
  <c r="P256" i="3"/>
  <c r="O256" i="3"/>
  <c r="N256" i="3"/>
  <c r="M256" i="3"/>
  <c r="L256" i="3"/>
  <c r="J256" i="3"/>
  <c r="I256" i="3"/>
  <c r="AF255" i="3"/>
  <c r="AE255" i="3"/>
  <c r="AD255" i="3"/>
  <c r="AC255" i="3"/>
  <c r="AB255" i="3"/>
  <c r="AA255" i="3"/>
  <c r="Z255" i="3"/>
  <c r="Y255" i="3"/>
  <c r="W255" i="3"/>
  <c r="V255" i="3"/>
  <c r="U255" i="3"/>
  <c r="T255" i="3"/>
  <c r="S255" i="3"/>
  <c r="R255" i="3"/>
  <c r="Q255" i="3"/>
  <c r="P255" i="3"/>
  <c r="O255" i="3"/>
  <c r="N255" i="3"/>
  <c r="M255" i="3"/>
  <c r="L255" i="3"/>
  <c r="I255" i="3"/>
  <c r="J255" i="3" s="1"/>
  <c r="AF254" i="3"/>
  <c r="AE254" i="3"/>
  <c r="AD254" i="3"/>
  <c r="AC254" i="3"/>
  <c r="AB254" i="3"/>
  <c r="AA254" i="3"/>
  <c r="Z254" i="3"/>
  <c r="Y254" i="3"/>
  <c r="W254" i="3"/>
  <c r="V254" i="3"/>
  <c r="U254" i="3"/>
  <c r="T254" i="3"/>
  <c r="S254" i="3"/>
  <c r="R254" i="3"/>
  <c r="Q254" i="3"/>
  <c r="P254" i="3"/>
  <c r="O254" i="3"/>
  <c r="N254" i="3"/>
  <c r="M254" i="3"/>
  <c r="L254" i="3"/>
  <c r="J254" i="3"/>
  <c r="I254" i="3"/>
  <c r="AF253" i="3"/>
  <c r="AE253" i="3"/>
  <c r="AD253" i="3"/>
  <c r="AC253" i="3"/>
  <c r="AB253" i="3"/>
  <c r="AA253" i="3"/>
  <c r="Z253" i="3"/>
  <c r="Y253" i="3"/>
  <c r="W253" i="3"/>
  <c r="V253" i="3"/>
  <c r="U253" i="3"/>
  <c r="T253" i="3"/>
  <c r="S253" i="3"/>
  <c r="R253" i="3"/>
  <c r="Q253" i="3"/>
  <c r="P253" i="3"/>
  <c r="O253" i="3"/>
  <c r="N253" i="3"/>
  <c r="M253" i="3"/>
  <c r="L253" i="3"/>
  <c r="I253" i="3"/>
  <c r="J253" i="3" s="1"/>
  <c r="AF252" i="3"/>
  <c r="AE252" i="3"/>
  <c r="AD252" i="3"/>
  <c r="AC252" i="3"/>
  <c r="AB252" i="3"/>
  <c r="AA252" i="3"/>
  <c r="Z252" i="3"/>
  <c r="Y252" i="3"/>
  <c r="W252" i="3"/>
  <c r="V252" i="3"/>
  <c r="U252" i="3"/>
  <c r="T252" i="3"/>
  <c r="S252" i="3"/>
  <c r="R252" i="3"/>
  <c r="Q252" i="3"/>
  <c r="P252" i="3"/>
  <c r="O252" i="3"/>
  <c r="N252" i="3"/>
  <c r="M252" i="3"/>
  <c r="L252" i="3"/>
  <c r="J252" i="3"/>
  <c r="I252" i="3"/>
  <c r="AF251" i="3"/>
  <c r="AE251" i="3"/>
  <c r="AD251" i="3"/>
  <c r="AC251" i="3"/>
  <c r="AB251" i="3"/>
  <c r="AA251" i="3"/>
  <c r="Z251" i="3"/>
  <c r="Y251" i="3"/>
  <c r="W251" i="3"/>
  <c r="V251" i="3"/>
  <c r="U251" i="3"/>
  <c r="T251" i="3"/>
  <c r="S251" i="3"/>
  <c r="R251" i="3"/>
  <c r="Q251" i="3"/>
  <c r="P251" i="3"/>
  <c r="O251" i="3"/>
  <c r="N251" i="3"/>
  <c r="M251" i="3"/>
  <c r="L251" i="3"/>
  <c r="I251" i="3"/>
  <c r="J251" i="3" s="1"/>
  <c r="AF250" i="3"/>
  <c r="AE250" i="3"/>
  <c r="AD250" i="3"/>
  <c r="AC250" i="3"/>
  <c r="AB250" i="3"/>
  <c r="AA250" i="3"/>
  <c r="Z250" i="3"/>
  <c r="Y250" i="3"/>
  <c r="W250" i="3"/>
  <c r="V250" i="3"/>
  <c r="U250" i="3"/>
  <c r="T250" i="3"/>
  <c r="S250" i="3"/>
  <c r="R250" i="3"/>
  <c r="Q250" i="3"/>
  <c r="P250" i="3"/>
  <c r="O250" i="3"/>
  <c r="N250" i="3"/>
  <c r="M250" i="3"/>
  <c r="L250" i="3"/>
  <c r="J250" i="3"/>
  <c r="I250" i="3"/>
  <c r="AF249" i="3"/>
  <c r="AE249" i="3"/>
  <c r="AD249" i="3"/>
  <c r="AC249" i="3"/>
  <c r="AB249" i="3"/>
  <c r="AA249" i="3"/>
  <c r="Z249" i="3"/>
  <c r="Y249" i="3"/>
  <c r="W249" i="3"/>
  <c r="V249" i="3"/>
  <c r="U249" i="3"/>
  <c r="T249" i="3"/>
  <c r="S249" i="3"/>
  <c r="R249" i="3"/>
  <c r="Q249" i="3"/>
  <c r="P249" i="3"/>
  <c r="O249" i="3"/>
  <c r="N249" i="3"/>
  <c r="M249" i="3"/>
  <c r="L249" i="3"/>
  <c r="I249" i="3"/>
  <c r="J249" i="3" s="1"/>
  <c r="AF248" i="3"/>
  <c r="AE248" i="3"/>
  <c r="AD248" i="3"/>
  <c r="AC248" i="3"/>
  <c r="AB248" i="3"/>
  <c r="AA248" i="3"/>
  <c r="Z248" i="3"/>
  <c r="Y248" i="3"/>
  <c r="W248" i="3"/>
  <c r="V248" i="3"/>
  <c r="U248" i="3"/>
  <c r="T248" i="3"/>
  <c r="S248" i="3"/>
  <c r="R248" i="3"/>
  <c r="Q248" i="3"/>
  <c r="P248" i="3"/>
  <c r="O248" i="3"/>
  <c r="N248" i="3"/>
  <c r="M248" i="3"/>
  <c r="L248" i="3"/>
  <c r="J248" i="3"/>
  <c r="I248" i="3"/>
  <c r="AF247" i="3"/>
  <c r="AE247" i="3"/>
  <c r="AD247" i="3"/>
  <c r="AC247" i="3"/>
  <c r="AB247" i="3"/>
  <c r="AA247" i="3"/>
  <c r="Z247" i="3"/>
  <c r="Y247" i="3"/>
  <c r="W247" i="3"/>
  <c r="V247" i="3"/>
  <c r="U247" i="3"/>
  <c r="T247" i="3"/>
  <c r="S247" i="3"/>
  <c r="R247" i="3"/>
  <c r="Q247" i="3"/>
  <c r="P247" i="3"/>
  <c r="O247" i="3"/>
  <c r="N247" i="3"/>
  <c r="M247" i="3"/>
  <c r="L247" i="3"/>
  <c r="I247" i="3"/>
  <c r="J247" i="3" s="1"/>
  <c r="AF246" i="3"/>
  <c r="AE246" i="3"/>
  <c r="AD246" i="3"/>
  <c r="AC246" i="3"/>
  <c r="AB246" i="3"/>
  <c r="AA246" i="3"/>
  <c r="Z246" i="3"/>
  <c r="Y246" i="3"/>
  <c r="W246" i="3"/>
  <c r="V246" i="3"/>
  <c r="U246" i="3"/>
  <c r="T246" i="3"/>
  <c r="S246" i="3"/>
  <c r="R246" i="3"/>
  <c r="Q246" i="3"/>
  <c r="P246" i="3"/>
  <c r="O246" i="3"/>
  <c r="N246" i="3"/>
  <c r="M246" i="3"/>
  <c r="L246" i="3"/>
  <c r="J246" i="3"/>
  <c r="I246" i="3"/>
  <c r="AF245" i="3"/>
  <c r="AE245" i="3"/>
  <c r="AD245" i="3"/>
  <c r="AC245" i="3"/>
  <c r="AB245" i="3"/>
  <c r="AA245" i="3"/>
  <c r="Z245" i="3"/>
  <c r="Y245" i="3"/>
  <c r="W245" i="3"/>
  <c r="V245" i="3"/>
  <c r="U245" i="3"/>
  <c r="T245" i="3"/>
  <c r="S245" i="3"/>
  <c r="R245" i="3"/>
  <c r="Q245" i="3"/>
  <c r="P245" i="3"/>
  <c r="O245" i="3"/>
  <c r="N245" i="3"/>
  <c r="M245" i="3"/>
  <c r="L245" i="3"/>
  <c r="I245" i="3"/>
  <c r="J245" i="3" s="1"/>
  <c r="AF244" i="3"/>
  <c r="AE244" i="3"/>
  <c r="AD244" i="3"/>
  <c r="AC244" i="3"/>
  <c r="AB244" i="3"/>
  <c r="AA244" i="3"/>
  <c r="Z244" i="3"/>
  <c r="Y244" i="3"/>
  <c r="W244" i="3"/>
  <c r="V244" i="3"/>
  <c r="U244" i="3"/>
  <c r="T244" i="3"/>
  <c r="S244" i="3"/>
  <c r="R244" i="3"/>
  <c r="Q244" i="3"/>
  <c r="P244" i="3"/>
  <c r="O244" i="3"/>
  <c r="N244" i="3"/>
  <c r="M244" i="3"/>
  <c r="L244" i="3"/>
  <c r="J244" i="3"/>
  <c r="I244" i="3"/>
  <c r="AF243" i="3"/>
  <c r="AE243" i="3"/>
  <c r="AD243" i="3"/>
  <c r="AC243" i="3"/>
  <c r="AB243" i="3"/>
  <c r="AA243" i="3"/>
  <c r="Z243" i="3"/>
  <c r="Y243" i="3"/>
  <c r="W243" i="3"/>
  <c r="V243" i="3"/>
  <c r="U243" i="3"/>
  <c r="T243" i="3"/>
  <c r="S243" i="3"/>
  <c r="R243" i="3"/>
  <c r="Q243" i="3"/>
  <c r="P243" i="3"/>
  <c r="O243" i="3"/>
  <c r="N243" i="3"/>
  <c r="M243" i="3"/>
  <c r="L243" i="3"/>
  <c r="I243" i="3"/>
  <c r="J243" i="3" s="1"/>
  <c r="AF242" i="3"/>
  <c r="AE242" i="3"/>
  <c r="AD242" i="3"/>
  <c r="AC242" i="3"/>
  <c r="AB242" i="3"/>
  <c r="AA242" i="3"/>
  <c r="Z242" i="3"/>
  <c r="Y242" i="3"/>
  <c r="W242" i="3"/>
  <c r="V242" i="3"/>
  <c r="U242" i="3"/>
  <c r="T242" i="3"/>
  <c r="S242" i="3"/>
  <c r="R242" i="3"/>
  <c r="Q242" i="3"/>
  <c r="P242" i="3"/>
  <c r="O242" i="3"/>
  <c r="N242" i="3"/>
  <c r="M242" i="3"/>
  <c r="L242" i="3"/>
  <c r="J242" i="3"/>
  <c r="I242" i="3"/>
  <c r="AF241" i="3"/>
  <c r="AE241" i="3"/>
  <c r="AD241" i="3"/>
  <c r="AC241" i="3"/>
  <c r="AB241" i="3"/>
  <c r="AA241" i="3"/>
  <c r="Z241" i="3"/>
  <c r="Y241" i="3"/>
  <c r="W241" i="3"/>
  <c r="V241" i="3"/>
  <c r="U241" i="3"/>
  <c r="T241" i="3"/>
  <c r="S241" i="3"/>
  <c r="R241" i="3"/>
  <c r="Q241" i="3"/>
  <c r="P241" i="3"/>
  <c r="O241" i="3"/>
  <c r="N241" i="3"/>
  <c r="M241" i="3"/>
  <c r="L241" i="3"/>
  <c r="I241" i="3"/>
  <c r="J241" i="3" s="1"/>
  <c r="AF240" i="3"/>
  <c r="AE240" i="3"/>
  <c r="AD240" i="3"/>
  <c r="AC240" i="3"/>
  <c r="AB240" i="3"/>
  <c r="AA240" i="3"/>
  <c r="Z240" i="3"/>
  <c r="Y240" i="3"/>
  <c r="W240" i="3"/>
  <c r="V240" i="3"/>
  <c r="U240" i="3"/>
  <c r="T240" i="3"/>
  <c r="S240" i="3"/>
  <c r="R240" i="3"/>
  <c r="Q240" i="3"/>
  <c r="P240" i="3"/>
  <c r="O240" i="3"/>
  <c r="N240" i="3"/>
  <c r="M240" i="3"/>
  <c r="L240" i="3"/>
  <c r="J240" i="3"/>
  <c r="I240" i="3"/>
  <c r="AF239" i="3"/>
  <c r="AE239" i="3"/>
  <c r="AD239" i="3"/>
  <c r="AC239" i="3"/>
  <c r="AB239" i="3"/>
  <c r="AA239" i="3"/>
  <c r="Z239" i="3"/>
  <c r="Y239" i="3"/>
  <c r="W239" i="3"/>
  <c r="V239" i="3"/>
  <c r="U239" i="3"/>
  <c r="T239" i="3"/>
  <c r="S239" i="3"/>
  <c r="R239" i="3"/>
  <c r="Q239" i="3"/>
  <c r="P239" i="3"/>
  <c r="O239" i="3"/>
  <c r="N239" i="3"/>
  <c r="M239" i="3"/>
  <c r="L239" i="3"/>
  <c r="I239" i="3"/>
  <c r="J239" i="3" s="1"/>
  <c r="AF238" i="3"/>
  <c r="AE238" i="3"/>
  <c r="AD238" i="3"/>
  <c r="AC238" i="3"/>
  <c r="AB238" i="3"/>
  <c r="AA238" i="3"/>
  <c r="Z238" i="3"/>
  <c r="Y238" i="3"/>
  <c r="W238" i="3"/>
  <c r="V238" i="3"/>
  <c r="U238" i="3"/>
  <c r="T238" i="3"/>
  <c r="S238" i="3"/>
  <c r="R238" i="3"/>
  <c r="Q238" i="3"/>
  <c r="P238" i="3"/>
  <c r="O238" i="3"/>
  <c r="N238" i="3"/>
  <c r="M238" i="3"/>
  <c r="L238" i="3"/>
  <c r="J238" i="3"/>
  <c r="I238" i="3"/>
  <c r="AF237" i="3"/>
  <c r="AE237" i="3"/>
  <c r="AD237" i="3"/>
  <c r="AC237" i="3"/>
  <c r="AB237" i="3"/>
  <c r="AA237" i="3"/>
  <c r="Z237" i="3"/>
  <c r="Y237" i="3"/>
  <c r="W237" i="3"/>
  <c r="V237" i="3"/>
  <c r="U237" i="3"/>
  <c r="T237" i="3"/>
  <c r="S237" i="3"/>
  <c r="R237" i="3"/>
  <c r="Q237" i="3"/>
  <c r="P237" i="3"/>
  <c r="O237" i="3"/>
  <c r="N237" i="3"/>
  <c r="M237" i="3"/>
  <c r="L237" i="3"/>
  <c r="I237" i="3"/>
  <c r="J237" i="3" s="1"/>
  <c r="AF236" i="3"/>
  <c r="AE236" i="3"/>
  <c r="AD236" i="3"/>
  <c r="AC236" i="3"/>
  <c r="AB236" i="3"/>
  <c r="AA236" i="3"/>
  <c r="Z236" i="3"/>
  <c r="Y236" i="3"/>
  <c r="W236" i="3"/>
  <c r="V236" i="3"/>
  <c r="U236" i="3"/>
  <c r="T236" i="3"/>
  <c r="S236" i="3"/>
  <c r="R236" i="3"/>
  <c r="Q236" i="3"/>
  <c r="P236" i="3"/>
  <c r="O236" i="3"/>
  <c r="N236" i="3"/>
  <c r="M236" i="3"/>
  <c r="L236" i="3"/>
  <c r="J236" i="3"/>
  <c r="I236" i="3"/>
  <c r="AF235" i="3"/>
  <c r="AE235" i="3"/>
  <c r="AD235" i="3"/>
  <c r="AC235" i="3"/>
  <c r="AB235" i="3"/>
  <c r="AA235" i="3"/>
  <c r="Z235" i="3"/>
  <c r="Y235" i="3"/>
  <c r="W235" i="3"/>
  <c r="V235" i="3"/>
  <c r="U235" i="3"/>
  <c r="T235" i="3"/>
  <c r="S235" i="3"/>
  <c r="R235" i="3"/>
  <c r="Q235" i="3"/>
  <c r="P235" i="3"/>
  <c r="O235" i="3"/>
  <c r="N235" i="3"/>
  <c r="M235" i="3"/>
  <c r="L235" i="3"/>
  <c r="I235" i="3"/>
  <c r="J235" i="3" s="1"/>
  <c r="AF234" i="3"/>
  <c r="AE234" i="3"/>
  <c r="AD234" i="3"/>
  <c r="AC234" i="3"/>
  <c r="AB234" i="3"/>
  <c r="AA234" i="3"/>
  <c r="Z234" i="3"/>
  <c r="Y234" i="3"/>
  <c r="W234" i="3"/>
  <c r="V234" i="3"/>
  <c r="U234" i="3"/>
  <c r="T234" i="3"/>
  <c r="S234" i="3"/>
  <c r="R234" i="3"/>
  <c r="Q234" i="3"/>
  <c r="P234" i="3"/>
  <c r="O234" i="3"/>
  <c r="N234" i="3"/>
  <c r="M234" i="3"/>
  <c r="L234" i="3"/>
  <c r="J234" i="3"/>
  <c r="I234" i="3"/>
  <c r="AF233" i="3"/>
  <c r="AE233" i="3"/>
  <c r="AD233" i="3"/>
  <c r="AC233" i="3"/>
  <c r="AB233" i="3"/>
  <c r="AA233" i="3"/>
  <c r="Z233" i="3"/>
  <c r="Y233" i="3"/>
  <c r="W233" i="3"/>
  <c r="V233" i="3"/>
  <c r="U233" i="3"/>
  <c r="T233" i="3"/>
  <c r="S233" i="3"/>
  <c r="R233" i="3"/>
  <c r="Q233" i="3"/>
  <c r="P233" i="3"/>
  <c r="O233" i="3"/>
  <c r="N233" i="3"/>
  <c r="M233" i="3"/>
  <c r="L233" i="3"/>
  <c r="I233" i="3"/>
  <c r="J233" i="3" s="1"/>
  <c r="AF232" i="3"/>
  <c r="AE232" i="3"/>
  <c r="AD232" i="3"/>
  <c r="AC232" i="3"/>
  <c r="AB232" i="3"/>
  <c r="AA232" i="3"/>
  <c r="Z232" i="3"/>
  <c r="Y232" i="3"/>
  <c r="W232" i="3"/>
  <c r="V232" i="3"/>
  <c r="U232" i="3"/>
  <c r="T232" i="3"/>
  <c r="S232" i="3"/>
  <c r="R232" i="3"/>
  <c r="Q232" i="3"/>
  <c r="P232" i="3"/>
  <c r="O232" i="3"/>
  <c r="N232" i="3"/>
  <c r="M232" i="3"/>
  <c r="L232" i="3"/>
  <c r="J232" i="3"/>
  <c r="I232" i="3"/>
  <c r="AF231" i="3"/>
  <c r="AE231" i="3"/>
  <c r="AD231" i="3"/>
  <c r="AC231" i="3"/>
  <c r="AB231" i="3"/>
  <c r="AA231" i="3"/>
  <c r="Z231" i="3"/>
  <c r="Y231" i="3"/>
  <c r="W231" i="3"/>
  <c r="V231" i="3"/>
  <c r="U231" i="3"/>
  <c r="T231" i="3"/>
  <c r="S231" i="3"/>
  <c r="R231" i="3"/>
  <c r="Q231" i="3"/>
  <c r="P231" i="3"/>
  <c r="O231" i="3"/>
  <c r="N231" i="3"/>
  <c r="M231" i="3"/>
  <c r="L231" i="3"/>
  <c r="I231" i="3"/>
  <c r="J231" i="3" s="1"/>
  <c r="AF230" i="3"/>
  <c r="AE230" i="3"/>
  <c r="AD230" i="3"/>
  <c r="AC230" i="3"/>
  <c r="AB230" i="3"/>
  <c r="AA230" i="3"/>
  <c r="Z230" i="3"/>
  <c r="Y230" i="3"/>
  <c r="W230" i="3"/>
  <c r="V230" i="3"/>
  <c r="U230" i="3"/>
  <c r="T230" i="3"/>
  <c r="S230" i="3"/>
  <c r="R230" i="3"/>
  <c r="Q230" i="3"/>
  <c r="P230" i="3"/>
  <c r="O230" i="3"/>
  <c r="N230" i="3"/>
  <c r="M230" i="3"/>
  <c r="L230" i="3"/>
  <c r="J230" i="3"/>
  <c r="I230" i="3"/>
  <c r="AF229" i="3"/>
  <c r="AE229" i="3"/>
  <c r="AD229" i="3"/>
  <c r="AC229" i="3"/>
  <c r="AB229" i="3"/>
  <c r="AA229" i="3"/>
  <c r="Z229" i="3"/>
  <c r="Y229" i="3"/>
  <c r="W229" i="3"/>
  <c r="V229" i="3"/>
  <c r="U229" i="3"/>
  <c r="T229" i="3"/>
  <c r="S229" i="3"/>
  <c r="R229" i="3"/>
  <c r="Q229" i="3"/>
  <c r="P229" i="3"/>
  <c r="O229" i="3"/>
  <c r="N229" i="3"/>
  <c r="M229" i="3"/>
  <c r="L229" i="3"/>
  <c r="I229" i="3"/>
  <c r="J229" i="3" s="1"/>
  <c r="AF228" i="3"/>
  <c r="AE228" i="3"/>
  <c r="AD228" i="3"/>
  <c r="AC228" i="3"/>
  <c r="AB228" i="3"/>
  <c r="AA228" i="3"/>
  <c r="Z228" i="3"/>
  <c r="Y228" i="3"/>
  <c r="W228" i="3"/>
  <c r="V228" i="3"/>
  <c r="U228" i="3"/>
  <c r="T228" i="3"/>
  <c r="S228" i="3"/>
  <c r="R228" i="3"/>
  <c r="Q228" i="3"/>
  <c r="P228" i="3"/>
  <c r="O228" i="3"/>
  <c r="N228" i="3"/>
  <c r="M228" i="3"/>
  <c r="L228" i="3"/>
  <c r="J228" i="3"/>
  <c r="I228" i="3"/>
  <c r="AF227" i="3"/>
  <c r="AE227" i="3"/>
  <c r="AD227" i="3"/>
  <c r="AC227" i="3"/>
  <c r="AB227" i="3"/>
  <c r="AA227" i="3"/>
  <c r="Z227" i="3"/>
  <c r="Y227" i="3"/>
  <c r="W227" i="3"/>
  <c r="V227" i="3"/>
  <c r="U227" i="3"/>
  <c r="T227" i="3"/>
  <c r="S227" i="3"/>
  <c r="R227" i="3"/>
  <c r="Q227" i="3"/>
  <c r="P227" i="3"/>
  <c r="O227" i="3"/>
  <c r="N227" i="3"/>
  <c r="M227" i="3"/>
  <c r="L227" i="3"/>
  <c r="I227" i="3"/>
  <c r="J227" i="3" s="1"/>
  <c r="AF226" i="3"/>
  <c r="AE226" i="3"/>
  <c r="AD226" i="3"/>
  <c r="AC226" i="3"/>
  <c r="AB226" i="3"/>
  <c r="AA226" i="3"/>
  <c r="Z226" i="3"/>
  <c r="Y226" i="3"/>
  <c r="W226" i="3"/>
  <c r="V226" i="3"/>
  <c r="U226" i="3"/>
  <c r="T226" i="3"/>
  <c r="S226" i="3"/>
  <c r="R226" i="3"/>
  <c r="Q226" i="3"/>
  <c r="P226" i="3"/>
  <c r="O226" i="3"/>
  <c r="N226" i="3"/>
  <c r="M226" i="3"/>
  <c r="L226" i="3"/>
  <c r="J226" i="3"/>
  <c r="I226" i="3"/>
  <c r="AF225" i="3"/>
  <c r="AE225" i="3"/>
  <c r="AD225" i="3"/>
  <c r="AC225" i="3"/>
  <c r="AB225" i="3"/>
  <c r="AA225" i="3"/>
  <c r="Z225" i="3"/>
  <c r="Y225" i="3"/>
  <c r="W225" i="3"/>
  <c r="V225" i="3"/>
  <c r="U225" i="3"/>
  <c r="T225" i="3"/>
  <c r="S225" i="3"/>
  <c r="R225" i="3"/>
  <c r="Q225" i="3"/>
  <c r="P225" i="3"/>
  <c r="O225" i="3"/>
  <c r="N225" i="3"/>
  <c r="M225" i="3"/>
  <c r="L225" i="3"/>
  <c r="I225" i="3"/>
  <c r="J225" i="3" s="1"/>
  <c r="AF224" i="3"/>
  <c r="AE224" i="3"/>
  <c r="AD224" i="3"/>
  <c r="AC224" i="3"/>
  <c r="AB224" i="3"/>
  <c r="AA224" i="3"/>
  <c r="Z224" i="3"/>
  <c r="Y224" i="3"/>
  <c r="W224" i="3"/>
  <c r="V224" i="3"/>
  <c r="U224" i="3"/>
  <c r="T224" i="3"/>
  <c r="S224" i="3"/>
  <c r="R224" i="3"/>
  <c r="Q224" i="3"/>
  <c r="P224" i="3"/>
  <c r="O224" i="3"/>
  <c r="N224" i="3"/>
  <c r="M224" i="3"/>
  <c r="L224" i="3"/>
  <c r="J224" i="3"/>
  <c r="I224" i="3"/>
  <c r="AF223" i="3"/>
  <c r="AE223" i="3"/>
  <c r="AD223" i="3"/>
  <c r="AC223" i="3"/>
  <c r="AB223" i="3"/>
  <c r="AA223" i="3"/>
  <c r="Z223" i="3"/>
  <c r="Y223" i="3"/>
  <c r="W223" i="3"/>
  <c r="V223" i="3"/>
  <c r="U223" i="3"/>
  <c r="T223" i="3"/>
  <c r="S223" i="3"/>
  <c r="R223" i="3"/>
  <c r="Q223" i="3"/>
  <c r="P223" i="3"/>
  <c r="O223" i="3"/>
  <c r="N223" i="3"/>
  <c r="M223" i="3"/>
  <c r="L223" i="3"/>
  <c r="I223" i="3"/>
  <c r="J223" i="3" s="1"/>
  <c r="AF222" i="3"/>
  <c r="AE222" i="3"/>
  <c r="AD222" i="3"/>
  <c r="AC222" i="3"/>
  <c r="AB222" i="3"/>
  <c r="AA222" i="3"/>
  <c r="Z222" i="3"/>
  <c r="Y222" i="3"/>
  <c r="W222" i="3"/>
  <c r="V222" i="3"/>
  <c r="U222" i="3"/>
  <c r="T222" i="3"/>
  <c r="S222" i="3"/>
  <c r="R222" i="3"/>
  <c r="Q222" i="3"/>
  <c r="P222" i="3"/>
  <c r="O222" i="3"/>
  <c r="N222" i="3"/>
  <c r="M222" i="3"/>
  <c r="L222" i="3"/>
  <c r="J222" i="3"/>
  <c r="I222" i="3"/>
  <c r="AF221" i="3"/>
  <c r="AE221" i="3"/>
  <c r="AD221" i="3"/>
  <c r="AC221" i="3"/>
  <c r="AB221" i="3"/>
  <c r="AA221" i="3"/>
  <c r="Z221" i="3"/>
  <c r="Y221" i="3"/>
  <c r="W221" i="3"/>
  <c r="V221" i="3"/>
  <c r="U221" i="3"/>
  <c r="T221" i="3"/>
  <c r="S221" i="3"/>
  <c r="R221" i="3"/>
  <c r="Q221" i="3"/>
  <c r="P221" i="3"/>
  <c r="O221" i="3"/>
  <c r="N221" i="3"/>
  <c r="M221" i="3"/>
  <c r="L221" i="3"/>
  <c r="I221" i="3"/>
  <c r="J221" i="3" s="1"/>
  <c r="AF220" i="3"/>
  <c r="AE220" i="3"/>
  <c r="AD220" i="3"/>
  <c r="AC220" i="3"/>
  <c r="AB220" i="3"/>
  <c r="AA220" i="3"/>
  <c r="Z220" i="3"/>
  <c r="Y220" i="3"/>
  <c r="W220" i="3"/>
  <c r="V220" i="3"/>
  <c r="U220" i="3"/>
  <c r="T220" i="3"/>
  <c r="S220" i="3"/>
  <c r="R220" i="3"/>
  <c r="Q220" i="3"/>
  <c r="P220" i="3"/>
  <c r="O220" i="3"/>
  <c r="N220" i="3"/>
  <c r="M220" i="3"/>
  <c r="L220" i="3"/>
  <c r="J220" i="3"/>
  <c r="I220" i="3"/>
  <c r="AF219" i="3"/>
  <c r="AE219" i="3"/>
  <c r="AD219" i="3"/>
  <c r="AC219" i="3"/>
  <c r="AB219" i="3"/>
  <c r="AA219" i="3"/>
  <c r="Z219" i="3"/>
  <c r="Y219" i="3"/>
  <c r="W219" i="3"/>
  <c r="V219" i="3"/>
  <c r="U219" i="3"/>
  <c r="T219" i="3"/>
  <c r="S219" i="3"/>
  <c r="R219" i="3"/>
  <c r="Q219" i="3"/>
  <c r="P219" i="3"/>
  <c r="O219" i="3"/>
  <c r="N219" i="3"/>
  <c r="M219" i="3"/>
  <c r="L219" i="3"/>
  <c r="I219" i="3"/>
  <c r="J219" i="3" s="1"/>
  <c r="AF218" i="3"/>
  <c r="AE218" i="3"/>
  <c r="AD218" i="3"/>
  <c r="AC218" i="3"/>
  <c r="AB218" i="3"/>
  <c r="AA218" i="3"/>
  <c r="Z218" i="3"/>
  <c r="Y218" i="3"/>
  <c r="W218" i="3"/>
  <c r="V218" i="3"/>
  <c r="U218" i="3"/>
  <c r="T218" i="3"/>
  <c r="S218" i="3"/>
  <c r="R218" i="3"/>
  <c r="Q218" i="3"/>
  <c r="P218" i="3"/>
  <c r="O218" i="3"/>
  <c r="N218" i="3"/>
  <c r="M218" i="3"/>
  <c r="L218" i="3"/>
  <c r="J218" i="3"/>
  <c r="I218" i="3"/>
  <c r="AF217" i="3"/>
  <c r="AE217" i="3"/>
  <c r="AD217" i="3"/>
  <c r="AC217" i="3"/>
  <c r="AB217" i="3"/>
  <c r="AA217" i="3"/>
  <c r="Z217" i="3"/>
  <c r="Y217" i="3"/>
  <c r="W217" i="3"/>
  <c r="V217" i="3"/>
  <c r="U217" i="3"/>
  <c r="T217" i="3"/>
  <c r="S217" i="3"/>
  <c r="R217" i="3"/>
  <c r="Q217" i="3"/>
  <c r="P217" i="3"/>
  <c r="O217" i="3"/>
  <c r="N217" i="3"/>
  <c r="M217" i="3"/>
  <c r="L217" i="3"/>
  <c r="I217" i="3"/>
  <c r="J217" i="3" s="1"/>
  <c r="AF216" i="3"/>
  <c r="AE216" i="3"/>
  <c r="AD216" i="3"/>
  <c r="AC216" i="3"/>
  <c r="AB216" i="3"/>
  <c r="AA216" i="3"/>
  <c r="Z216" i="3"/>
  <c r="Y216" i="3"/>
  <c r="W216" i="3"/>
  <c r="V216" i="3"/>
  <c r="U216" i="3"/>
  <c r="T216" i="3"/>
  <c r="S216" i="3"/>
  <c r="R216" i="3"/>
  <c r="Q216" i="3"/>
  <c r="P216" i="3"/>
  <c r="O216" i="3"/>
  <c r="N216" i="3"/>
  <c r="M216" i="3"/>
  <c r="L216" i="3"/>
  <c r="J216" i="3"/>
  <c r="I216" i="3"/>
  <c r="AF215" i="3"/>
  <c r="AE215" i="3"/>
  <c r="AD215" i="3"/>
  <c r="AC215" i="3"/>
  <c r="AB215" i="3"/>
  <c r="AA215" i="3"/>
  <c r="Z215" i="3"/>
  <c r="Y215" i="3"/>
  <c r="W215" i="3"/>
  <c r="V215" i="3"/>
  <c r="U215" i="3"/>
  <c r="T215" i="3"/>
  <c r="S215" i="3"/>
  <c r="R215" i="3"/>
  <c r="Q215" i="3"/>
  <c r="P215" i="3"/>
  <c r="O215" i="3"/>
  <c r="N215" i="3"/>
  <c r="M215" i="3"/>
  <c r="L215" i="3"/>
  <c r="I215" i="3"/>
  <c r="J215" i="3" s="1"/>
  <c r="AF214" i="3"/>
  <c r="AE214" i="3"/>
  <c r="AD214" i="3"/>
  <c r="AC214" i="3"/>
  <c r="AB214" i="3"/>
  <c r="AA214" i="3"/>
  <c r="Z214" i="3"/>
  <c r="Y214" i="3"/>
  <c r="W214" i="3"/>
  <c r="V214" i="3"/>
  <c r="U214" i="3"/>
  <c r="T214" i="3"/>
  <c r="S214" i="3"/>
  <c r="R214" i="3"/>
  <c r="Q214" i="3"/>
  <c r="P214" i="3"/>
  <c r="O214" i="3"/>
  <c r="N214" i="3"/>
  <c r="M214" i="3"/>
  <c r="L214" i="3"/>
  <c r="J214" i="3"/>
  <c r="I214" i="3"/>
  <c r="AF213" i="3"/>
  <c r="AE213" i="3"/>
  <c r="AD213" i="3"/>
  <c r="AC213" i="3"/>
  <c r="AB213" i="3"/>
  <c r="AA213" i="3"/>
  <c r="Z213" i="3"/>
  <c r="Y213" i="3"/>
  <c r="W213" i="3"/>
  <c r="V213" i="3"/>
  <c r="U213" i="3"/>
  <c r="T213" i="3"/>
  <c r="S213" i="3"/>
  <c r="R213" i="3"/>
  <c r="Q213" i="3"/>
  <c r="P213" i="3"/>
  <c r="O213" i="3"/>
  <c r="N213" i="3"/>
  <c r="M213" i="3"/>
  <c r="L213" i="3"/>
  <c r="J213" i="3"/>
  <c r="I213" i="3"/>
  <c r="AF212" i="3"/>
  <c r="AE212" i="3"/>
  <c r="AD212" i="3"/>
  <c r="AC212" i="3"/>
  <c r="AB212" i="3"/>
  <c r="AA212" i="3"/>
  <c r="Z212" i="3"/>
  <c r="Y212" i="3"/>
  <c r="W212" i="3"/>
  <c r="V212" i="3"/>
  <c r="U212" i="3"/>
  <c r="T212" i="3"/>
  <c r="S212" i="3"/>
  <c r="R212" i="3"/>
  <c r="Q212" i="3"/>
  <c r="P212" i="3"/>
  <c r="O212" i="3"/>
  <c r="N212" i="3"/>
  <c r="M212" i="3"/>
  <c r="L212" i="3"/>
  <c r="J212" i="3"/>
  <c r="I212" i="3"/>
  <c r="AF211" i="3"/>
  <c r="AE211" i="3"/>
  <c r="AD211" i="3"/>
  <c r="AC211" i="3"/>
  <c r="AB211" i="3"/>
  <c r="AA211" i="3"/>
  <c r="Z211" i="3"/>
  <c r="Y211" i="3"/>
  <c r="W211" i="3"/>
  <c r="V211" i="3"/>
  <c r="U211" i="3"/>
  <c r="T211" i="3"/>
  <c r="S211" i="3"/>
  <c r="R211" i="3"/>
  <c r="Q211" i="3"/>
  <c r="P211" i="3"/>
  <c r="O211" i="3"/>
  <c r="N211" i="3"/>
  <c r="M211" i="3"/>
  <c r="L211" i="3"/>
  <c r="J211" i="3"/>
  <c r="I211" i="3"/>
  <c r="AF210" i="3"/>
  <c r="AE210" i="3"/>
  <c r="AD210" i="3"/>
  <c r="AC210" i="3"/>
  <c r="AB210" i="3"/>
  <c r="AA210" i="3"/>
  <c r="Z210" i="3"/>
  <c r="Y210" i="3"/>
  <c r="W210" i="3"/>
  <c r="V210" i="3"/>
  <c r="U210" i="3"/>
  <c r="T210" i="3"/>
  <c r="S210" i="3"/>
  <c r="R210" i="3"/>
  <c r="Q210" i="3"/>
  <c r="P210" i="3"/>
  <c r="O210" i="3"/>
  <c r="N210" i="3"/>
  <c r="M210" i="3"/>
  <c r="L210" i="3"/>
  <c r="J210" i="3"/>
  <c r="I210" i="3"/>
  <c r="AF209" i="3"/>
  <c r="AE209" i="3"/>
  <c r="AD209" i="3"/>
  <c r="AC209" i="3"/>
  <c r="AB209" i="3"/>
  <c r="AA209" i="3"/>
  <c r="Z209" i="3"/>
  <c r="Y209" i="3"/>
  <c r="W209" i="3"/>
  <c r="V209" i="3"/>
  <c r="U209" i="3"/>
  <c r="T209" i="3"/>
  <c r="S209" i="3"/>
  <c r="R209" i="3"/>
  <c r="Q209" i="3"/>
  <c r="P209" i="3"/>
  <c r="O209" i="3"/>
  <c r="N209" i="3"/>
  <c r="M209" i="3"/>
  <c r="L209" i="3"/>
  <c r="J209" i="3"/>
  <c r="I209" i="3"/>
  <c r="AF208" i="3"/>
  <c r="AE208" i="3"/>
  <c r="AD208" i="3"/>
  <c r="AC208" i="3"/>
  <c r="AB208" i="3"/>
  <c r="AA208" i="3"/>
  <c r="Z208" i="3"/>
  <c r="Y208" i="3"/>
  <c r="W208" i="3"/>
  <c r="V208" i="3"/>
  <c r="U208" i="3"/>
  <c r="T208" i="3"/>
  <c r="S208" i="3"/>
  <c r="R208" i="3"/>
  <c r="Q208" i="3"/>
  <c r="P208" i="3"/>
  <c r="O208" i="3"/>
  <c r="N208" i="3"/>
  <c r="M208" i="3"/>
  <c r="L208" i="3"/>
  <c r="J208" i="3"/>
  <c r="I208" i="3"/>
  <c r="AF207" i="3"/>
  <c r="AE207" i="3"/>
  <c r="AD207" i="3"/>
  <c r="AC207" i="3"/>
  <c r="AB207" i="3"/>
  <c r="AA207" i="3"/>
  <c r="Z207" i="3"/>
  <c r="Y207" i="3"/>
  <c r="W207" i="3"/>
  <c r="V207" i="3"/>
  <c r="U207" i="3"/>
  <c r="T207" i="3"/>
  <c r="S207" i="3"/>
  <c r="R207" i="3"/>
  <c r="Q207" i="3"/>
  <c r="P207" i="3"/>
  <c r="O207" i="3"/>
  <c r="N207" i="3"/>
  <c r="M207" i="3"/>
  <c r="L207" i="3"/>
  <c r="J207" i="3"/>
  <c r="I207" i="3"/>
  <c r="AF206" i="3"/>
  <c r="AE206" i="3"/>
  <c r="AD206" i="3"/>
  <c r="AC206" i="3"/>
  <c r="AB206" i="3"/>
  <c r="AA206" i="3"/>
  <c r="Z206" i="3"/>
  <c r="Y206" i="3"/>
  <c r="W206" i="3"/>
  <c r="V206" i="3"/>
  <c r="U206" i="3"/>
  <c r="T206" i="3"/>
  <c r="S206" i="3"/>
  <c r="R206" i="3"/>
  <c r="Q206" i="3"/>
  <c r="P206" i="3"/>
  <c r="O206" i="3"/>
  <c r="N206" i="3"/>
  <c r="M206" i="3"/>
  <c r="L206" i="3"/>
  <c r="J206" i="3"/>
  <c r="I206" i="3"/>
  <c r="AF205" i="3"/>
  <c r="AE205" i="3"/>
  <c r="AD205" i="3"/>
  <c r="AC205" i="3"/>
  <c r="AB205" i="3"/>
  <c r="AA205" i="3"/>
  <c r="Z205" i="3"/>
  <c r="Y205" i="3"/>
  <c r="W205" i="3"/>
  <c r="V205" i="3"/>
  <c r="U205" i="3"/>
  <c r="T205" i="3"/>
  <c r="S205" i="3"/>
  <c r="R205" i="3"/>
  <c r="Q205" i="3"/>
  <c r="P205" i="3"/>
  <c r="O205" i="3"/>
  <c r="N205" i="3"/>
  <c r="M205" i="3"/>
  <c r="L205" i="3"/>
  <c r="J205" i="3"/>
  <c r="I205" i="3"/>
  <c r="AF204" i="3"/>
  <c r="AE204" i="3"/>
  <c r="AD204" i="3"/>
  <c r="AC204" i="3"/>
  <c r="AB204" i="3"/>
  <c r="AA204" i="3"/>
  <c r="Z204" i="3"/>
  <c r="Y204" i="3"/>
  <c r="W204" i="3"/>
  <c r="V204" i="3"/>
  <c r="U204" i="3"/>
  <c r="T204" i="3"/>
  <c r="S204" i="3"/>
  <c r="R204" i="3"/>
  <c r="Q204" i="3"/>
  <c r="P204" i="3"/>
  <c r="O204" i="3"/>
  <c r="N204" i="3"/>
  <c r="M204" i="3"/>
  <c r="L204" i="3"/>
  <c r="J204" i="3"/>
  <c r="I204" i="3"/>
  <c r="AF203" i="3"/>
  <c r="AE203" i="3"/>
  <c r="AD203" i="3"/>
  <c r="AC203" i="3"/>
  <c r="AB203" i="3"/>
  <c r="AA203" i="3"/>
  <c r="Z203" i="3"/>
  <c r="Y203" i="3"/>
  <c r="W203" i="3"/>
  <c r="V203" i="3"/>
  <c r="U203" i="3"/>
  <c r="T203" i="3"/>
  <c r="S203" i="3"/>
  <c r="R203" i="3"/>
  <c r="Q203" i="3"/>
  <c r="P203" i="3"/>
  <c r="O203" i="3"/>
  <c r="N203" i="3"/>
  <c r="M203" i="3"/>
  <c r="L203" i="3"/>
  <c r="J203" i="3"/>
  <c r="I203" i="3"/>
  <c r="AF202" i="3"/>
  <c r="AE202" i="3"/>
  <c r="AD202" i="3"/>
  <c r="AC202" i="3"/>
  <c r="AB202" i="3"/>
  <c r="AA202" i="3"/>
  <c r="Z202" i="3"/>
  <c r="Y202" i="3"/>
  <c r="W202" i="3"/>
  <c r="V202" i="3"/>
  <c r="U202" i="3"/>
  <c r="T202" i="3"/>
  <c r="S202" i="3"/>
  <c r="R202" i="3"/>
  <c r="Q202" i="3"/>
  <c r="P202" i="3"/>
  <c r="O202" i="3"/>
  <c r="N202" i="3"/>
  <c r="M202" i="3"/>
  <c r="L202" i="3"/>
  <c r="J202" i="3"/>
  <c r="I202" i="3"/>
  <c r="AF201" i="3"/>
  <c r="AE201" i="3"/>
  <c r="AD201" i="3"/>
  <c r="AC201" i="3"/>
  <c r="AB201" i="3"/>
  <c r="AA201" i="3"/>
  <c r="Z201" i="3"/>
  <c r="Y201" i="3"/>
  <c r="W201" i="3"/>
  <c r="V201" i="3"/>
  <c r="U201" i="3"/>
  <c r="T201" i="3"/>
  <c r="S201" i="3"/>
  <c r="R201" i="3"/>
  <c r="Q201" i="3"/>
  <c r="P201" i="3"/>
  <c r="O201" i="3"/>
  <c r="N201" i="3"/>
  <c r="M201" i="3"/>
  <c r="L201" i="3"/>
  <c r="J201" i="3"/>
  <c r="I201" i="3"/>
  <c r="AF200" i="3"/>
  <c r="AE200" i="3"/>
  <c r="AD200" i="3"/>
  <c r="AC200" i="3"/>
  <c r="AB200" i="3"/>
  <c r="AA200" i="3"/>
  <c r="Z200" i="3"/>
  <c r="Y200" i="3"/>
  <c r="W200" i="3"/>
  <c r="V200" i="3"/>
  <c r="U200" i="3"/>
  <c r="T200" i="3"/>
  <c r="S200" i="3"/>
  <c r="R200" i="3"/>
  <c r="Q200" i="3"/>
  <c r="P200" i="3"/>
  <c r="O200" i="3"/>
  <c r="N200" i="3"/>
  <c r="M200" i="3"/>
  <c r="L200" i="3"/>
  <c r="J200" i="3"/>
  <c r="I200" i="3"/>
  <c r="AF199" i="3"/>
  <c r="AE199" i="3"/>
  <c r="AD199" i="3"/>
  <c r="AC199" i="3"/>
  <c r="AB199" i="3"/>
  <c r="AA199" i="3"/>
  <c r="Z199" i="3"/>
  <c r="Y199" i="3"/>
  <c r="W199" i="3"/>
  <c r="V199" i="3"/>
  <c r="U199" i="3"/>
  <c r="T199" i="3"/>
  <c r="S199" i="3"/>
  <c r="R199" i="3"/>
  <c r="Q199" i="3"/>
  <c r="P199" i="3"/>
  <c r="O199" i="3"/>
  <c r="N199" i="3"/>
  <c r="M199" i="3"/>
  <c r="L199" i="3"/>
  <c r="J199" i="3"/>
  <c r="I199" i="3"/>
  <c r="AF198" i="3"/>
  <c r="AE198" i="3"/>
  <c r="AD198" i="3"/>
  <c r="AC198" i="3"/>
  <c r="AB198" i="3"/>
  <c r="AA198" i="3"/>
  <c r="Z198" i="3"/>
  <c r="Y198" i="3"/>
  <c r="W198" i="3"/>
  <c r="V198" i="3"/>
  <c r="U198" i="3"/>
  <c r="T198" i="3"/>
  <c r="S198" i="3"/>
  <c r="R198" i="3"/>
  <c r="Q198" i="3"/>
  <c r="P198" i="3"/>
  <c r="O198" i="3"/>
  <c r="N198" i="3"/>
  <c r="M198" i="3"/>
  <c r="L198" i="3"/>
  <c r="J198" i="3"/>
  <c r="I198" i="3"/>
  <c r="AF197" i="3"/>
  <c r="AE197" i="3"/>
  <c r="AD197" i="3"/>
  <c r="AC197" i="3"/>
  <c r="AB197" i="3"/>
  <c r="AA197" i="3"/>
  <c r="Z197" i="3"/>
  <c r="Y197" i="3"/>
  <c r="W197" i="3"/>
  <c r="V197" i="3"/>
  <c r="U197" i="3"/>
  <c r="T197" i="3"/>
  <c r="S197" i="3"/>
  <c r="R197" i="3"/>
  <c r="Q197" i="3"/>
  <c r="P197" i="3"/>
  <c r="O197" i="3"/>
  <c r="N197" i="3"/>
  <c r="M197" i="3"/>
  <c r="L197" i="3"/>
  <c r="J197" i="3"/>
  <c r="I197" i="3"/>
  <c r="AF196" i="3"/>
  <c r="AE196" i="3"/>
  <c r="AD196" i="3"/>
  <c r="AC196" i="3"/>
  <c r="AB196" i="3"/>
  <c r="AA196" i="3"/>
  <c r="Z196" i="3"/>
  <c r="Y196" i="3"/>
  <c r="W196" i="3"/>
  <c r="V196" i="3"/>
  <c r="U196" i="3"/>
  <c r="T196" i="3"/>
  <c r="S196" i="3"/>
  <c r="R196" i="3"/>
  <c r="Q196" i="3"/>
  <c r="P196" i="3"/>
  <c r="O196" i="3"/>
  <c r="N196" i="3"/>
  <c r="M196" i="3"/>
  <c r="L196" i="3"/>
  <c r="J196" i="3"/>
  <c r="I196" i="3"/>
  <c r="AF195" i="3"/>
  <c r="AE195" i="3"/>
  <c r="AD195" i="3"/>
  <c r="AC195" i="3"/>
  <c r="AB195" i="3"/>
  <c r="AA195" i="3"/>
  <c r="Z195" i="3"/>
  <c r="Y195" i="3"/>
  <c r="W195" i="3"/>
  <c r="V195" i="3"/>
  <c r="U195" i="3"/>
  <c r="T195" i="3"/>
  <c r="S195" i="3"/>
  <c r="R195" i="3"/>
  <c r="Q195" i="3"/>
  <c r="P195" i="3"/>
  <c r="O195" i="3"/>
  <c r="N195" i="3"/>
  <c r="M195" i="3"/>
  <c r="L195" i="3"/>
  <c r="J195" i="3"/>
  <c r="I195" i="3"/>
  <c r="AF194" i="3"/>
  <c r="AE194" i="3"/>
  <c r="AD194" i="3"/>
  <c r="AC194" i="3"/>
  <c r="AB194" i="3"/>
  <c r="AA194" i="3"/>
  <c r="Z194" i="3"/>
  <c r="Y194" i="3"/>
  <c r="W194" i="3"/>
  <c r="V194" i="3"/>
  <c r="U194" i="3"/>
  <c r="T194" i="3"/>
  <c r="S194" i="3"/>
  <c r="R194" i="3"/>
  <c r="Q194" i="3"/>
  <c r="P194" i="3"/>
  <c r="O194" i="3"/>
  <c r="N194" i="3"/>
  <c r="M194" i="3"/>
  <c r="L194" i="3"/>
  <c r="J194" i="3"/>
  <c r="I194" i="3"/>
  <c r="AF193" i="3"/>
  <c r="AE193" i="3"/>
  <c r="AD193" i="3"/>
  <c r="AC193" i="3"/>
  <c r="AB193" i="3"/>
  <c r="AA193" i="3"/>
  <c r="Z193" i="3"/>
  <c r="Y193" i="3"/>
  <c r="W193" i="3"/>
  <c r="V193" i="3"/>
  <c r="U193" i="3"/>
  <c r="T193" i="3"/>
  <c r="S193" i="3"/>
  <c r="R193" i="3"/>
  <c r="Q193" i="3"/>
  <c r="P193" i="3"/>
  <c r="O193" i="3"/>
  <c r="N193" i="3"/>
  <c r="M193" i="3"/>
  <c r="L193" i="3"/>
  <c r="J193" i="3"/>
  <c r="I193" i="3"/>
  <c r="AF192" i="3"/>
  <c r="AE192" i="3"/>
  <c r="AD192" i="3"/>
  <c r="AC192" i="3"/>
  <c r="AB192" i="3"/>
  <c r="AA192" i="3"/>
  <c r="Z192" i="3"/>
  <c r="Y192" i="3"/>
  <c r="W192" i="3"/>
  <c r="V192" i="3"/>
  <c r="U192" i="3"/>
  <c r="T192" i="3"/>
  <c r="S192" i="3"/>
  <c r="R192" i="3"/>
  <c r="Q192" i="3"/>
  <c r="P192" i="3"/>
  <c r="O192" i="3"/>
  <c r="N192" i="3"/>
  <c r="M192" i="3"/>
  <c r="L192" i="3"/>
  <c r="J192" i="3"/>
  <c r="I192" i="3"/>
  <c r="AF191" i="3"/>
  <c r="AE191" i="3"/>
  <c r="AD191" i="3"/>
  <c r="AC191" i="3"/>
  <c r="AB191" i="3"/>
  <c r="AA191" i="3"/>
  <c r="Z191" i="3"/>
  <c r="Y191" i="3"/>
  <c r="W191" i="3"/>
  <c r="V191" i="3"/>
  <c r="U191" i="3"/>
  <c r="T191" i="3"/>
  <c r="S191" i="3"/>
  <c r="R191" i="3"/>
  <c r="Q191" i="3"/>
  <c r="P191" i="3"/>
  <c r="O191" i="3"/>
  <c r="N191" i="3"/>
  <c r="M191" i="3"/>
  <c r="L191" i="3"/>
  <c r="J191" i="3"/>
  <c r="I191" i="3"/>
  <c r="AF190" i="3"/>
  <c r="AE190" i="3"/>
  <c r="AD190" i="3"/>
  <c r="AC190" i="3"/>
  <c r="AB190" i="3"/>
  <c r="AA190" i="3"/>
  <c r="Z190" i="3"/>
  <c r="Y190" i="3"/>
  <c r="W190" i="3"/>
  <c r="V190" i="3"/>
  <c r="U190" i="3"/>
  <c r="T190" i="3"/>
  <c r="S190" i="3"/>
  <c r="R190" i="3"/>
  <c r="Q190" i="3"/>
  <c r="P190" i="3"/>
  <c r="O190" i="3"/>
  <c r="N190" i="3"/>
  <c r="M190" i="3"/>
  <c r="L190" i="3"/>
  <c r="J190" i="3"/>
  <c r="I190" i="3"/>
  <c r="AF189" i="3"/>
  <c r="AE189" i="3"/>
  <c r="AD189" i="3"/>
  <c r="AC189" i="3"/>
  <c r="AB189" i="3"/>
  <c r="AA189" i="3"/>
  <c r="Z189" i="3"/>
  <c r="Y189" i="3"/>
  <c r="W189" i="3"/>
  <c r="V189" i="3"/>
  <c r="U189" i="3"/>
  <c r="T189" i="3"/>
  <c r="S189" i="3"/>
  <c r="R189" i="3"/>
  <c r="Q189" i="3"/>
  <c r="P189" i="3"/>
  <c r="O189" i="3"/>
  <c r="N189" i="3"/>
  <c r="M189" i="3"/>
  <c r="L189" i="3"/>
  <c r="J189" i="3"/>
  <c r="I189" i="3"/>
  <c r="AF188" i="3"/>
  <c r="AE188" i="3"/>
  <c r="AD188" i="3"/>
  <c r="AC188" i="3"/>
  <c r="AB188" i="3"/>
  <c r="AA188" i="3"/>
  <c r="Z188" i="3"/>
  <c r="Y188" i="3"/>
  <c r="W188" i="3"/>
  <c r="V188" i="3"/>
  <c r="U188" i="3"/>
  <c r="T188" i="3"/>
  <c r="S188" i="3"/>
  <c r="R188" i="3"/>
  <c r="Q188" i="3"/>
  <c r="P188" i="3"/>
  <c r="O188" i="3"/>
  <c r="N188" i="3"/>
  <c r="M188" i="3"/>
  <c r="L188" i="3"/>
  <c r="J188" i="3"/>
  <c r="I188" i="3"/>
  <c r="AF187" i="3"/>
  <c r="AE187" i="3"/>
  <c r="AD187" i="3"/>
  <c r="AC187" i="3"/>
  <c r="AB187" i="3"/>
  <c r="AA187" i="3"/>
  <c r="Z187" i="3"/>
  <c r="Y187" i="3"/>
  <c r="W187" i="3"/>
  <c r="V187" i="3"/>
  <c r="U187" i="3"/>
  <c r="T187" i="3"/>
  <c r="S187" i="3"/>
  <c r="R187" i="3"/>
  <c r="Q187" i="3"/>
  <c r="P187" i="3"/>
  <c r="O187" i="3"/>
  <c r="N187" i="3"/>
  <c r="M187" i="3"/>
  <c r="L187" i="3"/>
  <c r="J187" i="3"/>
  <c r="I187" i="3"/>
  <c r="AF186" i="3"/>
  <c r="AE186" i="3"/>
  <c r="AD186" i="3"/>
  <c r="AC186" i="3"/>
  <c r="AB186" i="3"/>
  <c r="AA186" i="3"/>
  <c r="Z186" i="3"/>
  <c r="Y186" i="3"/>
  <c r="W186" i="3"/>
  <c r="V186" i="3"/>
  <c r="U186" i="3"/>
  <c r="T186" i="3"/>
  <c r="S186" i="3"/>
  <c r="R186" i="3"/>
  <c r="Q186" i="3"/>
  <c r="P186" i="3"/>
  <c r="O186" i="3"/>
  <c r="N186" i="3"/>
  <c r="M186" i="3"/>
  <c r="L186" i="3"/>
  <c r="J186" i="3"/>
  <c r="I186" i="3"/>
  <c r="AF185" i="3"/>
  <c r="AE185" i="3"/>
  <c r="AD185" i="3"/>
  <c r="AC185" i="3"/>
  <c r="AB185" i="3"/>
  <c r="AA185" i="3"/>
  <c r="Z185" i="3"/>
  <c r="Y185" i="3"/>
  <c r="W185" i="3"/>
  <c r="V185" i="3"/>
  <c r="U185" i="3"/>
  <c r="T185" i="3"/>
  <c r="S185" i="3"/>
  <c r="R185" i="3"/>
  <c r="Q185" i="3"/>
  <c r="P185" i="3"/>
  <c r="O185" i="3"/>
  <c r="N185" i="3"/>
  <c r="M185" i="3"/>
  <c r="L185" i="3"/>
  <c r="J185" i="3"/>
  <c r="I185" i="3"/>
  <c r="AF184" i="3"/>
  <c r="AE184" i="3"/>
  <c r="AD184" i="3"/>
  <c r="AC184" i="3"/>
  <c r="AB184" i="3"/>
  <c r="AA184" i="3"/>
  <c r="Z184" i="3"/>
  <c r="Y184" i="3"/>
  <c r="W184" i="3"/>
  <c r="V184" i="3"/>
  <c r="U184" i="3"/>
  <c r="T184" i="3"/>
  <c r="S184" i="3"/>
  <c r="R184" i="3"/>
  <c r="Q184" i="3"/>
  <c r="P184" i="3"/>
  <c r="O184" i="3"/>
  <c r="N184" i="3"/>
  <c r="M184" i="3"/>
  <c r="L184" i="3"/>
  <c r="J184" i="3"/>
  <c r="I184" i="3"/>
  <c r="AF183" i="3"/>
  <c r="AE183" i="3"/>
  <c r="AD183" i="3"/>
  <c r="AC183" i="3"/>
  <c r="AB183" i="3"/>
  <c r="AA183" i="3"/>
  <c r="Z183" i="3"/>
  <c r="Y183" i="3"/>
  <c r="W183" i="3"/>
  <c r="V183" i="3"/>
  <c r="U183" i="3"/>
  <c r="T183" i="3"/>
  <c r="S183" i="3"/>
  <c r="R183" i="3"/>
  <c r="Q183" i="3"/>
  <c r="P183" i="3"/>
  <c r="O183" i="3"/>
  <c r="N183" i="3"/>
  <c r="M183" i="3"/>
  <c r="L183" i="3"/>
  <c r="J183" i="3"/>
  <c r="I183" i="3"/>
  <c r="AF182" i="3"/>
  <c r="AE182" i="3"/>
  <c r="AD182" i="3"/>
  <c r="AC182" i="3"/>
  <c r="AB182" i="3"/>
  <c r="AA182" i="3"/>
  <c r="Z182" i="3"/>
  <c r="Y182" i="3"/>
  <c r="W182" i="3"/>
  <c r="V182" i="3"/>
  <c r="U182" i="3"/>
  <c r="T182" i="3"/>
  <c r="S182" i="3"/>
  <c r="R182" i="3"/>
  <c r="Q182" i="3"/>
  <c r="P182" i="3"/>
  <c r="O182" i="3"/>
  <c r="N182" i="3"/>
  <c r="M182" i="3"/>
  <c r="L182" i="3"/>
  <c r="J182" i="3"/>
  <c r="I182" i="3"/>
  <c r="AF181" i="3"/>
  <c r="AE181" i="3"/>
  <c r="AD181" i="3"/>
  <c r="AC181" i="3"/>
  <c r="AB181" i="3"/>
  <c r="AA181" i="3"/>
  <c r="Z181" i="3"/>
  <c r="Y181" i="3"/>
  <c r="W181" i="3"/>
  <c r="V181" i="3"/>
  <c r="U181" i="3"/>
  <c r="T181" i="3"/>
  <c r="S181" i="3"/>
  <c r="R181" i="3"/>
  <c r="Q181" i="3"/>
  <c r="P181" i="3"/>
  <c r="O181" i="3"/>
  <c r="N181" i="3"/>
  <c r="M181" i="3"/>
  <c r="L181" i="3"/>
  <c r="J181" i="3"/>
  <c r="I181" i="3"/>
  <c r="AF180" i="3"/>
  <c r="AE180" i="3"/>
  <c r="AD180" i="3"/>
  <c r="AC180" i="3"/>
  <c r="AB180" i="3"/>
  <c r="AA180" i="3"/>
  <c r="Z180" i="3"/>
  <c r="Y180" i="3"/>
  <c r="W180" i="3"/>
  <c r="V180" i="3"/>
  <c r="U180" i="3"/>
  <c r="T180" i="3"/>
  <c r="S180" i="3"/>
  <c r="R180" i="3"/>
  <c r="Q180" i="3"/>
  <c r="P180" i="3"/>
  <c r="O180" i="3"/>
  <c r="N180" i="3"/>
  <c r="M180" i="3"/>
  <c r="L180" i="3"/>
  <c r="J180" i="3"/>
  <c r="I180" i="3"/>
  <c r="AF179" i="3"/>
  <c r="AE179" i="3"/>
  <c r="AD179" i="3"/>
  <c r="AC179" i="3"/>
  <c r="AB179" i="3"/>
  <c r="AA179" i="3"/>
  <c r="Z179" i="3"/>
  <c r="Y179" i="3"/>
  <c r="W179" i="3"/>
  <c r="V179" i="3"/>
  <c r="U179" i="3"/>
  <c r="T179" i="3"/>
  <c r="S179" i="3"/>
  <c r="R179" i="3"/>
  <c r="Q179" i="3"/>
  <c r="P179" i="3"/>
  <c r="O179" i="3"/>
  <c r="N179" i="3"/>
  <c r="M179" i="3"/>
  <c r="L179" i="3"/>
  <c r="J179" i="3"/>
  <c r="I179" i="3"/>
  <c r="AF178" i="3"/>
  <c r="AE178" i="3"/>
  <c r="AD178" i="3"/>
  <c r="AC178" i="3"/>
  <c r="AB178" i="3"/>
  <c r="AA178" i="3"/>
  <c r="Z178" i="3"/>
  <c r="Y178" i="3"/>
  <c r="W178" i="3"/>
  <c r="V178" i="3"/>
  <c r="U178" i="3"/>
  <c r="T178" i="3"/>
  <c r="S178" i="3"/>
  <c r="R178" i="3"/>
  <c r="Q178" i="3"/>
  <c r="P178" i="3"/>
  <c r="O178" i="3"/>
  <c r="N178" i="3"/>
  <c r="M178" i="3"/>
  <c r="L178" i="3"/>
  <c r="J178" i="3"/>
  <c r="I178" i="3"/>
  <c r="AF177" i="3"/>
  <c r="AE177" i="3"/>
  <c r="AD177" i="3"/>
  <c r="AC177" i="3"/>
  <c r="AB177" i="3"/>
  <c r="AA177" i="3"/>
  <c r="Z177" i="3"/>
  <c r="Y177" i="3"/>
  <c r="W177" i="3"/>
  <c r="V177" i="3"/>
  <c r="U177" i="3"/>
  <c r="T177" i="3"/>
  <c r="S177" i="3"/>
  <c r="R177" i="3"/>
  <c r="Q177" i="3"/>
  <c r="P177" i="3"/>
  <c r="O177" i="3"/>
  <c r="N177" i="3"/>
  <c r="M177" i="3"/>
  <c r="L177" i="3"/>
  <c r="J177" i="3"/>
  <c r="I177" i="3"/>
  <c r="AF176" i="3"/>
  <c r="AE176" i="3"/>
  <c r="AD176" i="3"/>
  <c r="AC176" i="3"/>
  <c r="AB176" i="3"/>
  <c r="AA176" i="3"/>
  <c r="Z176" i="3"/>
  <c r="Y176" i="3"/>
  <c r="W176" i="3"/>
  <c r="V176" i="3"/>
  <c r="U176" i="3"/>
  <c r="T176" i="3"/>
  <c r="S176" i="3"/>
  <c r="R176" i="3"/>
  <c r="Q176" i="3"/>
  <c r="P176" i="3"/>
  <c r="O176" i="3"/>
  <c r="N176" i="3"/>
  <c r="M176" i="3"/>
  <c r="L176" i="3"/>
  <c r="J176" i="3"/>
  <c r="I176" i="3"/>
  <c r="AF175" i="3"/>
  <c r="AE175" i="3"/>
  <c r="AD175" i="3"/>
  <c r="AC175" i="3"/>
  <c r="AB175" i="3"/>
  <c r="AA175" i="3"/>
  <c r="Z175" i="3"/>
  <c r="Y175" i="3"/>
  <c r="W175" i="3"/>
  <c r="V175" i="3"/>
  <c r="U175" i="3"/>
  <c r="T175" i="3"/>
  <c r="S175" i="3"/>
  <c r="R175" i="3"/>
  <c r="Q175" i="3"/>
  <c r="P175" i="3"/>
  <c r="O175" i="3"/>
  <c r="N175" i="3"/>
  <c r="M175" i="3"/>
  <c r="L175" i="3"/>
  <c r="J175" i="3"/>
  <c r="I175" i="3"/>
  <c r="AF174" i="3"/>
  <c r="AE174" i="3"/>
  <c r="AD174" i="3"/>
  <c r="AC174" i="3"/>
  <c r="AB174" i="3"/>
  <c r="AA174" i="3"/>
  <c r="Z174" i="3"/>
  <c r="Y174" i="3"/>
  <c r="W174" i="3"/>
  <c r="V174" i="3"/>
  <c r="U174" i="3"/>
  <c r="T174" i="3"/>
  <c r="S174" i="3"/>
  <c r="R174" i="3"/>
  <c r="Q174" i="3"/>
  <c r="P174" i="3"/>
  <c r="O174" i="3"/>
  <c r="N174" i="3"/>
  <c r="M174" i="3"/>
  <c r="L174" i="3"/>
  <c r="J174" i="3"/>
  <c r="I174" i="3"/>
  <c r="AF173" i="3"/>
  <c r="AE173" i="3"/>
  <c r="AD173" i="3"/>
  <c r="AC173" i="3"/>
  <c r="AB173" i="3"/>
  <c r="AA173" i="3"/>
  <c r="Z173" i="3"/>
  <c r="Y173" i="3"/>
  <c r="W173" i="3"/>
  <c r="V173" i="3"/>
  <c r="U173" i="3"/>
  <c r="T173" i="3"/>
  <c r="S173" i="3"/>
  <c r="R173" i="3"/>
  <c r="Q173" i="3"/>
  <c r="P173" i="3"/>
  <c r="O173" i="3"/>
  <c r="N173" i="3"/>
  <c r="M173" i="3"/>
  <c r="L173" i="3"/>
  <c r="J173" i="3"/>
  <c r="I173" i="3"/>
  <c r="AF172" i="3"/>
  <c r="AE172" i="3"/>
  <c r="AD172" i="3"/>
  <c r="AC172" i="3"/>
  <c r="AB172" i="3"/>
  <c r="AA172" i="3"/>
  <c r="Z172" i="3"/>
  <c r="Y172" i="3"/>
  <c r="W172" i="3"/>
  <c r="V172" i="3"/>
  <c r="U172" i="3"/>
  <c r="T172" i="3"/>
  <c r="S172" i="3"/>
  <c r="R172" i="3"/>
  <c r="Q172" i="3"/>
  <c r="P172" i="3"/>
  <c r="O172" i="3"/>
  <c r="N172" i="3"/>
  <c r="M172" i="3"/>
  <c r="L172" i="3"/>
  <c r="J172" i="3"/>
  <c r="I172" i="3"/>
  <c r="AF171" i="3"/>
  <c r="AE171" i="3"/>
  <c r="AD171" i="3"/>
  <c r="AC171" i="3"/>
  <c r="AB171" i="3"/>
  <c r="AA171" i="3"/>
  <c r="Z171" i="3"/>
  <c r="Y171" i="3"/>
  <c r="W171" i="3"/>
  <c r="V171" i="3"/>
  <c r="U171" i="3"/>
  <c r="T171" i="3"/>
  <c r="S171" i="3"/>
  <c r="R171" i="3"/>
  <c r="Q171" i="3"/>
  <c r="P171" i="3"/>
  <c r="O171" i="3"/>
  <c r="N171" i="3"/>
  <c r="M171" i="3"/>
  <c r="L171" i="3"/>
  <c r="J171" i="3"/>
  <c r="I171" i="3"/>
  <c r="AF170" i="3"/>
  <c r="AE170" i="3"/>
  <c r="AD170" i="3"/>
  <c r="AC170" i="3"/>
  <c r="AB170" i="3"/>
  <c r="AA170" i="3"/>
  <c r="Z170" i="3"/>
  <c r="Y170" i="3"/>
  <c r="W170" i="3"/>
  <c r="V170" i="3"/>
  <c r="U170" i="3"/>
  <c r="T170" i="3"/>
  <c r="S170" i="3"/>
  <c r="R170" i="3"/>
  <c r="Q170" i="3"/>
  <c r="P170" i="3"/>
  <c r="O170" i="3"/>
  <c r="N170" i="3"/>
  <c r="M170" i="3"/>
  <c r="L170" i="3"/>
  <c r="J170" i="3"/>
  <c r="I170" i="3"/>
  <c r="AF169" i="3"/>
  <c r="AE169" i="3"/>
  <c r="AD169" i="3"/>
  <c r="AC169" i="3"/>
  <c r="AB169" i="3"/>
  <c r="AA169" i="3"/>
  <c r="Z169" i="3"/>
  <c r="Y169" i="3"/>
  <c r="W169" i="3"/>
  <c r="V169" i="3"/>
  <c r="U169" i="3"/>
  <c r="T169" i="3"/>
  <c r="S169" i="3"/>
  <c r="R169" i="3"/>
  <c r="Q169" i="3"/>
  <c r="P169" i="3"/>
  <c r="O169" i="3"/>
  <c r="N169" i="3"/>
  <c r="M169" i="3"/>
  <c r="L169" i="3"/>
  <c r="J169" i="3"/>
  <c r="I169" i="3"/>
  <c r="AF168" i="3"/>
  <c r="AE168" i="3"/>
  <c r="AD168" i="3"/>
  <c r="AC168" i="3"/>
  <c r="AB168" i="3"/>
  <c r="AA168" i="3"/>
  <c r="Z168" i="3"/>
  <c r="Y168" i="3"/>
  <c r="W168" i="3"/>
  <c r="V168" i="3"/>
  <c r="U168" i="3"/>
  <c r="T168" i="3"/>
  <c r="S168" i="3"/>
  <c r="R168" i="3"/>
  <c r="Q168" i="3"/>
  <c r="P168" i="3"/>
  <c r="O168" i="3"/>
  <c r="N168" i="3"/>
  <c r="M168" i="3"/>
  <c r="L168" i="3"/>
  <c r="J168" i="3"/>
  <c r="I168" i="3"/>
  <c r="AF167" i="3"/>
  <c r="AE167" i="3"/>
  <c r="AD167" i="3"/>
  <c r="AC167" i="3"/>
  <c r="AB167" i="3"/>
  <c r="AA167" i="3"/>
  <c r="Z167" i="3"/>
  <c r="Y167" i="3"/>
  <c r="W167" i="3"/>
  <c r="V167" i="3"/>
  <c r="U167" i="3"/>
  <c r="T167" i="3"/>
  <c r="S167" i="3"/>
  <c r="R167" i="3"/>
  <c r="Q167" i="3"/>
  <c r="P167" i="3"/>
  <c r="O167" i="3"/>
  <c r="N167" i="3"/>
  <c r="M167" i="3"/>
  <c r="L167" i="3"/>
  <c r="J167" i="3"/>
  <c r="I167" i="3"/>
  <c r="AF166" i="3"/>
  <c r="AE166" i="3"/>
  <c r="AD166" i="3"/>
  <c r="AC166" i="3"/>
  <c r="AB166" i="3"/>
  <c r="AA166" i="3"/>
  <c r="Z166" i="3"/>
  <c r="Y166" i="3"/>
  <c r="W166" i="3"/>
  <c r="V166" i="3"/>
  <c r="U166" i="3"/>
  <c r="T166" i="3"/>
  <c r="S166" i="3"/>
  <c r="R166" i="3"/>
  <c r="Q166" i="3"/>
  <c r="P166" i="3"/>
  <c r="O166" i="3"/>
  <c r="N166" i="3"/>
  <c r="M166" i="3"/>
  <c r="L166" i="3"/>
  <c r="J166" i="3"/>
  <c r="I166" i="3"/>
  <c r="AF165" i="3"/>
  <c r="AE165" i="3"/>
  <c r="AD165" i="3"/>
  <c r="AC165" i="3"/>
  <c r="AB165" i="3"/>
  <c r="AA165" i="3"/>
  <c r="Z165" i="3"/>
  <c r="Y165" i="3"/>
  <c r="W165" i="3"/>
  <c r="V165" i="3"/>
  <c r="U165" i="3"/>
  <c r="T165" i="3"/>
  <c r="S165" i="3"/>
  <c r="R165" i="3"/>
  <c r="Q165" i="3"/>
  <c r="P165" i="3"/>
  <c r="O165" i="3"/>
  <c r="N165" i="3"/>
  <c r="M165" i="3"/>
  <c r="L165" i="3"/>
  <c r="J165" i="3"/>
  <c r="I165" i="3"/>
  <c r="AF164" i="3"/>
  <c r="AE164" i="3"/>
  <c r="AD164" i="3"/>
  <c r="AC164" i="3"/>
  <c r="AB164" i="3"/>
  <c r="AA164" i="3"/>
  <c r="Z164" i="3"/>
  <c r="Y164" i="3"/>
  <c r="W164" i="3"/>
  <c r="V164" i="3"/>
  <c r="U164" i="3"/>
  <c r="T164" i="3"/>
  <c r="S164" i="3"/>
  <c r="R164" i="3"/>
  <c r="Q164" i="3"/>
  <c r="P164" i="3"/>
  <c r="O164" i="3"/>
  <c r="N164" i="3"/>
  <c r="M164" i="3"/>
  <c r="L164" i="3"/>
  <c r="J164" i="3"/>
  <c r="I164" i="3"/>
  <c r="AF163" i="3"/>
  <c r="AE163" i="3"/>
  <c r="AD163" i="3"/>
  <c r="AC163" i="3"/>
  <c r="AB163" i="3"/>
  <c r="AA163" i="3"/>
  <c r="Z163" i="3"/>
  <c r="Y163" i="3"/>
  <c r="W163" i="3"/>
  <c r="V163" i="3"/>
  <c r="U163" i="3"/>
  <c r="T163" i="3"/>
  <c r="S163" i="3"/>
  <c r="R163" i="3"/>
  <c r="Q163" i="3"/>
  <c r="P163" i="3"/>
  <c r="O163" i="3"/>
  <c r="N163" i="3"/>
  <c r="M163" i="3"/>
  <c r="L163" i="3"/>
  <c r="J163" i="3"/>
  <c r="I163" i="3"/>
  <c r="AF162" i="3"/>
  <c r="AE162" i="3"/>
  <c r="AD162" i="3"/>
  <c r="AC162" i="3"/>
  <c r="AB162" i="3"/>
  <c r="AA162" i="3"/>
  <c r="Z162" i="3"/>
  <c r="Y162" i="3"/>
  <c r="W162" i="3"/>
  <c r="V162" i="3"/>
  <c r="U162" i="3"/>
  <c r="T162" i="3"/>
  <c r="S162" i="3"/>
  <c r="R162" i="3"/>
  <c r="Q162" i="3"/>
  <c r="P162" i="3"/>
  <c r="O162" i="3"/>
  <c r="N162" i="3"/>
  <c r="M162" i="3"/>
  <c r="L162" i="3"/>
  <c r="J162" i="3"/>
  <c r="I162" i="3"/>
  <c r="AF161" i="3"/>
  <c r="AE161" i="3"/>
  <c r="AD161" i="3"/>
  <c r="AC161" i="3"/>
  <c r="AB161" i="3"/>
  <c r="AA161" i="3"/>
  <c r="Z161" i="3"/>
  <c r="Y161" i="3"/>
  <c r="W161" i="3"/>
  <c r="V161" i="3"/>
  <c r="U161" i="3"/>
  <c r="T161" i="3"/>
  <c r="S161" i="3"/>
  <c r="R161" i="3"/>
  <c r="Q161" i="3"/>
  <c r="P161" i="3"/>
  <c r="O161" i="3"/>
  <c r="N161" i="3"/>
  <c r="M161" i="3"/>
  <c r="L161" i="3"/>
  <c r="J161" i="3"/>
  <c r="I161" i="3"/>
  <c r="AF160" i="3"/>
  <c r="AE160" i="3"/>
  <c r="AD160" i="3"/>
  <c r="AC160" i="3"/>
  <c r="AB160" i="3"/>
  <c r="AA160" i="3"/>
  <c r="Z160" i="3"/>
  <c r="Y160" i="3"/>
  <c r="W160" i="3"/>
  <c r="V160" i="3"/>
  <c r="U160" i="3"/>
  <c r="T160" i="3"/>
  <c r="S160" i="3"/>
  <c r="R160" i="3"/>
  <c r="Q160" i="3"/>
  <c r="P160" i="3"/>
  <c r="O160" i="3"/>
  <c r="N160" i="3"/>
  <c r="M160" i="3"/>
  <c r="L160" i="3"/>
  <c r="J160" i="3"/>
  <c r="I160" i="3"/>
  <c r="AF159" i="3"/>
  <c r="AE159" i="3"/>
  <c r="AD159" i="3"/>
  <c r="AC159" i="3"/>
  <c r="AB159" i="3"/>
  <c r="AA159" i="3"/>
  <c r="Z159" i="3"/>
  <c r="Y159" i="3"/>
  <c r="W159" i="3"/>
  <c r="V159" i="3"/>
  <c r="U159" i="3"/>
  <c r="T159" i="3"/>
  <c r="S159" i="3"/>
  <c r="R159" i="3"/>
  <c r="Q159" i="3"/>
  <c r="P159" i="3"/>
  <c r="O159" i="3"/>
  <c r="N159" i="3"/>
  <c r="M159" i="3"/>
  <c r="L159" i="3"/>
  <c r="J159" i="3"/>
  <c r="I159" i="3"/>
  <c r="AF158" i="3"/>
  <c r="AE158" i="3"/>
  <c r="AD158" i="3"/>
  <c r="AC158" i="3"/>
  <c r="AB158" i="3"/>
  <c r="AA158" i="3"/>
  <c r="Z158" i="3"/>
  <c r="Y158" i="3"/>
  <c r="W158" i="3"/>
  <c r="V158" i="3"/>
  <c r="U158" i="3"/>
  <c r="T158" i="3"/>
  <c r="S158" i="3"/>
  <c r="R158" i="3"/>
  <c r="Q158" i="3"/>
  <c r="P158" i="3"/>
  <c r="O158" i="3"/>
  <c r="N158" i="3"/>
  <c r="M158" i="3"/>
  <c r="L158" i="3"/>
  <c r="J158" i="3"/>
  <c r="I158" i="3"/>
  <c r="AF157" i="3"/>
  <c r="AE157" i="3"/>
  <c r="AD157" i="3"/>
  <c r="AC157" i="3"/>
  <c r="AB157" i="3"/>
  <c r="AA157" i="3"/>
  <c r="Z157" i="3"/>
  <c r="Y157" i="3"/>
  <c r="W157" i="3"/>
  <c r="V157" i="3"/>
  <c r="U157" i="3"/>
  <c r="T157" i="3"/>
  <c r="S157" i="3"/>
  <c r="R157" i="3"/>
  <c r="Q157" i="3"/>
  <c r="P157" i="3"/>
  <c r="O157" i="3"/>
  <c r="N157" i="3"/>
  <c r="M157" i="3"/>
  <c r="L157" i="3"/>
  <c r="J157" i="3"/>
  <c r="I157" i="3"/>
  <c r="AF156" i="3"/>
  <c r="AE156" i="3"/>
  <c r="AD156" i="3"/>
  <c r="AC156" i="3"/>
  <c r="AB156" i="3"/>
  <c r="AA156" i="3"/>
  <c r="Z156" i="3"/>
  <c r="Y156" i="3"/>
  <c r="W156" i="3"/>
  <c r="V156" i="3"/>
  <c r="U156" i="3"/>
  <c r="T156" i="3"/>
  <c r="S156" i="3"/>
  <c r="R156" i="3"/>
  <c r="Q156" i="3"/>
  <c r="P156" i="3"/>
  <c r="O156" i="3"/>
  <c r="N156" i="3"/>
  <c r="M156" i="3"/>
  <c r="L156" i="3"/>
  <c r="J156" i="3"/>
  <c r="I156" i="3"/>
  <c r="AF155" i="3"/>
  <c r="AE155" i="3"/>
  <c r="AD155" i="3"/>
  <c r="AC155" i="3"/>
  <c r="AB155" i="3"/>
  <c r="AA155" i="3"/>
  <c r="Z155" i="3"/>
  <c r="Y155" i="3"/>
  <c r="W155" i="3"/>
  <c r="V155" i="3"/>
  <c r="U155" i="3"/>
  <c r="T155" i="3"/>
  <c r="S155" i="3"/>
  <c r="R155" i="3"/>
  <c r="Q155" i="3"/>
  <c r="P155" i="3"/>
  <c r="O155" i="3"/>
  <c r="N155" i="3"/>
  <c r="M155" i="3"/>
  <c r="L155" i="3"/>
  <c r="J155" i="3"/>
  <c r="I155" i="3"/>
  <c r="AF154" i="3"/>
  <c r="AE154" i="3"/>
  <c r="AD154" i="3"/>
  <c r="AC154" i="3"/>
  <c r="AB154" i="3"/>
  <c r="AA154" i="3"/>
  <c r="Z154" i="3"/>
  <c r="Y154" i="3"/>
  <c r="W154" i="3"/>
  <c r="V154" i="3"/>
  <c r="U154" i="3"/>
  <c r="T154" i="3"/>
  <c r="S154" i="3"/>
  <c r="R154" i="3"/>
  <c r="Q154" i="3"/>
  <c r="P154" i="3"/>
  <c r="O154" i="3"/>
  <c r="N154" i="3"/>
  <c r="M154" i="3"/>
  <c r="L154" i="3"/>
  <c r="J154" i="3"/>
  <c r="I154" i="3"/>
  <c r="AF153" i="3"/>
  <c r="AE153" i="3"/>
  <c r="AD153" i="3"/>
  <c r="AC153" i="3"/>
  <c r="AB153" i="3"/>
  <c r="AA153" i="3"/>
  <c r="Z153" i="3"/>
  <c r="Y153" i="3"/>
  <c r="W153" i="3"/>
  <c r="V153" i="3"/>
  <c r="U153" i="3"/>
  <c r="T153" i="3"/>
  <c r="S153" i="3"/>
  <c r="R153" i="3"/>
  <c r="Q153" i="3"/>
  <c r="P153" i="3"/>
  <c r="O153" i="3"/>
  <c r="N153" i="3"/>
  <c r="M153" i="3"/>
  <c r="L153" i="3"/>
  <c r="J153" i="3"/>
  <c r="I153" i="3"/>
  <c r="AF152" i="3"/>
  <c r="AE152" i="3"/>
  <c r="AD152" i="3"/>
  <c r="AC152" i="3"/>
  <c r="AB152" i="3"/>
  <c r="AA152" i="3"/>
  <c r="Z152" i="3"/>
  <c r="Y152" i="3"/>
  <c r="W152" i="3"/>
  <c r="V152" i="3"/>
  <c r="U152" i="3"/>
  <c r="T152" i="3"/>
  <c r="S152" i="3"/>
  <c r="R152" i="3"/>
  <c r="Q152" i="3"/>
  <c r="P152" i="3"/>
  <c r="O152" i="3"/>
  <c r="N152" i="3"/>
  <c r="M152" i="3"/>
  <c r="L152" i="3"/>
  <c r="J152" i="3"/>
  <c r="I152" i="3"/>
  <c r="AF151" i="3"/>
  <c r="AE151" i="3"/>
  <c r="AD151" i="3"/>
  <c r="AC151" i="3"/>
  <c r="AB151" i="3"/>
  <c r="AA151" i="3"/>
  <c r="Z151" i="3"/>
  <c r="Y151" i="3"/>
  <c r="W151" i="3"/>
  <c r="V151" i="3"/>
  <c r="U151" i="3"/>
  <c r="T151" i="3"/>
  <c r="S151" i="3"/>
  <c r="R151" i="3"/>
  <c r="Q151" i="3"/>
  <c r="P151" i="3"/>
  <c r="O151" i="3"/>
  <c r="N151" i="3"/>
  <c r="M151" i="3"/>
  <c r="L151" i="3"/>
  <c r="J151" i="3"/>
  <c r="I151" i="3"/>
  <c r="AF150" i="3"/>
  <c r="AE150" i="3"/>
  <c r="AD150" i="3"/>
  <c r="AC150" i="3"/>
  <c r="AB150" i="3"/>
  <c r="AA150" i="3"/>
  <c r="Z150" i="3"/>
  <c r="Y150" i="3"/>
  <c r="W150" i="3"/>
  <c r="V150" i="3"/>
  <c r="U150" i="3"/>
  <c r="T150" i="3"/>
  <c r="S150" i="3"/>
  <c r="R150" i="3"/>
  <c r="Q150" i="3"/>
  <c r="P150" i="3"/>
  <c r="O150" i="3"/>
  <c r="N150" i="3"/>
  <c r="M150" i="3"/>
  <c r="L150" i="3"/>
  <c r="J150" i="3"/>
  <c r="I150" i="3"/>
  <c r="AF149" i="3"/>
  <c r="AE149" i="3"/>
  <c r="AD149" i="3"/>
  <c r="AC149" i="3"/>
  <c r="AB149" i="3"/>
  <c r="AA149" i="3"/>
  <c r="Z149" i="3"/>
  <c r="Y149" i="3"/>
  <c r="W149" i="3"/>
  <c r="V149" i="3"/>
  <c r="U149" i="3"/>
  <c r="T149" i="3"/>
  <c r="S149" i="3"/>
  <c r="R149" i="3"/>
  <c r="Q149" i="3"/>
  <c r="P149" i="3"/>
  <c r="O149" i="3"/>
  <c r="N149" i="3"/>
  <c r="M149" i="3"/>
  <c r="L149" i="3"/>
  <c r="J149" i="3"/>
  <c r="I149" i="3"/>
  <c r="AF148" i="3"/>
  <c r="AE148" i="3"/>
  <c r="AD148" i="3"/>
  <c r="AC148" i="3"/>
  <c r="AB148" i="3"/>
  <c r="AA148" i="3"/>
  <c r="Z148" i="3"/>
  <c r="Y148" i="3"/>
  <c r="W148" i="3"/>
  <c r="V148" i="3"/>
  <c r="U148" i="3"/>
  <c r="T148" i="3"/>
  <c r="S148" i="3"/>
  <c r="R148" i="3"/>
  <c r="Q148" i="3"/>
  <c r="P148" i="3"/>
  <c r="O148" i="3"/>
  <c r="N148" i="3"/>
  <c r="M148" i="3"/>
  <c r="L148" i="3"/>
  <c r="J148" i="3"/>
  <c r="I148" i="3"/>
  <c r="AF147" i="3"/>
  <c r="AE147" i="3"/>
  <c r="AD147" i="3"/>
  <c r="AC147" i="3"/>
  <c r="AB147" i="3"/>
  <c r="AA147" i="3"/>
  <c r="Z147" i="3"/>
  <c r="Y147" i="3"/>
  <c r="W147" i="3"/>
  <c r="V147" i="3"/>
  <c r="U147" i="3"/>
  <c r="T147" i="3"/>
  <c r="S147" i="3"/>
  <c r="R147" i="3"/>
  <c r="Q147" i="3"/>
  <c r="P147" i="3"/>
  <c r="O147" i="3"/>
  <c r="N147" i="3"/>
  <c r="M147" i="3"/>
  <c r="L147" i="3"/>
  <c r="J147" i="3"/>
  <c r="I147" i="3"/>
  <c r="AF146" i="3"/>
  <c r="AE146" i="3"/>
  <c r="AD146" i="3"/>
  <c r="AC146" i="3"/>
  <c r="AB146" i="3"/>
  <c r="AA146" i="3"/>
  <c r="Z146" i="3"/>
  <c r="Y146" i="3"/>
  <c r="W146" i="3"/>
  <c r="V146" i="3"/>
  <c r="U146" i="3"/>
  <c r="T146" i="3"/>
  <c r="S146" i="3"/>
  <c r="R146" i="3"/>
  <c r="Q146" i="3"/>
  <c r="P146" i="3"/>
  <c r="O146" i="3"/>
  <c r="N146" i="3"/>
  <c r="M146" i="3"/>
  <c r="L146" i="3"/>
  <c r="J146" i="3"/>
  <c r="I146" i="3"/>
  <c r="AF145" i="3"/>
  <c r="AE145" i="3"/>
  <c r="AD145" i="3"/>
  <c r="AC145" i="3"/>
  <c r="AB145" i="3"/>
  <c r="AA145" i="3"/>
  <c r="Z145" i="3"/>
  <c r="Y145" i="3"/>
  <c r="W145" i="3"/>
  <c r="V145" i="3"/>
  <c r="U145" i="3"/>
  <c r="T145" i="3"/>
  <c r="S145" i="3"/>
  <c r="R145" i="3"/>
  <c r="Q145" i="3"/>
  <c r="P145" i="3"/>
  <c r="O145" i="3"/>
  <c r="N145" i="3"/>
  <c r="M145" i="3"/>
  <c r="L145" i="3"/>
  <c r="J145" i="3"/>
  <c r="I145" i="3"/>
  <c r="AF144" i="3"/>
  <c r="AE144" i="3"/>
  <c r="AD144" i="3"/>
  <c r="AC144" i="3"/>
  <c r="AB144" i="3"/>
  <c r="AA144" i="3"/>
  <c r="Z144" i="3"/>
  <c r="Y144" i="3"/>
  <c r="W144" i="3"/>
  <c r="V144" i="3"/>
  <c r="U144" i="3"/>
  <c r="T144" i="3"/>
  <c r="S144" i="3"/>
  <c r="R144" i="3"/>
  <c r="Q144" i="3"/>
  <c r="P144" i="3"/>
  <c r="O144" i="3"/>
  <c r="N144" i="3"/>
  <c r="M144" i="3"/>
  <c r="L144" i="3"/>
  <c r="J144" i="3"/>
  <c r="I144" i="3"/>
  <c r="AF143" i="3"/>
  <c r="AE143" i="3"/>
  <c r="AD143" i="3"/>
  <c r="AC143" i="3"/>
  <c r="AB143" i="3"/>
  <c r="AA143" i="3"/>
  <c r="Z143" i="3"/>
  <c r="Y143" i="3"/>
  <c r="W143" i="3"/>
  <c r="V143" i="3"/>
  <c r="U143" i="3"/>
  <c r="T143" i="3"/>
  <c r="S143" i="3"/>
  <c r="R143" i="3"/>
  <c r="Q143" i="3"/>
  <c r="P143" i="3"/>
  <c r="O143" i="3"/>
  <c r="N143" i="3"/>
  <c r="M143" i="3"/>
  <c r="L143" i="3"/>
  <c r="J143" i="3"/>
  <c r="I143" i="3"/>
  <c r="AF142" i="3"/>
  <c r="AE142" i="3"/>
  <c r="AD142" i="3"/>
  <c r="AC142" i="3"/>
  <c r="AB142" i="3"/>
  <c r="AA142" i="3"/>
  <c r="Z142" i="3"/>
  <c r="Y142" i="3"/>
  <c r="W142" i="3"/>
  <c r="V142" i="3"/>
  <c r="U142" i="3"/>
  <c r="T142" i="3"/>
  <c r="S142" i="3"/>
  <c r="R142" i="3"/>
  <c r="Q142" i="3"/>
  <c r="P142" i="3"/>
  <c r="O142" i="3"/>
  <c r="N142" i="3"/>
  <c r="M142" i="3"/>
  <c r="L142" i="3"/>
  <c r="J142" i="3"/>
  <c r="I142" i="3"/>
  <c r="AF141" i="3"/>
  <c r="AE141" i="3"/>
  <c r="AD141" i="3"/>
  <c r="AC141" i="3"/>
  <c r="AB141" i="3"/>
  <c r="AA141" i="3"/>
  <c r="Z141" i="3"/>
  <c r="Y141" i="3"/>
  <c r="W141" i="3"/>
  <c r="V141" i="3"/>
  <c r="U141" i="3"/>
  <c r="T141" i="3"/>
  <c r="S141" i="3"/>
  <c r="R141" i="3"/>
  <c r="Q141" i="3"/>
  <c r="P141" i="3"/>
  <c r="O141" i="3"/>
  <c r="N141" i="3"/>
  <c r="M141" i="3"/>
  <c r="L141" i="3"/>
  <c r="J141" i="3"/>
  <c r="I141" i="3"/>
  <c r="AF140" i="3"/>
  <c r="AE140" i="3"/>
  <c r="AD140" i="3"/>
  <c r="AC140" i="3"/>
  <c r="AB140" i="3"/>
  <c r="AA140" i="3"/>
  <c r="Z140" i="3"/>
  <c r="Y140" i="3"/>
  <c r="W140" i="3"/>
  <c r="V140" i="3"/>
  <c r="U140" i="3"/>
  <c r="T140" i="3"/>
  <c r="S140" i="3"/>
  <c r="R140" i="3"/>
  <c r="Q140" i="3"/>
  <c r="P140" i="3"/>
  <c r="O140" i="3"/>
  <c r="N140" i="3"/>
  <c r="M140" i="3"/>
  <c r="L140" i="3"/>
  <c r="J140" i="3"/>
  <c r="I140" i="3"/>
  <c r="AF139" i="3"/>
  <c r="AE139" i="3"/>
  <c r="AD139" i="3"/>
  <c r="AC139" i="3"/>
  <c r="AB139" i="3"/>
  <c r="AA139" i="3"/>
  <c r="Z139" i="3"/>
  <c r="Y139" i="3"/>
  <c r="W139" i="3"/>
  <c r="V139" i="3"/>
  <c r="U139" i="3"/>
  <c r="T139" i="3"/>
  <c r="S139" i="3"/>
  <c r="R139" i="3"/>
  <c r="Q139" i="3"/>
  <c r="P139" i="3"/>
  <c r="O139" i="3"/>
  <c r="N139" i="3"/>
  <c r="M139" i="3"/>
  <c r="L139" i="3"/>
  <c r="J139" i="3"/>
  <c r="I139" i="3"/>
  <c r="AF138" i="3"/>
  <c r="AE138" i="3"/>
  <c r="AD138" i="3"/>
  <c r="AC138" i="3"/>
  <c r="AB138" i="3"/>
  <c r="AA138" i="3"/>
  <c r="Z138" i="3"/>
  <c r="Y138" i="3"/>
  <c r="W138" i="3"/>
  <c r="V138" i="3"/>
  <c r="U138" i="3"/>
  <c r="T138" i="3"/>
  <c r="S138" i="3"/>
  <c r="R138" i="3"/>
  <c r="Q138" i="3"/>
  <c r="P138" i="3"/>
  <c r="O138" i="3"/>
  <c r="N138" i="3"/>
  <c r="M138" i="3"/>
  <c r="L138" i="3"/>
  <c r="J138" i="3"/>
  <c r="I138" i="3"/>
  <c r="AF137" i="3"/>
  <c r="AE137" i="3"/>
  <c r="AD137" i="3"/>
  <c r="AC137" i="3"/>
  <c r="AB137" i="3"/>
  <c r="AA137" i="3"/>
  <c r="Z137" i="3"/>
  <c r="Y137" i="3"/>
  <c r="W137" i="3"/>
  <c r="V137" i="3"/>
  <c r="U137" i="3"/>
  <c r="T137" i="3"/>
  <c r="S137" i="3"/>
  <c r="R137" i="3"/>
  <c r="Q137" i="3"/>
  <c r="P137" i="3"/>
  <c r="O137" i="3"/>
  <c r="N137" i="3"/>
  <c r="M137" i="3"/>
  <c r="L137" i="3"/>
  <c r="J137" i="3"/>
  <c r="I137" i="3"/>
  <c r="AF136" i="3"/>
  <c r="AE136" i="3"/>
  <c r="AD136" i="3"/>
  <c r="AC136" i="3"/>
  <c r="AB136" i="3"/>
  <c r="AA136" i="3"/>
  <c r="Z136" i="3"/>
  <c r="Y136" i="3"/>
  <c r="W136" i="3"/>
  <c r="V136" i="3"/>
  <c r="U136" i="3"/>
  <c r="T136" i="3"/>
  <c r="S136" i="3"/>
  <c r="R136" i="3"/>
  <c r="Q136" i="3"/>
  <c r="P136" i="3"/>
  <c r="O136" i="3"/>
  <c r="N136" i="3"/>
  <c r="M136" i="3"/>
  <c r="L136" i="3"/>
  <c r="J136" i="3"/>
  <c r="I136" i="3"/>
  <c r="AF135" i="3"/>
  <c r="AE135" i="3"/>
  <c r="AD135" i="3"/>
  <c r="AC135" i="3"/>
  <c r="AB135" i="3"/>
  <c r="AA135" i="3"/>
  <c r="Z135" i="3"/>
  <c r="Y135" i="3"/>
  <c r="W135" i="3"/>
  <c r="V135" i="3"/>
  <c r="U135" i="3"/>
  <c r="T135" i="3"/>
  <c r="S135" i="3"/>
  <c r="R135" i="3"/>
  <c r="Q135" i="3"/>
  <c r="P135" i="3"/>
  <c r="O135" i="3"/>
  <c r="N135" i="3"/>
  <c r="M135" i="3"/>
  <c r="L135" i="3"/>
  <c r="J135" i="3"/>
  <c r="I135" i="3"/>
  <c r="AF134" i="3"/>
  <c r="AE134" i="3"/>
  <c r="AD134" i="3"/>
  <c r="AC134" i="3"/>
  <c r="AB134" i="3"/>
  <c r="AA134" i="3"/>
  <c r="Z134" i="3"/>
  <c r="Y134" i="3"/>
  <c r="W134" i="3"/>
  <c r="V134" i="3"/>
  <c r="U134" i="3"/>
  <c r="T134" i="3"/>
  <c r="S134" i="3"/>
  <c r="R134" i="3"/>
  <c r="Q134" i="3"/>
  <c r="P134" i="3"/>
  <c r="O134" i="3"/>
  <c r="N134" i="3"/>
  <c r="M134" i="3"/>
  <c r="L134" i="3"/>
  <c r="J134" i="3"/>
  <c r="I134" i="3"/>
  <c r="AF133" i="3"/>
  <c r="AE133" i="3"/>
  <c r="AD133" i="3"/>
  <c r="AC133" i="3"/>
  <c r="AB133" i="3"/>
  <c r="AA133" i="3"/>
  <c r="Z133" i="3"/>
  <c r="Y133" i="3"/>
  <c r="W133" i="3"/>
  <c r="V133" i="3"/>
  <c r="U133" i="3"/>
  <c r="T133" i="3"/>
  <c r="S133" i="3"/>
  <c r="R133" i="3"/>
  <c r="Q133" i="3"/>
  <c r="P133" i="3"/>
  <c r="O133" i="3"/>
  <c r="N133" i="3"/>
  <c r="M133" i="3"/>
  <c r="L133" i="3"/>
  <c r="J133" i="3"/>
  <c r="I133" i="3"/>
  <c r="AF132" i="3"/>
  <c r="AE132" i="3"/>
  <c r="AD132" i="3"/>
  <c r="AC132" i="3"/>
  <c r="AB132" i="3"/>
  <c r="AA132" i="3"/>
  <c r="Z132" i="3"/>
  <c r="Y132" i="3"/>
  <c r="W132" i="3"/>
  <c r="V132" i="3"/>
  <c r="U132" i="3"/>
  <c r="T132" i="3"/>
  <c r="S132" i="3"/>
  <c r="R132" i="3"/>
  <c r="Q132" i="3"/>
  <c r="P132" i="3"/>
  <c r="O132" i="3"/>
  <c r="N132" i="3"/>
  <c r="M132" i="3"/>
  <c r="L132" i="3"/>
  <c r="J132" i="3"/>
  <c r="I132" i="3"/>
  <c r="AF131" i="3"/>
  <c r="AE131" i="3"/>
  <c r="AD131" i="3"/>
  <c r="AC131" i="3"/>
  <c r="AB131" i="3"/>
  <c r="AA131" i="3"/>
  <c r="Z131" i="3"/>
  <c r="Y131" i="3"/>
  <c r="W131" i="3"/>
  <c r="V131" i="3"/>
  <c r="U131" i="3"/>
  <c r="T131" i="3"/>
  <c r="S131" i="3"/>
  <c r="R131" i="3"/>
  <c r="Q131" i="3"/>
  <c r="P131" i="3"/>
  <c r="O131" i="3"/>
  <c r="N131" i="3"/>
  <c r="M131" i="3"/>
  <c r="L131" i="3"/>
  <c r="J131" i="3"/>
  <c r="I131" i="3"/>
  <c r="AF130" i="3"/>
  <c r="AE130" i="3"/>
  <c r="AD130" i="3"/>
  <c r="AC130" i="3"/>
  <c r="AB130" i="3"/>
  <c r="AA130" i="3"/>
  <c r="Z130" i="3"/>
  <c r="Y130" i="3"/>
  <c r="W130" i="3"/>
  <c r="V130" i="3"/>
  <c r="U130" i="3"/>
  <c r="T130" i="3"/>
  <c r="S130" i="3"/>
  <c r="R130" i="3"/>
  <c r="Q130" i="3"/>
  <c r="P130" i="3"/>
  <c r="O130" i="3"/>
  <c r="N130" i="3"/>
  <c r="M130" i="3"/>
  <c r="L130" i="3"/>
  <c r="J130" i="3"/>
  <c r="I130" i="3"/>
  <c r="AF129" i="3"/>
  <c r="AE129" i="3"/>
  <c r="AD129" i="3"/>
  <c r="AC129" i="3"/>
  <c r="AB129" i="3"/>
  <c r="AA129" i="3"/>
  <c r="Z129" i="3"/>
  <c r="Y129" i="3"/>
  <c r="W129" i="3"/>
  <c r="V129" i="3"/>
  <c r="U129" i="3"/>
  <c r="T129" i="3"/>
  <c r="S129" i="3"/>
  <c r="R129" i="3"/>
  <c r="Q129" i="3"/>
  <c r="P129" i="3"/>
  <c r="O129" i="3"/>
  <c r="N129" i="3"/>
  <c r="M129" i="3"/>
  <c r="L129" i="3"/>
  <c r="J129" i="3"/>
  <c r="I129" i="3"/>
  <c r="AF128" i="3"/>
  <c r="AE128" i="3"/>
  <c r="AD128" i="3"/>
  <c r="AC128" i="3"/>
  <c r="AB128" i="3"/>
  <c r="AA128" i="3"/>
  <c r="Z128" i="3"/>
  <c r="Y128" i="3"/>
  <c r="W128" i="3"/>
  <c r="V128" i="3"/>
  <c r="U128" i="3"/>
  <c r="T128" i="3"/>
  <c r="S128" i="3"/>
  <c r="R128" i="3"/>
  <c r="Q128" i="3"/>
  <c r="P128" i="3"/>
  <c r="O128" i="3"/>
  <c r="N128" i="3"/>
  <c r="M128" i="3"/>
  <c r="L128" i="3"/>
  <c r="J128" i="3"/>
  <c r="I128" i="3"/>
  <c r="AF127" i="3"/>
  <c r="AE127" i="3"/>
  <c r="AD127" i="3"/>
  <c r="AC127" i="3"/>
  <c r="AB127" i="3"/>
  <c r="AA127" i="3"/>
  <c r="Z127" i="3"/>
  <c r="Y127" i="3"/>
  <c r="W127" i="3"/>
  <c r="V127" i="3"/>
  <c r="U127" i="3"/>
  <c r="T127" i="3"/>
  <c r="S127" i="3"/>
  <c r="R127" i="3"/>
  <c r="Q127" i="3"/>
  <c r="P127" i="3"/>
  <c r="O127" i="3"/>
  <c r="N127" i="3"/>
  <c r="M127" i="3"/>
  <c r="L127" i="3"/>
  <c r="J127" i="3"/>
  <c r="I127" i="3"/>
  <c r="AF126" i="3"/>
  <c r="AE126" i="3"/>
  <c r="AD126" i="3"/>
  <c r="AC126" i="3"/>
  <c r="AB126" i="3"/>
  <c r="AA126" i="3"/>
  <c r="Z126" i="3"/>
  <c r="Y126" i="3"/>
  <c r="W126" i="3"/>
  <c r="V126" i="3"/>
  <c r="U126" i="3"/>
  <c r="T126" i="3"/>
  <c r="S126" i="3"/>
  <c r="R126" i="3"/>
  <c r="Q126" i="3"/>
  <c r="P126" i="3"/>
  <c r="O126" i="3"/>
  <c r="N126" i="3"/>
  <c r="M126" i="3"/>
  <c r="L126" i="3"/>
  <c r="J126" i="3"/>
  <c r="I126" i="3"/>
  <c r="AF125" i="3"/>
  <c r="AE125" i="3"/>
  <c r="AD125" i="3"/>
  <c r="AC125" i="3"/>
  <c r="AB125" i="3"/>
  <c r="AA125" i="3"/>
  <c r="Z125" i="3"/>
  <c r="Y125" i="3"/>
  <c r="W125" i="3"/>
  <c r="V125" i="3"/>
  <c r="U125" i="3"/>
  <c r="T125" i="3"/>
  <c r="S125" i="3"/>
  <c r="R125" i="3"/>
  <c r="Q125" i="3"/>
  <c r="P125" i="3"/>
  <c r="O125" i="3"/>
  <c r="N125" i="3"/>
  <c r="M125" i="3"/>
  <c r="L125" i="3"/>
  <c r="J125" i="3"/>
  <c r="I125" i="3"/>
  <c r="AF124" i="3"/>
  <c r="AE124" i="3"/>
  <c r="AD124" i="3"/>
  <c r="AC124" i="3"/>
  <c r="AB124" i="3"/>
  <c r="AA124" i="3"/>
  <c r="Z124" i="3"/>
  <c r="Y124" i="3"/>
  <c r="W124" i="3"/>
  <c r="V124" i="3"/>
  <c r="U124" i="3"/>
  <c r="T124" i="3"/>
  <c r="S124" i="3"/>
  <c r="R124" i="3"/>
  <c r="Q124" i="3"/>
  <c r="P124" i="3"/>
  <c r="O124" i="3"/>
  <c r="N124" i="3"/>
  <c r="M124" i="3"/>
  <c r="L124" i="3"/>
  <c r="J124" i="3"/>
  <c r="I124" i="3"/>
  <c r="AF123" i="3"/>
  <c r="AE123" i="3"/>
  <c r="AD123" i="3"/>
  <c r="AC123" i="3"/>
  <c r="AB123" i="3"/>
  <c r="AA123" i="3"/>
  <c r="Z123" i="3"/>
  <c r="Y123" i="3"/>
  <c r="W123" i="3"/>
  <c r="V123" i="3"/>
  <c r="U123" i="3"/>
  <c r="T123" i="3"/>
  <c r="S123" i="3"/>
  <c r="R123" i="3"/>
  <c r="Q123" i="3"/>
  <c r="P123" i="3"/>
  <c r="O123" i="3"/>
  <c r="N123" i="3"/>
  <c r="M123" i="3"/>
  <c r="L123" i="3"/>
  <c r="J123" i="3"/>
  <c r="I123" i="3"/>
  <c r="AF122" i="3"/>
  <c r="AE122" i="3"/>
  <c r="AD122" i="3"/>
  <c r="AC122" i="3"/>
  <c r="AB122" i="3"/>
  <c r="AA122" i="3"/>
  <c r="Z122" i="3"/>
  <c r="Y122" i="3"/>
  <c r="W122" i="3"/>
  <c r="V122" i="3"/>
  <c r="U122" i="3"/>
  <c r="T122" i="3"/>
  <c r="S122" i="3"/>
  <c r="R122" i="3"/>
  <c r="Q122" i="3"/>
  <c r="P122" i="3"/>
  <c r="O122" i="3"/>
  <c r="N122" i="3"/>
  <c r="M122" i="3"/>
  <c r="L122" i="3"/>
  <c r="J122" i="3"/>
  <c r="I122" i="3"/>
  <c r="AF121" i="3"/>
  <c r="AE121" i="3"/>
  <c r="AD121" i="3"/>
  <c r="AC121" i="3"/>
  <c r="AB121" i="3"/>
  <c r="AA121" i="3"/>
  <c r="Z121" i="3"/>
  <c r="Y121" i="3"/>
  <c r="W121" i="3"/>
  <c r="V121" i="3"/>
  <c r="U121" i="3"/>
  <c r="T121" i="3"/>
  <c r="S121" i="3"/>
  <c r="R121" i="3"/>
  <c r="Q121" i="3"/>
  <c r="P121" i="3"/>
  <c r="O121" i="3"/>
  <c r="N121" i="3"/>
  <c r="M121" i="3"/>
  <c r="L121" i="3"/>
  <c r="J121" i="3"/>
  <c r="I121" i="3"/>
  <c r="AF120" i="3"/>
  <c r="AE120" i="3"/>
  <c r="AD120" i="3"/>
  <c r="AC120" i="3"/>
  <c r="AB120" i="3"/>
  <c r="AA120" i="3"/>
  <c r="Z120" i="3"/>
  <c r="Y120" i="3"/>
  <c r="W120" i="3"/>
  <c r="V120" i="3"/>
  <c r="U120" i="3"/>
  <c r="T120" i="3"/>
  <c r="S120" i="3"/>
  <c r="R120" i="3"/>
  <c r="Q120" i="3"/>
  <c r="P120" i="3"/>
  <c r="O120" i="3"/>
  <c r="N120" i="3"/>
  <c r="M120" i="3"/>
  <c r="L120" i="3"/>
  <c r="J120" i="3"/>
  <c r="I120" i="3"/>
  <c r="AF119" i="3"/>
  <c r="AE119" i="3"/>
  <c r="AD119" i="3"/>
  <c r="AC119" i="3"/>
  <c r="AB119" i="3"/>
  <c r="AA119" i="3"/>
  <c r="Z119" i="3"/>
  <c r="Y119" i="3"/>
  <c r="W119" i="3"/>
  <c r="V119" i="3"/>
  <c r="U119" i="3"/>
  <c r="T119" i="3"/>
  <c r="S119" i="3"/>
  <c r="R119" i="3"/>
  <c r="Q119" i="3"/>
  <c r="P119" i="3"/>
  <c r="O119" i="3"/>
  <c r="N119" i="3"/>
  <c r="M119" i="3"/>
  <c r="L119" i="3"/>
  <c r="J119" i="3"/>
  <c r="I119" i="3"/>
  <c r="AF118" i="3"/>
  <c r="AE118" i="3"/>
  <c r="AD118" i="3"/>
  <c r="AC118" i="3"/>
  <c r="AB118" i="3"/>
  <c r="AA118" i="3"/>
  <c r="Z118" i="3"/>
  <c r="Y118" i="3"/>
  <c r="W118" i="3"/>
  <c r="V118" i="3"/>
  <c r="U118" i="3"/>
  <c r="T118" i="3"/>
  <c r="S118" i="3"/>
  <c r="R118" i="3"/>
  <c r="Q118" i="3"/>
  <c r="P118" i="3"/>
  <c r="O118" i="3"/>
  <c r="N118" i="3"/>
  <c r="M118" i="3"/>
  <c r="L118" i="3"/>
  <c r="J118" i="3"/>
  <c r="I118" i="3"/>
  <c r="AF117" i="3"/>
  <c r="AE117" i="3"/>
  <c r="AD117" i="3"/>
  <c r="AC117" i="3"/>
  <c r="AB117" i="3"/>
  <c r="AA117" i="3"/>
  <c r="Z117" i="3"/>
  <c r="Y117" i="3"/>
  <c r="W117" i="3"/>
  <c r="V117" i="3"/>
  <c r="U117" i="3"/>
  <c r="T117" i="3"/>
  <c r="S117" i="3"/>
  <c r="R117" i="3"/>
  <c r="Q117" i="3"/>
  <c r="P117" i="3"/>
  <c r="O117" i="3"/>
  <c r="N117" i="3"/>
  <c r="M117" i="3"/>
  <c r="L117" i="3"/>
  <c r="J117" i="3"/>
  <c r="I117" i="3"/>
  <c r="AF116" i="3"/>
  <c r="AE116" i="3"/>
  <c r="AD116" i="3"/>
  <c r="AC116" i="3"/>
  <c r="AB116" i="3"/>
  <c r="AA116" i="3"/>
  <c r="Z116" i="3"/>
  <c r="Y116" i="3"/>
  <c r="W116" i="3"/>
  <c r="V116" i="3"/>
  <c r="U116" i="3"/>
  <c r="T116" i="3"/>
  <c r="S116" i="3"/>
  <c r="R116" i="3"/>
  <c r="Q116" i="3"/>
  <c r="P116" i="3"/>
  <c r="O116" i="3"/>
  <c r="N116" i="3"/>
  <c r="M116" i="3"/>
  <c r="L116" i="3"/>
  <c r="J116" i="3"/>
  <c r="I116" i="3"/>
  <c r="AF115" i="3"/>
  <c r="AE115" i="3"/>
  <c r="AD115" i="3"/>
  <c r="AC115" i="3"/>
  <c r="AB115" i="3"/>
  <c r="AA115" i="3"/>
  <c r="Z115" i="3"/>
  <c r="Y115" i="3"/>
  <c r="W115" i="3"/>
  <c r="V115" i="3"/>
  <c r="U115" i="3"/>
  <c r="T115" i="3"/>
  <c r="S115" i="3"/>
  <c r="R115" i="3"/>
  <c r="Q115" i="3"/>
  <c r="P115" i="3"/>
  <c r="O115" i="3"/>
  <c r="N115" i="3"/>
  <c r="M115" i="3"/>
  <c r="L115" i="3"/>
  <c r="J115" i="3"/>
  <c r="I115" i="3"/>
  <c r="AF114" i="3"/>
  <c r="AE114" i="3"/>
  <c r="AD114" i="3"/>
  <c r="AC114" i="3"/>
  <c r="AB114" i="3"/>
  <c r="AA114" i="3"/>
  <c r="Z114" i="3"/>
  <c r="Y114" i="3"/>
  <c r="W114" i="3"/>
  <c r="V114" i="3"/>
  <c r="U114" i="3"/>
  <c r="T114" i="3"/>
  <c r="S114" i="3"/>
  <c r="R114" i="3"/>
  <c r="Q114" i="3"/>
  <c r="P114" i="3"/>
  <c r="O114" i="3"/>
  <c r="N114" i="3"/>
  <c r="M114" i="3"/>
  <c r="L114" i="3"/>
  <c r="J114" i="3"/>
  <c r="I114" i="3"/>
  <c r="AF113" i="3"/>
  <c r="AE113" i="3"/>
  <c r="AD113" i="3"/>
  <c r="AC113" i="3"/>
  <c r="AB113" i="3"/>
  <c r="AA113" i="3"/>
  <c r="Z113" i="3"/>
  <c r="Y113" i="3"/>
  <c r="W113" i="3"/>
  <c r="V113" i="3"/>
  <c r="U113" i="3"/>
  <c r="T113" i="3"/>
  <c r="S113" i="3"/>
  <c r="R113" i="3"/>
  <c r="Q113" i="3"/>
  <c r="P113" i="3"/>
  <c r="O113" i="3"/>
  <c r="N113" i="3"/>
  <c r="M113" i="3"/>
  <c r="L113" i="3"/>
  <c r="J113" i="3"/>
  <c r="I113" i="3"/>
  <c r="AF112" i="3"/>
  <c r="AE112" i="3"/>
  <c r="AD112" i="3"/>
  <c r="AC112" i="3"/>
  <c r="AB112" i="3"/>
  <c r="AA112" i="3"/>
  <c r="Z112" i="3"/>
  <c r="Y112" i="3"/>
  <c r="W112" i="3"/>
  <c r="V112" i="3"/>
  <c r="U112" i="3"/>
  <c r="T112" i="3"/>
  <c r="S112" i="3"/>
  <c r="R112" i="3"/>
  <c r="Q112" i="3"/>
  <c r="P112" i="3"/>
  <c r="O112" i="3"/>
  <c r="N112" i="3"/>
  <c r="M112" i="3"/>
  <c r="L112" i="3"/>
  <c r="J112" i="3"/>
  <c r="I112" i="3"/>
  <c r="AF111" i="3"/>
  <c r="AE111" i="3"/>
  <c r="AD111" i="3"/>
  <c r="AC111" i="3"/>
  <c r="AB111" i="3"/>
  <c r="AA111" i="3"/>
  <c r="Z111" i="3"/>
  <c r="Y111" i="3"/>
  <c r="W111" i="3"/>
  <c r="V111" i="3"/>
  <c r="U111" i="3"/>
  <c r="T111" i="3"/>
  <c r="S111" i="3"/>
  <c r="R111" i="3"/>
  <c r="Q111" i="3"/>
  <c r="P111" i="3"/>
  <c r="O111" i="3"/>
  <c r="N111" i="3"/>
  <c r="M111" i="3"/>
  <c r="L111" i="3"/>
  <c r="J111" i="3"/>
  <c r="I111" i="3"/>
  <c r="AF110" i="3"/>
  <c r="AE110" i="3"/>
  <c r="AD110" i="3"/>
  <c r="AC110" i="3"/>
  <c r="AB110" i="3"/>
  <c r="AA110" i="3"/>
  <c r="Z110" i="3"/>
  <c r="Y110" i="3"/>
  <c r="W110" i="3"/>
  <c r="V110" i="3"/>
  <c r="U110" i="3"/>
  <c r="T110" i="3"/>
  <c r="S110" i="3"/>
  <c r="R110" i="3"/>
  <c r="Q110" i="3"/>
  <c r="P110" i="3"/>
  <c r="O110" i="3"/>
  <c r="N110" i="3"/>
  <c r="M110" i="3"/>
  <c r="L110" i="3"/>
  <c r="J110" i="3"/>
  <c r="I110" i="3"/>
  <c r="AF109" i="3"/>
  <c r="AE109" i="3"/>
  <c r="AD109" i="3"/>
  <c r="AC109" i="3"/>
  <c r="AB109" i="3"/>
  <c r="AA109" i="3"/>
  <c r="Z109" i="3"/>
  <c r="Y109" i="3"/>
  <c r="W109" i="3"/>
  <c r="V109" i="3"/>
  <c r="U109" i="3"/>
  <c r="T109" i="3"/>
  <c r="S109" i="3"/>
  <c r="R109" i="3"/>
  <c r="Q109" i="3"/>
  <c r="P109" i="3"/>
  <c r="O109" i="3"/>
  <c r="N109" i="3"/>
  <c r="M109" i="3"/>
  <c r="L109" i="3"/>
  <c r="J109" i="3"/>
  <c r="I109" i="3"/>
  <c r="AF108" i="3"/>
  <c r="AE108" i="3"/>
  <c r="AD108" i="3"/>
  <c r="AC108" i="3"/>
  <c r="AB108" i="3"/>
  <c r="AA108" i="3"/>
  <c r="Z108" i="3"/>
  <c r="Y108" i="3"/>
  <c r="W108" i="3"/>
  <c r="V108" i="3"/>
  <c r="U108" i="3"/>
  <c r="T108" i="3"/>
  <c r="S108" i="3"/>
  <c r="R108" i="3"/>
  <c r="Q108" i="3"/>
  <c r="P108" i="3"/>
  <c r="O108" i="3"/>
  <c r="N108" i="3"/>
  <c r="M108" i="3"/>
  <c r="L108" i="3"/>
  <c r="J108" i="3"/>
  <c r="I108" i="3"/>
  <c r="AF107" i="3"/>
  <c r="AE107" i="3"/>
  <c r="AD107" i="3"/>
  <c r="AC107" i="3"/>
  <c r="AB107" i="3"/>
  <c r="AA107" i="3"/>
  <c r="Z107" i="3"/>
  <c r="Y107" i="3"/>
  <c r="W107" i="3"/>
  <c r="V107" i="3"/>
  <c r="U107" i="3"/>
  <c r="T107" i="3"/>
  <c r="S107" i="3"/>
  <c r="R107" i="3"/>
  <c r="Q107" i="3"/>
  <c r="P107" i="3"/>
  <c r="O107" i="3"/>
  <c r="N107" i="3"/>
  <c r="M107" i="3"/>
  <c r="L107" i="3"/>
  <c r="J107" i="3"/>
  <c r="I107" i="3"/>
  <c r="AF106" i="3"/>
  <c r="AE106" i="3"/>
  <c r="AD106" i="3"/>
  <c r="AC106" i="3"/>
  <c r="AB106" i="3"/>
  <c r="AA106" i="3"/>
  <c r="Z106" i="3"/>
  <c r="Y106" i="3"/>
  <c r="W106" i="3"/>
  <c r="V106" i="3"/>
  <c r="U106" i="3"/>
  <c r="T106" i="3"/>
  <c r="S106" i="3"/>
  <c r="R106" i="3"/>
  <c r="Q106" i="3"/>
  <c r="P106" i="3"/>
  <c r="O106" i="3"/>
  <c r="N106" i="3"/>
  <c r="M106" i="3"/>
  <c r="L106" i="3"/>
  <c r="J106" i="3"/>
  <c r="I106" i="3"/>
  <c r="AF105" i="3"/>
  <c r="AE105" i="3"/>
  <c r="AD105" i="3"/>
  <c r="AC105" i="3"/>
  <c r="AB105" i="3"/>
  <c r="AA105" i="3"/>
  <c r="Z105" i="3"/>
  <c r="Y105" i="3"/>
  <c r="W105" i="3"/>
  <c r="V105" i="3"/>
  <c r="U105" i="3"/>
  <c r="T105" i="3"/>
  <c r="S105" i="3"/>
  <c r="R105" i="3"/>
  <c r="Q105" i="3"/>
  <c r="P105" i="3"/>
  <c r="O105" i="3"/>
  <c r="N105" i="3"/>
  <c r="M105" i="3"/>
  <c r="L105" i="3"/>
  <c r="J105" i="3"/>
  <c r="I105" i="3"/>
  <c r="AF104" i="3"/>
  <c r="AE104" i="3"/>
  <c r="AD104" i="3"/>
  <c r="AC104" i="3"/>
  <c r="AB104" i="3"/>
  <c r="AA104" i="3"/>
  <c r="Z104" i="3"/>
  <c r="Y104" i="3"/>
  <c r="W104" i="3"/>
  <c r="V104" i="3"/>
  <c r="U104" i="3"/>
  <c r="T104" i="3"/>
  <c r="S104" i="3"/>
  <c r="R104" i="3"/>
  <c r="Q104" i="3"/>
  <c r="P104" i="3"/>
  <c r="O104" i="3"/>
  <c r="N104" i="3"/>
  <c r="M104" i="3"/>
  <c r="L104" i="3"/>
  <c r="J104" i="3"/>
  <c r="I104" i="3"/>
  <c r="AF103" i="3"/>
  <c r="AE103" i="3"/>
  <c r="AD103" i="3"/>
  <c r="AC103" i="3"/>
  <c r="AB103" i="3"/>
  <c r="AA103" i="3"/>
  <c r="Z103" i="3"/>
  <c r="Y103" i="3"/>
  <c r="W103" i="3"/>
  <c r="V103" i="3"/>
  <c r="U103" i="3"/>
  <c r="T103" i="3"/>
  <c r="S103" i="3"/>
  <c r="R103" i="3"/>
  <c r="Q103" i="3"/>
  <c r="P103" i="3"/>
  <c r="O103" i="3"/>
  <c r="N103" i="3"/>
  <c r="M103" i="3"/>
  <c r="L103" i="3"/>
  <c r="J103" i="3"/>
  <c r="I103" i="3"/>
  <c r="AF102" i="3"/>
  <c r="AE102" i="3"/>
  <c r="AD102" i="3"/>
  <c r="AC102" i="3"/>
  <c r="AB102" i="3"/>
  <c r="AA102" i="3"/>
  <c r="Z102" i="3"/>
  <c r="Y102" i="3"/>
  <c r="W102" i="3"/>
  <c r="V102" i="3"/>
  <c r="U102" i="3"/>
  <c r="T102" i="3"/>
  <c r="S102" i="3"/>
  <c r="R102" i="3"/>
  <c r="Q102" i="3"/>
  <c r="P102" i="3"/>
  <c r="O102" i="3"/>
  <c r="N102" i="3"/>
  <c r="M102" i="3"/>
  <c r="L102" i="3"/>
  <c r="J102" i="3"/>
  <c r="I102" i="3"/>
  <c r="AF101" i="3"/>
  <c r="AE101" i="3"/>
  <c r="AD101" i="3"/>
  <c r="AC101" i="3"/>
  <c r="AB101" i="3"/>
  <c r="AA101" i="3"/>
  <c r="Z101" i="3"/>
  <c r="Y101" i="3"/>
  <c r="W101" i="3"/>
  <c r="V101" i="3"/>
  <c r="U101" i="3"/>
  <c r="T101" i="3"/>
  <c r="S101" i="3"/>
  <c r="R101" i="3"/>
  <c r="Q101" i="3"/>
  <c r="P101" i="3"/>
  <c r="O101" i="3"/>
  <c r="N101" i="3"/>
  <c r="M101" i="3"/>
  <c r="L101" i="3"/>
  <c r="J101" i="3"/>
  <c r="I101" i="3"/>
  <c r="AF100" i="3"/>
  <c r="AE100" i="3"/>
  <c r="AD100" i="3"/>
  <c r="AC100" i="3"/>
  <c r="AB100" i="3"/>
  <c r="AA100" i="3"/>
  <c r="Z100" i="3"/>
  <c r="Y100" i="3"/>
  <c r="W100" i="3"/>
  <c r="V100" i="3"/>
  <c r="U100" i="3"/>
  <c r="T100" i="3"/>
  <c r="S100" i="3"/>
  <c r="R100" i="3"/>
  <c r="Q100" i="3"/>
  <c r="P100" i="3"/>
  <c r="O100" i="3"/>
  <c r="N100" i="3"/>
  <c r="M100" i="3"/>
  <c r="L100" i="3"/>
  <c r="J100" i="3"/>
  <c r="I100" i="3"/>
  <c r="AF99" i="3"/>
  <c r="AE99" i="3"/>
  <c r="AD99" i="3"/>
  <c r="AC99" i="3"/>
  <c r="AB99" i="3"/>
  <c r="AA99" i="3"/>
  <c r="Z99" i="3"/>
  <c r="Y99" i="3"/>
  <c r="W99" i="3"/>
  <c r="V99" i="3"/>
  <c r="U99" i="3"/>
  <c r="T99" i="3"/>
  <c r="S99" i="3"/>
  <c r="R99" i="3"/>
  <c r="Q99" i="3"/>
  <c r="P99" i="3"/>
  <c r="O99" i="3"/>
  <c r="N99" i="3"/>
  <c r="M99" i="3"/>
  <c r="L99" i="3"/>
  <c r="J99" i="3"/>
  <c r="I99" i="3"/>
  <c r="AF98" i="3"/>
  <c r="AE98" i="3"/>
  <c r="AD98" i="3"/>
  <c r="AC98" i="3"/>
  <c r="AB98" i="3"/>
  <c r="AA98" i="3"/>
  <c r="Z98" i="3"/>
  <c r="Y98" i="3"/>
  <c r="W98" i="3"/>
  <c r="V98" i="3"/>
  <c r="U98" i="3"/>
  <c r="T98" i="3"/>
  <c r="S98" i="3"/>
  <c r="R98" i="3"/>
  <c r="Q98" i="3"/>
  <c r="P98" i="3"/>
  <c r="O98" i="3"/>
  <c r="N98" i="3"/>
  <c r="M98" i="3"/>
  <c r="L98" i="3"/>
  <c r="J98" i="3"/>
  <c r="I98" i="3"/>
  <c r="AF97" i="3"/>
  <c r="AE97" i="3"/>
  <c r="AD97" i="3"/>
  <c r="AC97" i="3"/>
  <c r="AB97" i="3"/>
  <c r="AA97" i="3"/>
  <c r="Z97" i="3"/>
  <c r="Y97" i="3"/>
  <c r="W97" i="3"/>
  <c r="V97" i="3"/>
  <c r="U97" i="3"/>
  <c r="T97" i="3"/>
  <c r="S97" i="3"/>
  <c r="R97" i="3"/>
  <c r="Q97" i="3"/>
  <c r="P97" i="3"/>
  <c r="O97" i="3"/>
  <c r="N97" i="3"/>
  <c r="M97" i="3"/>
  <c r="L97" i="3"/>
  <c r="J97" i="3"/>
  <c r="I97" i="3"/>
  <c r="AF96" i="3"/>
  <c r="AE96" i="3"/>
  <c r="AD96" i="3"/>
  <c r="AC96" i="3"/>
  <c r="AB96" i="3"/>
  <c r="AA96" i="3"/>
  <c r="Z96" i="3"/>
  <c r="Y96" i="3"/>
  <c r="W96" i="3"/>
  <c r="V96" i="3"/>
  <c r="U96" i="3"/>
  <c r="T96" i="3"/>
  <c r="S96" i="3"/>
  <c r="R96" i="3"/>
  <c r="Q96" i="3"/>
  <c r="P96" i="3"/>
  <c r="O96" i="3"/>
  <c r="N96" i="3"/>
  <c r="M96" i="3"/>
  <c r="L96" i="3"/>
  <c r="J96" i="3"/>
  <c r="I96" i="3"/>
  <c r="AF95" i="3"/>
  <c r="AE95" i="3"/>
  <c r="AD95" i="3"/>
  <c r="AC95" i="3"/>
  <c r="AB95" i="3"/>
  <c r="AA95" i="3"/>
  <c r="Z95" i="3"/>
  <c r="Y95" i="3"/>
  <c r="W95" i="3"/>
  <c r="V95" i="3"/>
  <c r="U95" i="3"/>
  <c r="T95" i="3"/>
  <c r="S95" i="3"/>
  <c r="R95" i="3"/>
  <c r="Q95" i="3"/>
  <c r="P95" i="3"/>
  <c r="O95" i="3"/>
  <c r="N95" i="3"/>
  <c r="M95" i="3"/>
  <c r="L95" i="3"/>
  <c r="J95" i="3"/>
  <c r="I95" i="3"/>
  <c r="AF94" i="3"/>
  <c r="AE94" i="3"/>
  <c r="AD94" i="3"/>
  <c r="AC94" i="3"/>
  <c r="AB94" i="3"/>
  <c r="AA94" i="3"/>
  <c r="Z94" i="3"/>
  <c r="Y94" i="3"/>
  <c r="W94" i="3"/>
  <c r="V94" i="3"/>
  <c r="U94" i="3"/>
  <c r="T94" i="3"/>
  <c r="S94" i="3"/>
  <c r="R94" i="3"/>
  <c r="Q94" i="3"/>
  <c r="P94" i="3"/>
  <c r="O94" i="3"/>
  <c r="N94" i="3"/>
  <c r="M94" i="3"/>
  <c r="L94" i="3"/>
  <c r="J94" i="3"/>
  <c r="I94" i="3"/>
  <c r="AF93" i="3"/>
  <c r="AE93" i="3"/>
  <c r="AD93" i="3"/>
  <c r="AC93" i="3"/>
  <c r="AB93" i="3"/>
  <c r="AA93" i="3"/>
  <c r="Z93" i="3"/>
  <c r="Y93" i="3"/>
  <c r="W93" i="3"/>
  <c r="V93" i="3"/>
  <c r="U93" i="3"/>
  <c r="T93" i="3"/>
  <c r="S93" i="3"/>
  <c r="R93" i="3"/>
  <c r="Q93" i="3"/>
  <c r="P93" i="3"/>
  <c r="O93" i="3"/>
  <c r="N93" i="3"/>
  <c r="M93" i="3"/>
  <c r="L93" i="3"/>
  <c r="J93" i="3"/>
  <c r="I93" i="3"/>
  <c r="AF92" i="3"/>
  <c r="AE92" i="3"/>
  <c r="AD92" i="3"/>
  <c r="AC92" i="3"/>
  <c r="AB92" i="3"/>
  <c r="AA92" i="3"/>
  <c r="Z92" i="3"/>
  <c r="Y92" i="3"/>
  <c r="W92" i="3"/>
  <c r="V92" i="3"/>
  <c r="U92" i="3"/>
  <c r="T92" i="3"/>
  <c r="S92" i="3"/>
  <c r="R92" i="3"/>
  <c r="Q92" i="3"/>
  <c r="P92" i="3"/>
  <c r="O92" i="3"/>
  <c r="N92" i="3"/>
  <c r="M92" i="3"/>
  <c r="L92" i="3"/>
  <c r="J92" i="3"/>
  <c r="I92" i="3"/>
  <c r="AF91" i="3"/>
  <c r="AE91" i="3"/>
  <c r="AD91" i="3"/>
  <c r="AC91" i="3"/>
  <c r="AB91" i="3"/>
  <c r="AA91" i="3"/>
  <c r="Z91" i="3"/>
  <c r="Y91" i="3"/>
  <c r="W91" i="3"/>
  <c r="V91" i="3"/>
  <c r="U91" i="3"/>
  <c r="T91" i="3"/>
  <c r="S91" i="3"/>
  <c r="R91" i="3"/>
  <c r="Q91" i="3"/>
  <c r="P91" i="3"/>
  <c r="O91" i="3"/>
  <c r="N91" i="3"/>
  <c r="M91" i="3"/>
  <c r="L91" i="3"/>
  <c r="J91" i="3"/>
  <c r="I91" i="3"/>
  <c r="AF90" i="3"/>
  <c r="AE90" i="3"/>
  <c r="AD90" i="3"/>
  <c r="AC90" i="3"/>
  <c r="AB90" i="3"/>
  <c r="AA90" i="3"/>
  <c r="Z90" i="3"/>
  <c r="Y90" i="3"/>
  <c r="W90" i="3"/>
  <c r="V90" i="3"/>
  <c r="U90" i="3"/>
  <c r="T90" i="3"/>
  <c r="S90" i="3"/>
  <c r="R90" i="3"/>
  <c r="Q90" i="3"/>
  <c r="P90" i="3"/>
  <c r="O90" i="3"/>
  <c r="N90" i="3"/>
  <c r="M90" i="3"/>
  <c r="L90" i="3"/>
  <c r="J90" i="3"/>
  <c r="I90" i="3"/>
  <c r="AF89" i="3"/>
  <c r="AE89" i="3"/>
  <c r="AD89" i="3"/>
  <c r="AC89" i="3"/>
  <c r="AB89" i="3"/>
  <c r="AA89" i="3"/>
  <c r="Z89" i="3"/>
  <c r="Y89" i="3"/>
  <c r="W89" i="3"/>
  <c r="V89" i="3"/>
  <c r="U89" i="3"/>
  <c r="T89" i="3"/>
  <c r="S89" i="3"/>
  <c r="R89" i="3"/>
  <c r="Q89" i="3"/>
  <c r="P89" i="3"/>
  <c r="O89" i="3"/>
  <c r="N89" i="3"/>
  <c r="M89" i="3"/>
  <c r="L89" i="3"/>
  <c r="J89" i="3"/>
  <c r="I89" i="3"/>
  <c r="AF88" i="3"/>
  <c r="AE88" i="3"/>
  <c r="AD88" i="3"/>
  <c r="AC88" i="3"/>
  <c r="AB88" i="3"/>
  <c r="AA88" i="3"/>
  <c r="Z88" i="3"/>
  <c r="Y88" i="3"/>
  <c r="W88" i="3"/>
  <c r="V88" i="3"/>
  <c r="U88" i="3"/>
  <c r="T88" i="3"/>
  <c r="S88" i="3"/>
  <c r="R88" i="3"/>
  <c r="Q88" i="3"/>
  <c r="P88" i="3"/>
  <c r="O88" i="3"/>
  <c r="N88" i="3"/>
  <c r="M88" i="3"/>
  <c r="L88" i="3"/>
  <c r="J88" i="3"/>
  <c r="I88" i="3"/>
  <c r="AF87" i="3"/>
  <c r="AE87" i="3"/>
  <c r="AD87" i="3"/>
  <c r="AC87" i="3"/>
  <c r="AB87" i="3"/>
  <c r="AA87" i="3"/>
  <c r="Z87" i="3"/>
  <c r="Y87" i="3"/>
  <c r="W87" i="3"/>
  <c r="V87" i="3"/>
  <c r="U87" i="3"/>
  <c r="T87" i="3"/>
  <c r="S87" i="3"/>
  <c r="R87" i="3"/>
  <c r="Q87" i="3"/>
  <c r="P87" i="3"/>
  <c r="O87" i="3"/>
  <c r="N87" i="3"/>
  <c r="M87" i="3"/>
  <c r="L87" i="3"/>
  <c r="J87" i="3"/>
  <c r="I87" i="3"/>
  <c r="AF86" i="3"/>
  <c r="AE86" i="3"/>
  <c r="AD86" i="3"/>
  <c r="AC86" i="3"/>
  <c r="AB86" i="3"/>
  <c r="AA86" i="3"/>
  <c r="Z86" i="3"/>
  <c r="Y86" i="3"/>
  <c r="W86" i="3"/>
  <c r="V86" i="3"/>
  <c r="U86" i="3"/>
  <c r="T86" i="3"/>
  <c r="S86" i="3"/>
  <c r="R86" i="3"/>
  <c r="Q86" i="3"/>
  <c r="P86" i="3"/>
  <c r="O86" i="3"/>
  <c r="N86" i="3"/>
  <c r="M86" i="3"/>
  <c r="L86" i="3"/>
  <c r="J86" i="3"/>
  <c r="I86" i="3"/>
  <c r="AF85" i="3"/>
  <c r="AE85" i="3"/>
  <c r="AD85" i="3"/>
  <c r="AC85" i="3"/>
  <c r="AB85" i="3"/>
  <c r="AA85" i="3"/>
  <c r="Z85" i="3"/>
  <c r="Y85" i="3"/>
  <c r="W85" i="3"/>
  <c r="V85" i="3"/>
  <c r="U85" i="3"/>
  <c r="T85" i="3"/>
  <c r="S85" i="3"/>
  <c r="R85" i="3"/>
  <c r="Q85" i="3"/>
  <c r="P85" i="3"/>
  <c r="O85" i="3"/>
  <c r="N85" i="3"/>
  <c r="M85" i="3"/>
  <c r="L85" i="3"/>
  <c r="J85" i="3"/>
  <c r="I85" i="3"/>
  <c r="AF84" i="3"/>
  <c r="AE84" i="3"/>
  <c r="AD84" i="3"/>
  <c r="AC84" i="3"/>
  <c r="AB84" i="3"/>
  <c r="AA84" i="3"/>
  <c r="Z84" i="3"/>
  <c r="Y84" i="3"/>
  <c r="W84" i="3"/>
  <c r="V84" i="3"/>
  <c r="U84" i="3"/>
  <c r="T84" i="3"/>
  <c r="S84" i="3"/>
  <c r="R84" i="3"/>
  <c r="Q84" i="3"/>
  <c r="P84" i="3"/>
  <c r="O84" i="3"/>
  <c r="N84" i="3"/>
  <c r="M84" i="3"/>
  <c r="L84" i="3"/>
  <c r="J84" i="3"/>
  <c r="I84" i="3"/>
  <c r="AF83" i="3"/>
  <c r="AE83" i="3"/>
  <c r="AD83" i="3"/>
  <c r="AC83" i="3"/>
  <c r="AB83" i="3"/>
  <c r="AA83" i="3"/>
  <c r="Z83" i="3"/>
  <c r="Y83" i="3"/>
  <c r="W83" i="3"/>
  <c r="V83" i="3"/>
  <c r="U83" i="3"/>
  <c r="T83" i="3"/>
  <c r="S83" i="3"/>
  <c r="R83" i="3"/>
  <c r="Q83" i="3"/>
  <c r="P83" i="3"/>
  <c r="O83" i="3"/>
  <c r="N83" i="3"/>
  <c r="M83" i="3"/>
  <c r="L83" i="3"/>
  <c r="J83" i="3"/>
  <c r="I83" i="3"/>
  <c r="AF82" i="3"/>
  <c r="AE82" i="3"/>
  <c r="AD82" i="3"/>
  <c r="AC82" i="3"/>
  <c r="AB82" i="3"/>
  <c r="AA82" i="3"/>
  <c r="Z82" i="3"/>
  <c r="Y82" i="3"/>
  <c r="W82" i="3"/>
  <c r="V82" i="3"/>
  <c r="U82" i="3"/>
  <c r="T82" i="3"/>
  <c r="S82" i="3"/>
  <c r="R82" i="3"/>
  <c r="Q82" i="3"/>
  <c r="P82" i="3"/>
  <c r="O82" i="3"/>
  <c r="N82" i="3"/>
  <c r="M82" i="3"/>
  <c r="L82" i="3"/>
  <c r="J82" i="3"/>
  <c r="I82" i="3"/>
  <c r="AF81" i="3"/>
  <c r="AE81" i="3"/>
  <c r="AD81" i="3"/>
  <c r="AC81" i="3"/>
  <c r="AB81" i="3"/>
  <c r="AA81" i="3"/>
  <c r="Z81" i="3"/>
  <c r="Y81" i="3"/>
  <c r="W81" i="3"/>
  <c r="V81" i="3"/>
  <c r="U81" i="3"/>
  <c r="T81" i="3"/>
  <c r="S81" i="3"/>
  <c r="R81" i="3"/>
  <c r="Q81" i="3"/>
  <c r="P81" i="3"/>
  <c r="O81" i="3"/>
  <c r="N81" i="3"/>
  <c r="M81" i="3"/>
  <c r="L81" i="3"/>
  <c r="J81" i="3"/>
  <c r="I81" i="3"/>
  <c r="AF80" i="3"/>
  <c r="AE80" i="3"/>
  <c r="AD80" i="3"/>
  <c r="AC80" i="3"/>
  <c r="AB80" i="3"/>
  <c r="AA80" i="3"/>
  <c r="Z80" i="3"/>
  <c r="Y80" i="3"/>
  <c r="W80" i="3"/>
  <c r="V80" i="3"/>
  <c r="U80" i="3"/>
  <c r="T80" i="3"/>
  <c r="S80" i="3"/>
  <c r="R80" i="3"/>
  <c r="Q80" i="3"/>
  <c r="P80" i="3"/>
  <c r="O80" i="3"/>
  <c r="N80" i="3"/>
  <c r="M80" i="3"/>
  <c r="L80" i="3"/>
  <c r="J80" i="3"/>
  <c r="I80" i="3"/>
  <c r="AF79" i="3"/>
  <c r="AE79" i="3"/>
  <c r="AD79" i="3"/>
  <c r="AC79" i="3"/>
  <c r="AB79" i="3"/>
  <c r="AA79" i="3"/>
  <c r="Z79" i="3"/>
  <c r="Y79" i="3"/>
  <c r="W79" i="3"/>
  <c r="V79" i="3"/>
  <c r="U79" i="3"/>
  <c r="T79" i="3"/>
  <c r="S79" i="3"/>
  <c r="R79" i="3"/>
  <c r="Q79" i="3"/>
  <c r="P79" i="3"/>
  <c r="O79" i="3"/>
  <c r="N79" i="3"/>
  <c r="M79" i="3"/>
  <c r="L79" i="3"/>
  <c r="J79" i="3"/>
  <c r="I79" i="3"/>
  <c r="AF78" i="3"/>
  <c r="AE78" i="3"/>
  <c r="AD78" i="3"/>
  <c r="AC78" i="3"/>
  <c r="AB78" i="3"/>
  <c r="AA78" i="3"/>
  <c r="Z78" i="3"/>
  <c r="Y78" i="3"/>
  <c r="W78" i="3"/>
  <c r="V78" i="3"/>
  <c r="U78" i="3"/>
  <c r="T78" i="3"/>
  <c r="S78" i="3"/>
  <c r="R78" i="3"/>
  <c r="Q78" i="3"/>
  <c r="P78" i="3"/>
  <c r="O78" i="3"/>
  <c r="N78" i="3"/>
  <c r="M78" i="3"/>
  <c r="L78" i="3"/>
  <c r="J78" i="3"/>
  <c r="I78" i="3"/>
  <c r="AF77" i="3"/>
  <c r="AE77" i="3"/>
  <c r="AD77" i="3"/>
  <c r="AC77" i="3"/>
  <c r="AB77" i="3"/>
  <c r="AA77" i="3"/>
  <c r="Z77" i="3"/>
  <c r="Y77" i="3"/>
  <c r="W77" i="3"/>
  <c r="V77" i="3"/>
  <c r="U77" i="3"/>
  <c r="T77" i="3"/>
  <c r="S77" i="3"/>
  <c r="R77" i="3"/>
  <c r="Q77" i="3"/>
  <c r="P77" i="3"/>
  <c r="O77" i="3"/>
  <c r="N77" i="3"/>
  <c r="M77" i="3"/>
  <c r="L77" i="3"/>
  <c r="J77" i="3"/>
  <c r="I77" i="3"/>
  <c r="AF76" i="3"/>
  <c r="AE76" i="3"/>
  <c r="AD76" i="3"/>
  <c r="AC76" i="3"/>
  <c r="AB76" i="3"/>
  <c r="AA76" i="3"/>
  <c r="Z76" i="3"/>
  <c r="Y76" i="3"/>
  <c r="W76" i="3"/>
  <c r="V76" i="3"/>
  <c r="U76" i="3"/>
  <c r="T76" i="3"/>
  <c r="S76" i="3"/>
  <c r="R76" i="3"/>
  <c r="Q76" i="3"/>
  <c r="P76" i="3"/>
  <c r="O76" i="3"/>
  <c r="N76" i="3"/>
  <c r="M76" i="3"/>
  <c r="L76" i="3"/>
  <c r="J76" i="3"/>
  <c r="I76" i="3"/>
  <c r="AF75" i="3"/>
  <c r="AE75" i="3"/>
  <c r="AD75" i="3"/>
  <c r="AC75" i="3"/>
  <c r="AB75" i="3"/>
  <c r="AA75" i="3"/>
  <c r="Z75" i="3"/>
  <c r="Y75" i="3"/>
  <c r="W75" i="3"/>
  <c r="V75" i="3"/>
  <c r="U75" i="3"/>
  <c r="T75" i="3"/>
  <c r="S75" i="3"/>
  <c r="R75" i="3"/>
  <c r="Q75" i="3"/>
  <c r="P75" i="3"/>
  <c r="O75" i="3"/>
  <c r="N75" i="3"/>
  <c r="M75" i="3"/>
  <c r="L75" i="3"/>
  <c r="J75" i="3"/>
  <c r="I75" i="3"/>
  <c r="AF74" i="3"/>
  <c r="AE74" i="3"/>
  <c r="AD74" i="3"/>
  <c r="AC74" i="3"/>
  <c r="AB74" i="3"/>
  <c r="AA74" i="3"/>
  <c r="Z74" i="3"/>
  <c r="Y74" i="3"/>
  <c r="W74" i="3"/>
  <c r="V74" i="3"/>
  <c r="U74" i="3"/>
  <c r="T74" i="3"/>
  <c r="S74" i="3"/>
  <c r="R74" i="3"/>
  <c r="Q74" i="3"/>
  <c r="P74" i="3"/>
  <c r="O74" i="3"/>
  <c r="N74" i="3"/>
  <c r="M74" i="3"/>
  <c r="L74" i="3"/>
  <c r="J74" i="3"/>
  <c r="I74" i="3"/>
  <c r="AF73" i="3"/>
  <c r="AE73" i="3"/>
  <c r="AD73" i="3"/>
  <c r="AC73" i="3"/>
  <c r="AB73" i="3"/>
  <c r="AA73" i="3"/>
  <c r="Z73" i="3"/>
  <c r="Y73" i="3"/>
  <c r="W73" i="3"/>
  <c r="V73" i="3"/>
  <c r="U73" i="3"/>
  <c r="T73" i="3"/>
  <c r="S73" i="3"/>
  <c r="R73" i="3"/>
  <c r="Q73" i="3"/>
  <c r="P73" i="3"/>
  <c r="O73" i="3"/>
  <c r="N73" i="3"/>
  <c r="M73" i="3"/>
  <c r="L73" i="3"/>
  <c r="J73" i="3"/>
  <c r="I73" i="3"/>
  <c r="AF72" i="3"/>
  <c r="AE72" i="3"/>
  <c r="AD72" i="3"/>
  <c r="AC72" i="3"/>
  <c r="AB72" i="3"/>
  <c r="AA72" i="3"/>
  <c r="Z72" i="3"/>
  <c r="Y72" i="3"/>
  <c r="W72" i="3"/>
  <c r="V72" i="3"/>
  <c r="U72" i="3"/>
  <c r="T72" i="3"/>
  <c r="S72" i="3"/>
  <c r="R72" i="3"/>
  <c r="Q72" i="3"/>
  <c r="P72" i="3"/>
  <c r="O72" i="3"/>
  <c r="N72" i="3"/>
  <c r="M72" i="3"/>
  <c r="L72" i="3"/>
  <c r="J72" i="3"/>
  <c r="I72" i="3"/>
  <c r="AF71" i="3"/>
  <c r="AE71" i="3"/>
  <c r="AD71" i="3"/>
  <c r="AC71" i="3"/>
  <c r="AB71" i="3"/>
  <c r="AA71" i="3"/>
  <c r="Z71" i="3"/>
  <c r="Y71" i="3"/>
  <c r="W71" i="3"/>
  <c r="V71" i="3"/>
  <c r="U71" i="3"/>
  <c r="T71" i="3"/>
  <c r="S71" i="3"/>
  <c r="R71" i="3"/>
  <c r="Q71" i="3"/>
  <c r="P71" i="3"/>
  <c r="O71" i="3"/>
  <c r="N71" i="3"/>
  <c r="M71" i="3"/>
  <c r="L71" i="3"/>
  <c r="J71" i="3"/>
  <c r="I71" i="3"/>
  <c r="AF70" i="3"/>
  <c r="AE70" i="3"/>
  <c r="AD70" i="3"/>
  <c r="AC70" i="3"/>
  <c r="AB70" i="3"/>
  <c r="AA70" i="3"/>
  <c r="Z70" i="3"/>
  <c r="Y70" i="3"/>
  <c r="W70" i="3"/>
  <c r="V70" i="3"/>
  <c r="U70" i="3"/>
  <c r="T70" i="3"/>
  <c r="S70" i="3"/>
  <c r="R70" i="3"/>
  <c r="Q70" i="3"/>
  <c r="P70" i="3"/>
  <c r="O70" i="3"/>
  <c r="N70" i="3"/>
  <c r="M70" i="3"/>
  <c r="L70" i="3"/>
  <c r="J70" i="3"/>
  <c r="I70" i="3"/>
  <c r="AF69" i="3"/>
  <c r="AE69" i="3"/>
  <c r="AD69" i="3"/>
  <c r="AC69" i="3"/>
  <c r="AB69" i="3"/>
  <c r="AA69" i="3"/>
  <c r="Z69" i="3"/>
  <c r="Y69" i="3"/>
  <c r="W69" i="3"/>
  <c r="V69" i="3"/>
  <c r="U69" i="3"/>
  <c r="T69" i="3"/>
  <c r="S69" i="3"/>
  <c r="R69" i="3"/>
  <c r="Q69" i="3"/>
  <c r="P69" i="3"/>
  <c r="O69" i="3"/>
  <c r="N69" i="3"/>
  <c r="M69" i="3"/>
  <c r="L69" i="3"/>
  <c r="J69" i="3"/>
  <c r="I69" i="3"/>
  <c r="AF68" i="3"/>
  <c r="AE68" i="3"/>
  <c r="AD68" i="3"/>
  <c r="AC68" i="3"/>
  <c r="AB68" i="3"/>
  <c r="AA68" i="3"/>
  <c r="Z68" i="3"/>
  <c r="Y68" i="3"/>
  <c r="W68" i="3"/>
  <c r="V68" i="3"/>
  <c r="U68" i="3"/>
  <c r="T68" i="3"/>
  <c r="S68" i="3"/>
  <c r="R68" i="3"/>
  <c r="Q68" i="3"/>
  <c r="P68" i="3"/>
  <c r="O68" i="3"/>
  <c r="N68" i="3"/>
  <c r="M68" i="3"/>
  <c r="L68" i="3"/>
  <c r="J68" i="3"/>
  <c r="I68" i="3"/>
  <c r="AF67" i="3"/>
  <c r="AE67" i="3"/>
  <c r="AD67" i="3"/>
  <c r="AC67" i="3"/>
  <c r="AB67" i="3"/>
  <c r="AA67" i="3"/>
  <c r="Z67" i="3"/>
  <c r="Y67" i="3"/>
  <c r="W67" i="3"/>
  <c r="V67" i="3"/>
  <c r="U67" i="3"/>
  <c r="T67" i="3"/>
  <c r="S67" i="3"/>
  <c r="R67" i="3"/>
  <c r="Q67" i="3"/>
  <c r="P67" i="3"/>
  <c r="O67" i="3"/>
  <c r="N67" i="3"/>
  <c r="M67" i="3"/>
  <c r="L67" i="3"/>
  <c r="J67" i="3"/>
  <c r="I67" i="3"/>
  <c r="AF66" i="3"/>
  <c r="AE66" i="3"/>
  <c r="AD66" i="3"/>
  <c r="AC66" i="3"/>
  <c r="AB66" i="3"/>
  <c r="AA66" i="3"/>
  <c r="Z66" i="3"/>
  <c r="Y66" i="3"/>
  <c r="W66" i="3"/>
  <c r="V66" i="3"/>
  <c r="U66" i="3"/>
  <c r="T66" i="3"/>
  <c r="S66" i="3"/>
  <c r="R66" i="3"/>
  <c r="Q66" i="3"/>
  <c r="P66" i="3"/>
  <c r="O66" i="3"/>
  <c r="N66" i="3"/>
  <c r="M66" i="3"/>
  <c r="L66" i="3"/>
  <c r="J66" i="3"/>
  <c r="I66" i="3"/>
  <c r="AF65" i="3"/>
  <c r="AE65" i="3"/>
  <c r="AD65" i="3"/>
  <c r="AC65" i="3"/>
  <c r="AB65" i="3"/>
  <c r="AA65" i="3"/>
  <c r="Z65" i="3"/>
  <c r="Y65" i="3"/>
  <c r="W65" i="3"/>
  <c r="V65" i="3"/>
  <c r="U65" i="3"/>
  <c r="T65" i="3"/>
  <c r="S65" i="3"/>
  <c r="R65" i="3"/>
  <c r="Q65" i="3"/>
  <c r="P65" i="3"/>
  <c r="O65" i="3"/>
  <c r="N65" i="3"/>
  <c r="M65" i="3"/>
  <c r="L65" i="3"/>
  <c r="J65" i="3"/>
  <c r="I65" i="3"/>
  <c r="AF64" i="3"/>
  <c r="AE64" i="3"/>
  <c r="AD64" i="3"/>
  <c r="AC64" i="3"/>
  <c r="AB64" i="3"/>
  <c r="AA64" i="3"/>
  <c r="Z64" i="3"/>
  <c r="Y64" i="3"/>
  <c r="W64" i="3"/>
  <c r="V64" i="3"/>
  <c r="U64" i="3"/>
  <c r="T64" i="3"/>
  <c r="S64" i="3"/>
  <c r="R64" i="3"/>
  <c r="Q64" i="3"/>
  <c r="P64" i="3"/>
  <c r="O64" i="3"/>
  <c r="N64" i="3"/>
  <c r="M64" i="3"/>
  <c r="L64" i="3"/>
  <c r="J64" i="3"/>
  <c r="I64" i="3"/>
  <c r="AF63" i="3"/>
  <c r="AE63" i="3"/>
  <c r="AD63" i="3"/>
  <c r="AC63" i="3"/>
  <c r="AB63" i="3"/>
  <c r="AA63" i="3"/>
  <c r="Z63" i="3"/>
  <c r="Y63" i="3"/>
  <c r="W63" i="3"/>
  <c r="V63" i="3"/>
  <c r="U63" i="3"/>
  <c r="T63" i="3"/>
  <c r="S63" i="3"/>
  <c r="R63" i="3"/>
  <c r="Q63" i="3"/>
  <c r="P63" i="3"/>
  <c r="O63" i="3"/>
  <c r="N63" i="3"/>
  <c r="M63" i="3"/>
  <c r="L63" i="3"/>
  <c r="J63" i="3"/>
  <c r="I63" i="3"/>
  <c r="AF62" i="3"/>
  <c r="AE62" i="3"/>
  <c r="AD62" i="3"/>
  <c r="AC62" i="3"/>
  <c r="AB62" i="3"/>
  <c r="AA62" i="3"/>
  <c r="Z62" i="3"/>
  <c r="Y62" i="3"/>
  <c r="W62" i="3"/>
  <c r="V62" i="3"/>
  <c r="U62" i="3"/>
  <c r="T62" i="3"/>
  <c r="S62" i="3"/>
  <c r="R62" i="3"/>
  <c r="Q62" i="3"/>
  <c r="P62" i="3"/>
  <c r="O62" i="3"/>
  <c r="N62" i="3"/>
  <c r="M62" i="3"/>
  <c r="L62" i="3"/>
  <c r="J62" i="3"/>
  <c r="I62" i="3"/>
  <c r="AF61" i="3"/>
  <c r="AE61" i="3"/>
  <c r="AD61" i="3"/>
  <c r="AC61" i="3"/>
  <c r="AB61" i="3"/>
  <c r="AA61" i="3"/>
  <c r="Z61" i="3"/>
  <c r="Y61" i="3"/>
  <c r="W61" i="3"/>
  <c r="V61" i="3"/>
  <c r="U61" i="3"/>
  <c r="T61" i="3"/>
  <c r="S61" i="3"/>
  <c r="R61" i="3"/>
  <c r="Q61" i="3"/>
  <c r="P61" i="3"/>
  <c r="O61" i="3"/>
  <c r="N61" i="3"/>
  <c r="M61" i="3"/>
  <c r="L61" i="3"/>
  <c r="J61" i="3"/>
  <c r="I61" i="3"/>
  <c r="AF60" i="3"/>
  <c r="AE60" i="3"/>
  <c r="AD60" i="3"/>
  <c r="AC60" i="3"/>
  <c r="AB60" i="3"/>
  <c r="AA60" i="3"/>
  <c r="Z60" i="3"/>
  <c r="Y60" i="3"/>
  <c r="W60" i="3"/>
  <c r="V60" i="3"/>
  <c r="U60" i="3"/>
  <c r="T60" i="3"/>
  <c r="S60" i="3"/>
  <c r="R60" i="3"/>
  <c r="Q60" i="3"/>
  <c r="P60" i="3"/>
  <c r="O60" i="3"/>
  <c r="N60" i="3"/>
  <c r="M60" i="3"/>
  <c r="L60" i="3"/>
  <c r="J60" i="3"/>
  <c r="I60" i="3"/>
  <c r="AF59" i="3"/>
  <c r="AE59" i="3"/>
  <c r="AD59" i="3"/>
  <c r="AC59" i="3"/>
  <c r="AB59" i="3"/>
  <c r="AA59" i="3"/>
  <c r="Z59" i="3"/>
  <c r="Y59" i="3"/>
  <c r="W59" i="3"/>
  <c r="V59" i="3"/>
  <c r="U59" i="3"/>
  <c r="T59" i="3"/>
  <c r="S59" i="3"/>
  <c r="R59" i="3"/>
  <c r="Q59" i="3"/>
  <c r="P59" i="3"/>
  <c r="O59" i="3"/>
  <c r="N59" i="3"/>
  <c r="M59" i="3"/>
  <c r="L59" i="3"/>
  <c r="J59" i="3"/>
  <c r="I59" i="3"/>
  <c r="AF58" i="3"/>
  <c r="AE58" i="3"/>
  <c r="AD58" i="3"/>
  <c r="AC58" i="3"/>
  <c r="AB58" i="3"/>
  <c r="AA58" i="3"/>
  <c r="Z58" i="3"/>
  <c r="Y58" i="3"/>
  <c r="W58" i="3"/>
  <c r="V58" i="3"/>
  <c r="U58" i="3"/>
  <c r="T58" i="3"/>
  <c r="S58" i="3"/>
  <c r="R58" i="3"/>
  <c r="Q58" i="3"/>
  <c r="P58" i="3"/>
  <c r="O58" i="3"/>
  <c r="N58" i="3"/>
  <c r="M58" i="3"/>
  <c r="L58" i="3"/>
  <c r="J58" i="3"/>
  <c r="I58" i="3"/>
  <c r="AF57" i="3"/>
  <c r="AE57" i="3"/>
  <c r="AD57" i="3"/>
  <c r="AC57" i="3"/>
  <c r="AB57" i="3"/>
  <c r="AA57" i="3"/>
  <c r="Z57" i="3"/>
  <c r="Y57" i="3"/>
  <c r="W57" i="3"/>
  <c r="V57" i="3"/>
  <c r="U57" i="3"/>
  <c r="T57" i="3"/>
  <c r="S57" i="3"/>
  <c r="R57" i="3"/>
  <c r="Q57" i="3"/>
  <c r="P57" i="3"/>
  <c r="O57" i="3"/>
  <c r="N57" i="3"/>
  <c r="M57" i="3"/>
  <c r="L57" i="3"/>
  <c r="J57" i="3"/>
  <c r="I57" i="3"/>
  <c r="AF56" i="3"/>
  <c r="AE56" i="3"/>
  <c r="AD56" i="3"/>
  <c r="AC56" i="3"/>
  <c r="AB56" i="3"/>
  <c r="AA56" i="3"/>
  <c r="Z56" i="3"/>
  <c r="Y56" i="3"/>
  <c r="W56" i="3"/>
  <c r="V56" i="3"/>
  <c r="U56" i="3"/>
  <c r="T56" i="3"/>
  <c r="S56" i="3"/>
  <c r="R56" i="3"/>
  <c r="Q56" i="3"/>
  <c r="P56" i="3"/>
  <c r="O56" i="3"/>
  <c r="N56" i="3"/>
  <c r="M56" i="3"/>
  <c r="L56" i="3"/>
  <c r="J56" i="3"/>
  <c r="I56" i="3"/>
  <c r="AF55" i="3"/>
  <c r="AE55" i="3"/>
  <c r="AD55" i="3"/>
  <c r="AC55" i="3"/>
  <c r="AB55" i="3"/>
  <c r="AA55" i="3"/>
  <c r="Z55" i="3"/>
  <c r="Y55" i="3"/>
  <c r="W55" i="3"/>
  <c r="V55" i="3"/>
  <c r="U55" i="3"/>
  <c r="T55" i="3"/>
  <c r="S55" i="3"/>
  <c r="R55" i="3"/>
  <c r="Q55" i="3"/>
  <c r="P55" i="3"/>
  <c r="O55" i="3"/>
  <c r="N55" i="3"/>
  <c r="M55" i="3"/>
  <c r="L55" i="3"/>
  <c r="J55" i="3"/>
  <c r="I55" i="3"/>
  <c r="AF54" i="3"/>
  <c r="AE54" i="3"/>
  <c r="AD54" i="3"/>
  <c r="AC54" i="3"/>
  <c r="AB54" i="3"/>
  <c r="AA54" i="3"/>
  <c r="Z54" i="3"/>
  <c r="Y54" i="3"/>
  <c r="W54" i="3"/>
  <c r="V54" i="3"/>
  <c r="U54" i="3"/>
  <c r="T54" i="3"/>
  <c r="S54" i="3"/>
  <c r="R54" i="3"/>
  <c r="Q54" i="3"/>
  <c r="P54" i="3"/>
  <c r="O54" i="3"/>
  <c r="N54" i="3"/>
  <c r="M54" i="3"/>
  <c r="L54" i="3"/>
  <c r="J54" i="3"/>
  <c r="I54" i="3"/>
  <c r="AF53" i="3"/>
  <c r="AE53" i="3"/>
  <c r="AD53" i="3"/>
  <c r="AC53" i="3"/>
  <c r="AB53" i="3"/>
  <c r="AA53" i="3"/>
  <c r="Z53" i="3"/>
  <c r="Y53" i="3"/>
  <c r="W53" i="3"/>
  <c r="V53" i="3"/>
  <c r="U53" i="3"/>
  <c r="T53" i="3"/>
  <c r="S53" i="3"/>
  <c r="R53" i="3"/>
  <c r="Q53" i="3"/>
  <c r="P53" i="3"/>
  <c r="O53" i="3"/>
  <c r="N53" i="3"/>
  <c r="M53" i="3"/>
  <c r="L53" i="3"/>
  <c r="J53" i="3"/>
  <c r="I53" i="3"/>
  <c r="AF52" i="3"/>
  <c r="AE52" i="3"/>
  <c r="AD52" i="3"/>
  <c r="AC52" i="3"/>
  <c r="AB52" i="3"/>
  <c r="AA52" i="3"/>
  <c r="Z52" i="3"/>
  <c r="Y52" i="3"/>
  <c r="W52" i="3"/>
  <c r="V52" i="3"/>
  <c r="U52" i="3"/>
  <c r="T52" i="3"/>
  <c r="S52" i="3"/>
  <c r="R52" i="3"/>
  <c r="Q52" i="3"/>
  <c r="P52" i="3"/>
  <c r="O52" i="3"/>
  <c r="N52" i="3"/>
  <c r="M52" i="3"/>
  <c r="L52" i="3"/>
  <c r="J52" i="3"/>
  <c r="I52" i="3"/>
  <c r="AF51" i="3"/>
  <c r="AE51" i="3"/>
  <c r="AD51" i="3"/>
  <c r="AC51" i="3"/>
  <c r="AB51" i="3"/>
  <c r="AA51" i="3"/>
  <c r="Z51" i="3"/>
  <c r="Y51" i="3"/>
  <c r="W51" i="3"/>
  <c r="V51" i="3"/>
  <c r="U51" i="3"/>
  <c r="T51" i="3"/>
  <c r="S51" i="3"/>
  <c r="R51" i="3"/>
  <c r="Q51" i="3"/>
  <c r="P51" i="3"/>
  <c r="O51" i="3"/>
  <c r="N51" i="3"/>
  <c r="M51" i="3"/>
  <c r="L51" i="3"/>
  <c r="J51" i="3"/>
  <c r="I51" i="3"/>
  <c r="AF50" i="3"/>
  <c r="AE50" i="3"/>
  <c r="AD50" i="3"/>
  <c r="AC50" i="3"/>
  <c r="AB50" i="3"/>
  <c r="AA50" i="3"/>
  <c r="Z50" i="3"/>
  <c r="Y50" i="3"/>
  <c r="W50" i="3"/>
  <c r="V50" i="3"/>
  <c r="U50" i="3"/>
  <c r="T50" i="3"/>
  <c r="S50" i="3"/>
  <c r="R50" i="3"/>
  <c r="Q50" i="3"/>
  <c r="P50" i="3"/>
  <c r="O50" i="3"/>
  <c r="N50" i="3"/>
  <c r="M50" i="3"/>
  <c r="L50" i="3"/>
  <c r="J50" i="3"/>
  <c r="I50" i="3"/>
  <c r="AF49" i="3"/>
  <c r="AE49" i="3"/>
  <c r="AD49" i="3"/>
  <c r="AC49" i="3"/>
  <c r="AB49" i="3"/>
  <c r="AA49" i="3"/>
  <c r="Z49" i="3"/>
  <c r="Y49" i="3"/>
  <c r="W49" i="3"/>
  <c r="V49" i="3"/>
  <c r="U49" i="3"/>
  <c r="T49" i="3"/>
  <c r="S49" i="3"/>
  <c r="R49" i="3"/>
  <c r="Q49" i="3"/>
  <c r="P49" i="3"/>
  <c r="O49" i="3"/>
  <c r="N49" i="3"/>
  <c r="M49" i="3"/>
  <c r="L49" i="3"/>
  <c r="J49" i="3"/>
  <c r="I49" i="3"/>
  <c r="AF48" i="3"/>
  <c r="AE48" i="3"/>
  <c r="AD48" i="3"/>
  <c r="AC48" i="3"/>
  <c r="AB48" i="3"/>
  <c r="AA48" i="3"/>
  <c r="Z48" i="3"/>
  <c r="Y48" i="3"/>
  <c r="W48" i="3"/>
  <c r="V48" i="3"/>
  <c r="U48" i="3"/>
  <c r="T48" i="3"/>
  <c r="S48" i="3"/>
  <c r="R48" i="3"/>
  <c r="Q48" i="3"/>
  <c r="P48" i="3"/>
  <c r="O48" i="3"/>
  <c r="N48" i="3"/>
  <c r="M48" i="3"/>
  <c r="L48" i="3"/>
  <c r="J48" i="3"/>
  <c r="I48" i="3"/>
  <c r="AF47" i="3"/>
  <c r="AE47" i="3"/>
  <c r="AD47" i="3"/>
  <c r="AC47" i="3"/>
  <c r="AB47" i="3"/>
  <c r="AA47" i="3"/>
  <c r="Z47" i="3"/>
  <c r="Y47" i="3"/>
  <c r="W47" i="3"/>
  <c r="V47" i="3"/>
  <c r="U47" i="3"/>
  <c r="T47" i="3"/>
  <c r="S47" i="3"/>
  <c r="R47" i="3"/>
  <c r="Q47" i="3"/>
  <c r="P47" i="3"/>
  <c r="O47" i="3"/>
  <c r="N47" i="3"/>
  <c r="M47" i="3"/>
  <c r="L47" i="3"/>
  <c r="J47" i="3"/>
  <c r="I47" i="3"/>
  <c r="AF46" i="3"/>
  <c r="AE46" i="3"/>
  <c r="AD46" i="3"/>
  <c r="AC46" i="3"/>
  <c r="AB46" i="3"/>
  <c r="AA46" i="3"/>
  <c r="Z46" i="3"/>
  <c r="Y46" i="3"/>
  <c r="W46" i="3"/>
  <c r="V46" i="3"/>
  <c r="U46" i="3"/>
  <c r="T46" i="3"/>
  <c r="S46" i="3"/>
  <c r="R46" i="3"/>
  <c r="Q46" i="3"/>
  <c r="P46" i="3"/>
  <c r="O46" i="3"/>
  <c r="N46" i="3"/>
  <c r="M46" i="3"/>
  <c r="L46" i="3"/>
  <c r="J46" i="3"/>
  <c r="I46" i="3"/>
  <c r="AF45" i="3"/>
  <c r="AE45" i="3"/>
  <c r="AD45" i="3"/>
  <c r="AC45" i="3"/>
  <c r="AB45" i="3"/>
  <c r="AA45" i="3"/>
  <c r="Z45" i="3"/>
  <c r="Y45" i="3"/>
  <c r="W45" i="3"/>
  <c r="V45" i="3"/>
  <c r="U45" i="3"/>
  <c r="T45" i="3"/>
  <c r="S45" i="3"/>
  <c r="R45" i="3"/>
  <c r="Q45" i="3"/>
  <c r="P45" i="3"/>
  <c r="O45" i="3"/>
  <c r="N45" i="3"/>
  <c r="M45" i="3"/>
  <c r="L45" i="3"/>
  <c r="J45" i="3"/>
  <c r="I45" i="3"/>
  <c r="AF44" i="3"/>
  <c r="AE44" i="3"/>
  <c r="AD44" i="3"/>
  <c r="AC44" i="3"/>
  <c r="AB44" i="3"/>
  <c r="AA44" i="3"/>
  <c r="Z44" i="3"/>
  <c r="Y44" i="3"/>
  <c r="W44" i="3"/>
  <c r="V44" i="3"/>
  <c r="U44" i="3"/>
  <c r="T44" i="3"/>
  <c r="S44" i="3"/>
  <c r="R44" i="3"/>
  <c r="Q44" i="3"/>
  <c r="P44" i="3"/>
  <c r="O44" i="3"/>
  <c r="N44" i="3"/>
  <c r="M44" i="3"/>
  <c r="L44" i="3"/>
  <c r="J44" i="3"/>
  <c r="I44" i="3"/>
  <c r="AF43" i="3"/>
  <c r="AE43" i="3"/>
  <c r="AD43" i="3"/>
  <c r="AC43" i="3"/>
  <c r="AB43" i="3"/>
  <c r="AA43" i="3"/>
  <c r="Z43" i="3"/>
  <c r="Y43" i="3"/>
  <c r="W43" i="3"/>
  <c r="V43" i="3"/>
  <c r="U43" i="3"/>
  <c r="T43" i="3"/>
  <c r="S43" i="3"/>
  <c r="R43" i="3"/>
  <c r="Q43" i="3"/>
  <c r="P43" i="3"/>
  <c r="O43" i="3"/>
  <c r="N43" i="3"/>
  <c r="M43" i="3"/>
  <c r="L43" i="3"/>
  <c r="J43" i="3"/>
  <c r="I43" i="3"/>
  <c r="AF42" i="3"/>
  <c r="AE42" i="3"/>
  <c r="AD42" i="3"/>
  <c r="AC42" i="3"/>
  <c r="AB42" i="3"/>
  <c r="AA42" i="3"/>
  <c r="Z42" i="3"/>
  <c r="Y42" i="3"/>
  <c r="W42" i="3"/>
  <c r="V42" i="3"/>
  <c r="U42" i="3"/>
  <c r="T42" i="3"/>
  <c r="S42" i="3"/>
  <c r="R42" i="3"/>
  <c r="Q42" i="3"/>
  <c r="P42" i="3"/>
  <c r="O42" i="3"/>
  <c r="N42" i="3"/>
  <c r="M42" i="3"/>
  <c r="L42" i="3"/>
  <c r="J42" i="3"/>
  <c r="I42" i="3"/>
  <c r="AF41" i="3"/>
  <c r="AE41" i="3"/>
  <c r="AD41" i="3"/>
  <c r="AC41" i="3"/>
  <c r="AB41" i="3"/>
  <c r="AA41" i="3"/>
  <c r="Z41" i="3"/>
  <c r="Y41" i="3"/>
  <c r="W41" i="3"/>
  <c r="V41" i="3"/>
  <c r="U41" i="3"/>
  <c r="T41" i="3"/>
  <c r="S41" i="3"/>
  <c r="R41" i="3"/>
  <c r="Q41" i="3"/>
  <c r="P41" i="3"/>
  <c r="O41" i="3"/>
  <c r="N41" i="3"/>
  <c r="M41" i="3"/>
  <c r="L41" i="3"/>
  <c r="J41" i="3"/>
  <c r="I41" i="3"/>
  <c r="AF40" i="3"/>
  <c r="AE40" i="3"/>
  <c r="AD40" i="3"/>
  <c r="AC40" i="3"/>
  <c r="AB40" i="3"/>
  <c r="AA40" i="3"/>
  <c r="Z40" i="3"/>
  <c r="Y40" i="3"/>
  <c r="W40" i="3"/>
  <c r="V40" i="3"/>
  <c r="U40" i="3"/>
  <c r="T40" i="3"/>
  <c r="S40" i="3"/>
  <c r="R40" i="3"/>
  <c r="Q40" i="3"/>
  <c r="P40" i="3"/>
  <c r="O40" i="3"/>
  <c r="N40" i="3"/>
  <c r="M40" i="3"/>
  <c r="L40" i="3"/>
  <c r="J40" i="3"/>
  <c r="I40" i="3"/>
  <c r="AF39" i="3"/>
  <c r="AE39" i="3"/>
  <c r="AD39" i="3"/>
  <c r="AC39" i="3"/>
  <c r="AB39" i="3"/>
  <c r="AA39" i="3"/>
  <c r="Z39" i="3"/>
  <c r="Y39" i="3"/>
  <c r="W39" i="3"/>
  <c r="V39" i="3"/>
  <c r="U39" i="3"/>
  <c r="T39" i="3"/>
  <c r="S39" i="3"/>
  <c r="R39" i="3"/>
  <c r="Q39" i="3"/>
  <c r="P39" i="3"/>
  <c r="O39" i="3"/>
  <c r="N39" i="3"/>
  <c r="M39" i="3"/>
  <c r="L39" i="3"/>
  <c r="J39" i="3"/>
  <c r="I39" i="3"/>
  <c r="AF38" i="3"/>
  <c r="AE38" i="3"/>
  <c r="AD38" i="3"/>
  <c r="AC38" i="3"/>
  <c r="AB38" i="3"/>
  <c r="AA38" i="3"/>
  <c r="Z38" i="3"/>
  <c r="Y38" i="3"/>
  <c r="W38" i="3"/>
  <c r="V38" i="3"/>
  <c r="U38" i="3"/>
  <c r="T38" i="3"/>
  <c r="S38" i="3"/>
  <c r="R38" i="3"/>
  <c r="Q38" i="3"/>
  <c r="P38" i="3"/>
  <c r="O38" i="3"/>
  <c r="N38" i="3"/>
  <c r="M38" i="3"/>
  <c r="L38" i="3"/>
  <c r="J38" i="3"/>
  <c r="I38" i="3"/>
  <c r="AF37" i="3"/>
  <c r="AE37" i="3"/>
  <c r="AD37" i="3"/>
  <c r="AC37" i="3"/>
  <c r="AB37" i="3"/>
  <c r="AA37" i="3"/>
  <c r="Z37" i="3"/>
  <c r="Y37" i="3"/>
  <c r="W37" i="3"/>
  <c r="V37" i="3"/>
  <c r="U37" i="3"/>
  <c r="T37" i="3"/>
  <c r="S37" i="3"/>
  <c r="R37" i="3"/>
  <c r="Q37" i="3"/>
  <c r="P37" i="3"/>
  <c r="O37" i="3"/>
  <c r="N37" i="3"/>
  <c r="M37" i="3"/>
  <c r="L37" i="3"/>
  <c r="J37" i="3"/>
  <c r="I37" i="3"/>
  <c r="AF36" i="3"/>
  <c r="AE36" i="3"/>
  <c r="AD36" i="3"/>
  <c r="AC36" i="3"/>
  <c r="AB36" i="3"/>
  <c r="AA36" i="3"/>
  <c r="Z36" i="3"/>
  <c r="Y36" i="3"/>
  <c r="W36" i="3"/>
  <c r="V36" i="3"/>
  <c r="U36" i="3"/>
  <c r="T36" i="3"/>
  <c r="S36" i="3"/>
  <c r="R36" i="3"/>
  <c r="Q36" i="3"/>
  <c r="P36" i="3"/>
  <c r="O36" i="3"/>
  <c r="N36" i="3"/>
  <c r="M36" i="3"/>
  <c r="L36" i="3"/>
  <c r="J36" i="3"/>
  <c r="I36" i="3"/>
  <c r="AF35" i="3"/>
  <c r="AE35" i="3"/>
  <c r="AD35" i="3"/>
  <c r="AC35" i="3"/>
  <c r="AB35" i="3"/>
  <c r="AA35" i="3"/>
  <c r="Z35" i="3"/>
  <c r="Y35" i="3"/>
  <c r="W35" i="3"/>
  <c r="V35" i="3"/>
  <c r="U35" i="3"/>
  <c r="T35" i="3"/>
  <c r="S35" i="3"/>
  <c r="R35" i="3"/>
  <c r="Q35" i="3"/>
  <c r="P35" i="3"/>
  <c r="O35" i="3"/>
  <c r="N35" i="3"/>
  <c r="M35" i="3"/>
  <c r="L35" i="3"/>
  <c r="J35" i="3"/>
  <c r="I35" i="3"/>
  <c r="AF34" i="3"/>
  <c r="AE34" i="3"/>
  <c r="AD34" i="3"/>
  <c r="AC34" i="3"/>
  <c r="AB34" i="3"/>
  <c r="AA34" i="3"/>
  <c r="Z34" i="3"/>
  <c r="Y34" i="3"/>
  <c r="W34" i="3"/>
  <c r="V34" i="3"/>
  <c r="U34" i="3"/>
  <c r="T34" i="3"/>
  <c r="S34" i="3"/>
  <c r="R34" i="3"/>
  <c r="Q34" i="3"/>
  <c r="P34" i="3"/>
  <c r="O34" i="3"/>
  <c r="N34" i="3"/>
  <c r="M34" i="3"/>
  <c r="L34" i="3"/>
  <c r="J34" i="3"/>
  <c r="I34" i="3"/>
  <c r="AF33" i="3"/>
  <c r="AE33" i="3"/>
  <c r="AD33" i="3"/>
  <c r="AC33" i="3"/>
  <c r="AB33" i="3"/>
  <c r="AA33" i="3"/>
  <c r="Z33" i="3"/>
  <c r="Y33" i="3"/>
  <c r="W33" i="3"/>
  <c r="V33" i="3"/>
  <c r="U33" i="3"/>
  <c r="T33" i="3"/>
  <c r="S33" i="3"/>
  <c r="R33" i="3"/>
  <c r="Q33" i="3"/>
  <c r="P33" i="3"/>
  <c r="O33" i="3"/>
  <c r="N33" i="3"/>
  <c r="M33" i="3"/>
  <c r="L33" i="3"/>
  <c r="J33" i="3"/>
  <c r="I33" i="3"/>
  <c r="AF32" i="3"/>
  <c r="AE32" i="3"/>
  <c r="AD32" i="3"/>
  <c r="AC32" i="3"/>
  <c r="AB32" i="3"/>
  <c r="AA32" i="3"/>
  <c r="Z32" i="3"/>
  <c r="Y32" i="3"/>
  <c r="W32" i="3"/>
  <c r="V32" i="3"/>
  <c r="U32" i="3"/>
  <c r="T32" i="3"/>
  <c r="S32" i="3"/>
  <c r="R32" i="3"/>
  <c r="Q32" i="3"/>
  <c r="P32" i="3"/>
  <c r="O32" i="3"/>
  <c r="N32" i="3"/>
  <c r="M32" i="3"/>
  <c r="L32" i="3"/>
  <c r="J32" i="3"/>
  <c r="I32" i="3"/>
  <c r="AF31" i="3"/>
  <c r="AE31" i="3"/>
  <c r="AD31" i="3"/>
  <c r="AC31" i="3"/>
  <c r="AB31" i="3"/>
  <c r="AA31" i="3"/>
  <c r="Z31" i="3"/>
  <c r="Y31" i="3"/>
  <c r="W31" i="3"/>
  <c r="V31" i="3"/>
  <c r="U31" i="3"/>
  <c r="T31" i="3"/>
  <c r="S31" i="3"/>
  <c r="R31" i="3"/>
  <c r="Q31" i="3"/>
  <c r="P31" i="3"/>
  <c r="O31" i="3"/>
  <c r="N31" i="3"/>
  <c r="M31" i="3"/>
  <c r="L31" i="3"/>
  <c r="J31" i="3"/>
  <c r="R161" i="1" s="1"/>
  <c r="I31" i="3"/>
  <c r="AF30" i="3"/>
  <c r="AE30" i="3"/>
  <c r="AD30" i="3"/>
  <c r="AC30" i="3"/>
  <c r="AB30" i="3"/>
  <c r="AA30" i="3"/>
  <c r="Z30" i="3"/>
  <c r="Y30" i="3"/>
  <c r="W30" i="3"/>
  <c r="V30" i="3"/>
  <c r="U30" i="3"/>
  <c r="T30" i="3"/>
  <c r="S30" i="3"/>
  <c r="R30" i="3"/>
  <c r="Q30" i="3"/>
  <c r="P30" i="3"/>
  <c r="O30" i="3"/>
  <c r="N30" i="3"/>
  <c r="M30" i="3"/>
  <c r="L30" i="3"/>
  <c r="J30" i="3"/>
  <c r="R160" i="1" s="1"/>
  <c r="I30" i="3"/>
  <c r="AF29" i="3"/>
  <c r="AE29" i="3"/>
  <c r="AD29" i="3"/>
  <c r="AC29" i="3"/>
  <c r="AB29" i="3"/>
  <c r="AA29" i="3"/>
  <c r="Z29" i="3"/>
  <c r="Y29" i="3"/>
  <c r="W29" i="3"/>
  <c r="V29" i="3"/>
  <c r="U29" i="3"/>
  <c r="T29" i="3"/>
  <c r="S29" i="3"/>
  <c r="R29" i="3"/>
  <c r="Q29" i="3"/>
  <c r="P29" i="3"/>
  <c r="O29" i="3"/>
  <c r="N29" i="3"/>
  <c r="M29" i="3"/>
  <c r="L29" i="3"/>
  <c r="J29" i="3"/>
  <c r="R159" i="1" s="1"/>
  <c r="I29" i="3"/>
  <c r="AF28" i="3"/>
  <c r="AE28" i="3"/>
  <c r="AD28" i="3"/>
  <c r="AC28" i="3"/>
  <c r="AB28" i="3"/>
  <c r="AA28" i="3"/>
  <c r="Z28" i="3"/>
  <c r="Y28" i="3"/>
  <c r="W28" i="3"/>
  <c r="V28" i="3"/>
  <c r="U28" i="3"/>
  <c r="T28" i="3"/>
  <c r="S28" i="3"/>
  <c r="R28" i="3"/>
  <c r="Q28" i="3"/>
  <c r="P28" i="3"/>
  <c r="O28" i="3"/>
  <c r="N28" i="3"/>
  <c r="M28" i="3"/>
  <c r="L28" i="3"/>
  <c r="J28" i="3"/>
  <c r="R158" i="1" s="1"/>
  <c r="I28" i="3"/>
  <c r="AF27" i="3"/>
  <c r="AE27" i="3"/>
  <c r="AD27" i="3"/>
  <c r="AC27" i="3"/>
  <c r="AB27" i="3"/>
  <c r="AA27" i="3"/>
  <c r="Z27" i="3"/>
  <c r="Y27" i="3"/>
  <c r="W27" i="3"/>
  <c r="V27" i="3"/>
  <c r="U27" i="3"/>
  <c r="T27" i="3"/>
  <c r="S27" i="3"/>
  <c r="R27" i="3"/>
  <c r="Q27" i="3"/>
  <c r="P27" i="3"/>
  <c r="O27" i="3"/>
  <c r="N27" i="3"/>
  <c r="M27" i="3"/>
  <c r="L27" i="3"/>
  <c r="J27" i="3"/>
  <c r="R157" i="1" s="1"/>
  <c r="I27" i="3"/>
  <c r="AF26" i="3"/>
  <c r="AE26" i="3"/>
  <c r="AD26" i="3"/>
  <c r="AC26" i="3"/>
  <c r="AB26" i="3"/>
  <c r="AA26" i="3"/>
  <c r="Z26" i="3"/>
  <c r="Y26" i="3"/>
  <c r="W26" i="3"/>
  <c r="V26" i="3"/>
  <c r="U26" i="3"/>
  <c r="T26" i="3"/>
  <c r="S26" i="3"/>
  <c r="R26" i="3"/>
  <c r="Q26" i="3"/>
  <c r="P26" i="3"/>
  <c r="O26" i="3"/>
  <c r="N26" i="3"/>
  <c r="M26" i="3"/>
  <c r="L26" i="3"/>
  <c r="J26" i="3"/>
  <c r="R156" i="1" s="1"/>
  <c r="I26" i="3"/>
  <c r="AF25" i="3"/>
  <c r="AE25" i="3"/>
  <c r="AD25" i="3"/>
  <c r="AC25" i="3"/>
  <c r="AB25" i="3"/>
  <c r="AA25" i="3"/>
  <c r="Z25" i="3"/>
  <c r="Y25" i="3"/>
  <c r="W25" i="3"/>
  <c r="V25" i="3"/>
  <c r="U25" i="3"/>
  <c r="T25" i="3"/>
  <c r="S25" i="3"/>
  <c r="R25" i="3"/>
  <c r="Q25" i="3"/>
  <c r="P25" i="3"/>
  <c r="O25" i="3"/>
  <c r="N25" i="3"/>
  <c r="M25" i="3"/>
  <c r="L25" i="3"/>
  <c r="J25" i="3"/>
  <c r="R155" i="1" s="1"/>
  <c r="I25" i="3"/>
  <c r="AF24" i="3"/>
  <c r="AE24" i="3"/>
  <c r="AD24" i="3"/>
  <c r="AC24" i="3"/>
  <c r="AB24" i="3"/>
  <c r="AA24" i="3"/>
  <c r="Z24" i="3"/>
  <c r="Y24" i="3"/>
  <c r="W24" i="3"/>
  <c r="V24" i="3"/>
  <c r="U24" i="3"/>
  <c r="T24" i="3"/>
  <c r="S24" i="3"/>
  <c r="R24" i="3"/>
  <c r="Q24" i="3"/>
  <c r="P24" i="3"/>
  <c r="O24" i="3"/>
  <c r="N24" i="3"/>
  <c r="M24" i="3"/>
  <c r="L24" i="3"/>
  <c r="J24" i="3"/>
  <c r="R154" i="1" s="1"/>
  <c r="I24" i="3"/>
  <c r="AF23" i="3"/>
  <c r="AE23" i="3"/>
  <c r="AD23" i="3"/>
  <c r="AC23" i="3"/>
  <c r="AB23" i="3"/>
  <c r="AA23" i="3"/>
  <c r="Z23" i="3"/>
  <c r="Y23" i="3"/>
  <c r="W23" i="3"/>
  <c r="V23" i="3"/>
  <c r="U23" i="3"/>
  <c r="T23" i="3"/>
  <c r="S23" i="3"/>
  <c r="R23" i="3"/>
  <c r="Q23" i="3"/>
  <c r="P23" i="3"/>
  <c r="O23" i="3"/>
  <c r="N23" i="3"/>
  <c r="M23" i="3"/>
  <c r="L23" i="3"/>
  <c r="J23" i="3"/>
  <c r="R153" i="1" s="1"/>
  <c r="I23" i="3"/>
  <c r="AF22" i="3"/>
  <c r="AE22" i="3"/>
  <c r="AD22" i="3"/>
  <c r="AC22" i="3"/>
  <c r="AB22" i="3"/>
  <c r="AA22" i="3"/>
  <c r="Z22" i="3"/>
  <c r="Y22" i="3"/>
  <c r="W22" i="3"/>
  <c r="V22" i="3"/>
  <c r="U22" i="3"/>
  <c r="T22" i="3"/>
  <c r="S22" i="3"/>
  <c r="R22" i="3"/>
  <c r="Q22" i="3"/>
  <c r="P22" i="3"/>
  <c r="O22" i="3"/>
  <c r="N22" i="3"/>
  <c r="M22" i="3"/>
  <c r="L22" i="3"/>
  <c r="J22" i="3"/>
  <c r="R152" i="1" s="1"/>
  <c r="I22" i="3"/>
  <c r="AF21" i="3"/>
  <c r="AE21" i="3"/>
  <c r="AD21" i="3"/>
  <c r="AC21" i="3"/>
  <c r="AB21" i="3"/>
  <c r="AA21" i="3"/>
  <c r="Z21" i="3"/>
  <c r="Y21" i="3"/>
  <c r="W21" i="3"/>
  <c r="V21" i="3"/>
  <c r="U21" i="3"/>
  <c r="T21" i="3"/>
  <c r="S21" i="3"/>
  <c r="R21" i="3"/>
  <c r="Q21" i="3"/>
  <c r="P21" i="3"/>
  <c r="O21" i="3"/>
  <c r="N21" i="3"/>
  <c r="M21" i="3"/>
  <c r="L21" i="3"/>
  <c r="J21" i="3"/>
  <c r="R151" i="1" s="1"/>
  <c r="I21" i="3"/>
  <c r="AF20" i="3"/>
  <c r="AE20" i="3"/>
  <c r="AD20" i="3"/>
  <c r="AC20" i="3"/>
  <c r="AB20" i="3"/>
  <c r="AA20" i="3"/>
  <c r="Z20" i="3"/>
  <c r="Y20" i="3"/>
  <c r="W20" i="3"/>
  <c r="V20" i="3"/>
  <c r="U20" i="3"/>
  <c r="T20" i="3"/>
  <c r="S20" i="3"/>
  <c r="R20" i="3"/>
  <c r="Q20" i="3"/>
  <c r="P20" i="3"/>
  <c r="O20" i="3"/>
  <c r="N20" i="3"/>
  <c r="M20" i="3"/>
  <c r="L20" i="3"/>
  <c r="J20" i="3"/>
  <c r="R150" i="1" s="1"/>
  <c r="I20" i="3"/>
  <c r="AF19" i="3"/>
  <c r="AE19" i="3"/>
  <c r="AD19" i="3"/>
  <c r="AC19" i="3"/>
  <c r="AB19" i="3"/>
  <c r="AA19" i="3"/>
  <c r="Z19" i="3"/>
  <c r="Y19" i="3"/>
  <c r="W19" i="3"/>
  <c r="V19" i="3"/>
  <c r="U19" i="3"/>
  <c r="T19" i="3"/>
  <c r="S19" i="3"/>
  <c r="R19" i="3"/>
  <c r="Q19" i="3"/>
  <c r="P19" i="3"/>
  <c r="O19" i="3"/>
  <c r="N19" i="3"/>
  <c r="M19" i="3"/>
  <c r="L19" i="3"/>
  <c r="J19" i="3"/>
  <c r="R149" i="1" s="1"/>
  <c r="I19" i="3"/>
  <c r="AF18" i="3"/>
  <c r="AE18" i="3"/>
  <c r="AD18" i="3"/>
  <c r="AC18" i="3"/>
  <c r="AB18" i="3"/>
  <c r="AA18" i="3"/>
  <c r="Z18" i="3"/>
  <c r="Y18" i="3"/>
  <c r="W18" i="3"/>
  <c r="V18" i="3"/>
  <c r="U18" i="3"/>
  <c r="T18" i="3"/>
  <c r="S18" i="3"/>
  <c r="R18" i="3"/>
  <c r="Q18" i="3"/>
  <c r="P18" i="3"/>
  <c r="O18" i="3"/>
  <c r="N18" i="3"/>
  <c r="M18" i="3"/>
  <c r="L18" i="3"/>
  <c r="J18" i="3"/>
  <c r="R148" i="1" s="1"/>
  <c r="I18" i="3"/>
  <c r="AF17" i="3"/>
  <c r="AE17" i="3"/>
  <c r="AD17" i="3"/>
  <c r="AC17" i="3"/>
  <c r="AB17" i="3"/>
  <c r="AA17" i="3"/>
  <c r="Z17" i="3"/>
  <c r="Y17" i="3"/>
  <c r="W17" i="3"/>
  <c r="V17" i="3"/>
  <c r="U17" i="3"/>
  <c r="T17" i="3"/>
  <c r="S17" i="3"/>
  <c r="R17" i="3"/>
  <c r="Q17" i="3"/>
  <c r="P17" i="3"/>
  <c r="O17" i="3"/>
  <c r="N17" i="3"/>
  <c r="M17" i="3"/>
  <c r="L17" i="3"/>
  <c r="J17" i="3"/>
  <c r="R147" i="1" s="1"/>
  <c r="I17" i="3"/>
  <c r="AF16" i="3"/>
  <c r="AE16" i="3"/>
  <c r="AD16" i="3"/>
  <c r="AC16" i="3"/>
  <c r="AB16" i="3"/>
  <c r="AA16" i="3"/>
  <c r="Z16" i="3"/>
  <c r="Y16" i="3"/>
  <c r="W16" i="3"/>
  <c r="V16" i="3"/>
  <c r="U16" i="3"/>
  <c r="T16" i="3"/>
  <c r="S16" i="3"/>
  <c r="R16" i="3"/>
  <c r="Q16" i="3"/>
  <c r="P16" i="3"/>
  <c r="O16" i="3"/>
  <c r="N16" i="3"/>
  <c r="M16" i="3"/>
  <c r="L16" i="3"/>
  <c r="J16" i="3"/>
  <c r="R146" i="1" s="1"/>
  <c r="I16" i="3"/>
  <c r="AF15" i="3"/>
  <c r="AE15" i="3"/>
  <c r="AD15" i="3"/>
  <c r="AC15" i="3"/>
  <c r="AB15" i="3"/>
  <c r="AA15" i="3"/>
  <c r="Z15" i="3"/>
  <c r="Y15" i="3"/>
  <c r="W15" i="3"/>
  <c r="V15" i="3"/>
  <c r="U15" i="3"/>
  <c r="T15" i="3"/>
  <c r="S15" i="3"/>
  <c r="R15" i="3"/>
  <c r="Q15" i="3"/>
  <c r="P15" i="3"/>
  <c r="O15" i="3"/>
  <c r="N15" i="3"/>
  <c r="M15" i="3"/>
  <c r="L15" i="3"/>
  <c r="J15" i="3"/>
  <c r="R145" i="1" s="1"/>
  <c r="I15" i="3"/>
  <c r="AF14" i="3"/>
  <c r="AE14" i="3"/>
  <c r="AD14" i="3"/>
  <c r="AC14" i="3"/>
  <c r="AB14" i="3"/>
  <c r="AA14" i="3"/>
  <c r="Z14" i="3"/>
  <c r="Y14" i="3"/>
  <c r="W14" i="3"/>
  <c r="V14" i="3"/>
  <c r="U14" i="3"/>
  <c r="T14" i="3"/>
  <c r="S14" i="3"/>
  <c r="R14" i="3"/>
  <c r="Q14" i="3"/>
  <c r="P14" i="3"/>
  <c r="O14" i="3"/>
  <c r="N14" i="3"/>
  <c r="M14" i="3"/>
  <c r="L14" i="3"/>
  <c r="J14" i="3"/>
  <c r="R144" i="1" s="1"/>
  <c r="I14" i="3"/>
  <c r="AF13" i="3"/>
  <c r="AE13" i="3"/>
  <c r="AD13" i="3"/>
  <c r="AC13" i="3"/>
  <c r="AB13" i="3"/>
  <c r="AA13" i="3"/>
  <c r="Z13" i="3"/>
  <c r="Y13" i="3"/>
  <c r="W13" i="3"/>
  <c r="V13" i="3"/>
  <c r="U13" i="3"/>
  <c r="T13" i="3"/>
  <c r="S13" i="3"/>
  <c r="R13" i="3"/>
  <c r="Q13" i="3"/>
  <c r="P13" i="3"/>
  <c r="O13" i="3"/>
  <c r="N13" i="3"/>
  <c r="M13" i="3"/>
  <c r="L13" i="3"/>
  <c r="J13" i="3"/>
  <c r="R143" i="1" s="1"/>
  <c r="I13" i="3"/>
  <c r="AF12" i="3"/>
  <c r="AE12" i="3"/>
  <c r="AD12" i="3"/>
  <c r="AC12" i="3"/>
  <c r="AB12" i="3"/>
  <c r="AA12" i="3"/>
  <c r="Z12" i="3"/>
  <c r="Y12" i="3"/>
  <c r="W12" i="3"/>
  <c r="V12" i="3"/>
  <c r="U12" i="3"/>
  <c r="T12" i="3"/>
  <c r="S12" i="3"/>
  <c r="R12" i="3"/>
  <c r="Q12" i="3"/>
  <c r="P12" i="3"/>
  <c r="O12" i="3"/>
  <c r="N12" i="3"/>
  <c r="M12" i="3"/>
  <c r="L12" i="3"/>
  <c r="J12" i="3"/>
  <c r="R142" i="1" s="1"/>
  <c r="I12" i="3"/>
  <c r="AF11" i="3"/>
  <c r="AE11" i="3"/>
  <c r="AD11" i="3"/>
  <c r="AC11" i="3"/>
  <c r="AB11" i="3"/>
  <c r="AA11" i="3"/>
  <c r="Z11" i="3"/>
  <c r="Y11" i="3"/>
  <c r="W11" i="3"/>
  <c r="V11" i="3"/>
  <c r="U11" i="3"/>
  <c r="T11" i="3"/>
  <c r="S11" i="3"/>
  <c r="R11" i="3"/>
  <c r="Q11" i="3"/>
  <c r="P11" i="3"/>
  <c r="O11" i="3"/>
  <c r="N11" i="3"/>
  <c r="M11" i="3"/>
  <c r="L11" i="3"/>
  <c r="I11" i="3"/>
  <c r="J11" i="3" s="1"/>
  <c r="AF10" i="3"/>
  <c r="AE10" i="3"/>
  <c r="AD10" i="3"/>
  <c r="AC10" i="3"/>
  <c r="AB10" i="3"/>
  <c r="AA10" i="3"/>
  <c r="Z10" i="3"/>
  <c r="Y10" i="3"/>
  <c r="W10" i="3"/>
  <c r="V10" i="3"/>
  <c r="U10" i="3"/>
  <c r="T10" i="3"/>
  <c r="S10" i="3"/>
  <c r="R10" i="3"/>
  <c r="Q10" i="3"/>
  <c r="P10" i="3"/>
  <c r="O10" i="3"/>
  <c r="N10" i="3"/>
  <c r="M10" i="3"/>
  <c r="L10" i="3"/>
  <c r="I10" i="3"/>
  <c r="J10" i="3" s="1"/>
  <c r="AF9" i="3"/>
  <c r="AE9" i="3"/>
  <c r="AD9" i="3"/>
  <c r="AC9" i="3"/>
  <c r="AB9" i="3"/>
  <c r="AA9" i="3"/>
  <c r="Z9" i="3"/>
  <c r="Y9" i="3"/>
  <c r="W9" i="3"/>
  <c r="V9" i="3"/>
  <c r="U9" i="3"/>
  <c r="T9" i="3"/>
  <c r="S9" i="3"/>
  <c r="R9" i="3"/>
  <c r="Q9" i="3"/>
  <c r="P9" i="3"/>
  <c r="O9" i="3"/>
  <c r="N9" i="3"/>
  <c r="M9" i="3"/>
  <c r="L9" i="3"/>
  <c r="I9" i="3"/>
  <c r="J9" i="3" s="1"/>
  <c r="AF8" i="3"/>
  <c r="AE8" i="3"/>
  <c r="AD8" i="3"/>
  <c r="AC8" i="3"/>
  <c r="AB8" i="3"/>
  <c r="AA8" i="3"/>
  <c r="Z8" i="3"/>
  <c r="Y8" i="3"/>
  <c r="W8" i="3"/>
  <c r="V8" i="3"/>
  <c r="U8" i="3"/>
  <c r="T8" i="3"/>
  <c r="S8" i="3"/>
  <c r="R8" i="3"/>
  <c r="Q8" i="3"/>
  <c r="P8" i="3"/>
  <c r="O8" i="3"/>
  <c r="N8" i="3"/>
  <c r="M8" i="3"/>
  <c r="L8" i="3"/>
  <c r="I8" i="3"/>
  <c r="J8" i="3" s="1"/>
  <c r="AF7" i="3"/>
  <c r="AE7" i="3"/>
  <c r="AD7" i="3"/>
  <c r="AC7" i="3"/>
  <c r="AB7" i="3"/>
  <c r="AA7" i="3"/>
  <c r="Z7" i="3"/>
  <c r="Y7" i="3"/>
  <c r="W7" i="3"/>
  <c r="V7" i="3"/>
  <c r="U7" i="3"/>
  <c r="T7" i="3"/>
  <c r="S7" i="3"/>
  <c r="R7" i="3"/>
  <c r="Q7" i="3"/>
  <c r="P7" i="3"/>
  <c r="O7" i="3"/>
  <c r="N7" i="3"/>
  <c r="M7" i="3"/>
  <c r="L7" i="3"/>
  <c r="I7" i="3"/>
  <c r="J7" i="3" s="1"/>
  <c r="AF6" i="3"/>
  <c r="AE6" i="3"/>
  <c r="AD6" i="3"/>
  <c r="AC6" i="3"/>
  <c r="AB6" i="3"/>
  <c r="AA6" i="3"/>
  <c r="Z6" i="3"/>
  <c r="Y6" i="3"/>
  <c r="W6" i="3"/>
  <c r="V6" i="3"/>
  <c r="U6" i="3"/>
  <c r="T6" i="3"/>
  <c r="S6" i="3"/>
  <c r="R6" i="3"/>
  <c r="Q6" i="3"/>
  <c r="P6" i="3"/>
  <c r="O6" i="3"/>
  <c r="N6" i="3"/>
  <c r="M6" i="3"/>
  <c r="L6" i="3"/>
  <c r="I6" i="3"/>
  <c r="J6" i="3" s="1"/>
  <c r="AF5" i="3"/>
  <c r="AE5" i="3"/>
  <c r="AD5" i="3"/>
  <c r="AC5" i="3"/>
  <c r="AB5" i="3"/>
  <c r="AA5" i="3"/>
  <c r="Z5" i="3"/>
  <c r="Y5" i="3"/>
  <c r="W5" i="3"/>
  <c r="V5" i="3"/>
  <c r="U5" i="3"/>
  <c r="T5" i="3"/>
  <c r="S5" i="3"/>
  <c r="R5" i="3"/>
  <c r="Q5" i="3"/>
  <c r="P5" i="3"/>
  <c r="O5" i="3"/>
  <c r="N5" i="3"/>
  <c r="M5" i="3"/>
  <c r="L5" i="3"/>
  <c r="I5" i="3"/>
  <c r="J5" i="3" s="1"/>
  <c r="AF4" i="3"/>
  <c r="AE4" i="3"/>
  <c r="AD4" i="3"/>
  <c r="AC4" i="3"/>
  <c r="AB4" i="3"/>
  <c r="AA4" i="3"/>
  <c r="Z4" i="3"/>
  <c r="Y4" i="3"/>
  <c r="W4" i="3"/>
  <c r="V4" i="3"/>
  <c r="U4" i="3"/>
  <c r="T4" i="3"/>
  <c r="S4" i="3"/>
  <c r="R4" i="3"/>
  <c r="Q4" i="3"/>
  <c r="P4" i="3"/>
  <c r="O4" i="3"/>
  <c r="N4" i="3"/>
  <c r="M4" i="3"/>
  <c r="L4" i="3"/>
  <c r="I4" i="3"/>
  <c r="J4" i="3" s="1"/>
  <c r="AF3" i="3"/>
  <c r="AE3" i="3"/>
  <c r="AD3" i="3"/>
  <c r="AC3" i="3"/>
  <c r="AB3" i="3"/>
  <c r="AA3" i="3"/>
  <c r="Z3" i="3"/>
  <c r="Y3" i="3"/>
  <c r="W3" i="3"/>
  <c r="V3" i="3"/>
  <c r="U3" i="3"/>
  <c r="T3" i="3"/>
  <c r="S3" i="3"/>
  <c r="R3" i="3"/>
  <c r="Q3" i="3"/>
  <c r="P3" i="3"/>
  <c r="O3" i="3"/>
  <c r="N3" i="3"/>
  <c r="M3" i="3"/>
  <c r="L3" i="3"/>
  <c r="I3" i="3"/>
  <c r="J3" i="3" s="1"/>
  <c r="AB132" i="1"/>
  <c r="AA132" i="1"/>
  <c r="Z132" i="1"/>
  <c r="Y132" i="1"/>
  <c r="X132" i="1"/>
  <c r="W132" i="1"/>
  <c r="V132" i="1"/>
  <c r="U132" i="1"/>
  <c r="T132" i="1"/>
  <c r="S132" i="1"/>
  <c r="R132" i="1"/>
  <c r="Q132" i="1"/>
  <c r="P132" i="1"/>
  <c r="O132" i="1"/>
  <c r="N132" i="1"/>
  <c r="M132" i="1"/>
  <c r="L132" i="1"/>
  <c r="AB131" i="1"/>
  <c r="AA131" i="1"/>
  <c r="Z131" i="1"/>
  <c r="Y131" i="1"/>
  <c r="X131" i="1"/>
  <c r="W131" i="1"/>
  <c r="V131" i="1"/>
  <c r="U131" i="1"/>
  <c r="T131" i="1"/>
  <c r="S131" i="1"/>
  <c r="R131" i="1"/>
  <c r="Q131" i="1"/>
  <c r="P131" i="1"/>
  <c r="O131" i="1"/>
  <c r="N131" i="1"/>
  <c r="M131" i="1"/>
  <c r="L131" i="1"/>
  <c r="L130" i="1"/>
  <c r="T123" i="1"/>
  <c r="S123" i="1"/>
  <c r="R123" i="1"/>
  <c r="Q123" i="1"/>
  <c r="P123" i="1"/>
  <c r="N123" i="1"/>
  <c r="M123" i="1"/>
  <c r="T122" i="1"/>
  <c r="S122" i="1"/>
  <c r="R122" i="1"/>
  <c r="Q122" i="1"/>
  <c r="P122" i="1"/>
  <c r="N122" i="1"/>
  <c r="M122" i="1"/>
  <c r="P121" i="1"/>
  <c r="M121" i="1"/>
  <c r="T117" i="1"/>
  <c r="S117" i="1"/>
  <c r="R117" i="1"/>
  <c r="Q117" i="1"/>
  <c r="P117" i="1"/>
  <c r="O117" i="1"/>
  <c r="N117" i="1"/>
  <c r="M117" i="1"/>
  <c r="L117" i="1"/>
  <c r="T116" i="1"/>
  <c r="S116" i="1"/>
  <c r="R116" i="1"/>
  <c r="Q116" i="1"/>
  <c r="P116" i="1"/>
  <c r="O116" i="1"/>
  <c r="N116" i="1"/>
  <c r="M116" i="1"/>
  <c r="L116" i="1"/>
  <c r="L115" i="1"/>
  <c r="N110" i="1"/>
  <c r="M110" i="1"/>
  <c r="L110" i="1"/>
  <c r="P109" i="1"/>
  <c r="N109" i="1"/>
  <c r="M109" i="1"/>
  <c r="L109" i="1"/>
  <c r="P108" i="1"/>
  <c r="L108" i="1"/>
  <c r="Q103" i="1"/>
  <c r="P103" i="1"/>
  <c r="O103" i="1"/>
  <c r="N103" i="1"/>
  <c r="M103" i="1"/>
  <c r="L103" i="1"/>
  <c r="Q102" i="1"/>
  <c r="P102" i="1"/>
  <c r="O102" i="1"/>
  <c r="N102" i="1"/>
  <c r="M102" i="1"/>
  <c r="L102" i="1"/>
  <c r="L101" i="1"/>
  <c r="U96" i="1"/>
  <c r="T96" i="1"/>
  <c r="S96" i="1"/>
  <c r="R96" i="1"/>
  <c r="Q96" i="1"/>
  <c r="P96" i="1"/>
  <c r="O96" i="1"/>
  <c r="N96" i="1"/>
  <c r="M96" i="1"/>
  <c r="L96" i="1"/>
  <c r="U95" i="1"/>
  <c r="T95" i="1"/>
  <c r="S95" i="1"/>
  <c r="R95" i="1"/>
  <c r="Q95" i="1"/>
  <c r="P95" i="1"/>
  <c r="O95" i="1"/>
  <c r="N95" i="1"/>
  <c r="M95" i="1"/>
  <c r="L95" i="1"/>
  <c r="L94" i="1"/>
  <c r="AV38" i="1"/>
  <c r="AU38" i="1"/>
  <c r="AT38" i="1"/>
  <c r="AS38" i="1"/>
  <c r="AR38" i="1"/>
  <c r="AQ38" i="1"/>
  <c r="AP38" i="1"/>
  <c r="AO38" i="1"/>
  <c r="AN38" i="1"/>
  <c r="AM38" i="1"/>
  <c r="AL38" i="1"/>
  <c r="AK38" i="1"/>
  <c r="AJ38" i="1"/>
  <c r="AI38" i="1"/>
  <c r="AH38" i="1"/>
  <c r="AG38" i="1"/>
  <c r="AF38" i="1"/>
  <c r="AE38" i="1"/>
  <c r="AD38" i="1"/>
  <c r="AC38" i="1"/>
  <c r="AB38" i="1"/>
  <c r="AA38" i="1"/>
  <c r="Z38" i="1"/>
  <c r="Y38" i="1"/>
  <c r="X38" i="1"/>
  <c r="W38" i="1"/>
  <c r="V38" i="1"/>
  <c r="U38" i="1"/>
  <c r="T38" i="1"/>
  <c r="S38" i="1"/>
  <c r="R38" i="1"/>
  <c r="Q38" i="1"/>
  <c r="P38" i="1"/>
  <c r="O38" i="1"/>
  <c r="N38" i="1"/>
  <c r="M38" i="1"/>
  <c r="L38" i="1"/>
  <c r="K38" i="1"/>
  <c r="AV37" i="1"/>
  <c r="AU37" i="1"/>
  <c r="AT37" i="1"/>
  <c r="AS37" i="1"/>
  <c r="AR37" i="1"/>
  <c r="AQ37" i="1"/>
  <c r="AP37" i="1"/>
  <c r="AO37" i="1"/>
  <c r="AN37" i="1"/>
  <c r="AM37" i="1"/>
  <c r="AL37" i="1"/>
  <c r="AK37" i="1"/>
  <c r="AJ37" i="1"/>
  <c r="AI37" i="1"/>
  <c r="AH37" i="1"/>
  <c r="AG37" i="1"/>
  <c r="AF37" i="1"/>
  <c r="AE37" i="1"/>
  <c r="AD37" i="1"/>
  <c r="AC37" i="1"/>
  <c r="AB37" i="1"/>
  <c r="AA37" i="1"/>
  <c r="Z37" i="1"/>
  <c r="Y37" i="1"/>
  <c r="X37" i="1"/>
  <c r="W37" i="1"/>
  <c r="V37" i="1"/>
  <c r="U37" i="1"/>
  <c r="T37" i="1"/>
  <c r="S37" i="1"/>
  <c r="R37" i="1"/>
  <c r="Q37" i="1"/>
  <c r="P37" i="1"/>
  <c r="O37" i="1"/>
  <c r="N37" i="1"/>
  <c r="M37" i="1"/>
  <c r="L37" i="1"/>
  <c r="K37" i="1"/>
  <c r="AJ36" i="1"/>
  <c r="V36" i="1"/>
  <c r="K36" i="1"/>
  <c r="V14" i="1"/>
  <c r="U14" i="1"/>
  <c r="T14" i="1"/>
  <c r="S14" i="1"/>
  <c r="R14" i="1"/>
  <c r="Q14" i="1"/>
  <c r="P14" i="1"/>
  <c r="O14" i="1"/>
  <c r="N14" i="1"/>
  <c r="M14" i="1"/>
  <c r="L14" i="1"/>
  <c r="K14" i="1"/>
  <c r="V13" i="1"/>
  <c r="U13" i="1"/>
  <c r="T13" i="1"/>
  <c r="S13" i="1"/>
  <c r="R13" i="1"/>
  <c r="Q13" i="1"/>
  <c r="P13" i="1"/>
  <c r="O13" i="1"/>
  <c r="N13" i="1"/>
  <c r="M13" i="1"/>
  <c r="L13" i="1"/>
  <c r="K13" i="1"/>
  <c r="K12" i="1"/>
  <c r="AA1" i="1"/>
  <c r="K1" i="1"/>
  <c r="A1" i="60"/>
  <c r="A1" i="17"/>
  <c r="A1" i="52"/>
  <c r="A1" i="50"/>
  <c r="A1" i="44"/>
  <c r="A1" i="57"/>
  <c r="A1" i="28"/>
  <c r="A1" i="47"/>
  <c r="A1" i="49"/>
  <c r="A1" i="16"/>
  <c r="A1" i="48"/>
  <c r="A1" i="27"/>
  <c r="A1" i="30"/>
  <c r="A1" i="24"/>
  <c r="A1" i="26"/>
  <c r="A1" i="14"/>
  <c r="A1" i="35"/>
  <c r="A1" i="1"/>
  <c r="A1" i="31"/>
  <c r="A1" i="46"/>
  <c r="A1" i="45"/>
  <c r="A1" i="25"/>
  <c r="A1" i="33"/>
  <c r="A1" i="55"/>
  <c r="A1" i="58"/>
  <c r="A1" i="39"/>
  <c r="A1" i="56"/>
  <c r="A1" i="36"/>
  <c r="A1" i="20"/>
  <c r="A1" i="19"/>
  <c r="A1" i="21"/>
  <c r="A1" i="15"/>
  <c r="A1" i="53"/>
  <c r="A1" i="42"/>
  <c r="A1" i="38"/>
  <c r="A1" i="32"/>
  <c r="A1" i="41"/>
  <c r="A1" i="34"/>
  <c r="A1" i="23"/>
  <c r="A1" i="18"/>
  <c r="A1" i="29"/>
  <c r="A1" i="3"/>
  <c r="A1" i="54"/>
  <c r="A1" i="59"/>
  <c r="A1" i="43"/>
  <c r="A1" i="22"/>
  <c r="A1" i="40"/>
  <c r="A1" i="13"/>
  <c r="A1" i="37"/>
  <c r="A1" i="51"/>
</calcChain>
</file>

<file path=xl/comments1.xml><?xml version="1.0" encoding="utf-8"?>
<comments xmlns="http://schemas.openxmlformats.org/spreadsheetml/2006/main">
  <authors>
    <author/>
  </authors>
  <commentList>
    <comment ref="C1" authorId="0">
      <text>
        <r>
          <rPr>
            <sz val="10"/>
            <color rgb="FF000000"/>
            <rFont val="Arial"/>
            <family val="2"/>
          </rPr>
          <t>1= Compulsory
0:1= chance to fulfill the field
0:N= Chance to fulfill one or more fields
1:N= Compulsory to fulfill at least one</t>
        </r>
      </text>
    </comment>
    <comment ref="E1" authorId="0">
      <text>
        <r>
          <rPr>
            <sz val="10"/>
            <color rgb="FF000000"/>
            <rFont val="Arial"/>
            <family val="2"/>
          </rPr>
          <t>1= Compulsory
0:1= chance to fulfill the field
0:N= Chance to fulfill one or more fields
1:N= Compulsory to fulfill at least one</t>
        </r>
      </text>
    </comment>
    <comment ref="G1" authorId="0">
      <text>
        <r>
          <rPr>
            <sz val="10"/>
            <color rgb="FF000000"/>
            <rFont val="Arial"/>
            <family val="2"/>
          </rPr>
          <t>1= Compulsory
0:1= chance to fulfill the field
0:N= Chance to fulfill one or more fields
1:N= Compulsory to fulfill at least one</t>
        </r>
      </text>
    </comment>
    <comment ref="K1" authorId="0">
      <text>
        <r>
          <rPr>
            <sz val="10"/>
            <color rgb="FF000000"/>
            <rFont val="Arial"/>
            <family val="2"/>
          </rPr>
          <t xml:space="preserve">The person responsible for creating the model file in the present form or the person responsible for creating the data file in the present form </t>
        </r>
      </text>
    </comment>
    <comment ref="D2" authorId="0">
      <text>
        <r>
          <rPr>
            <sz val="10"/>
            <color rgb="FF000000"/>
            <rFont val="Arial"/>
            <family val="2"/>
          </rPr>
          <t>A name given to the model or data</t>
        </r>
      </text>
    </comment>
    <comment ref="K2" authorId="0">
      <text>
        <r>
          <rPr>
            <sz val="10"/>
            <color rgb="FF000000"/>
            <rFont val="Arial"/>
            <family val="2"/>
          </rPr>
          <t>For example, Dr, Sr...</t>
        </r>
      </text>
    </comment>
    <comment ref="D3" authorId="0">
      <text>
        <r>
          <rPr>
            <sz val="10"/>
            <color rgb="FF000000"/>
            <rFont val="Arial"/>
            <family val="2"/>
          </rPr>
          <t>A related resource from which the described resource is derived</t>
        </r>
      </text>
    </comment>
    <comment ref="D4" authorId="0">
      <text>
        <r>
          <rPr>
            <sz val="10"/>
            <color rgb="FF000000"/>
            <rFont val="Arial"/>
            <family val="2"/>
          </rPr>
          <t>An unambiguous ID given to the model or data(e.g. URI)</t>
        </r>
      </text>
    </comment>
    <comment ref="D5" authorId="0">
      <text>
        <r>
          <rPr>
            <sz val="10"/>
            <color rgb="FF000000"/>
            <rFont val="Arial"/>
            <family val="2"/>
          </rPr>
          <t>Person who generated the model code or generated the data set originally</t>
        </r>
      </text>
    </comment>
    <comment ref="D6" authorId="0">
      <text>
        <r>
          <rPr>
            <sz val="10"/>
            <color rgb="FF000000"/>
            <rFont val="Arial"/>
            <family val="2"/>
          </rPr>
          <t xml:space="preserve">The person responsible for creating the model file in the present form or the person responsible for creating the data file in the present form </t>
        </r>
      </text>
    </comment>
    <comment ref="F7" authorId="0">
      <text>
        <r>
          <rPr>
            <sz val="10"/>
            <color rgb="FF000000"/>
            <rFont val="Arial"/>
            <family val="2"/>
          </rPr>
          <t>Temporal information on the model creation date</t>
        </r>
      </text>
    </comment>
    <comment ref="F8" authorId="0">
      <text>
        <r>
          <rPr>
            <sz val="10"/>
            <color rgb="FF000000"/>
            <rFont val="Arial"/>
            <family val="2"/>
          </rPr>
          <t>Temporal information on the last modification of the model</t>
        </r>
      </text>
    </comment>
    <comment ref="F9" authorId="0">
      <text>
        <r>
          <rPr>
            <sz val="10"/>
            <color rgb="FF000000"/>
            <rFont val="Arial"/>
            <family val="2"/>
          </rPr>
          <t>Information on rights held in an over the resource</t>
        </r>
      </text>
    </comment>
    <comment ref="D10" authorId="0">
      <text>
        <r>
          <rPr>
            <sz val="10"/>
            <color rgb="FF000000"/>
            <rFont val="Arial"/>
            <family val="2"/>
          </rPr>
          <t>Availability of data or model</t>
        </r>
      </text>
    </comment>
    <comment ref="D11" authorId="0">
      <text>
        <r>
          <rPr>
            <sz val="10"/>
            <color rgb="FF000000"/>
            <rFont val="Arial"/>
            <family val="2"/>
          </rPr>
          <t>Web adress referencing the resource location (data for example)</t>
        </r>
      </text>
    </comment>
    <comment ref="D12" authorId="0">
      <text>
        <r>
          <rPr>
            <sz val="10"/>
            <color rgb="FF000000"/>
            <rFont val="Arial"/>
            <family val="2"/>
          </rPr>
          <t>Form of model or data (file extension)</t>
        </r>
      </text>
    </comment>
    <comment ref="F13" authorId="0">
      <text>
        <r>
          <rPr>
            <sz val="10"/>
            <color rgb="FF000000"/>
            <rFont val="Arial"/>
            <family val="2"/>
          </rPr>
          <t>Indicates whether the publication serves as the reference description for the model</t>
        </r>
      </text>
    </comment>
    <comment ref="K13" authorId="0">
      <text>
        <r>
          <rPr>
            <sz val="10"/>
            <color rgb="FF000000"/>
            <rFont val="Arial"/>
            <family val="2"/>
          </rPr>
          <t>Indicates whether the publication serves as the reference description for the model</t>
        </r>
      </text>
    </comment>
    <comment ref="L13" authorId="0">
      <text>
        <r>
          <rPr>
            <sz val="10"/>
            <color rgb="FF000000"/>
            <rFont val="Arial"/>
            <family val="2"/>
          </rPr>
          <t>The type of publication, e.g. Report, Journal article, Book, Online database, ...</t>
        </r>
      </text>
    </comment>
    <comment ref="M13" authorId="0">
      <text>
        <r>
          <rPr>
            <sz val="10"/>
            <color rgb="FF000000"/>
            <rFont val="Arial"/>
            <family val="2"/>
          </rPr>
          <t>Temporal information on the publication date</t>
        </r>
      </text>
    </comment>
    <comment ref="N13" authorId="0">
      <text>
        <r>
          <rPr>
            <sz val="10"/>
            <color rgb="FF000000"/>
            <rFont val="Arial"/>
            <family val="2"/>
          </rPr>
          <t>The PubMed ID related to this publication</t>
        </r>
      </text>
    </comment>
    <comment ref="O13" authorId="0">
      <text>
        <r>
          <rPr>
            <sz val="10"/>
            <color rgb="FF000000"/>
            <rFont val="Arial"/>
            <family val="2"/>
          </rPr>
          <t>The DOI related to this publication</t>
        </r>
      </text>
    </comment>
    <comment ref="P13" authorId="0">
      <text>
        <r>
          <rPr>
            <sz val="10"/>
            <color rgb="FF000000"/>
            <rFont val="Arial"/>
            <family val="2"/>
          </rPr>
          <t>Name and surname of the authors who contributed to this publication</t>
        </r>
      </text>
    </comment>
    <comment ref="Q13" authorId="0">
      <text>
        <r>
          <rPr>
            <sz val="10"/>
            <color rgb="FF000000"/>
            <rFont val="Arial"/>
            <family val="2"/>
          </rPr>
          <t>Title of the publication in which the model has been described</t>
        </r>
      </text>
    </comment>
    <comment ref="R13" authorId="0">
      <text>
        <r>
          <rPr>
            <sz val="10"/>
            <color rgb="FF000000"/>
            <rFont val="Arial"/>
            <family val="2"/>
          </rPr>
          <t>Abstract of the publication in which the model has been described</t>
        </r>
      </text>
    </comment>
    <comment ref="S13" authorId="0">
      <text>
        <r>
          <rPr>
            <sz val="10"/>
            <color rgb="FF000000"/>
            <rFont val="Arial"/>
            <family val="2"/>
          </rPr>
          <t>Data on the details of the journal in which the model has been described</t>
        </r>
      </text>
    </comment>
    <comment ref="T13" authorId="0">
      <text>
        <r>
          <rPr>
            <sz val="10"/>
            <color rgb="FF000000"/>
            <rFont val="Arial"/>
            <family val="2"/>
          </rPr>
          <t>The status of this publication, e.g. Published, Submitted, etc.</t>
        </r>
      </text>
    </comment>
    <comment ref="U13" authorId="0">
      <text>
        <r>
          <rPr>
            <sz val="10"/>
            <color rgb="FF000000"/>
            <rFont val="Arial"/>
            <family val="2"/>
          </rPr>
          <t>A link to the reference description SUGGESTION: A link to the publication description</t>
        </r>
      </text>
    </comment>
    <comment ref="V13" authorId="0">
      <text>
        <r>
          <rPr>
            <sz val="10"/>
            <color rgb="FF000000"/>
            <rFont val="Arial"/>
            <family val="2"/>
          </rPr>
          <t>Further comments related to the reference description</t>
        </r>
      </text>
    </comment>
    <comment ref="F14" authorId="0">
      <text>
        <r>
          <rPr>
            <sz val="10"/>
            <color rgb="FF000000"/>
            <rFont val="Arial"/>
            <family val="2"/>
          </rPr>
          <t>The type of publication, e.g. Report, Journal article, Book, Online database, ...</t>
        </r>
      </text>
    </comment>
    <comment ref="F15" authorId="0">
      <text>
        <r>
          <rPr>
            <sz val="10"/>
            <color rgb="FF000000"/>
            <rFont val="Arial"/>
            <family val="2"/>
          </rPr>
          <t>Temporal information on the publication date</t>
        </r>
      </text>
    </comment>
    <comment ref="F16" authorId="0">
      <text>
        <r>
          <rPr>
            <sz val="10"/>
            <color rgb="FF000000"/>
            <rFont val="Arial"/>
            <family val="2"/>
          </rPr>
          <t>The PubMed ID related to this publication</t>
        </r>
      </text>
    </comment>
    <comment ref="F17" authorId="0">
      <text>
        <r>
          <rPr>
            <sz val="10"/>
            <color rgb="FF000000"/>
            <rFont val="Arial"/>
            <family val="2"/>
          </rPr>
          <t>The DOI related to this publication</t>
        </r>
      </text>
    </comment>
    <comment ref="F18" authorId="0">
      <text>
        <r>
          <rPr>
            <sz val="10"/>
            <color rgb="FF000000"/>
            <rFont val="Arial"/>
            <family val="2"/>
          </rPr>
          <t>Name and surname of the authors who contributed to this publication</t>
        </r>
      </text>
    </comment>
    <comment ref="F19" authorId="0">
      <text>
        <r>
          <rPr>
            <sz val="10"/>
            <color rgb="FF000000"/>
            <rFont val="Arial"/>
            <family val="2"/>
          </rPr>
          <t>Title of the publication in which the model has been described</t>
        </r>
      </text>
    </comment>
    <comment ref="F20" authorId="0">
      <text>
        <r>
          <rPr>
            <sz val="10"/>
            <color rgb="FF000000"/>
            <rFont val="Arial"/>
            <family val="2"/>
          </rPr>
          <t>Abstract of the publication in which the model has been described</t>
        </r>
      </text>
    </comment>
    <comment ref="F21" authorId="0">
      <text>
        <r>
          <rPr>
            <sz val="10"/>
            <color rgb="FF000000"/>
            <rFont val="Arial"/>
            <family val="2"/>
          </rPr>
          <t>Data on the details of the journal in which the model has been described</t>
        </r>
      </text>
    </comment>
    <comment ref="F22" authorId="0">
      <text>
        <r>
          <rPr>
            <sz val="10"/>
            <color rgb="FF000000"/>
            <rFont val="Arial"/>
            <family val="2"/>
          </rPr>
          <t>The status of this publication, e.g. Published, Submitted, etc.</t>
        </r>
      </text>
    </comment>
    <comment ref="F23" authorId="0">
      <text>
        <r>
          <rPr>
            <sz val="10"/>
            <color rgb="FF000000"/>
            <rFont val="Arial"/>
            <family val="2"/>
          </rPr>
          <t>A link to the publication description</t>
        </r>
      </text>
    </comment>
    <comment ref="F24" authorId="0">
      <text>
        <r>
          <rPr>
            <sz val="10"/>
            <color rgb="FF000000"/>
            <rFont val="Arial"/>
            <family val="2"/>
          </rPr>
          <t>Further comments related to the reference description</t>
        </r>
      </text>
    </comment>
    <comment ref="D25" authorId="0">
      <text>
        <r>
          <rPr>
            <sz val="10"/>
            <color rgb="FF000000"/>
            <rFont val="Arial"/>
            <family val="2"/>
          </rPr>
          <t>A language of the resource (some data or reports can be available in French language for example)</t>
        </r>
      </text>
    </comment>
    <comment ref="D26" authorId="0">
      <text>
        <r>
          <rPr>
            <sz val="10"/>
            <color rgb="FF000000"/>
            <rFont val="Arial"/>
            <family val="2"/>
          </rPr>
          <t>The program in which the model has been implemented.</t>
        </r>
      </text>
    </comment>
    <comment ref="D27" authorId="0">
      <text>
        <r>
          <rPr>
            <sz val="10"/>
            <color rgb="FF000000"/>
            <rFont val="Arial"/>
            <family val="2"/>
          </rPr>
          <t>Language used to write the model, e.g. R or MatLab</t>
        </r>
      </text>
    </comment>
    <comment ref="F28" authorId="0">
      <text>
        <r>
          <rPr>
            <sz val="10"/>
            <color rgb="FF000000"/>
            <rFont val="Arial"/>
            <family val="2"/>
          </rPr>
          <t>Type of model used to build-up the risk assessment structure.</t>
        </r>
      </text>
    </comment>
    <comment ref="F29" authorId="0">
      <text>
        <r>
          <rPr>
            <sz val="10"/>
            <color rgb="FF000000"/>
            <rFont val="Arial"/>
            <family val="2"/>
          </rPr>
          <t>Sub-cassification of the model given the Model Class</t>
        </r>
      </text>
    </comment>
    <comment ref="F31" authorId="0">
      <text>
        <r>
          <rPr>
            <sz val="10"/>
            <color rgb="FF000000"/>
            <rFont val="Arial"/>
            <family val="2"/>
          </rPr>
          <t>Defines the impact of the specific process on the hazard</t>
        </r>
      </text>
    </comment>
    <comment ref="D33" authorId="0">
      <text>
        <r>
          <rPr>
            <sz val="10"/>
            <color rgb="FF000000"/>
            <rFont val="Arial"/>
            <family val="2"/>
          </rPr>
          <t>The curation status of the model</t>
        </r>
      </text>
    </comment>
    <comment ref="D34" authorId="0">
      <text>
        <r>
          <rPr>
            <sz val="10"/>
            <color rgb="FF000000"/>
            <rFont val="Arial"/>
            <family val="2"/>
          </rPr>
          <t xml:space="preserve">Objective of the model </t>
        </r>
      </text>
    </comment>
    <comment ref="D35" authorId="0">
      <text>
        <r>
          <rPr>
            <sz val="10"/>
            <color rgb="FF000000"/>
            <rFont val="Arial"/>
            <family val="2"/>
          </rPr>
          <t>General description of the study,  model</t>
        </r>
      </text>
    </comment>
    <comment ref="F36" authorId="0">
      <text>
        <r>
          <rPr>
            <sz val="10"/>
            <color rgb="FF000000"/>
            <rFont val="Arial"/>
            <family val="2"/>
          </rPr>
          <t>The product-matrix (animal, food product, matrix, lab media, etc.) for which the model applies</t>
        </r>
      </text>
    </comment>
    <comment ref="F37" authorId="0">
      <text>
        <r>
          <rPr>
            <sz val="10"/>
            <color rgb="FF000000"/>
            <rFont val="Arial"/>
            <family val="2"/>
          </rPr>
          <t>Description of the product-matrix (animal, food product, matrix, lab media, etc.) for which the model applies</t>
        </r>
      </text>
    </comment>
    <comment ref="K37" authorId="0">
      <text>
        <r>
          <rPr>
            <sz val="10"/>
            <color rgb="FF000000"/>
            <rFont val="Arial"/>
            <family val="2"/>
          </rPr>
          <t>The product-matrix (animal, food product, matrix, lab media, etc.) for which the model applies</t>
        </r>
      </text>
    </comment>
    <comment ref="L37" authorId="0">
      <text>
        <r>
          <rPr>
            <sz val="10"/>
            <color rgb="FF000000"/>
            <rFont val="Arial"/>
            <family val="2"/>
          </rPr>
          <t>Description of the product-matrix (animal, food product, matrix, lab media, etc.) for which the model applies</t>
        </r>
      </text>
    </comment>
    <comment ref="M37" authorId="0">
      <text>
        <r>
          <rPr>
            <sz val="10"/>
            <color rgb="FF000000"/>
            <rFont val="Arial"/>
            <family val="2"/>
          </rPr>
          <t>Units of the product-matrix for which the model applies</t>
        </r>
      </text>
    </comment>
    <comment ref="N37" authorId="0">
      <text>
        <r>
          <rPr>
            <sz val="10"/>
            <color rgb="FF000000"/>
            <rFont val="Arial"/>
            <family val="2"/>
          </rPr>
          <t>Type of production for the product/ matrix</t>
        </r>
      </text>
    </comment>
    <comment ref="O37" authorId="0">
      <text>
        <r>
          <rPr>
            <sz val="10"/>
            <color rgb="FF000000"/>
            <rFont val="Arial"/>
            <family val="2"/>
          </rPr>
          <t>Describe container or wrapper that holds the product/matrix. Common type of packaging: paper or plastic bags, boxes, tinplate or aluminium cans, plastic trays, plastic bottles, glass bottles or jars.</t>
        </r>
      </text>
    </comment>
    <comment ref="P37" authorId="0">
      <text>
        <r>
          <rPr>
            <sz val="10"/>
            <color rgb="FF000000"/>
            <rFont val="Arial"/>
            <family val="2"/>
          </rPr>
          <t>Used to characterise a product/matrix based on the treatment or processes applied to the product or any indexed ingredient.</t>
        </r>
      </text>
    </comment>
    <comment ref="Q37" authorId="0">
      <text>
        <r>
          <rPr>
            <sz val="10"/>
            <color rgb="FF000000"/>
            <rFont val="Arial"/>
            <family val="2"/>
          </rPr>
          <t>Country of origin of the food/product (ISO 3166-1-alpha-2 country code).</t>
        </r>
      </text>
    </comment>
    <comment ref="R37" authorId="0">
      <text>
        <r>
          <rPr>
            <sz val="10"/>
            <color rgb="FF000000"/>
            <rFont val="Arial"/>
            <family val="2"/>
          </rPr>
          <t>Area of origin of the food/product (Nomenclature of territorial units for statistics – NUTS – coding system valid only for EEA and Switzerland).</t>
        </r>
      </text>
    </comment>
    <comment ref="S37" authorId="0">
      <text>
        <r>
          <rPr>
            <sz val="10"/>
            <color rgb="FF000000"/>
            <rFont val="Arial"/>
            <family val="2"/>
          </rPr>
          <t>Fisheries or aquaculture area specifying the origin of the sample (FAO Fisheries areas).</t>
        </r>
      </text>
    </comment>
    <comment ref="T37" authorId="0">
      <text>
        <r>
          <rPr>
            <sz val="10"/>
            <color rgb="FF000000"/>
            <rFont val="Arial"/>
            <family val="2"/>
          </rPr>
          <t>date of production of food/product</t>
        </r>
      </text>
    </comment>
    <comment ref="U37" authorId="0">
      <text>
        <r>
          <rPr>
            <sz val="10"/>
            <color rgb="FF000000"/>
            <rFont val="Arial"/>
            <family val="2"/>
          </rPr>
          <t>date of expiry of food/product</t>
        </r>
      </text>
    </comment>
    <comment ref="V37" authorId="0">
      <text>
        <r>
          <rPr>
            <sz val="10"/>
            <color rgb="FF000000"/>
            <rFont val="Arial"/>
            <family val="2"/>
          </rPr>
          <t>General classification of the hazard for which the model or data applies</t>
        </r>
      </text>
    </comment>
    <comment ref="W37" authorId="0">
      <text>
        <r>
          <rPr>
            <sz val="10"/>
            <color rgb="FF000000"/>
            <rFont val="Arial"/>
            <family val="2"/>
          </rPr>
          <t>Name of the hazard for which the model or data applies</t>
        </r>
      </text>
    </comment>
    <comment ref="X37" authorId="0">
      <text>
        <r>
          <rPr>
            <sz val="10"/>
            <color rgb="FF000000"/>
            <rFont val="Arial"/>
            <family val="2"/>
          </rPr>
          <t>Description of the hazard for which the model or data applies</t>
        </r>
      </text>
    </comment>
    <comment ref="Y37" authorId="0">
      <text>
        <r>
          <rPr>
            <sz val="10"/>
            <color rgb="FF000000"/>
            <rFont val="Arial"/>
            <family val="2"/>
          </rPr>
          <t>Unit of the hazard for which the model applies</t>
        </r>
      </text>
    </comment>
    <comment ref="Z37" authorId="0">
      <text>
        <r>
          <rPr>
            <sz val="10"/>
            <color rgb="FF000000"/>
            <rFont val="Arial"/>
            <family val="2"/>
          </rPr>
          <t>morbidity, mortality, effect</t>
        </r>
      </text>
    </comment>
    <comment ref="AA37" authorId="0">
      <text>
        <r>
          <rPr>
            <sz val="10"/>
            <color rgb="FF000000"/>
            <rFont val="Arial"/>
            <family val="2"/>
          </rPr>
          <t>source of contamination, origin</t>
        </r>
      </text>
    </comment>
    <comment ref="AB37" authorId="0">
      <text>
        <r>
          <rPr>
            <sz val="10"/>
            <color rgb="FF000000"/>
            <rFont val="Arial"/>
            <family val="2"/>
          </rPr>
          <t>A dose or concentration that produces a predetermined change in response rate of an adverse effect (called the bench response or BMR) compared to background.</t>
        </r>
      </text>
    </comment>
    <comment ref="AC37" authorId="0">
      <text>
        <r>
          <rPr>
            <sz val="10"/>
            <color rgb="FF000000"/>
            <rFont val="Arial"/>
            <family val="2"/>
          </rPr>
          <t>International regulations and permissible maximum residue levels in food and drinking water</t>
        </r>
      </text>
    </comment>
    <comment ref="AD37" authorId="0">
      <text>
        <r>
          <rPr>
            <sz val="10"/>
            <color rgb="FF000000"/>
            <rFont val="Arial"/>
            <family val="2"/>
          </rPr>
          <t>Level of exposure of an organism, found by experiment or observation, at which there is no biologically or statistically significant increase in the frequency or severity of any adverse effects in the exposed population when compared to its appropriate control.</t>
        </r>
      </text>
    </comment>
    <comment ref="AE37" authorId="0">
      <text>
        <r>
          <rPr>
            <sz val="10"/>
            <color rgb="FF000000"/>
            <rFont val="Arial"/>
            <family val="2"/>
          </rPr>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r>
      </text>
    </comment>
    <comment ref="AF37" authorId="0">
      <text>
        <r>
          <rPr>
            <sz val="10"/>
            <color rgb="FF000000"/>
            <rFont val="Arial"/>
            <family val="2"/>
          </rPr>
          <t>Maximum amount of active substance to which the operator may be exposed without any adverse health effects. The AOEL is expressed as milligrams of the chemical per kilogram body weight of the operator.</t>
        </r>
      </text>
    </comment>
    <comment ref="AG37" authorId="0">
      <text>
        <r>
          <rPr>
            <sz val="10"/>
            <color rgb="FF000000"/>
            <rFont val="Arial"/>
            <family val="2"/>
          </rPr>
          <t>An estimate (with uncertainty spanning perhaps an order of magnitude) of a daily oral exposure for an acute duration (24 hours or less) to the human population (including sensitive subgroups) that is likely to be without an appreciable risk of deleterious effects during a lifetime</t>
        </r>
      </text>
    </comment>
    <comment ref="AH37" authorId="0">
      <text>
        <r>
          <rPr>
            <sz val="10"/>
            <color rgb="FF000000"/>
            <rFont val="Arial"/>
            <family val="2"/>
          </rPr>
          <t>measure of amount of a specific substance in food or in drinking water tahta can be ingested (orally) on a daily basis over a lifetime without an appreciable health risk</t>
        </r>
      </text>
    </comment>
    <comment ref="AI37" authorId="0">
      <text>
        <r>
          <rPr>
            <sz val="10"/>
            <color rgb="FF000000"/>
            <rFont val="Arial"/>
            <family val="2"/>
          </rPr>
          <t>Define if the parameter reported is an individual residue/analyte, a summed residue definition or part of a sum a summed residue definition.</t>
        </r>
      </text>
    </comment>
    <comment ref="AJ37" authorId="0">
      <text>
        <r>
          <rPr>
            <sz val="10"/>
            <color rgb="FF000000"/>
            <rFont val="Arial"/>
            <family val="2"/>
          </rPr>
          <t>Name of the population for which the model or data applies</t>
        </r>
      </text>
    </comment>
    <comment ref="AK37" authorId="0">
      <text>
        <r>
          <rPr>
            <sz val="10"/>
            <color rgb="FF000000"/>
            <rFont val="Arial"/>
            <family val="2"/>
          </rPr>
          <t>population of individual that we are interested in describing and making statistical inferences about</t>
        </r>
      </text>
    </comment>
    <comment ref="AL37" authorId="0">
      <text>
        <r>
          <rPr>
            <sz val="10"/>
            <color rgb="FF000000"/>
            <rFont val="Arial"/>
            <family val="2"/>
          </rPr>
          <t>Temporal information on the exposure duration</t>
        </r>
      </text>
    </comment>
    <comment ref="AM37" authorId="0">
      <text>
        <r>
          <rPr>
            <sz val="10"/>
            <color rgb="FF000000"/>
            <rFont val="Arial"/>
            <family val="2"/>
          </rPr>
          <t>Description of the population for which the model applies (demographic and socio-economic characteristics for example). Background information that are needed in the data analysis phase: size of household, education level, employment status, professional category, ethnicity, etc.</t>
        </r>
      </text>
    </comment>
    <comment ref="AN37" authorId="0">
      <text>
        <r>
          <rPr>
            <sz val="10"/>
            <color rgb="FF000000"/>
            <rFont val="Arial"/>
            <family val="2"/>
          </rPr>
          <t>describe the range of age or group of age</t>
        </r>
      </text>
    </comment>
    <comment ref="AO37" authorId="0">
      <text>
        <r>
          <rPr>
            <sz val="10"/>
            <color rgb="FF000000"/>
            <rFont val="Arial"/>
            <family val="2"/>
          </rPr>
          <t>describe the percentage of gender</t>
        </r>
      </text>
    </comment>
    <comment ref="AP37" authorId="0">
      <text>
        <r>
          <rPr>
            <sz val="10"/>
            <color rgb="FF000000"/>
            <rFont val="Arial"/>
            <family val="2"/>
          </rPr>
          <t>describe the range of BMI or class of BMI or BMI mean</t>
        </r>
      </text>
    </comment>
    <comment ref="AQ37" authorId="0">
      <text>
        <r>
          <rPr>
            <sz val="10"/>
            <color rgb="FF000000"/>
            <rFont val="Arial"/>
            <family val="2"/>
          </rPr>
          <t>sub-population with special diets (vegetarians, diabetics, group following special ethnic diets)</t>
        </r>
      </text>
    </comment>
    <comment ref="AR37" authorId="0">
      <text>
        <r>
          <rPr>
            <sz val="10"/>
            <color rgb="FF000000"/>
            <rFont val="Arial"/>
            <family val="2"/>
          </rPr>
          <t>describe the consumption of different food items: frequency, portion size</t>
        </r>
      </text>
    </comment>
    <comment ref="AS37" authorId="0">
      <text>
        <r>
          <rPr>
            <sz val="10"/>
            <color rgb="FF000000"/>
            <rFont val="Arial"/>
            <family val="2"/>
          </rPr>
          <t>Spatial information (area) on which the population group of the model or data applies</t>
        </r>
      </text>
    </comment>
    <comment ref="AT37" authorId="0">
      <text>
        <r>
          <rPr>
            <sz val="10"/>
            <color rgb="FF000000"/>
            <rFont val="Arial"/>
            <family val="2"/>
          </rPr>
          <t>Country on which the population group of the model or data applies</t>
        </r>
      </text>
    </comment>
    <comment ref="AU37" authorId="0">
      <text>
        <r>
          <rPr>
            <sz val="10"/>
            <color rgb="FF000000"/>
            <rFont val="Arial"/>
            <family val="2"/>
          </rPr>
          <t>distribution of surveyed people according to the season (influence consumption pattern)</t>
        </r>
      </text>
    </comment>
    <comment ref="AV37" authorId="0">
      <text>
        <r>
          <rPr>
            <sz val="10"/>
            <color rgb="FF000000"/>
            <rFont val="Arial"/>
            <family val="2"/>
          </rPr>
          <t>distribution of surveyed people according to the season (influence consumption pattern)</t>
        </r>
      </text>
    </comment>
    <comment ref="F38" authorId="0">
      <text>
        <r>
          <rPr>
            <sz val="10"/>
            <color rgb="FF000000"/>
            <rFont val="Arial"/>
            <family val="2"/>
          </rPr>
          <t>Units of the product-matrix for which the model applies</t>
        </r>
      </text>
    </comment>
    <comment ref="F39" authorId="0">
      <text>
        <r>
          <rPr>
            <sz val="10"/>
            <color rgb="FF000000"/>
            <rFont val="Arial"/>
            <family val="2"/>
          </rPr>
          <t>Type of production for the product/ matrix</t>
        </r>
      </text>
    </comment>
    <comment ref="F40" authorId="0">
      <text>
        <r>
          <rPr>
            <sz val="10"/>
            <color rgb="FF000000"/>
            <rFont val="Arial"/>
            <family val="2"/>
          </rPr>
          <t>Describe container or wrapper that holds the product/matrix. Common type of packaging: paper or plastic bags, boxes, tinplate or aluminium cans, plastic trays, plastic bottles, glass bottles or jars.</t>
        </r>
      </text>
    </comment>
    <comment ref="F41" authorId="0">
      <text>
        <r>
          <rPr>
            <sz val="10"/>
            <color rgb="FF000000"/>
            <rFont val="Arial"/>
            <family val="2"/>
          </rPr>
          <t>Used to characterise a product/matrix based on the treatment or processes applied to the product or any indexed ingredient.</t>
        </r>
      </text>
    </comment>
    <comment ref="F42" authorId="0">
      <text>
        <r>
          <rPr>
            <sz val="10"/>
            <color rgb="FF000000"/>
            <rFont val="Arial"/>
            <family val="2"/>
          </rPr>
          <t>Country of origin of the food/product (ISO 3166-1-alpha-2 country code).</t>
        </r>
      </text>
    </comment>
    <comment ref="F43" authorId="0">
      <text>
        <r>
          <rPr>
            <sz val="10"/>
            <color rgb="FF000000"/>
            <rFont val="Arial"/>
            <family val="2"/>
          </rPr>
          <t>Area of origin of the food/product (Nomenclature of territorial units for statistics – NUTS – coding system valid only for EEA and Switzerland).</t>
        </r>
      </text>
    </comment>
    <comment ref="F44" authorId="0">
      <text>
        <r>
          <rPr>
            <sz val="10"/>
            <color rgb="FF000000"/>
            <rFont val="Arial"/>
            <family val="2"/>
          </rPr>
          <t>Fisheries or aquaculture area specifying the origin of the sample (FAO Fisheries areas).</t>
        </r>
      </text>
    </comment>
    <comment ref="F45" authorId="0">
      <text>
        <r>
          <rPr>
            <sz val="10"/>
            <color rgb="FF000000"/>
            <rFont val="Arial"/>
            <family val="2"/>
          </rPr>
          <t>date of production of food/product</t>
        </r>
      </text>
    </comment>
    <comment ref="F46" authorId="0">
      <text>
        <r>
          <rPr>
            <sz val="10"/>
            <color rgb="FF000000"/>
            <rFont val="Arial"/>
            <family val="2"/>
          </rPr>
          <t>date of expiry of food/product</t>
        </r>
      </text>
    </comment>
    <comment ref="F47" authorId="0">
      <text>
        <r>
          <rPr>
            <sz val="10"/>
            <color rgb="FF000000"/>
            <rFont val="Arial"/>
            <family val="2"/>
          </rPr>
          <t>General classification of the hazard for which the model or data applies</t>
        </r>
      </text>
    </comment>
    <comment ref="F48" authorId="0">
      <text>
        <r>
          <rPr>
            <sz val="10"/>
            <color rgb="FF000000"/>
            <rFont val="Arial"/>
            <family val="2"/>
          </rPr>
          <t>Name of the hazard for which the model or data applies</t>
        </r>
      </text>
    </comment>
    <comment ref="F49" authorId="0">
      <text>
        <r>
          <rPr>
            <sz val="10"/>
            <color rgb="FF000000"/>
            <rFont val="Arial"/>
            <family val="2"/>
          </rPr>
          <t>Description of the hazard for which the model or data applies</t>
        </r>
      </text>
    </comment>
    <comment ref="F50" authorId="0">
      <text>
        <r>
          <rPr>
            <sz val="10"/>
            <color rgb="FF000000"/>
            <rFont val="Arial"/>
            <family val="2"/>
          </rPr>
          <t>Unit of the hazard for which the model applies</t>
        </r>
      </text>
    </comment>
    <comment ref="F51" authorId="0">
      <text>
        <r>
          <rPr>
            <sz val="10"/>
            <color rgb="FF000000"/>
            <rFont val="Arial"/>
            <family val="2"/>
          </rPr>
          <t>morbidity, mortality, effect</t>
        </r>
      </text>
    </comment>
    <comment ref="F52" authorId="0">
      <text>
        <r>
          <rPr>
            <sz val="10"/>
            <color rgb="FF000000"/>
            <rFont val="Arial"/>
            <family val="2"/>
          </rPr>
          <t>source of contamination, origin</t>
        </r>
      </text>
    </comment>
    <comment ref="F53" authorId="0">
      <text>
        <r>
          <rPr>
            <sz val="10"/>
            <color rgb="FF000000"/>
            <rFont val="Arial"/>
            <family val="2"/>
          </rPr>
          <t>A dose or concentration that produces a predetermined change in response rate of an adverse effect (called the bench response or BMR) compared to background.</t>
        </r>
      </text>
    </comment>
    <comment ref="F54" authorId="0">
      <text>
        <r>
          <rPr>
            <sz val="10"/>
            <color rgb="FF000000"/>
            <rFont val="Arial"/>
            <family val="2"/>
          </rPr>
          <t>International regulations and permissible maximum residue levels in food and drinking water</t>
        </r>
      </text>
    </comment>
    <comment ref="F55" authorId="0">
      <text>
        <r>
          <rPr>
            <sz val="10"/>
            <color rgb="FF000000"/>
            <rFont val="Arial"/>
            <family val="2"/>
          </rPr>
          <t>Level of exposure of an organism, found by experiment or observation, at which there is no biologically or statistically significant increase in the frequency or severity of any adverse effects in the exposed population when compared to its appropriate control.</t>
        </r>
      </text>
    </comment>
    <comment ref="F56" authorId="0">
      <text>
        <r>
          <rPr>
            <sz val="10"/>
            <color rgb="FF000000"/>
            <rFont val="Arial"/>
            <family val="2"/>
          </rPr>
          <t>Lowest concentration or amount of a substance found by experiment or observation that causes an adverse alteration of morphology, function, capacity, growth, development, or lifespan of a target organism distinguished from normal organisms of the same species under defined conditions of exposure.</t>
        </r>
      </text>
    </comment>
    <comment ref="F57" authorId="0">
      <text>
        <r>
          <rPr>
            <sz val="10"/>
            <color rgb="FF000000"/>
            <rFont val="Arial"/>
            <family val="2"/>
          </rPr>
          <t>Maximum amount of active substance to which the operator may be exposed without any adverse health effects. The AOEL is expressed as milligrams of the chemical per kilogram body weight of the operator.</t>
        </r>
      </text>
    </comment>
    <comment ref="F58" authorId="0">
      <text>
        <r>
          <rPr>
            <sz val="10"/>
            <color rgb="FF000000"/>
            <rFont val="Arial"/>
            <family val="2"/>
          </rPr>
          <t>An estimate (with uncertainty spanning perhaps an order of magnitude) of a daily oral exposure for an acute duration (24 hours or less) to the human population (including sensitive subgroups) that is likely to be without an appreciable risk of deleterious effects during a lifetime</t>
        </r>
      </text>
    </comment>
    <comment ref="F59" authorId="0">
      <text>
        <r>
          <rPr>
            <sz val="10"/>
            <color rgb="FF000000"/>
            <rFont val="Arial"/>
            <family val="2"/>
          </rPr>
          <t>measure of amount of a specific substance in food or in drinking water tahta can be ingested (orally) on a daily basis over a lifetime without an appreciable health risk</t>
        </r>
      </text>
    </comment>
    <comment ref="F60" authorId="0">
      <text>
        <r>
          <rPr>
            <sz val="10"/>
            <color rgb="FF000000"/>
            <rFont val="Arial"/>
            <family val="2"/>
          </rPr>
          <t>Define if the parameter reported is an individual residue/analyte, a summed residue definition or part of a sum a summed residue definition.</t>
        </r>
      </text>
    </comment>
    <comment ref="F61" authorId="0">
      <text>
        <r>
          <rPr>
            <sz val="10"/>
            <color rgb="FF000000"/>
            <rFont val="Arial"/>
            <family val="2"/>
          </rPr>
          <t>Name of the population for which the model or data applies</t>
        </r>
      </text>
    </comment>
    <comment ref="F62" authorId="0">
      <text>
        <r>
          <rPr>
            <sz val="10"/>
            <color rgb="FF000000"/>
            <rFont val="Arial"/>
            <family val="2"/>
          </rPr>
          <t>population of individual that we are interested in describing and making statistical inferences about</t>
        </r>
      </text>
    </comment>
    <comment ref="F63" authorId="0">
      <text>
        <r>
          <rPr>
            <sz val="10"/>
            <color rgb="FF000000"/>
            <rFont val="Arial"/>
            <family val="2"/>
          </rPr>
          <t>Temporal information on the exposure duration</t>
        </r>
      </text>
    </comment>
    <comment ref="F64" authorId="0">
      <text>
        <r>
          <rPr>
            <sz val="10"/>
            <color rgb="FF000000"/>
            <rFont val="Arial"/>
            <family val="2"/>
          </rPr>
          <t>Description of the population for which the model applies (demographic and socio-economic characteristics for example). Background information that are needed in the data analysis phase: size of household, education level, employment status, professional category, ethnicity, etc.</t>
        </r>
      </text>
    </comment>
    <comment ref="F65" authorId="0">
      <text>
        <r>
          <rPr>
            <sz val="10"/>
            <color rgb="FF000000"/>
            <rFont val="Arial"/>
            <family val="2"/>
          </rPr>
          <t>describe the range of age or group of age</t>
        </r>
      </text>
    </comment>
    <comment ref="F66" authorId="0">
      <text>
        <r>
          <rPr>
            <sz val="10"/>
            <color rgb="FF000000"/>
            <rFont val="Arial"/>
            <family val="2"/>
          </rPr>
          <t>describe the percentage of gender</t>
        </r>
      </text>
    </comment>
    <comment ref="F67" authorId="0">
      <text>
        <r>
          <rPr>
            <sz val="10"/>
            <color rgb="FF000000"/>
            <rFont val="Arial"/>
            <family val="2"/>
          </rPr>
          <t>describe the range of BMI or class of BMI or BMI mean</t>
        </r>
      </text>
    </comment>
    <comment ref="F68" authorId="0">
      <text>
        <r>
          <rPr>
            <sz val="10"/>
            <color rgb="FF000000"/>
            <rFont val="Arial"/>
            <family val="2"/>
          </rPr>
          <t>sub-population with special diets (vegetarians, diabetics, group following special ethnic diets)</t>
        </r>
      </text>
    </comment>
    <comment ref="F69" authorId="0">
      <text>
        <r>
          <rPr>
            <sz val="10"/>
            <color rgb="FF000000"/>
            <rFont val="Arial"/>
            <family val="2"/>
          </rPr>
          <t>describe the consumption of different food items: frequency, portion size</t>
        </r>
      </text>
    </comment>
    <comment ref="F70" authorId="0">
      <text>
        <r>
          <rPr>
            <sz val="10"/>
            <color rgb="FF000000"/>
            <rFont val="Arial"/>
            <family val="2"/>
          </rPr>
          <t>Spatial information (area) on which the population group of the model or data applies</t>
        </r>
      </text>
    </comment>
    <comment ref="F71" authorId="0">
      <text>
        <r>
          <rPr>
            <sz val="10"/>
            <color rgb="FF000000"/>
            <rFont val="Arial"/>
            <family val="2"/>
          </rPr>
          <t>Country on which the population group of the model or data applies</t>
        </r>
      </text>
    </comment>
    <comment ref="F72" authorId="0">
      <text>
        <r>
          <rPr>
            <sz val="10"/>
            <color rgb="FF000000"/>
            <rFont val="Arial"/>
            <family val="2"/>
          </rPr>
          <t>distribution of surveyed people according to the season (influence consumption pattern)</t>
        </r>
      </text>
    </comment>
    <comment ref="F73" authorId="0">
      <text>
        <r>
          <rPr>
            <sz val="10"/>
            <color rgb="FF000000"/>
            <rFont val="Arial"/>
            <family val="2"/>
          </rPr>
          <t>distribution of surveyed people according to the season (influence consumption pattern)</t>
        </r>
      </text>
    </comment>
    <comment ref="D74" authorId="0">
      <text>
        <r>
          <rPr>
            <sz val="10"/>
            <color rgb="FF000000"/>
            <rFont val="Arial"/>
            <family val="2"/>
          </rPr>
          <t>General comments on the scope of the model</t>
        </r>
      </text>
    </comment>
    <comment ref="F75" authorId="0">
      <text>
        <r>
          <rPr>
            <sz val="10"/>
            <color rgb="FF000000"/>
            <rFont val="Arial"/>
            <family val="2"/>
          </rPr>
          <t>Temporal information on which the model applies / An interval of time that is named or defined by its start and end dates (period of study)</t>
        </r>
      </text>
    </comment>
    <comment ref="F76" authorId="0">
      <text>
        <r>
          <rPr>
            <sz val="10"/>
            <color rgb="FF000000"/>
            <rFont val="Arial"/>
            <family val="2"/>
          </rPr>
          <t>Spatial information (area) on which the model applies</t>
        </r>
      </text>
    </comment>
    <comment ref="F77" authorId="0">
      <text>
        <r>
          <rPr>
            <sz val="10"/>
            <color rgb="FF000000"/>
            <rFont val="Arial"/>
            <family val="2"/>
          </rPr>
          <t>Country on which the model applies</t>
        </r>
      </text>
    </comment>
    <comment ref="F78" authorId="0">
      <text>
        <r>
          <rPr>
            <sz val="10"/>
            <color rgb="FF000000"/>
            <rFont val="Arial"/>
            <family val="2"/>
          </rPr>
          <t>A user defined identifier for the study</t>
        </r>
      </text>
    </comment>
    <comment ref="F79" authorId="0">
      <text>
        <r>
          <rPr>
            <sz val="10"/>
            <color rgb="FF000000"/>
            <rFont val="Arial"/>
            <family val="2"/>
          </rPr>
          <t>A title for the Study.</t>
        </r>
      </text>
    </comment>
    <comment ref="F80" authorId="0">
      <text>
        <r>
          <rPr>
            <sz val="10"/>
            <color rgb="FF000000"/>
            <rFont val="Arial"/>
            <family val="2"/>
          </rPr>
          <t>A brief description of the study aims.</t>
        </r>
      </text>
    </comment>
    <comment ref="F81" authorId="0">
      <text>
        <r>
          <rPr>
            <sz val="10"/>
            <color rgb="FF000000"/>
            <rFont val="Arial"/>
            <family val="2"/>
          </rPr>
          <t>The type of study design being employed</t>
        </r>
      </text>
    </comment>
    <comment ref="F82" authorId="0">
      <text>
        <r>
          <rPr>
            <sz val="10"/>
            <color rgb="FF000000"/>
            <rFont val="Arial"/>
            <family val="2"/>
          </rPr>
          <t>The measurement being observed in this assay</t>
        </r>
      </text>
    </comment>
    <comment ref="F83" authorId="0">
      <text>
        <r>
          <rPr>
            <sz val="10"/>
            <color rgb="FF000000"/>
            <rFont val="Arial"/>
            <family val="2"/>
          </rPr>
          <t>The technology being employed to observe this measurement</t>
        </r>
      </text>
    </comment>
    <comment ref="F84" authorId="0">
      <text>
        <r>
          <rPr>
            <sz val="10"/>
            <color rgb="FF000000"/>
            <rFont val="Arial"/>
            <family val="2"/>
          </rPr>
          <t>The technology platform used</t>
        </r>
      </text>
    </comment>
    <comment ref="F85" authorId="0">
      <text>
        <r>
          <rPr>
            <sz val="10"/>
            <color rgb="FF000000"/>
            <rFont val="Arial"/>
            <family val="2"/>
          </rPr>
          <t>Accreditation procedure for the analytical method used</t>
        </r>
      </text>
    </comment>
    <comment ref="F86" authorId="0">
      <text>
        <r>
          <rPr>
            <sz val="10"/>
            <color rgb="FF000000"/>
            <rFont val="Arial"/>
            <family val="2"/>
          </rPr>
          <t>The name of the protocol, e.g.Extraction Protocol</t>
        </r>
      </text>
    </comment>
    <comment ref="F87" authorId="0">
      <text>
        <r>
          <rPr>
            <sz val="10"/>
            <color rgb="FF000000"/>
            <rFont val="Arial"/>
            <family val="2"/>
          </rPr>
          <t>The type of the protocol, preferably coming from an Ontology, e.g. Extraction Protocol</t>
        </r>
      </text>
    </comment>
    <comment ref="F88" authorId="0">
      <text>
        <r>
          <rPr>
            <sz val="10"/>
            <color rgb="FF000000"/>
            <rFont val="Arial"/>
            <family val="2"/>
          </rPr>
          <t>A description of the Protocol.</t>
        </r>
      </text>
    </comment>
    <comment ref="F89" authorId="0">
      <text>
        <r>
          <rPr>
            <sz val="10"/>
            <color rgb="FF000000"/>
            <rFont val="Arial"/>
            <family val="2"/>
          </rPr>
          <t>A URI to link out to a publication, web page, etc. describing the protocol.</t>
        </r>
      </text>
    </comment>
    <comment ref="F90" authorId="0">
      <text>
        <r>
          <rPr>
            <sz val="10"/>
            <color rgb="FF000000"/>
            <rFont val="Arial"/>
            <family val="2"/>
          </rPr>
          <t>The version of the protocol used, where applicable.</t>
        </r>
      </text>
    </comment>
    <comment ref="F91" authorId="0">
      <text>
        <r>
          <rPr>
            <sz val="10"/>
            <color rgb="FF000000"/>
            <rFont val="Arial"/>
            <family val="2"/>
          </rPr>
          <t>The parameters used when executing this protocol.</t>
        </r>
      </text>
    </comment>
    <comment ref="F92" authorId="0">
      <text>
        <r>
          <rPr>
            <sz val="10"/>
            <color rgb="FF000000"/>
            <rFont val="Arial"/>
            <family val="2"/>
          </rPr>
          <t>The components used when carrying out this protocol.</t>
        </r>
      </text>
    </comment>
    <comment ref="F94" authorId="0">
      <text>
        <r>
          <rPr>
            <sz val="10"/>
            <color rgb="FF000000"/>
            <rFont val="Arial"/>
            <family val="2"/>
          </rPr>
          <t>An unambiguous ID given to the samples used in the assay</t>
        </r>
      </text>
    </comment>
    <comment ref="F95" authorId="0">
      <text>
        <r>
          <rPr>
            <sz val="10"/>
            <color rgb="FF000000"/>
            <rFont val="Arial"/>
            <family val="2"/>
          </rPr>
          <t>Additional protocol for sample and sample collection. Corresponds to the Protocol REF in ISA</t>
        </r>
      </text>
    </comment>
    <comment ref="L95" authorId="0">
      <text>
        <r>
          <rPr>
            <sz val="10"/>
            <color rgb="FF000000"/>
            <rFont val="Arial"/>
            <family val="2"/>
          </rPr>
          <t>An unambiguous ID given to the samples used in the assay</t>
        </r>
      </text>
    </comment>
    <comment ref="M95" authorId="0">
      <text>
        <r>
          <rPr>
            <sz val="10"/>
            <color rgb="FF000000"/>
            <rFont val="Arial"/>
            <family val="2"/>
          </rPr>
          <t>Additional protocol for sample and sample collection. Corresponds to the Protocol REF in ISA</t>
        </r>
      </text>
    </comment>
    <comment ref="N95" authorId="0">
      <text>
        <r>
          <rPr>
            <sz val="10"/>
            <color rgb="FF000000"/>
            <rFont val="Arial"/>
            <family val="2"/>
          </rPr>
          <t>Sampling strategy (ref. EUROSTAT - Typology of sampling strategy, version of July 2009)</t>
        </r>
      </text>
    </comment>
    <comment ref="O95" authorId="0">
      <text>
        <r>
          <rPr>
            <sz val="10"/>
            <color rgb="FF000000"/>
            <rFont val="Arial"/>
            <family val="2"/>
          </rPr>
          <t>Indicate the type programme for which the samples have been collected.</t>
        </r>
      </text>
    </comment>
    <comment ref="P95" authorId="0">
      <text>
        <r>
          <rPr>
            <sz val="10"/>
            <color rgb="FF000000"/>
            <rFont val="Arial"/>
            <family val="2"/>
          </rPr>
          <t>Sampling method used to take the sample</t>
        </r>
      </text>
    </comment>
    <comment ref="Q95" authorId="0">
      <text>
        <r>
          <rPr>
            <sz val="10"/>
            <color rgb="FF000000"/>
            <rFont val="Arial"/>
            <family val="2"/>
          </rPr>
          <t>description of data collection technique: stratified or complex sampling (several stages)</t>
        </r>
      </text>
    </comment>
    <comment ref="R95" authorId="0">
      <text>
        <r>
          <rPr>
            <sz val="10"/>
            <color rgb="FF000000"/>
            <rFont val="Arial"/>
            <family val="2"/>
          </rPr>
          <t>description of the method employed to compute sampling weight (nonresponse-adjusted weight)</t>
        </r>
      </text>
    </comment>
    <comment ref="S95" authorId="0">
      <text>
        <r>
          <rPr>
            <sz val="10"/>
            <color rgb="FF000000"/>
            <rFont val="Arial"/>
            <family val="2"/>
          </rPr>
          <t>number of units, full participants, partial participants, eligibles, not eligible, unresolved (eligibility status not resolved)…</t>
        </r>
      </text>
    </comment>
    <comment ref="T95" authorId="0">
      <text>
        <r>
          <rPr>
            <sz val="10"/>
            <color rgb="FF000000"/>
            <rFont val="Arial"/>
            <family val="2"/>
          </rPr>
          <t>Unit in which the lot size is expressed.</t>
        </r>
      </text>
    </comment>
    <comment ref="U95" authorId="0">
      <text>
        <r>
          <rPr>
            <sz val="10"/>
            <color rgb="FF000000"/>
            <rFont val="Arial"/>
            <family val="2"/>
          </rPr>
          <t>Point in the food chain where the sample was taken. (Doc. ESTAT/F5/ES/155 “Data dictionary of activities of the establishments”).</t>
        </r>
      </text>
    </comment>
    <comment ref="F96" authorId="0">
      <text>
        <r>
          <rPr>
            <sz val="10"/>
            <color rgb="FF000000"/>
            <rFont val="Arial"/>
            <family val="2"/>
          </rPr>
          <t>Sampling strategy (ref. EUROSTAT - Typology of sampling strategy, version of July 2009)</t>
        </r>
      </text>
    </comment>
    <comment ref="F97" authorId="0">
      <text>
        <r>
          <rPr>
            <sz val="10"/>
            <color rgb="FF000000"/>
            <rFont val="Arial"/>
            <family val="2"/>
          </rPr>
          <t>Indicate the type programme for which the samples have been collected.</t>
        </r>
      </text>
    </comment>
    <comment ref="F98" authorId="0">
      <text>
        <r>
          <rPr>
            <sz val="10"/>
            <color rgb="FF000000"/>
            <rFont val="Arial"/>
            <family val="2"/>
          </rPr>
          <t>Sampling method used to take the sample</t>
        </r>
      </text>
    </comment>
    <comment ref="F99" authorId="0">
      <text>
        <r>
          <rPr>
            <sz val="10"/>
            <color rgb="FF000000"/>
            <rFont val="Arial"/>
            <family val="2"/>
          </rPr>
          <t>description of data collection technique: stratified or complex sampling (several stages)</t>
        </r>
      </text>
    </comment>
    <comment ref="F100" authorId="0">
      <text>
        <r>
          <rPr>
            <sz val="10"/>
            <color rgb="FF000000"/>
            <rFont val="Arial"/>
            <family val="2"/>
          </rPr>
          <t>description of the method employed to compute sampling weight (nonresponse-adjusted weight)</t>
        </r>
      </text>
    </comment>
    <comment ref="F101" authorId="0">
      <text>
        <r>
          <rPr>
            <sz val="10"/>
            <color rgb="FF000000"/>
            <rFont val="Arial"/>
            <family val="2"/>
          </rPr>
          <t>number of units, full participants, partial participants, eligibles, not eligible, unresolved (eligibility status not resolved)…</t>
        </r>
      </text>
    </comment>
    <comment ref="F102" authorId="0">
      <text>
        <r>
          <rPr>
            <sz val="10"/>
            <color rgb="FF000000"/>
            <rFont val="Arial"/>
            <family val="2"/>
          </rPr>
          <t>Unit in which the lot size is expressed.</t>
        </r>
      </text>
    </comment>
    <comment ref="L102" authorId="0">
      <text>
        <r>
          <rPr>
            <sz val="10"/>
            <color rgb="FF000000"/>
            <rFont val="Arial"/>
            <family val="2"/>
          </rPr>
          <t>food diaries, interview, 24-hour recall interview, food propensy questionnaire, portion size measurement aids, eating outside questionnaire</t>
        </r>
      </text>
    </comment>
    <comment ref="P102" authorId="0">
      <text>
        <r>
          <rPr>
            <sz val="10"/>
            <color rgb="FF000000"/>
            <rFont val="Arial"/>
            <family val="2"/>
          </rPr>
          <t>consumption occasion, mean of consumption, quantified and described as eaten, recipes for self-made</t>
        </r>
      </text>
    </comment>
    <comment ref="Q102" authorId="0">
      <text>
        <r>
          <rPr>
            <sz val="10"/>
            <color rgb="FF000000"/>
            <rFont val="Arial"/>
            <family val="2"/>
          </rPr>
          <t>use foodex2 facets</t>
        </r>
      </text>
    </comment>
    <comment ref="F103" authorId="0">
      <text>
        <r>
          <rPr>
            <sz val="10"/>
            <color rgb="FF000000"/>
            <rFont val="Arial"/>
            <family val="2"/>
          </rPr>
          <t>Point in the food chain where the sample was taken. (Doc. ESTAT/F5/ES/155 “Data dictionary of activities of the establishments”).</t>
        </r>
      </text>
    </comment>
    <comment ref="F104" authorId="0">
      <text>
        <r>
          <rPr>
            <sz val="10"/>
            <color rgb="FF000000"/>
            <rFont val="Arial"/>
            <family val="2"/>
          </rPr>
          <t>food diaries, interview, 24-hour recall interview, food propensy questionnaire, portion size measurement aids, eating outside questionnaire</t>
        </r>
      </text>
    </comment>
    <comment ref="F108" authorId="0">
      <text>
        <r>
          <rPr>
            <sz val="10"/>
            <color rgb="FF000000"/>
            <rFont val="Arial"/>
            <family val="2"/>
          </rPr>
          <t>consumption occasion, mean of consumption, quantified and described as eaten, recipes for self-made</t>
        </r>
      </text>
    </comment>
    <comment ref="P108" authorId="0">
      <text>
        <r>
          <rPr>
            <sz val="10"/>
            <color rgb="FF000000"/>
            <rFont val="Arial"/>
            <family val="2"/>
          </rPr>
          <t>Definition of time-dependent parameter changes</t>
        </r>
      </text>
    </comment>
    <comment ref="F109" authorId="0">
      <text>
        <r>
          <rPr>
            <sz val="10"/>
            <color rgb="FF000000"/>
            <rFont val="Arial"/>
            <family val="2"/>
          </rPr>
          <t>use foodex2 facets</t>
        </r>
      </text>
    </comment>
    <comment ref="L109" authorId="0">
      <text>
        <r>
          <rPr>
            <sz val="10"/>
            <color rgb="FF000000"/>
            <rFont val="Arial"/>
            <family val="2"/>
          </rPr>
          <t>The laboratory accreditation to ISO/IEC 17025.</t>
        </r>
      </text>
    </comment>
    <comment ref="M109" authorId="0">
      <text>
        <r>
          <rPr>
            <sz val="10"/>
            <color rgb="FF000000"/>
            <rFont val="Arial"/>
            <family val="2"/>
          </rPr>
          <t>Laboratory code (National laboratory code if available) or Laboratory name</t>
        </r>
      </text>
    </comment>
    <comment ref="N109" authorId="0">
      <text>
        <r>
          <rPr>
            <sz val="10"/>
            <color rgb="FF000000"/>
            <rFont val="Arial"/>
            <family val="2"/>
          </rPr>
          <t>Country where the laboratory is placed. (ISO 3166-1-alpha-2).</t>
        </r>
      </text>
    </comment>
    <comment ref="F110" authorId="0">
      <text>
        <r>
          <rPr>
            <sz val="10"/>
            <color rgb="FF000000"/>
            <rFont val="Arial"/>
            <family val="2"/>
          </rPr>
          <t>The laboratory accreditation to ISO/IEC 17025.</t>
        </r>
      </text>
    </comment>
    <comment ref="F111" authorId="0">
      <text>
        <r>
          <rPr>
            <sz val="10"/>
            <color rgb="FF000000"/>
            <rFont val="Arial"/>
            <family val="2"/>
          </rPr>
          <t>Laboratory code (National laboratory code if available) or Laboratory name</t>
        </r>
      </text>
    </comment>
    <comment ref="F112" authorId="0">
      <text>
        <r>
          <rPr>
            <sz val="10"/>
            <color rgb="FF000000"/>
            <rFont val="Arial"/>
            <family val="2"/>
          </rPr>
          <t>Country where the laboratory is placed. (ISO 3166-1-alpha-2).</t>
        </r>
      </text>
    </comment>
    <comment ref="F113" authorId="0">
      <text>
        <r>
          <rPr>
            <sz val="10"/>
            <color rgb="FF000000"/>
            <rFont val="Arial"/>
            <family val="2"/>
          </rPr>
          <t>A name given to the assay</t>
        </r>
      </text>
    </comment>
    <comment ref="F114" authorId="0">
      <text>
        <r>
          <rPr>
            <sz val="10"/>
            <color rgb="FF000000"/>
            <rFont val="Arial"/>
            <family val="2"/>
          </rPr>
          <t>General description of the assay. Corresponds to the Protocol REF in ISA</t>
        </r>
      </text>
    </comment>
    <comment ref="F115" authorId="0">
      <text>
        <r>
          <rPr>
            <sz val="10"/>
            <color rgb="FF000000"/>
            <rFont val="Arial"/>
            <family val="2"/>
          </rPr>
          <t>Percentage of moisture in the original sample</t>
        </r>
      </text>
    </comment>
    <comment ref="F116" authorId="0">
      <text>
        <r>
          <rPr>
            <sz val="10"/>
            <color rgb="FF000000"/>
            <rFont val="Arial"/>
            <family val="2"/>
          </rPr>
          <t>Percentage of fat in the original sample</t>
        </r>
      </text>
    </comment>
    <comment ref="L116" authorId="0">
      <text>
        <r>
          <rPr>
            <sz val="10"/>
            <color rgb="FF000000"/>
            <rFont val="Arial"/>
            <family val="2"/>
          </rPr>
          <t>A name given to the assay</t>
        </r>
      </text>
    </comment>
    <comment ref="M116" authorId="0">
      <text>
        <r>
          <rPr>
            <sz val="10"/>
            <color rgb="FF000000"/>
            <rFont val="Arial"/>
            <family val="2"/>
          </rPr>
          <t>General description of the assay. Corresponds to the Protocol REF in ISA</t>
        </r>
      </text>
    </comment>
    <comment ref="N116" authorId="0">
      <text>
        <r>
          <rPr>
            <sz val="10"/>
            <color rgb="FF000000"/>
            <rFont val="Arial"/>
            <family val="2"/>
          </rPr>
          <t>Percentage of moisture in the original sample</t>
        </r>
      </text>
    </comment>
    <comment ref="O116" authorId="0">
      <text>
        <r>
          <rPr>
            <sz val="10"/>
            <color rgb="FF000000"/>
            <rFont val="Arial"/>
            <family val="2"/>
          </rPr>
          <t>Percentage of fat in the original sample</t>
        </r>
      </text>
    </comment>
    <comment ref="P116" authorId="0">
      <text>
        <r>
          <rPr>
            <sz val="10"/>
            <color rgb="FF000000"/>
            <rFont val="Arial"/>
            <family val="2"/>
          </rPr>
          <t>Limit of detection reported in the unit specified by the variable “Hazard unit”.</t>
        </r>
      </text>
    </comment>
    <comment ref="Q116" authorId="0">
      <text>
        <r>
          <rPr>
            <sz val="10"/>
            <color rgb="FF000000"/>
            <rFont val="Arial"/>
            <family val="2"/>
          </rPr>
          <t>Limit of quantification reported in the unit specified by the variable “Hazard unit”</t>
        </r>
      </text>
    </comment>
    <comment ref="R116" authorId="0">
      <text>
        <r>
          <rPr>
            <sz val="10"/>
            <color rgb="FF000000"/>
            <rFont val="Arial"/>
            <family val="2"/>
          </rPr>
          <t>percentage of measures equal to LOQ and/or LOD</t>
        </r>
      </text>
    </comment>
    <comment ref="S116" authorId="0">
      <text>
        <r>
          <rPr>
            <sz val="10"/>
            <color rgb="FF000000"/>
            <rFont val="Arial"/>
            <family val="2"/>
          </rPr>
          <t>Range of result of the analytical measure reported in the unit specified by the variable “Hazard unit”</t>
        </r>
      </text>
    </comment>
    <comment ref="T116" authorId="0">
      <text>
        <r>
          <rPr>
            <sz val="10"/>
            <color rgb="FF000000"/>
            <rFont val="Arial"/>
            <family val="2"/>
          </rPr>
          <t>Indicate the expanded uncertainty (usually 95% confidence interval) value associated with the measurement expressed in the unit reported in the field “Hazard unit”.</t>
        </r>
      </text>
    </comment>
    <comment ref="F117" authorId="0">
      <text>
        <r>
          <rPr>
            <sz val="10"/>
            <color rgb="FF000000"/>
            <rFont val="Arial"/>
            <family val="2"/>
          </rPr>
          <t>Limit of detection reported in the unit specified by the variable “Hazard unit”.</t>
        </r>
      </text>
    </comment>
    <comment ref="F118" authorId="0">
      <text>
        <r>
          <rPr>
            <sz val="10"/>
            <color rgb="FF000000"/>
            <rFont val="Arial"/>
            <family val="2"/>
          </rPr>
          <t>Limit of quantification reported in the unit specified by the variable “Hazard unit”</t>
        </r>
      </text>
    </comment>
    <comment ref="F119" authorId="0">
      <text>
        <r>
          <rPr>
            <sz val="10"/>
            <color rgb="FF000000"/>
            <rFont val="Arial"/>
            <family val="2"/>
          </rPr>
          <t>percentage of measures equal to LOQ and/or LOD</t>
        </r>
      </text>
    </comment>
    <comment ref="F120" authorId="0">
      <text>
        <r>
          <rPr>
            <sz val="10"/>
            <color rgb="FF000000"/>
            <rFont val="Arial"/>
            <family val="2"/>
          </rPr>
          <t>Range of result of the analytical measure reported in the unit specified by the variable “Hazard unit”</t>
        </r>
      </text>
    </comment>
    <comment ref="F121" authorId="0">
      <text>
        <r>
          <rPr>
            <sz val="10"/>
            <color rgb="FF000000"/>
            <rFont val="Arial"/>
            <family val="2"/>
          </rPr>
          <t>Indicate the expanded uncertainty (usually 95% confidence interval) value associated with the measurement expressed in the unit reported in the field “Hazard unit”.</t>
        </r>
      </text>
    </comment>
    <comment ref="F122" authorId="0">
      <text>
        <r>
          <rPr>
            <sz val="10"/>
            <color rgb="FF000000"/>
            <rFont val="Arial"/>
            <family val="2"/>
          </rPr>
          <t>An unambiguous and sequential ID given to the parameter. To be compatible with SBML, only letters from A to Z, numbers and "_" are acepted for ID creation.</t>
        </r>
      </text>
    </comment>
    <comment ref="M122" authorId="0">
      <text>
        <r>
          <rPr>
            <sz val="10"/>
            <color rgb="FF000000"/>
            <rFont val="Arial"/>
            <family val="2"/>
          </rPr>
          <t>Statistical values calculated to describe the performance of the model fitting procedure</t>
        </r>
      </text>
    </comment>
    <comment ref="P122" authorId="0">
      <text>
        <r>
          <rPr>
            <sz val="10"/>
            <color rgb="FF000000"/>
            <rFont val="Arial"/>
            <family val="2"/>
          </rPr>
          <t>A name given to the model equation</t>
        </r>
      </text>
    </comment>
    <comment ref="Q122" authorId="0">
      <text>
        <r>
          <rPr>
            <sz val="10"/>
            <color rgb="FF000000"/>
            <rFont val="Arial"/>
            <family val="2"/>
          </rPr>
          <t>Information on that helps to categorize model equations</t>
        </r>
      </text>
    </comment>
    <comment ref="R122" authorId="0">
      <text>
        <r>
          <rPr>
            <sz val="10"/>
            <color rgb="FF000000"/>
            <rFont val="Arial"/>
            <family val="2"/>
          </rPr>
          <t xml:space="preserve">Procedure used to fit the data to the model equation </t>
        </r>
      </text>
    </comment>
    <comment ref="S122" authorId="0">
      <text>
        <r>
          <rPr>
            <sz val="10"/>
            <color rgb="FF000000"/>
            <rFont val="Arial"/>
            <family val="2"/>
          </rPr>
          <t>The pointer to the file that holds the software code (e.g. R-script)</t>
        </r>
      </text>
    </comment>
    <comment ref="F123" authorId="0">
      <text>
        <r>
          <rPr>
            <sz val="10"/>
            <color rgb="FF000000"/>
            <rFont val="Arial"/>
            <family val="2"/>
          </rPr>
          <t>General classification of the parameter (e.g. Input, Constant, Output...)</t>
        </r>
      </text>
    </comment>
    <comment ref="F124" authorId="0">
      <text>
        <r>
          <rPr>
            <sz val="10"/>
            <color rgb="FF000000"/>
            <rFont val="Arial"/>
            <family val="2"/>
          </rPr>
          <t>A name given to the parameter</t>
        </r>
      </text>
    </comment>
    <comment ref="F125" authorId="0">
      <text>
        <r>
          <rPr>
            <sz val="10"/>
            <color rgb="FF000000"/>
            <rFont val="Arial"/>
            <family val="2"/>
          </rPr>
          <t>General description of the parameter</t>
        </r>
      </text>
    </comment>
    <comment ref="F126" authorId="0">
      <text>
        <r>
          <rPr>
            <sz val="10"/>
            <color rgb="FF000000"/>
            <rFont val="Arial"/>
            <family val="2"/>
          </rPr>
          <t>The type of the parameter</t>
        </r>
      </text>
    </comment>
    <comment ref="F127" authorId="0">
      <text>
        <r>
          <rPr>
            <sz val="10"/>
            <color rgb="FF000000"/>
            <rFont val="Arial"/>
            <family val="2"/>
          </rPr>
          <t>Unit of the parameter</t>
        </r>
      </text>
    </comment>
    <comment ref="F128" authorId="0">
      <text>
        <r>
          <rPr>
            <sz val="10"/>
            <color rgb="FF000000"/>
            <rFont val="Arial"/>
            <family val="2"/>
          </rPr>
          <t>General classification of the parameter unit</t>
        </r>
      </text>
    </comment>
    <comment ref="F129" authorId="0">
      <text>
        <r>
          <rPr>
            <sz val="10"/>
            <color rgb="FF000000"/>
            <rFont val="Arial"/>
            <family val="2"/>
          </rPr>
          <t>Information on the data format of the parameter, e.g. if it is a categorial variable, int, double, array of size x,y,z</t>
        </r>
      </text>
    </comment>
    <comment ref="F130" authorId="0">
      <text>
        <r>
          <rPr>
            <sz val="10"/>
            <color rgb="FF000000"/>
            <rFont val="Arial"/>
            <family val="2"/>
          </rPr>
          <t>Information on the type of knowledge used to define the parameter value</t>
        </r>
      </text>
    </comment>
    <comment ref="K130" authorId="0">
      <text>
        <r>
          <rPr>
            <sz val="10"/>
            <color rgb="FF000000"/>
            <rFont val="Arial"/>
            <family val="2"/>
          </rPr>
          <t xml:space="preserve">Remove any mandatory filter in case you have used it and you only have to select the last line of the Parameter table and drag it as much as you want. </t>
        </r>
      </text>
    </comment>
    <comment ref="F131" authorId="0">
      <text>
        <r>
          <rPr>
            <sz val="10"/>
            <color rgb="FF000000"/>
            <rFont val="Arial"/>
            <family val="2"/>
          </rPr>
          <t>Scope of the parameter, e.g. if it refers to an animal, a batch of animals, a batch of products, a carcass, a carcass skin etc</t>
        </r>
      </text>
    </comment>
    <comment ref="L131" authorId="0">
      <text>
        <r>
          <rPr>
            <sz val="10"/>
            <color rgb="FF000000"/>
            <rFont val="Arial"/>
            <family val="2"/>
          </rPr>
          <t>An unambiguous and sequential ID given to the parameter. To be compatible with SBML, only letters from A to Z, numbers and "_" are acepted for ID creation.</t>
        </r>
      </text>
    </comment>
    <comment ref="M131" authorId="0">
      <text>
        <r>
          <rPr>
            <sz val="10"/>
            <color rgb="FF000000"/>
            <rFont val="Arial"/>
            <family val="2"/>
          </rPr>
          <t>General classification of the parameter (e.g. Input, Constant, Output...)</t>
        </r>
      </text>
    </comment>
    <comment ref="N131" authorId="0">
      <text>
        <r>
          <rPr>
            <sz val="10"/>
            <color rgb="FF000000"/>
            <rFont val="Arial"/>
            <family val="2"/>
          </rPr>
          <t>A name given to the parameter</t>
        </r>
      </text>
    </comment>
    <comment ref="O131" authorId="0">
      <text>
        <r>
          <rPr>
            <sz val="10"/>
            <color rgb="FF000000"/>
            <rFont val="Arial"/>
            <family val="2"/>
          </rPr>
          <t>General description of the parameter</t>
        </r>
      </text>
    </comment>
    <comment ref="P131" authorId="0">
      <text>
        <r>
          <rPr>
            <sz val="10"/>
            <color rgb="FF000000"/>
            <rFont val="Arial"/>
            <family val="2"/>
          </rPr>
          <t>The type of the parameter</t>
        </r>
      </text>
    </comment>
    <comment ref="Q131" authorId="0">
      <text>
        <r>
          <rPr>
            <sz val="10"/>
            <color rgb="FF000000"/>
            <rFont val="Arial"/>
            <family val="2"/>
          </rPr>
          <t>Unit of the parameter</t>
        </r>
      </text>
    </comment>
    <comment ref="R131" authorId="0">
      <text>
        <r>
          <rPr>
            <sz val="10"/>
            <color rgb="FF000000"/>
            <rFont val="Arial"/>
            <family val="2"/>
          </rPr>
          <t>General classification of the parameter unit</t>
        </r>
      </text>
    </comment>
    <comment ref="S131" authorId="0">
      <text>
        <r>
          <rPr>
            <sz val="10"/>
            <color rgb="FF000000"/>
            <rFont val="Arial"/>
            <family val="2"/>
          </rPr>
          <t>Information on the data format of the parameter, e.g. if it is a categorial variable, int, double, array of size x,y,z</t>
        </r>
      </text>
    </comment>
    <comment ref="T131" authorId="0">
      <text>
        <r>
          <rPr>
            <sz val="10"/>
            <color rgb="FF000000"/>
            <rFont val="Arial"/>
            <family val="2"/>
          </rPr>
          <t>Information on the type of knowledge used to define the parameter value</t>
        </r>
      </text>
    </comment>
    <comment ref="U131" authorId="0">
      <text>
        <r>
          <rPr>
            <sz val="10"/>
            <color rgb="FF000000"/>
            <rFont val="Arial"/>
            <family val="2"/>
          </rPr>
          <t>Scope of the parameter, e.g. if it refers to an animal, a batch of animals, a batch of products, a carcass, a carcass skin etc</t>
        </r>
      </text>
    </comment>
    <comment ref="V131" authorId="0">
      <text>
        <r>
          <rPr>
            <sz val="10"/>
            <color rgb="FF000000"/>
            <rFont val="Arial"/>
            <family val="2"/>
          </rPr>
          <t>Information on the distribution describing the parameter (e.g. variability, uncertainty, point estimate...) This controlled vocabulary has been founded through Probonto ontology (https://goo.gl/xtzqPM) although other distributions have been attached after that.</t>
        </r>
      </text>
    </comment>
    <comment ref="W131" authorId="0">
      <text>
        <r>
          <rPr>
            <sz val="10"/>
            <color rgb="FF000000"/>
            <rFont val="Arial"/>
            <family val="2"/>
          </rPr>
          <t>Numerical value of the parameter. A default value is mandatory (needs to be provided) for each of the the "Input parameters". If the parameter value is provided in a file, the field will be highlighted indicating that file path needs to be provided.</t>
        </r>
      </text>
    </comment>
    <comment ref="X131" authorId="0">
      <text>
        <r>
          <rPr>
            <sz val="10"/>
            <color rgb="FF000000"/>
            <rFont val="Arial"/>
            <family val="2"/>
          </rPr>
          <t>Information on the source, where the value of the parameter has been extracted from - if available. The format should use that used in other "Reference" metadata.Preferably DOI.</t>
        </r>
      </text>
    </comment>
    <comment ref="Y131" authorId="0">
      <text>
        <r>
          <rPr>
            <sz val="10"/>
            <color rgb="FF000000"/>
            <rFont val="Arial"/>
            <family val="2"/>
          </rPr>
          <t>Information "per what" the variability is described. It can be variability between broiler in a flock, variability between all meat packages sold in Denmark, variability between days, etc.</t>
        </r>
      </text>
    </comment>
    <comment ref="Z131" authorId="0">
      <text>
        <r>
          <rPr>
            <sz val="10"/>
            <color rgb="FF000000"/>
            <rFont val="Arial"/>
            <family val="2"/>
          </rPr>
          <t>Numerical values of the maximum limit of the parameter that determine the range of applicability for which the model applies</t>
        </r>
      </text>
    </comment>
    <comment ref="AA131" authorId="0">
      <text>
        <r>
          <rPr>
            <sz val="10"/>
            <color rgb="FF000000"/>
            <rFont val="Arial"/>
            <family val="2"/>
          </rPr>
          <t xml:space="preserve">
minimum limit of the parameter that determine the range of applicability for which the model applies</t>
        </r>
      </text>
    </comment>
    <comment ref="AB131" authorId="0">
      <text>
        <r>
          <rPr>
            <sz val="10"/>
            <color rgb="FF000000"/>
            <rFont val="Arial"/>
            <family val="2"/>
          </rPr>
          <t>Error of the parameter value</t>
        </r>
      </text>
    </comment>
    <comment ref="F132" authorId="0">
      <text>
        <r>
          <rPr>
            <sz val="10"/>
            <color rgb="FF000000"/>
            <rFont val="Arial"/>
            <family val="2"/>
          </rPr>
          <t xml:space="preserve">Information on the distribution describing the parameter (e.g. variability, uncertainty, point estimate...) </t>
        </r>
      </text>
    </comment>
    <comment ref="F135" authorId="0">
      <text>
        <r>
          <rPr>
            <sz val="10"/>
            <color rgb="FF000000"/>
            <rFont val="Arial"/>
            <family val="2"/>
          </rPr>
          <t>Numerical value of the parameter. A default value is mandatory (needs to be provided) for each of the the "Input parameters". If the parameter value is provided in a file, the field will be highlighted indicating that file path needs to be provided.</t>
        </r>
      </text>
    </comment>
    <comment ref="F136" authorId="0">
      <text>
        <r>
          <rPr>
            <sz val="10"/>
            <color rgb="FF000000"/>
            <rFont val="Arial"/>
            <family val="2"/>
          </rPr>
          <t>Information on the source, where the value of the parameter has been extracted from - if available. The format should use that used in other "Reference" metadata.Preferably DOI.</t>
        </r>
      </text>
    </comment>
    <comment ref="F137" authorId="0">
      <text>
        <r>
          <rPr>
            <sz val="10"/>
            <color rgb="FF000000"/>
            <rFont val="Arial"/>
            <family val="2"/>
          </rPr>
          <t>Information "per what" the variability is described. It can be variability between broiler in a flock, variability between all meat packages sold in Denmark, variability between days, etc.</t>
        </r>
      </text>
    </comment>
    <comment ref="F138" authorId="0">
      <text>
        <r>
          <rPr>
            <sz val="10"/>
            <color rgb="FF000000"/>
            <rFont val="Arial"/>
            <family val="2"/>
          </rPr>
          <t>Numerical value of the  minimum limits of the parameter that determine the range of applicability for which the model applies</t>
        </r>
      </text>
    </comment>
    <comment ref="F139" authorId="0">
      <text>
        <r>
          <rPr>
            <sz val="10"/>
            <color rgb="FF000000"/>
            <rFont val="Arial"/>
            <family val="2"/>
          </rPr>
          <t>Numerical value of the minimum limit of the parameter that determine the range of applicability for which the model applies</t>
        </r>
      </text>
    </comment>
    <comment ref="F140" authorId="0">
      <text>
        <r>
          <rPr>
            <sz val="10"/>
            <color rgb="FF000000"/>
            <rFont val="Arial"/>
            <family val="2"/>
          </rPr>
          <t>Error of the parameter value</t>
        </r>
      </text>
    </comment>
    <comment ref="F141" authorId="0">
      <text>
        <r>
          <rPr>
            <sz val="10"/>
            <color rgb="FF000000"/>
            <rFont val="Arial"/>
            <family val="2"/>
          </rPr>
          <t>Statistical values calculated to describe the performance of the model fitting procedure</t>
        </r>
      </text>
    </comment>
    <comment ref="F143" authorId="0">
      <text>
        <r>
          <rPr>
            <sz val="10"/>
            <color rgb="FF000000"/>
            <rFont val="Arial"/>
            <family val="2"/>
          </rPr>
          <t>A name given to the model equation</t>
        </r>
      </text>
    </comment>
    <comment ref="F144" authorId="0">
      <text>
        <r>
          <rPr>
            <sz val="10"/>
            <color rgb="FF000000"/>
            <rFont val="Arial"/>
            <family val="2"/>
          </rPr>
          <t>Information on that helps to categorize model equations</t>
        </r>
      </text>
    </comment>
    <comment ref="F148" authorId="0">
      <text>
        <r>
          <rPr>
            <sz val="10"/>
            <color rgb="FF000000"/>
            <rFont val="Arial"/>
            <family val="2"/>
          </rPr>
          <t xml:space="preserve">Procedure used to fit the data to the model equation </t>
        </r>
      </text>
    </comment>
    <comment ref="F149" authorId="0">
      <text>
        <r>
          <rPr>
            <sz val="10"/>
            <color rgb="FF000000"/>
            <rFont val="Arial"/>
            <family val="2"/>
          </rPr>
          <t>The pointer to the file that holds the software code (e.g. R-script)</t>
        </r>
      </text>
    </comment>
    <comment ref="D151" authorId="0">
      <text>
        <r>
          <rPr>
            <sz val="10"/>
            <color rgb="FF000000"/>
            <rFont val="Arial"/>
            <family val="2"/>
          </rPr>
          <t xml:space="preserve">Procedure used to fit the data to the model equation </t>
        </r>
      </text>
    </comment>
    <comment ref="F152" authorId="0">
      <text>
        <r>
          <rPr>
            <sz val="10"/>
            <color rgb="FF000000"/>
            <rFont val="Arial"/>
            <family val="2"/>
          </rPr>
          <t>describe the mathematical method to replace left-censored data: recommandation of WHO (2013), distribution or ohters</t>
        </r>
      </text>
    </comment>
    <comment ref="F153" authorId="0">
      <text>
        <r>
          <rPr>
            <sz val="10"/>
            <color rgb="FF000000"/>
            <rFont val="Arial"/>
            <family val="2"/>
          </rPr>
          <t>describe the range of of the level of contamination after left censored data treatment</t>
        </r>
      </text>
    </comment>
    <comment ref="F155" authorId="0">
      <text>
        <r>
          <rPr>
            <sz val="10"/>
            <color rgb="FF000000"/>
            <rFont val="Arial"/>
            <family val="2"/>
          </rPr>
          <t>describe the different scenari of exposure assessment</t>
        </r>
      </text>
    </comment>
    <comment ref="F156" authorId="0">
      <text>
        <r>
          <rPr>
            <sz val="10"/>
            <color rgb="FF000000"/>
            <rFont val="Arial"/>
            <family val="2"/>
          </rPr>
          <t>Analysis to estimate uncertainty</t>
        </r>
      </text>
    </comment>
    <comment ref="D157" authorId="0">
      <text>
        <r>
          <rPr>
            <sz val="10"/>
            <color rgb="FF000000"/>
            <rFont val="Arial"/>
            <family val="2"/>
          </rPr>
          <t>Definition of time-dependent parameter changes</t>
        </r>
      </text>
    </comment>
  </commentList>
</comments>
</file>

<file path=xl/sharedStrings.xml><?xml version="1.0" encoding="utf-8"?>
<sst xmlns="http://schemas.openxmlformats.org/spreadsheetml/2006/main" count="33656" uniqueCount="29208">
  <si>
    <t>Top level</t>
  </si>
  <si>
    <t>ID</t>
  </si>
  <si>
    <t>Comment</t>
  </si>
  <si>
    <t>Category</t>
  </si>
  <si>
    <t>Generic Model</t>
  </si>
  <si>
    <t>Cardinality of "Top level"</t>
  </si>
  <si>
    <t>Topic</t>
  </si>
  <si>
    <t>Cardinality of "Topic"</t>
  </si>
  <si>
    <t>Detailed metadata concept</t>
  </si>
  <si>
    <t>Dose-response Model</t>
  </si>
  <si>
    <t>Cardinality of "Detailed metadata concept"</t>
  </si>
  <si>
    <t>Data</t>
  </si>
  <si>
    <t>Exposure Model</t>
  </si>
  <si>
    <t>QRA Models</t>
  </si>
  <si>
    <t>Health metrics Models</t>
  </si>
  <si>
    <t>Process Model</t>
  </si>
  <si>
    <t>Toxicological reference value Models</t>
  </si>
  <si>
    <t>Other Empirical Models</t>
  </si>
  <si>
    <t>Predictive Model</t>
  </si>
  <si>
    <t>Consumption Model</t>
  </si>
  <si>
    <t>[]</t>
  </si>
  <si>
    <t>no name</t>
  </si>
  <si>
    <t>Dimensionless Quantity</t>
  </si>
  <si>
    <t>dropdown list</t>
  </si>
  <si>
    <t>result</t>
  </si>
  <si>
    <t>Data type</t>
  </si>
  <si>
    <t>[aw]</t>
  </si>
  <si>
    <t>Water activity</t>
  </si>
  <si>
    <t>Yes</t>
  </si>
  <si>
    <t>General information</t>
  </si>
  <si>
    <t>1</t>
  </si>
  <si>
    <t>Study / Data / Model name</t>
  </si>
  <si>
    <t>String</t>
  </si>
  <si>
    <t>Honorific</t>
  </si>
  <si>
    <t>Name</t>
  </si>
  <si>
    <t>Given name</t>
  </si>
  <si>
    <t>Additional name</t>
  </si>
  <si>
    <t>Family name</t>
  </si>
  <si>
    <t>Organization</t>
  </si>
  <si>
    <t>Telephone</t>
  </si>
  <si>
    <t>Email</t>
  </si>
  <si>
    <t>Country</t>
  </si>
  <si>
    <t>city</t>
  </si>
  <si>
    <t>ZIP code</t>
  </si>
  <si>
    <t>Post office box</t>
  </si>
  <si>
    <t>Street address</t>
  </si>
  <si>
    <t xml:space="preserve">Extended address </t>
  </si>
  <si>
    <t xml:space="preserve">Region </t>
  </si>
  <si>
    <t>Source</t>
  </si>
  <si>
    <t>0:1</t>
  </si>
  <si>
    <t>PUBLISHED SCIENTIFIC STUDIES</t>
  </si>
  <si>
    <t>Identifier</t>
  </si>
  <si>
    <t>No</t>
  </si>
  <si>
    <t>Author</t>
  </si>
  <si>
    <t>0:N</t>
  </si>
  <si>
    <t xml:space="preserve">See vCard 4.0 standard </t>
  </si>
  <si>
    <t>vCard</t>
  </si>
  <si>
    <t>Creator</t>
  </si>
  <si>
    <t>1:N</t>
  </si>
  <si>
    <t>Germany</t>
  </si>
  <si>
    <t>Berlin</t>
  </si>
  <si>
    <t>Date</t>
  </si>
  <si>
    <t>Creation date</t>
  </si>
  <si>
    <t>[Fluorescence]</t>
  </si>
  <si>
    <t>Fluorescence quantum yield</t>
  </si>
  <si>
    <t>Last modified date</t>
  </si>
  <si>
    <t>Rights</t>
  </si>
  <si>
    <t>Availability</t>
  </si>
  <si>
    <t>URL</t>
  </si>
  <si>
    <t>CC0</t>
  </si>
  <si>
    <t>Format</t>
  </si>
  <si>
    <t>Open access</t>
  </si>
  <si>
    <t>References</t>
  </si>
  <si>
    <t>Is_reference_description?</t>
  </si>
  <si>
    <t>Bolean</t>
  </si>
  <si>
    <t>.fskx</t>
  </si>
  <si>
    <t>Publication type</t>
  </si>
  <si>
    <t>RIS</t>
  </si>
  <si>
    <t>Publication date</t>
  </si>
  <si>
    <t>[pH]</t>
  </si>
  <si>
    <t>pH value</t>
  </si>
  <si>
    <t>PubMed ID</t>
  </si>
  <si>
    <t>Publication DOI</t>
  </si>
  <si>
    <t>Publication Author List</t>
  </si>
  <si>
    <t>Published</t>
  </si>
  <si>
    <t>Publication Title</t>
  </si>
  <si>
    <t>Publication Abstract</t>
  </si>
  <si>
    <t>Publication Journal / Vol / Issue etc</t>
  </si>
  <si>
    <t>Publication Status</t>
  </si>
  <si>
    <t>Publication website</t>
  </si>
  <si>
    <t>Language</t>
  </si>
  <si>
    <t>Software</t>
  </si>
  <si>
    <t>Language written in</t>
  </si>
  <si>
    <t>Model category</t>
  </si>
  <si>
    <t>Model Class</t>
  </si>
  <si>
    <t>Model Sub-Class</t>
  </si>
  <si>
    <t>Model Class comment</t>
  </si>
  <si>
    <t>Basic process</t>
  </si>
  <si>
    <t>Status</t>
  </si>
  <si>
    <t>Objective</t>
  </si>
  <si>
    <t>Description</t>
  </si>
  <si>
    <t>[ppb]</t>
  </si>
  <si>
    <t>parts per billion</t>
  </si>
  <si>
    <t>Arbitrary Fraction</t>
  </si>
  <si>
    <t>Scope</t>
  </si>
  <si>
    <t>Product / matrix</t>
  </si>
  <si>
    <t>Product/matrix name</t>
  </si>
  <si>
    <t>Product/matrix description</t>
  </si>
  <si>
    <t>Hazard</t>
  </si>
  <si>
    <t>Hazard type</t>
  </si>
  <si>
    <t>Hazard name</t>
  </si>
  <si>
    <t>[ppm]</t>
  </si>
  <si>
    <t>parts per million </t>
  </si>
  <si>
    <t>Product/matrix unit</t>
  </si>
  <si>
    <t>Hazard description</t>
  </si>
  <si>
    <t>[Probability]</t>
  </si>
  <si>
    <t>Probability</t>
  </si>
  <si>
    <t>Hazard unit</t>
  </si>
  <si>
    <t>Listeria monocytogenes</t>
  </si>
  <si>
    <t>Method of production</t>
  </si>
  <si>
    <t>Other</t>
  </si>
  <si>
    <t>%</t>
  </si>
  <si>
    <t>G138A</t>
  </si>
  <si>
    <t>Percent</t>
  </si>
  <si>
    <t>Adverse effect</t>
  </si>
  <si>
    <t>Source of contamination</t>
  </si>
  <si>
    <t>Benchmark Dose (BMD)</t>
  </si>
  <si>
    <t>Maximum Residue Limit (MRL)</t>
  </si>
  <si>
    <t>No Observed Adverse Affect Level (NOAEL)</t>
  </si>
  <si>
    <t>Packaging</t>
  </si>
  <si>
    <t>Lowest Observed Adverse Effect Level (LOAEL)</t>
  </si>
  <si>
    <t>Product treatment</t>
  </si>
  <si>
    <t>Acceptable Operator Exposure Level (AOEL)</t>
  </si>
  <si>
    <t>Country of origin</t>
  </si>
  <si>
    <t>Acute Reference Dose (ARfD)</t>
  </si>
  <si>
    <t>Area of origin</t>
  </si>
  <si>
    <t>Acceptable Daily Intake (ADI)</t>
  </si>
  <si>
    <t>% Activated</t>
  </si>
  <si>
    <t>Number Fraction</t>
  </si>
  <si>
    <t>Hazard ind/sum</t>
  </si>
  <si>
    <t>Fisheries area</t>
  </si>
  <si>
    <t>Population Group</t>
  </si>
  <si>
    <t>Population name</t>
  </si>
  <si>
    <t>Date of production</t>
  </si>
  <si>
    <t>Target population</t>
  </si>
  <si>
    <t>Population Span (years)</t>
  </si>
  <si>
    <t>Population description</t>
  </si>
  <si>
    <t>Population age</t>
  </si>
  <si>
    <t>Date of expiry</t>
  </si>
  <si>
    <t>Population gender</t>
  </si>
  <si>
    <t>BMI</t>
  </si>
  <si>
    <t>Special diet groups</t>
  </si>
  <si>
    <t>Pattern consumption</t>
  </si>
  <si>
    <t>Region</t>
  </si>
  <si>
    <t>Risk and population factors</t>
  </si>
  <si>
    <t>Season</t>
  </si>
  <si>
    <t>General comment</t>
  </si>
  <si>
    <t>Temporal information</t>
  </si>
  <si>
    <t>Time</t>
  </si>
  <si>
    <t>Spatial information</t>
  </si>
  <si>
    <t>% area</t>
  </si>
  <si>
    <t>G139A</t>
  </si>
  <si>
    <t>Percent Area</t>
  </si>
  <si>
    <t>Data_background</t>
  </si>
  <si>
    <t>Study</t>
  </si>
  <si>
    <t>Study Identifier</t>
  </si>
  <si>
    <t>Study Title</t>
  </si>
  <si>
    <t>Study Description</t>
  </si>
  <si>
    <t>Study Design Type</t>
  </si>
  <si>
    <t>Study Assay Measurement Type</t>
  </si>
  <si>
    <t>Study Assay Technology Type</t>
  </si>
  <si>
    <t>Study Assay Technology Platform</t>
  </si>
  <si>
    <t>Accreditation procedure for the assay technology</t>
  </si>
  <si>
    <t>Study Protocol Name</t>
  </si>
  <si>
    <t>Study Protocol Type</t>
  </si>
  <si>
    <t>Study Protocol Description</t>
  </si>
  <si>
    <t>Study Protocol URI</t>
  </si>
  <si>
    <t>Study Protocol Version</t>
  </si>
  <si>
    <t>Study Protocol Parameters Name</t>
  </si>
  <si>
    <t>Study Protocol Components Name</t>
  </si>
  <si>
    <t>Study Protocol Components Type</t>
  </si>
  <si>
    <t>Study Sample</t>
  </si>
  <si>
    <t>Sample Name (ID)</t>
  </si>
  <si>
    <t>Percentage of moisture</t>
  </si>
  <si>
    <t>% Inactivated</t>
  </si>
  <si>
    <t>percentage inactivated from 100% starting population</t>
  </si>
  <si>
    <t>Sampling strategy</t>
  </si>
  <si>
    <t>Type of sampling program</t>
  </si>
  <si>
    <t>Sampling method</t>
  </si>
  <si>
    <t>Sampling plan</t>
  </si>
  <si>
    <t>Sampling weight</t>
  </si>
  <si>
    <t>Sampling size</t>
  </si>
  <si>
    <t>% non-germinating spores</t>
  </si>
  <si>
    <t>percentage of non-germinating spores from 100% starting population</t>
  </si>
  <si>
    <t>Lot size unit</t>
  </si>
  <si>
    <t>Sampling point</t>
  </si>
  <si>
    <t>Laboratory</t>
  </si>
  <si>
    <t>Laboratory accreditation</t>
  </si>
  <si>
    <t>Laboratory Name</t>
  </si>
  <si>
    <t>Laboratory country</t>
  </si>
  <si>
    <t>Assay</t>
  </si>
  <si>
    <t>Assay Name</t>
  </si>
  <si>
    <t>Protocol of sample collection</t>
  </si>
  <si>
    <t>Assay description</t>
  </si>
  <si>
    <t>% Survival</t>
  </si>
  <si>
    <t>percentage survivors from 100% starting population</t>
  </si>
  <si>
    <t>Percentage of fat</t>
  </si>
  <si>
    <t>Limit of detection</t>
  </si>
  <si>
    <t>Limit of quantification</t>
  </si>
  <si>
    <t>Left-censored data</t>
  </si>
  <si>
    <t>Range of contamination</t>
  </si>
  <si>
    <t>% vol/vol</t>
  </si>
  <si>
    <t>Volume Ratio</t>
  </si>
  <si>
    <t>Uncertainty value</t>
  </si>
  <si>
    <t>Model math / Data definition</t>
  </si>
  <si>
    <t>Parameter / Factor / Input / Output / "Data column"</t>
  </si>
  <si>
    <t>Parameter ID</t>
  </si>
  <si>
    <t>Parameter classification</t>
  </si>
  <si>
    <t>Dietary assessment method</t>
  </si>
  <si>
    <t>Methodological tool to collect data</t>
  </si>
  <si>
    <t>Number of non-consecutive one-day</t>
  </si>
  <si>
    <t>Dietary software tool</t>
  </si>
  <si>
    <t>Number of food items</t>
  </si>
  <si>
    <t>Parameter name</t>
  </si>
  <si>
    <t>Type of records</t>
  </si>
  <si>
    <t>Food descriptors</t>
  </si>
  <si>
    <t>Parameter description</t>
  </si>
  <si>
    <t>SSE</t>
  </si>
  <si>
    <t>% vol/wt</t>
  </si>
  <si>
    <t>Volume Concentration</t>
  </si>
  <si>
    <t>Parameter type</t>
  </si>
  <si>
    <t>MSE</t>
  </si>
  <si>
    <t>Parameter unit</t>
  </si>
  <si>
    <t>RMSE</t>
  </si>
  <si>
    <t>Parameter unit category</t>
  </si>
  <si>
    <t>Rsquare</t>
  </si>
  <si>
    <t>Parameter data type</t>
  </si>
  <si>
    <t>AIC</t>
  </si>
  <si>
    <t>Parameter source</t>
  </si>
  <si>
    <t>BIC</t>
  </si>
  <si>
    <t>Parameter subject</t>
  </si>
  <si>
    <t>Add more Parameters</t>
  </si>
  <si>
    <t>Parameter distribution</t>
  </si>
  <si>
    <t>% wt/vol</t>
  </si>
  <si>
    <t>Mass Concentration</t>
  </si>
  <si>
    <t>Input</t>
  </si>
  <si>
    <t>File</t>
  </si>
  <si>
    <t>Parameter value</t>
  </si>
  <si>
    <t>% wt/wt</t>
  </si>
  <si>
    <t>Mass Ratio</t>
  </si>
  <si>
    <t>log10(CFU)</t>
  </si>
  <si>
    <t>Vector[number]</t>
  </si>
  <si>
    <t>Parameter Reference</t>
  </si>
  <si>
    <t>Double</t>
  </si>
  <si>
    <t>Parameter variability subject</t>
  </si>
  <si>
    <t>Output</t>
  </si>
  <si>
    <t>Vector[string]</t>
  </si>
  <si>
    <t>Parameter value max</t>
  </si>
  <si>
    <t>Parameter value min</t>
  </si>
  <si>
    <t>%/100 g</t>
  </si>
  <si>
    <t>G084A</t>
  </si>
  <si>
    <t>Percent/100 gram</t>
  </si>
  <si>
    <t>Add</t>
  </si>
  <si>
    <t>Parameter error</t>
  </si>
  <si>
    <t>Quality measures</t>
  </si>
  <si>
    <t>SSE / MSE / RMSE / Rsquared / AIC / BIC</t>
  </si>
  <si>
    <t>Sensitivity analysis</t>
  </si>
  <si>
    <t>Model equation</t>
  </si>
  <si>
    <t>Model equation name</t>
  </si>
  <si>
    <t>Model equation class/distribution</t>
  </si>
  <si>
    <t>%/25 g</t>
  </si>
  <si>
    <t>G085A</t>
  </si>
  <si>
    <t>Percent/25 gram</t>
  </si>
  <si>
    <t>Model equation reference</t>
  </si>
  <si>
    <t>Model equation / Script</t>
  </si>
  <si>
    <t>Hypothesis of the model</t>
  </si>
  <si>
    <t>Fitting procedure</t>
  </si>
  <si>
    <t>%/mas</t>
  </si>
  <si>
    <t>G086A</t>
  </si>
  <si>
    <t>Percent/inertia</t>
  </si>
  <si>
    <t>Exposure</t>
  </si>
  <si>
    <t>Methodological treatment of left-censored data</t>
  </si>
  <si>
    <t>Level of contamination after left-censored data treatment</t>
  </si>
  <si>
    <t>Type of exposure</t>
  </si>
  <si>
    <t>Scenario</t>
  </si>
  <si>
    <t>Uncertainty estimation</t>
  </si>
  <si>
    <t>Events</t>
  </si>
  <si>
    <t xml:space="preserve">String
</t>
  </si>
  <si>
    <t>%/sample</t>
  </si>
  <si>
    <t>G087A</t>
  </si>
  <si>
    <t>Percent/sample</t>
  </si>
  <si>
    <t>%/vol</t>
  </si>
  <si>
    <t>G088A</t>
  </si>
  <si>
    <t>Percent/volume</t>
  </si>
  <si>
    <t>‰</t>
  </si>
  <si>
    <t>G083A</t>
  </si>
  <si>
    <t>Per mille</t>
  </si>
  <si>
    <t>°</t>
  </si>
  <si>
    <t>G008A</t>
  </si>
  <si>
    <t>Degree</t>
  </si>
  <si>
    <t>°Brix</t>
  </si>
  <si>
    <t>G009A</t>
  </si>
  <si>
    <t>Degree brix</t>
  </si>
  <si>
    <t>°C</t>
  </si>
  <si>
    <t>G141A</t>
  </si>
  <si>
    <t>Degree Celsius</t>
  </si>
  <si>
    <t>Temperature</t>
  </si>
  <si>
    <t>°dH</t>
  </si>
  <si>
    <t>G010A</t>
  </si>
  <si>
    <t>German hardness</t>
  </si>
  <si>
    <t>°Oe</t>
  </si>
  <si>
    <t>G168A</t>
  </si>
  <si>
    <t>Oechsle scale</t>
  </si>
  <si>
    <t>a_j</t>
  </si>
  <si>
    <t>year - mean Julian</t>
  </si>
  <si>
    <t>Animal</t>
  </si>
  <si>
    <t>G199A</t>
  </si>
  <si>
    <t>animal</t>
  </si>
  <si>
    <t>Number</t>
  </si>
  <si>
    <t>bar</t>
  </si>
  <si>
    <t>G166A</t>
  </si>
  <si>
    <t>Bar</t>
  </si>
  <si>
    <t>Pressure</t>
  </si>
  <si>
    <t>batch (food/feed)</t>
  </si>
  <si>
    <t>G204A</t>
  </si>
  <si>
    <t>Bq/day and person</t>
  </si>
  <si>
    <t>G003A</t>
  </si>
  <si>
    <t>Becquerel (derived)/day and person</t>
  </si>
  <si>
    <t>Energy content rate</t>
  </si>
  <si>
    <t>Bq/g carbon</t>
  </si>
  <si>
    <t>G170A</t>
  </si>
  <si>
    <t>Becquerel (derived)/gram carbon</t>
  </si>
  <si>
    <t>Bq/kg</t>
  </si>
  <si>
    <t>G001A</t>
  </si>
  <si>
    <t>Becquerel (derived)/kilogram</t>
  </si>
  <si>
    <t>Bq/L</t>
  </si>
  <si>
    <t>G002A</t>
  </si>
  <si>
    <t>Becquerel (derived)/litre</t>
  </si>
  <si>
    <t>C</t>
  </si>
  <si>
    <t>G101A</t>
  </si>
  <si>
    <t>Coulomb</t>
  </si>
  <si>
    <t>Energy content</t>
  </si>
  <si>
    <t>Electric charge</t>
  </si>
  <si>
    <t>CFU</t>
  </si>
  <si>
    <t>G036A</t>
  </si>
  <si>
    <t>Colony forming unit</t>
  </si>
  <si>
    <t>CFU / reaction</t>
  </si>
  <si>
    <t>count/0.1mL</t>
  </si>
  <si>
    <t>count per 0.1 ml</t>
  </si>
  <si>
    <t>Number Concentration (count/vol)</t>
  </si>
  <si>
    <t>CFU/100 mL</t>
  </si>
  <si>
    <t>G037A</t>
  </si>
  <si>
    <t>Colony forming unit/100 millilitre</t>
  </si>
  <si>
    <t>CFU/100g</t>
  </si>
  <si>
    <t>colony forming units per 100g</t>
  </si>
  <si>
    <t>Number Content (count/mass)</t>
  </si>
  <si>
    <t>CFU/25 g</t>
  </si>
  <si>
    <t>G038A</t>
  </si>
  <si>
    <t>Colony forming unit/25 gram</t>
  </si>
  <si>
    <t>CFU/25 mL</t>
  </si>
  <si>
    <t>G039A</t>
  </si>
  <si>
    <t>Colony forming unit/25 millilitre</t>
  </si>
  <si>
    <t>CFU/250 mL</t>
  </si>
  <si>
    <t>G040A</t>
  </si>
  <si>
    <t>Colony forming unit/250 millilitre</t>
  </si>
  <si>
    <t>CFU/50 mL</t>
  </si>
  <si>
    <t>G041A</t>
  </si>
  <si>
    <t>Colony forming unit/50 millilitre</t>
  </si>
  <si>
    <t>CFU/cm²</t>
  </si>
  <si>
    <t>G044A</t>
  </si>
  <si>
    <t>Colony forming unit/square centimetre</t>
  </si>
  <si>
    <t>Number Aeric</t>
  </si>
  <si>
    <t>CFU/g</t>
  </si>
  <si>
    <t>G042A</t>
  </si>
  <si>
    <t>Colony forming unit/gram</t>
  </si>
  <si>
    <t>CFU/mL</t>
  </si>
  <si>
    <t>G043A</t>
  </si>
  <si>
    <t>Colony forming unit/millilitre</t>
  </si>
  <si>
    <t>cL</t>
  </si>
  <si>
    <t>G137A</t>
  </si>
  <si>
    <t>Centilitre</t>
  </si>
  <si>
    <t>cm</t>
  </si>
  <si>
    <t>G146A</t>
  </si>
  <si>
    <t>Centimeter</t>
  </si>
  <si>
    <t>Length</t>
  </si>
  <si>
    <t>cm²</t>
  </si>
  <si>
    <t>G090A</t>
  </si>
  <si>
    <t>Square centimetre</t>
  </si>
  <si>
    <t>cm²/week</t>
  </si>
  <si>
    <t>G131A</t>
  </si>
  <si>
    <t>Square centimetre/week</t>
  </si>
  <si>
    <t>Container</t>
  </si>
  <si>
    <t>G103A</t>
  </si>
  <si>
    <t>D</t>
  </si>
  <si>
    <t>G134A</t>
  </si>
  <si>
    <t>Day</t>
  </si>
  <si>
    <t>Day and person</t>
  </si>
  <si>
    <t>G135A</t>
  </si>
  <si>
    <t>degF</t>
  </si>
  <si>
    <t>degree Fahrenheit</t>
  </si>
  <si>
    <t>dimensionless</t>
  </si>
  <si>
    <t>G004A</t>
  </si>
  <si>
    <t>Dimensionless</t>
  </si>
  <si>
    <t>dm²</t>
  </si>
  <si>
    <t>G129A</t>
  </si>
  <si>
    <t>Square decimetre</t>
  </si>
  <si>
    <t>EBC</t>
  </si>
  <si>
    <t>G147A</t>
  </si>
  <si>
    <t>European brewery convention</t>
  </si>
  <si>
    <t>Exemplar/sample</t>
  </si>
  <si>
    <t>G197A</t>
  </si>
  <si>
    <t>FAU</t>
  </si>
  <si>
    <t>G006A</t>
  </si>
  <si>
    <t>Formazine attenuation units</t>
  </si>
  <si>
    <t>fg/mL</t>
  </si>
  <si>
    <t>femptogram per milliliter</t>
  </si>
  <si>
    <t>Fill</t>
  </si>
  <si>
    <t>G102A</t>
  </si>
  <si>
    <t>FNU</t>
  </si>
  <si>
    <t>G007A</t>
  </si>
  <si>
    <t>Formazine nepphelometric units</t>
  </si>
  <si>
    <t>g</t>
  </si>
  <si>
    <t>G148A</t>
  </si>
  <si>
    <t>Gram</t>
  </si>
  <si>
    <t>Mass</t>
  </si>
  <si>
    <t>g/100 g</t>
  </si>
  <si>
    <t>G013A</t>
  </si>
  <si>
    <t>Gram/100 gram</t>
  </si>
  <si>
    <t>g/100 mL</t>
  </si>
  <si>
    <t>G014A</t>
  </si>
  <si>
    <t>Gram/100 millilitre</t>
  </si>
  <si>
    <t>Fish, fish products, shell fish, molluscs and other marine and freshwater food products</t>
  </si>
  <si>
    <t>g/daily portion</t>
  </si>
  <si>
    <t>Swine Others</t>
  </si>
  <si>
    <t>G173A</t>
  </si>
  <si>
    <t>Gramm/daily portion</t>
  </si>
  <si>
    <t>Meat, preparations of meat, offals, blood, animal fats; fresh, chilled or frozen, salted, in brine, dried or smoked or processed as flours or meals; other processed products such as sausages and food preparations based on these</t>
  </si>
  <si>
    <t>Milk and cream, not concentrated, nor containing added sugar or sweetening matter, butter and other fats derived from milk, cheese and curd</t>
  </si>
  <si>
    <t>g/ha</t>
  </si>
  <si>
    <t>G230A</t>
  </si>
  <si>
    <t>Grams per hectar</t>
  </si>
  <si>
    <t>g/hl</t>
  </si>
  <si>
    <t>G171A</t>
  </si>
  <si>
    <t>Gram/hectoliter</t>
  </si>
  <si>
    <t>g/kg</t>
  </si>
  <si>
    <t>G015A</t>
  </si>
  <si>
    <t>Gram/kilogram</t>
  </si>
  <si>
    <t>g/kg bw</t>
  </si>
  <si>
    <t>G226A</t>
  </si>
  <si>
    <t>Grams per kilogram body weight</t>
  </si>
  <si>
    <t>g/kg bw/day</t>
  </si>
  <si>
    <t>G212A</t>
  </si>
  <si>
    <t>Grams per kilogram body weight per day</t>
  </si>
  <si>
    <t>g/kg bw/meal</t>
  </si>
  <si>
    <t>G222A</t>
  </si>
  <si>
    <t>Grams per kilogram body weight per meal</t>
  </si>
  <si>
    <t>English</t>
  </si>
  <si>
    <t>g/kg bw/week</t>
  </si>
  <si>
    <t>G218A</t>
  </si>
  <si>
    <t>Grams per kilogram body weight per week</t>
  </si>
  <si>
    <t>FSK-Lab</t>
  </si>
  <si>
    <t>R 3</t>
  </si>
  <si>
    <t>Exposure model</t>
  </si>
  <si>
    <t>g/L</t>
  </si>
  <si>
    <t>G016A</t>
  </si>
  <si>
    <t>Gram/litre</t>
  </si>
  <si>
    <t>g/mL</t>
  </si>
  <si>
    <t>G017A</t>
  </si>
  <si>
    <t>Gram/millilitre</t>
  </si>
  <si>
    <t>Concentration</t>
  </si>
  <si>
    <t>log10(CFU/g)</t>
  </si>
  <si>
    <t>Matrix[number,number]</t>
  </si>
  <si>
    <t>g/pack</t>
  </si>
  <si>
    <t>G018A</t>
  </si>
  <si>
    <t>Gram/pack</t>
  </si>
  <si>
    <t>g/person/day</t>
  </si>
  <si>
    <t>G213A</t>
  </si>
  <si>
    <t>Grams per person per day</t>
  </si>
  <si>
    <t>g/sample</t>
  </si>
  <si>
    <t>G019A</t>
  </si>
  <si>
    <t>Gram/sample</t>
  </si>
  <si>
    <t>genome copies</t>
  </si>
  <si>
    <t>gEq</t>
  </si>
  <si>
    <t>G114A</t>
  </si>
  <si>
    <t>Gram-equivalent</t>
  </si>
  <si>
    <t>Gram/meal</t>
  </si>
  <si>
    <t>G172A</t>
  </si>
  <si>
    <t>Gray per minute</t>
  </si>
  <si>
    <t>Energy Content Rate</t>
  </si>
  <si>
    <t>Gy</t>
  </si>
  <si>
    <t>G020A</t>
  </si>
  <si>
    <t>Gray</t>
  </si>
  <si>
    <t>Energy Content</t>
  </si>
  <si>
    <t>h</t>
  </si>
  <si>
    <t>G099A</t>
  </si>
  <si>
    <t>Hour</t>
  </si>
  <si>
    <t>herd/flock</t>
  </si>
  <si>
    <t>G202A</t>
  </si>
  <si>
    <t>hL</t>
  </si>
  <si>
    <t>G104A</t>
  </si>
  <si>
    <t>Hectolitre</t>
  </si>
  <si>
    <t>Holding</t>
  </si>
  <si>
    <t>G198A</t>
  </si>
  <si>
    <t>holding</t>
  </si>
  <si>
    <t>Inertia</t>
  </si>
  <si>
    <t>G110A</t>
  </si>
  <si>
    <t>infectious units per ml</t>
  </si>
  <si>
    <t>IU</t>
  </si>
  <si>
    <t>G105A</t>
  </si>
  <si>
    <t>International unit</t>
  </si>
  <si>
    <t xml:space="preserve">Number  </t>
  </si>
  <si>
    <t>IU /mg, Sigma-Aldrich</t>
  </si>
  <si>
    <t>Predictive model</t>
  </si>
  <si>
    <t>K</t>
  </si>
  <si>
    <t>Kelvin</t>
  </si>
  <si>
    <t>kcal</t>
  </si>
  <si>
    <t>G107A</t>
  </si>
  <si>
    <t>Kilocalorie</t>
  </si>
  <si>
    <t>Meal</t>
  </si>
  <si>
    <t>kcal/100 g</t>
  </si>
  <si>
    <t>G177A</t>
  </si>
  <si>
    <t>Kilocalories/100 gram</t>
  </si>
  <si>
    <t>Energy content Rate</t>
  </si>
  <si>
    <t>kcal/100 ml</t>
  </si>
  <si>
    <t>G178A</t>
  </si>
  <si>
    <t>Kilocalories/100 milliliter</t>
  </si>
  <si>
    <t>kcal/daily portion</t>
  </si>
  <si>
    <t>G182A</t>
  </si>
  <si>
    <t>Kilokalories/daily portion</t>
  </si>
  <si>
    <t>kcal/l</t>
  </si>
  <si>
    <t>G179A</t>
  </si>
  <si>
    <t>Kilocalories/liter</t>
  </si>
  <si>
    <t>kcal/meal</t>
  </si>
  <si>
    <t>G180A</t>
  </si>
  <si>
    <t>Kilocalories/meal</t>
  </si>
  <si>
    <t>kcal/portion</t>
  </si>
  <si>
    <t>G181A</t>
  </si>
  <si>
    <t>Kilokalories/portion</t>
  </si>
  <si>
    <t>kg</t>
  </si>
  <si>
    <t>G167A</t>
  </si>
  <si>
    <t>Kilogram</t>
  </si>
  <si>
    <t>kg/25 g</t>
  </si>
  <si>
    <t>G033A</t>
  </si>
  <si>
    <t>Kilogram/25 gram</t>
  </si>
  <si>
    <t>kg/m²</t>
  </si>
  <si>
    <t>G149A</t>
  </si>
  <si>
    <t>Kilogram/square meter</t>
  </si>
  <si>
    <t>kg/m³</t>
  </si>
  <si>
    <t>G150A</t>
  </si>
  <si>
    <t>Kilogram/cubic meter</t>
  </si>
  <si>
    <t>kg/sample</t>
  </si>
  <si>
    <t>G034A</t>
  </si>
  <si>
    <t>Kilogram/sample</t>
  </si>
  <si>
    <t>kGy</t>
  </si>
  <si>
    <t>energy dose</t>
  </si>
  <si>
    <t>kGy/h</t>
  </si>
  <si>
    <t>kGy per hour</t>
  </si>
  <si>
    <t>kJ</t>
  </si>
  <si>
    <t>G106A</t>
  </si>
  <si>
    <t>Kilojoule</t>
  </si>
  <si>
    <t>kJ/100 g</t>
  </si>
  <si>
    <t>G035A</t>
  </si>
  <si>
    <t>Kilojoule/100 gram</t>
  </si>
  <si>
    <t>kJ/100 mL</t>
  </si>
  <si>
    <t>G151A</t>
  </si>
  <si>
    <t>Kilojoule/100 millilitre</t>
  </si>
  <si>
    <t>kJ/Daily portion</t>
  </si>
  <si>
    <t>G185A</t>
  </si>
  <si>
    <t>Kilojoule/daily portion</t>
  </si>
  <si>
    <t>kJ/L</t>
  </si>
  <si>
    <t>G152A</t>
  </si>
  <si>
    <t>Kilojoule/litre</t>
  </si>
  <si>
    <t>kJ/meal</t>
  </si>
  <si>
    <t>G183A</t>
  </si>
  <si>
    <t>Kilojoule/meal</t>
  </si>
  <si>
    <t>kJ/Portion</t>
  </si>
  <si>
    <t>G184A</t>
  </si>
  <si>
    <t>Kilojoule/Portion</t>
  </si>
  <si>
    <t>kJ/sample</t>
  </si>
  <si>
    <t>G153A</t>
  </si>
  <si>
    <t>Kilojoule/sample</t>
  </si>
  <si>
    <t>L</t>
  </si>
  <si>
    <t>G154A</t>
  </si>
  <si>
    <t>Litre</t>
  </si>
  <si>
    <t>Lethality in unit of log10</t>
  </si>
  <si>
    <t>ln(CFU)</t>
  </si>
  <si>
    <t>ln CFU (count) - without reference unit (g or ml)</t>
  </si>
  <si>
    <t>ln(count/mL)</t>
  </si>
  <si>
    <t>ln(count per ml)</t>
  </si>
  <si>
    <t>ln(objects/g)</t>
  </si>
  <si>
    <t>ln(number of objects per g)</t>
  </si>
  <si>
    <t>log10 CFU/slice</t>
  </si>
  <si>
    <t>Log10 genome equivalents per PCR approach</t>
  </si>
  <si>
    <t>log10(CFU at t=x) - log10(CFU at t=0) - !! without reference unit (g or ml) !!</t>
  </si>
  <si>
    <t>log10(CFU/100g)</t>
  </si>
  <si>
    <t>log10(colony forming units per 100g)</t>
  </si>
  <si>
    <t>log10(CFU/25g)</t>
  </si>
  <si>
    <t>log10(colony forming units per 25g)</t>
  </si>
  <si>
    <t>log10(CFU/cm2)</t>
  </si>
  <si>
    <t>log10(colony forming units per cm2)</t>
  </si>
  <si>
    <t>log10(colony forming units per g)</t>
  </si>
  <si>
    <t>log10(CFU/mL)</t>
  </si>
  <si>
    <t>log10(colony forming units per ml)</t>
  </si>
  <si>
    <t>log10(ng/g)</t>
  </si>
  <si>
    <t>log10(nanogram per gram)</t>
  </si>
  <si>
    <t>log10(ng/mL)</t>
  </si>
  <si>
    <t>log10(nanogram per ml)</t>
  </si>
  <si>
    <t>log10(objects/100g)</t>
  </si>
  <si>
    <t>log10(number of objects per 100g)</t>
  </si>
  <si>
    <t>log10(objects/25g)</t>
  </si>
  <si>
    <t>log10(number of objects per 25g)</t>
  </si>
  <si>
    <t>log10(objects/g)</t>
  </si>
  <si>
    <t>log10(number of objects per g)</t>
  </si>
  <si>
    <t>log10(PFU/100g)</t>
  </si>
  <si>
    <t>log10(Plaque forming units per 100g)</t>
  </si>
  <si>
    <t>log10(PFU/25g)</t>
  </si>
  <si>
    <t>log10(Plaque forming units per 25g)</t>
  </si>
  <si>
    <t>log10(PFU/g)</t>
  </si>
  <si>
    <t>log10(Plaque forming units per g)</t>
  </si>
  <si>
    <t>log10(PFU/mL)</t>
  </si>
  <si>
    <t>log10(Plaque forming units per ml)</t>
  </si>
  <si>
    <t>log10(spores)</t>
  </si>
  <si>
    <t>log surviving spores - !! without reference unit (g or ml) !!</t>
  </si>
  <si>
    <t>Prevalence</t>
  </si>
  <si>
    <t>log10(spores/kg)</t>
  </si>
  <si>
    <t>log10(spores units per kg)</t>
  </si>
  <si>
    <t>m</t>
  </si>
  <si>
    <t>meter</t>
  </si>
  <si>
    <t>m²</t>
  </si>
  <si>
    <t>G130A</t>
  </si>
  <si>
    <t>Square metre</t>
  </si>
  <si>
    <t>m³</t>
  </si>
  <si>
    <t>G108A</t>
  </si>
  <si>
    <t>Cubic metre</t>
  </si>
  <si>
    <t>G109A</t>
  </si>
  <si>
    <t>meq O2/kg</t>
  </si>
  <si>
    <t>G187A</t>
  </si>
  <si>
    <t>Milliequivalent oxygene/kilogram</t>
  </si>
  <si>
    <t>mg</t>
  </si>
  <si>
    <t>G155A</t>
  </si>
  <si>
    <t>Milligram</t>
  </si>
  <si>
    <t>mg O2/l</t>
  </si>
  <si>
    <t>G188A</t>
  </si>
  <si>
    <t>Milligram oxygen/litre</t>
  </si>
  <si>
    <t>mg/100 g</t>
  </si>
  <si>
    <t>G057A</t>
  </si>
  <si>
    <t>Milligram/100 gram</t>
  </si>
  <si>
    <t>Mass ratio</t>
  </si>
  <si>
    <t>mg/100 mL</t>
  </si>
  <si>
    <t>G058A</t>
  </si>
  <si>
    <t>Milligram/100 Millilitre</t>
  </si>
  <si>
    <t>mg/cm²</t>
  </si>
  <si>
    <t>G190A</t>
  </si>
  <si>
    <t>Milligram/square centimeter</t>
  </si>
  <si>
    <t xml:space="preserve">Mass </t>
  </si>
  <si>
    <t>mg/container</t>
  </si>
  <si>
    <t>G059A</t>
  </si>
  <si>
    <t>Milligram/container</t>
  </si>
  <si>
    <t>mg/day</t>
  </si>
  <si>
    <t>G209A</t>
  </si>
  <si>
    <t>Milligrams per day</t>
  </si>
  <si>
    <t>mg/dm²</t>
  </si>
  <si>
    <t>G064A</t>
  </si>
  <si>
    <t>Milligram/square decimetre</t>
  </si>
  <si>
    <t>mg/g</t>
  </si>
  <si>
    <t>G060A</t>
  </si>
  <si>
    <t>Milligram/gram</t>
  </si>
  <si>
    <t>mg/kg</t>
  </si>
  <si>
    <t>G061A</t>
  </si>
  <si>
    <t>Milligram/kilogram</t>
  </si>
  <si>
    <t>mg/kg bw</t>
  </si>
  <si>
    <t>G225A</t>
  </si>
  <si>
    <t>Milligrams per kilogram body weight</t>
  </si>
  <si>
    <t>mg/kg bw/day</t>
  </si>
  <si>
    <t>G211A</t>
  </si>
  <si>
    <t>Milligrams per kilogram body weight per day</t>
  </si>
  <si>
    <t>mg/kg bw/meal</t>
  </si>
  <si>
    <t>G221A</t>
  </si>
  <si>
    <t>Milligrams per kilogram body weight per meal</t>
  </si>
  <si>
    <t>mg/kg bw/week</t>
  </si>
  <si>
    <t>G217A</t>
  </si>
  <si>
    <t>Milligrams per kilogram body weight per week</t>
  </si>
  <si>
    <t>mg/L</t>
  </si>
  <si>
    <t>G062A</t>
  </si>
  <si>
    <t>Milligram/litre</t>
  </si>
  <si>
    <t>mg/mg</t>
  </si>
  <si>
    <t>G063A</t>
  </si>
  <si>
    <t>Milligram/Milligram</t>
  </si>
  <si>
    <t>mg/ml</t>
  </si>
  <si>
    <t>G191A</t>
  </si>
  <si>
    <t>Milligram/millilitre</t>
  </si>
  <si>
    <t>mg/piece</t>
  </si>
  <si>
    <t>G065A</t>
  </si>
  <si>
    <t>Milligram/piece</t>
  </si>
  <si>
    <t>Micromol per liter (μM)</t>
  </si>
  <si>
    <t>Milligramm/daily portion</t>
  </si>
  <si>
    <t>G192A</t>
  </si>
  <si>
    <t>Milliwatts per square meter and second</t>
  </si>
  <si>
    <t>min</t>
  </si>
  <si>
    <t>G074A</t>
  </si>
  <si>
    <t>Minute</t>
  </si>
  <si>
    <t>mL</t>
  </si>
  <si>
    <t>G156A</t>
  </si>
  <si>
    <t>Millilitre</t>
  </si>
  <si>
    <t>mL/10 g</t>
  </si>
  <si>
    <t>G067A</t>
  </si>
  <si>
    <t>Millilitre/10 gram</t>
  </si>
  <si>
    <t>mL/100 g</t>
  </si>
  <si>
    <t>G068A</t>
  </si>
  <si>
    <t>Millilitre/100 gram</t>
  </si>
  <si>
    <t>mL/100 mL</t>
  </si>
  <si>
    <t>G069A</t>
  </si>
  <si>
    <t>Millilitre/100 millilitre</t>
  </si>
  <si>
    <t>ml/ha</t>
  </si>
  <si>
    <t>G231A</t>
  </si>
  <si>
    <t>millilitre per hectar</t>
  </si>
  <si>
    <t>mm</t>
  </si>
  <si>
    <t>G157A</t>
  </si>
  <si>
    <t>Millimeter</t>
  </si>
  <si>
    <t>mm²</t>
  </si>
  <si>
    <t>G089A</t>
  </si>
  <si>
    <t>Square millimetre</t>
  </si>
  <si>
    <t>mmol</t>
  </si>
  <si>
    <t>G115A</t>
  </si>
  <si>
    <t>Millimole</t>
  </si>
  <si>
    <t>mmol/100 g</t>
  </si>
  <si>
    <t>G193A</t>
  </si>
  <si>
    <t>Millimol/100 Gramm</t>
  </si>
  <si>
    <t>Mole Content</t>
  </si>
  <si>
    <t>mmol/g</t>
  </si>
  <si>
    <t>millimole per gram</t>
  </si>
  <si>
    <t>mmol/kg</t>
  </si>
  <si>
    <t>G070A</t>
  </si>
  <si>
    <t>Millimole/kilogram</t>
  </si>
  <si>
    <t>mmol/L</t>
  </si>
  <si>
    <t>G071A</t>
  </si>
  <si>
    <t>Millimole/litre</t>
  </si>
  <si>
    <t>mN</t>
  </si>
  <si>
    <t>G116A</t>
  </si>
  <si>
    <t>Millinewton</t>
  </si>
  <si>
    <t>mo_j</t>
  </si>
  <si>
    <t>month - mean Julian</t>
  </si>
  <si>
    <t>mol</t>
  </si>
  <si>
    <t>G119A</t>
  </si>
  <si>
    <t>Mole</t>
  </si>
  <si>
    <t>amount of substance</t>
  </si>
  <si>
    <t>month</t>
  </si>
  <si>
    <t>G206A</t>
  </si>
  <si>
    <t>Month</t>
  </si>
  <si>
    <t>mOsmol</t>
  </si>
  <si>
    <t>G117A</t>
  </si>
  <si>
    <t>Milliosmole</t>
  </si>
  <si>
    <t>Mouse bioassay for botulinum toxicity</t>
  </si>
  <si>
    <t>?</t>
  </si>
  <si>
    <t>Mouse lethal dose</t>
  </si>
  <si>
    <t>MPa</t>
  </si>
  <si>
    <t>Megapascal</t>
  </si>
  <si>
    <t>MPN/g</t>
  </si>
  <si>
    <t>G075A</t>
  </si>
  <si>
    <t>Most probable number/gram</t>
  </si>
  <si>
    <t>mS</t>
  </si>
  <si>
    <t>G118A</t>
  </si>
  <si>
    <t>Millisiemens</t>
  </si>
  <si>
    <t>mS/cm</t>
  </si>
  <si>
    <t>G073A</t>
  </si>
  <si>
    <t>Millisiemens/centimetre</t>
  </si>
  <si>
    <t>mS/m</t>
  </si>
  <si>
    <t>G072A</t>
  </si>
  <si>
    <t>Millisiemens/metre</t>
  </si>
  <si>
    <t>mSv/Jahr</t>
  </si>
  <si>
    <t>G194A</t>
  </si>
  <si>
    <t>Millisievert/year</t>
  </si>
  <si>
    <t>Energy Content Ratio</t>
  </si>
  <si>
    <t>mval</t>
  </si>
  <si>
    <t>G159A</t>
  </si>
  <si>
    <t>Milligram-equivalent</t>
  </si>
  <si>
    <t>mval/kg</t>
  </si>
  <si>
    <t>G066A</t>
  </si>
  <si>
    <t>Milligram-equivalent/kilogram</t>
  </si>
  <si>
    <t>mval/L</t>
  </si>
  <si>
    <t>G160A</t>
  </si>
  <si>
    <t>Milligram-equivalent/litre</t>
  </si>
  <si>
    <t>Mass concentration</t>
  </si>
  <si>
    <t>N</t>
  </si>
  <si>
    <t>G122A</t>
  </si>
  <si>
    <t>Newton</t>
  </si>
  <si>
    <t>Force</t>
  </si>
  <si>
    <t>nC</t>
  </si>
  <si>
    <t>G162A</t>
  </si>
  <si>
    <t>Nanocoulomb</t>
  </si>
  <si>
    <t>ng</t>
  </si>
  <si>
    <t>G120A</t>
  </si>
  <si>
    <t>Nanogram</t>
  </si>
  <si>
    <t>ng/g</t>
  </si>
  <si>
    <t>G076A</t>
  </si>
  <si>
    <t>Nanogram/gram</t>
  </si>
  <si>
    <t>ng/kg</t>
  </si>
  <si>
    <t>G077A</t>
  </si>
  <si>
    <t>Nanogram/kilogram</t>
  </si>
  <si>
    <t>ng/kg bw</t>
  </si>
  <si>
    <t>G223A</t>
  </si>
  <si>
    <t>Nanograms per kilogram body weight</t>
  </si>
  <si>
    <t>ng/kg bw/day</t>
  </si>
  <si>
    <t>G214A</t>
  </si>
  <si>
    <t>Nanograms per kilogram body weight per day</t>
  </si>
  <si>
    <t>ng/kg bw/meal</t>
  </si>
  <si>
    <t>G219A</t>
  </si>
  <si>
    <t>Nanograms per kilogram body weight per meal</t>
  </si>
  <si>
    <t>Battery production</t>
  </si>
  <si>
    <t>Biogenic amines</t>
  </si>
  <si>
    <t>PD04A</t>
  </si>
  <si>
    <t>Hazard type_1</t>
  </si>
  <si>
    <t>Production of animals in cages (applies to poultry, rabbits)</t>
  </si>
  <si>
    <t>Chemical elements</t>
  </si>
  <si>
    <t>Hazard type_2</t>
  </si>
  <si>
    <t>Farmed Domestic or cultivated</t>
  </si>
  <si>
    <t>Z0154</t>
  </si>
  <si>
    <t>Food additives</t>
  </si>
  <si>
    <t>Hazard type_3</t>
  </si>
  <si>
    <t>Animals produced in captivity (applies also to game and fish), plants produced by cultivation</t>
  </si>
  <si>
    <t>Microorganisms</t>
  </si>
  <si>
    <t>Hazard type_4</t>
  </si>
  <si>
    <t>Free range production</t>
  </si>
  <si>
    <t>PD05A</t>
  </si>
  <si>
    <t>Not in list</t>
  </si>
  <si>
    <t>Animals have continuous daytime access to open air enclosures covered with vegetation</t>
  </si>
  <si>
    <t>Hazard type_5</t>
  </si>
  <si>
    <t>Nutrients</t>
  </si>
  <si>
    <t>Hazard type_6</t>
  </si>
  <si>
    <t>Genetically modified</t>
  </si>
  <si>
    <t>Z0214</t>
  </si>
  <si>
    <t>Organic contaminants</t>
  </si>
  <si>
    <t>Production using a species with a genetic modification</t>
  </si>
  <si>
    <t>Hazard type_7</t>
  </si>
  <si>
    <t>Integrated Pest Management</t>
  </si>
  <si>
    <t>Hazard type_13</t>
  </si>
  <si>
    <t>PD12A</t>
  </si>
  <si>
    <t>Pesticide residues</t>
  </si>
  <si>
    <t>Hazard type_8</t>
  </si>
  <si>
    <t>A production method that uses effective and environmentally sensitive approach to pest management that relies on a combination of common-sense practices. Considers life cycles of pests and their interaction with the environment. Requires the management of pest damage by the most economical means, and with the least possible hazard to people, property, and the environment</t>
  </si>
  <si>
    <t>Radioactivity and isotopes</t>
  </si>
  <si>
    <t>Hazard type_9</t>
  </si>
  <si>
    <t>Intensive Industrial production</t>
  </si>
  <si>
    <t>PD08A</t>
  </si>
  <si>
    <t>Residue definition</t>
  </si>
  <si>
    <t>Hazard type_10</t>
  </si>
  <si>
    <t>Production of animals in confinement with high stocking density</t>
  </si>
  <si>
    <t>Toxins</t>
  </si>
  <si>
    <t>Hazard type_11</t>
  </si>
  <si>
    <t>Non-organic production</t>
  </si>
  <si>
    <t>PD09A</t>
  </si>
  <si>
    <t>Products produced without use of organic production methods</t>
  </si>
  <si>
    <t>Veterinary medicinal products</t>
  </si>
  <si>
    <t>Hazard type_12</t>
  </si>
  <si>
    <t>Organic production</t>
  </si>
  <si>
    <t>PD07A</t>
  </si>
  <si>
    <t>A method of production which places the highest emphasis on environmental protection and, with regard to livestock production, animal welfare considerations. It avoids or largely reduces the use of synthetic chemical inputs such as fertilisers, pesticides, additives and medicinal products. (http://www.organic-europe.net/europe_eu/statistics-eurostat.asp)</t>
  </si>
  <si>
    <t>Other production method</t>
  </si>
  <si>
    <t>Z0216</t>
  </si>
  <si>
    <t>Outdoor - Open-air growing condition</t>
  </si>
  <si>
    <t>Z0208</t>
  </si>
  <si>
    <t>Cultivation of plants and rearing of animals without the use of climate-controlled or protective structures</t>
  </si>
  <si>
    <t>Production method unknown</t>
  </si>
  <si>
    <t>Z0215</t>
  </si>
  <si>
    <t>Traditional production</t>
  </si>
  <si>
    <t>PD06A</t>
  </si>
  <si>
    <t>Production of food using traditional - artisan methods</t>
  </si>
  <si>
    <t>Under glass - protected growing condition</t>
  </si>
  <si>
    <t>Z0211</t>
  </si>
  <si>
    <t>Cultivation of plants, especially of out-of-season plants, in climate-controlled or protective structures</t>
  </si>
  <si>
    <t>Wild or gathered or hunted</t>
  </si>
  <si>
    <t>Z0153</t>
  </si>
  <si>
    <t>Animal or plant products harvested from their natural environment</t>
  </si>
  <si>
    <t>ng/kg bw/week</t>
  </si>
  <si>
    <t>G215A</t>
  </si>
  <si>
    <t>Nanograms per kilogram body weight per week</t>
  </si>
  <si>
    <t>ng/L</t>
  </si>
  <si>
    <t>G078A</t>
  </si>
  <si>
    <t>Nanogram/litre</t>
  </si>
  <si>
    <t>ng/mL</t>
  </si>
  <si>
    <t>G079A</t>
  </si>
  <si>
    <t>Nanogram/millilitre</t>
  </si>
  <si>
    <t>nL</t>
  </si>
  <si>
    <t>G121A</t>
  </si>
  <si>
    <t>Nanolitre</t>
  </si>
  <si>
    <t>NTU</t>
  </si>
  <si>
    <t>G163A</t>
  </si>
  <si>
    <t>Nephelometric turbidity unit</t>
  </si>
  <si>
    <t>Aluminium foil - aluminium sheet</t>
  </si>
  <si>
    <t>H510A</t>
  </si>
  <si>
    <t>Artificial casing</t>
  </si>
  <si>
    <t>H066A</t>
  </si>
  <si>
    <t>Artificial fibre fabric</t>
  </si>
  <si>
    <t>H032A</t>
  </si>
  <si>
    <t>Blister (film)</t>
  </si>
  <si>
    <t>H600A</t>
  </si>
  <si>
    <t>Cardboard - paperboard</t>
  </si>
  <si>
    <t>H012A</t>
  </si>
  <si>
    <t>Cellophane</t>
  </si>
  <si>
    <t>H011A</t>
  </si>
  <si>
    <t>Combined aluminium and film packaging</t>
  </si>
  <si>
    <t>H161A</t>
  </si>
  <si>
    <t>Combined material</t>
  </si>
  <si>
    <t>H150A</t>
  </si>
  <si>
    <t>Combined paper and film packaging</t>
  </si>
  <si>
    <t>H160A</t>
  </si>
  <si>
    <t>Combined styropor and film packaging</t>
  </si>
  <si>
    <t>H162A</t>
  </si>
  <si>
    <t>Fabric - textile material</t>
  </si>
  <si>
    <t>H030A</t>
  </si>
  <si>
    <t>Glass</t>
  </si>
  <si>
    <t>H200A</t>
  </si>
  <si>
    <t>High-grade steel or stainless steel or: Fine steel</t>
  </si>
  <si>
    <t>H534A</t>
  </si>
  <si>
    <t>Jute</t>
  </si>
  <si>
    <t>H034A</t>
  </si>
  <si>
    <t>A Coruña</t>
  </si>
  <si>
    <t>ES111</t>
  </si>
  <si>
    <t>Laminated film; composite film</t>
  </si>
  <si>
    <t>H151A</t>
  </si>
  <si>
    <t>Aachen, Kreis</t>
  </si>
  <si>
    <t>DEA25</t>
  </si>
  <si>
    <t>Metal</t>
  </si>
  <si>
    <t>H500A</t>
  </si>
  <si>
    <t>Aachen, Kreisfreie Stadt</t>
  </si>
  <si>
    <t>DEA21</t>
  </si>
  <si>
    <t>Metal alloy</t>
  </si>
  <si>
    <t>H501A</t>
  </si>
  <si>
    <t>Aargau</t>
  </si>
  <si>
    <t>CH033</t>
  </si>
  <si>
    <t>Mixed fibre fabric</t>
  </si>
  <si>
    <t>H033A</t>
  </si>
  <si>
    <t>Aberdeen City And Aberdeenshire</t>
  </si>
  <si>
    <t>UKM50</t>
  </si>
  <si>
    <t>Natural fibre fabric</t>
  </si>
  <si>
    <t>H031A</t>
  </si>
  <si>
    <t>Abruzzo</t>
  </si>
  <si>
    <t>ITF1</t>
  </si>
  <si>
    <t>No information</t>
  </si>
  <si>
    <t>H999A</t>
  </si>
  <si>
    <t>Achaia</t>
  </si>
  <si>
    <t>GR232</t>
  </si>
  <si>
    <t>Not packed (loose; open)</t>
  </si>
  <si>
    <t>H001A</t>
  </si>
  <si>
    <t>Achterhoek</t>
  </si>
  <si>
    <t>NL225</t>
  </si>
  <si>
    <t>Agder Og Rogaland</t>
  </si>
  <si>
    <t>NO04</t>
  </si>
  <si>
    <t>Packed</t>
  </si>
  <si>
    <t>H003A</t>
  </si>
  <si>
    <t>Agglomeratie 'S-Gravenhage</t>
  </si>
  <si>
    <t>NL332</t>
  </si>
  <si>
    <t>Paper</t>
  </si>
  <si>
    <t>H010A</t>
  </si>
  <si>
    <t>Agglomeratie Haarlem</t>
  </si>
  <si>
    <t>NL324</t>
  </si>
  <si>
    <t>Parchment</t>
  </si>
  <si>
    <t>H015A</t>
  </si>
  <si>
    <t>Agglomeratie Leiden En Bollenstreek</t>
  </si>
  <si>
    <t>PET Polyethylene terephthalate</t>
  </si>
  <si>
    <t>NL331</t>
  </si>
  <si>
    <t>H125A</t>
  </si>
  <si>
    <t>Agrigento</t>
  </si>
  <si>
    <t>Plastic - plastic film</t>
  </si>
  <si>
    <t>H100A</t>
  </si>
  <si>
    <t>ITG14</t>
  </si>
  <si>
    <t>Ahrweiler</t>
  </si>
  <si>
    <t>DEB12</t>
  </si>
  <si>
    <t>Polyacryl</t>
  </si>
  <si>
    <t>H124A</t>
  </si>
  <si>
    <t>Aichach-Friedberg</t>
  </si>
  <si>
    <t>DE275</t>
  </si>
  <si>
    <t>Polyamide</t>
  </si>
  <si>
    <t>Ain</t>
  </si>
  <si>
    <t>FR711</t>
  </si>
  <si>
    <t>H115A</t>
  </si>
  <si>
    <t>Aisne</t>
  </si>
  <si>
    <t>Polycarbonate</t>
  </si>
  <si>
    <t>FR221</t>
  </si>
  <si>
    <t>H118A</t>
  </si>
  <si>
    <t>Aitoloakarnania</t>
  </si>
  <si>
    <t>Polyethylene</t>
  </si>
  <si>
    <t>GR231</t>
  </si>
  <si>
    <t>H106A</t>
  </si>
  <si>
    <t>Akershus</t>
  </si>
  <si>
    <t>Polymethane</t>
  </si>
  <si>
    <t>NO012</t>
  </si>
  <si>
    <t>H121A</t>
  </si>
  <si>
    <t>Åland</t>
  </si>
  <si>
    <t>FI2</t>
  </si>
  <si>
    <t>Polypropylene</t>
  </si>
  <si>
    <t>H107A</t>
  </si>
  <si>
    <t>Åland (*)</t>
  </si>
  <si>
    <t>FI20</t>
  </si>
  <si>
    <t>Polystyrene</t>
  </si>
  <si>
    <t>H109A</t>
  </si>
  <si>
    <t>Åland (**)</t>
  </si>
  <si>
    <t>FI200</t>
  </si>
  <si>
    <t>Polyvinyl chloride</t>
  </si>
  <si>
    <t>H103A</t>
  </si>
  <si>
    <t>Álava</t>
  </si>
  <si>
    <t>ES211</t>
  </si>
  <si>
    <t>Porcelain - earthenware - ceramics</t>
  </si>
  <si>
    <t>H210A</t>
  </si>
  <si>
    <t>Alb-Donau-Kreis</t>
  </si>
  <si>
    <t>DE145</t>
  </si>
  <si>
    <t>Protective gas package</t>
  </si>
  <si>
    <t>H004A</t>
  </si>
  <si>
    <t>Alba</t>
  </si>
  <si>
    <t>RO121</t>
  </si>
  <si>
    <t>Steel</t>
  </si>
  <si>
    <t>H530A</t>
  </si>
  <si>
    <t>Albacete</t>
  </si>
  <si>
    <t>ES421</t>
  </si>
  <si>
    <t>Tin Free Steel (TFS - sheets- steel sheets with chromium plating)</t>
  </si>
  <si>
    <t>Alentejo</t>
  </si>
  <si>
    <t>PT18</t>
  </si>
  <si>
    <t>H535A</t>
  </si>
  <si>
    <t>Alentejo Central</t>
  </si>
  <si>
    <t>PT183</t>
  </si>
  <si>
    <t>Tinplate</t>
  </si>
  <si>
    <t>H520A</t>
  </si>
  <si>
    <t>Alentejo Litoral</t>
  </si>
  <si>
    <t>PT181</t>
  </si>
  <si>
    <t>Tinplate soldered, not varnished</t>
  </si>
  <si>
    <t>H524A</t>
  </si>
  <si>
    <t>Alessandria</t>
  </si>
  <si>
    <t>ITC18</t>
  </si>
  <si>
    <t>Tinplate, soldered</t>
  </si>
  <si>
    <t>H522A</t>
  </si>
  <si>
    <t>Tinplate, varnished - partly varnished</t>
  </si>
  <si>
    <t>H523A</t>
  </si>
  <si>
    <t>Vacuum package</t>
  </si>
  <si>
    <t>H005A</t>
  </si>
  <si>
    <t>Alfold Es Eszak</t>
  </si>
  <si>
    <t>Wax paper - wax cardboard</t>
  </si>
  <si>
    <t>HU3</t>
  </si>
  <si>
    <t>H013A</t>
  </si>
  <si>
    <t>Algarve</t>
  </si>
  <si>
    <t>Wood - wood wool</t>
  </si>
  <si>
    <t>PT15</t>
  </si>
  <si>
    <t>H020A</t>
  </si>
  <si>
    <t>Algarve (*)</t>
  </si>
  <si>
    <t>Wrapped</t>
  </si>
  <si>
    <t>PT150</t>
  </si>
  <si>
    <t>H002A</t>
  </si>
  <si>
    <t>Alicante / Alacant</t>
  </si>
  <si>
    <t>ES521</t>
  </si>
  <si>
    <t>Alkmaar En Omgeving</t>
  </si>
  <si>
    <t>NL322</t>
  </si>
  <si>
    <t>Allier</t>
  </si>
  <si>
    <t>FR721</t>
  </si>
  <si>
    <t>Almería</t>
  </si>
  <si>
    <t>ES611</t>
  </si>
  <si>
    <t>Alpes-De-Haute-Provence</t>
  </si>
  <si>
    <t>FR821</t>
  </si>
  <si>
    <t>Alpes-Maritimes</t>
  </si>
  <si>
    <t>FR823</t>
  </si>
  <si>
    <t>Alsace</t>
  </si>
  <si>
    <t>FR42</t>
  </si>
  <si>
    <t>Altenburger Land</t>
  </si>
  <si>
    <t>DEG0M</t>
  </si>
  <si>
    <t>Altenkirchen (Westerwald)</t>
  </si>
  <si>
    <t>DEB13</t>
  </si>
  <si>
    <t>Altmarkkreis Salzwedel</t>
  </si>
  <si>
    <t>DEE04</t>
  </si>
  <si>
    <t>Alto Alentejo</t>
  </si>
  <si>
    <t>PT182</t>
  </si>
  <si>
    <t>Alto Trás-Os-Montes</t>
  </si>
  <si>
    <t>PT118</t>
  </si>
  <si>
    <t>Altötting</t>
  </si>
  <si>
    <t>DE214</t>
  </si>
  <si>
    <t>Alytaus Apskritis</t>
  </si>
  <si>
    <t>LT001</t>
  </si>
  <si>
    <t>Alzey-Worms</t>
  </si>
  <si>
    <t>DEB3B</t>
  </si>
  <si>
    <t>Amberg-Sulzbach</t>
  </si>
  <si>
    <t>DE234</t>
  </si>
  <si>
    <t>Amberg, Kreisfreie Stadt</t>
  </si>
  <si>
    <t>DE231</t>
  </si>
  <si>
    <t>Ammerland</t>
  </si>
  <si>
    <t>DE946</t>
  </si>
  <si>
    <t>Anatoliki Makedonia, Thraki</t>
  </si>
  <si>
    <t>GR11</t>
  </si>
  <si>
    <t>Ancona</t>
  </si>
  <si>
    <t>ITE32</t>
  </si>
  <si>
    <t>Andalucía</t>
  </si>
  <si>
    <t>ES61</t>
  </si>
  <si>
    <t>Angus And Dundee City</t>
  </si>
  <si>
    <t>UKM21</t>
  </si>
  <si>
    <t>Anhalt-Bitterfeld</t>
  </si>
  <si>
    <t>DEE05</t>
  </si>
  <si>
    <t>Annaberg</t>
  </si>
  <si>
    <t>DED14</t>
  </si>
  <si>
    <t>Ansbach, Kreisfreie Stadt</t>
  </si>
  <si>
    <t>DE251</t>
  </si>
  <si>
    <t>Ansbach, Landkreis</t>
  </si>
  <si>
    <t>DE256</t>
  </si>
  <si>
    <t>Appenzell Ausserrhoden</t>
  </si>
  <si>
    <t>CH053</t>
  </si>
  <si>
    <t>Appenzell Innerrhoden</t>
  </si>
  <si>
    <t>CH054</t>
  </si>
  <si>
    <t>Aquitaine</t>
  </si>
  <si>
    <t>FR61</t>
  </si>
  <si>
    <t>Arad</t>
  </si>
  <si>
    <t>RO421</t>
  </si>
  <si>
    <t>Aragón</t>
  </si>
  <si>
    <t>ES24</t>
  </si>
  <si>
    <t>objects/100g</t>
  </si>
  <si>
    <t>Ardèche</t>
  </si>
  <si>
    <t>FR712</t>
  </si>
  <si>
    <t>number of objects per 100g</t>
  </si>
  <si>
    <t>Ardennes</t>
  </si>
  <si>
    <t>FR211</t>
  </si>
  <si>
    <t>Arezzo</t>
  </si>
  <si>
    <t>ITE18</t>
  </si>
  <si>
    <t>Arges</t>
  </si>
  <si>
    <t>RO311</t>
  </si>
  <si>
    <t>Argolida</t>
  </si>
  <si>
    <t>GR251</t>
  </si>
  <si>
    <t>Ariège</t>
  </si>
  <si>
    <t>FR621</t>
  </si>
  <si>
    <t>Arkadia</t>
  </si>
  <si>
    <t>GR252</t>
  </si>
  <si>
    <t>Arnhem/Nijmegen</t>
  </si>
  <si>
    <t>NL226</t>
  </si>
  <si>
    <t>Arnsberg</t>
  </si>
  <si>
    <t>DEA5</t>
  </si>
  <si>
    <t>Arr. Aalst</t>
  </si>
  <si>
    <t>BE231</t>
  </si>
  <si>
    <t>Arr. Antwerpen</t>
  </si>
  <si>
    <t>BE211</t>
  </si>
  <si>
    <t>Arr. Arlon</t>
  </si>
  <si>
    <t>BE341</t>
  </si>
  <si>
    <t>Arr. Ath</t>
  </si>
  <si>
    <t>BE321</t>
  </si>
  <si>
    <t>Arr. Bastogne</t>
  </si>
  <si>
    <t>BE342</t>
  </si>
  <si>
    <t>Arr. Brugge</t>
  </si>
  <si>
    <t>BE251</t>
  </si>
  <si>
    <t>Arr. Charleroi</t>
  </si>
  <si>
    <t>BE322</t>
  </si>
  <si>
    <t>Arr. De Bruxelles-Capitale / Arr. Van Brussel-Hoofdstad</t>
  </si>
  <si>
    <t>BE100</t>
  </si>
  <si>
    <t>Arr. Dendermonde</t>
  </si>
  <si>
    <t>BE232</t>
  </si>
  <si>
    <t>Arr. Diksmuide</t>
  </si>
  <si>
    <t>BE252</t>
  </si>
  <si>
    <t>Arr. Dinant</t>
  </si>
  <si>
    <t>BE351</t>
  </si>
  <si>
    <t>Arr. Eeklo</t>
  </si>
  <si>
    <t>BE233</t>
  </si>
  <si>
    <t>Arr. Gent</t>
  </si>
  <si>
    <t>BE234</t>
  </si>
  <si>
    <t>Arr. Halle-Vilvoorde</t>
  </si>
  <si>
    <t>BE241</t>
  </si>
  <si>
    <t>Arr. Hasselt</t>
  </si>
  <si>
    <t>BE221</t>
  </si>
  <si>
    <t>Arr. Huy</t>
  </si>
  <si>
    <t>BE331</t>
  </si>
  <si>
    <t>Arr. Ieper</t>
  </si>
  <si>
    <t>BE253</t>
  </si>
  <si>
    <t>Arr. Kortrijk</t>
  </si>
  <si>
    <t>BE254</t>
  </si>
  <si>
    <t>Arr. Leuven</t>
  </si>
  <si>
    <t>BE242</t>
  </si>
  <si>
    <t>Arr. Liège</t>
  </si>
  <si>
    <t>BE332</t>
  </si>
  <si>
    <t>Arr. Maaseik</t>
  </si>
  <si>
    <t>BE222</t>
  </si>
  <si>
    <t>Arr. Marche-En-Famenne</t>
  </si>
  <si>
    <t>BE343</t>
  </si>
  <si>
    <t>Arr. Mechelen</t>
  </si>
  <si>
    <t>BE212</t>
  </si>
  <si>
    <t>Arr. Mons</t>
  </si>
  <si>
    <t>BE323</t>
  </si>
  <si>
    <t>Arr. Mouscron</t>
  </si>
  <si>
    <t>BE324</t>
  </si>
  <si>
    <t>Arr. Namur</t>
  </si>
  <si>
    <t>BE352</t>
  </si>
  <si>
    <t>Arr. Neufchâteau</t>
  </si>
  <si>
    <t>BE344</t>
  </si>
  <si>
    <t>Arr. Nivelles</t>
  </si>
  <si>
    <t>BE310</t>
  </si>
  <si>
    <t>Arr. Oostende</t>
  </si>
  <si>
    <t>BE255</t>
  </si>
  <si>
    <t>Arr. Oudenaarde</t>
  </si>
  <si>
    <t>BE235</t>
  </si>
  <si>
    <t>Arr. Philippeville</t>
  </si>
  <si>
    <t>BE353</t>
  </si>
  <si>
    <t>Arr. Roeselare</t>
  </si>
  <si>
    <t>BE256</t>
  </si>
  <si>
    <t>Arr. Sint-Niklaas</t>
  </si>
  <si>
    <t>BE236</t>
  </si>
  <si>
    <t>Arr. Soignies</t>
  </si>
  <si>
    <t>BE325</t>
  </si>
  <si>
    <t>Arr. Thuin</t>
  </si>
  <si>
    <t>BE326</t>
  </si>
  <si>
    <t>Arr. Tielt</t>
  </si>
  <si>
    <t>BE257</t>
  </si>
  <si>
    <t>Arr. Tongeren</t>
  </si>
  <si>
    <t>BE223</t>
  </si>
  <si>
    <t>Arr. Tournai</t>
  </si>
  <si>
    <t>BE327</t>
  </si>
  <si>
    <t>Arr. Turnhout</t>
  </si>
  <si>
    <t>BE213</t>
  </si>
  <si>
    <t>Arr. Verviers - Communes Francophones</t>
  </si>
  <si>
    <t>BE335</t>
  </si>
  <si>
    <t>Arr. Veurne</t>
  </si>
  <si>
    <t>BE258</t>
  </si>
  <si>
    <t>Arr. Virton</t>
  </si>
  <si>
    <t>BE345</t>
  </si>
  <si>
    <t>Arr. Waremme</t>
  </si>
  <si>
    <t>BE334</t>
  </si>
  <si>
    <t>Arta</t>
  </si>
  <si>
    <t>GR211</t>
  </si>
  <si>
    <t>Aschaffenburg, Kreisfreie Stadt</t>
  </si>
  <si>
    <t>DE261</t>
  </si>
  <si>
    <t>Aschaffenburg, Landkreis</t>
  </si>
  <si>
    <t>DE264</t>
  </si>
  <si>
    <t>Ascoli Piceno</t>
  </si>
  <si>
    <t>ITE34</t>
  </si>
  <si>
    <t>Asti</t>
  </si>
  <si>
    <t>ITC17</t>
  </si>
  <si>
    <t>Asturias</t>
  </si>
  <si>
    <t>ES120</t>
  </si>
  <si>
    <t>Attiki</t>
  </si>
  <si>
    <t>GR3</t>
  </si>
  <si>
    <t>Attiki (*)</t>
  </si>
  <si>
    <t>GR30</t>
  </si>
  <si>
    <t>Attiki (**)</t>
  </si>
  <si>
    <t>GR300</t>
  </si>
  <si>
    <t>Aube</t>
  </si>
  <si>
    <t>FR212</t>
  </si>
  <si>
    <t>Aude</t>
  </si>
  <si>
    <t>FR811</t>
  </si>
  <si>
    <t>Aue-Schwarzenberg</t>
  </si>
  <si>
    <t>DED1B</t>
  </si>
  <si>
    <t>Augsburg, Kreisfreie Stadt</t>
  </si>
  <si>
    <t>DE271</t>
  </si>
  <si>
    <t>Augsburg, Landkreis</t>
  </si>
  <si>
    <t>DE276</t>
  </si>
  <si>
    <t>Aurich</t>
  </si>
  <si>
    <t>DE947</t>
  </si>
  <si>
    <t>Außerfern</t>
  </si>
  <si>
    <t>AT331</t>
  </si>
  <si>
    <t>Aust-Agder</t>
  </si>
  <si>
    <t>NO041</t>
  </si>
  <si>
    <t>Auvergne</t>
  </si>
  <si>
    <t>FR72</t>
  </si>
  <si>
    <t>Ave</t>
  </si>
  <si>
    <t>PT113</t>
  </si>
  <si>
    <t>Avellino</t>
  </si>
  <si>
    <t>ITF34</t>
  </si>
  <si>
    <t>Aveyron</t>
  </si>
  <si>
    <t>FR622</t>
  </si>
  <si>
    <t>Ávila</t>
  </si>
  <si>
    <t>ES411</t>
  </si>
  <si>
    <t>Bacau</t>
  </si>
  <si>
    <t>RO211</t>
  </si>
  <si>
    <t>Bacs-Kiskun</t>
  </si>
  <si>
    <t>HU331</t>
  </si>
  <si>
    <t>Bad Doberan</t>
  </si>
  <si>
    <t>DE807</t>
  </si>
  <si>
    <t>Bad Dürkheim</t>
  </si>
  <si>
    <t>DEB3C</t>
  </si>
  <si>
    <t>Bad Kissingen</t>
  </si>
  <si>
    <t>DE265</t>
  </si>
  <si>
    <t>Bad Kreuznach</t>
  </si>
  <si>
    <t>DEB14</t>
  </si>
  <si>
    <t>Bad Tölz-Wolfratshausen</t>
  </si>
  <si>
    <t>DE216</t>
  </si>
  <si>
    <t>Badajoz</t>
  </si>
  <si>
    <t>ES431</t>
  </si>
  <si>
    <t>Baden-Baden, Stadtkreis</t>
  </si>
  <si>
    <t>DE121</t>
  </si>
  <si>
    <t>Baden-Württemberg</t>
  </si>
  <si>
    <t>DE1</t>
  </si>
  <si>
    <t>Baixo Alentejo</t>
  </si>
  <si>
    <t>PT184</t>
  </si>
  <si>
    <t>objects/25g</t>
  </si>
  <si>
    <t>Baixo Mondego</t>
  </si>
  <si>
    <t>PT162</t>
  </si>
  <si>
    <t>number of objects per 25g</t>
  </si>
  <si>
    <t>Baixo Vouga</t>
  </si>
  <si>
    <t>PT161</t>
  </si>
  <si>
    <t>Bamberg, Kreisfreie Stadt</t>
  </si>
  <si>
    <t>DE241</t>
  </si>
  <si>
    <t>Bamberg, Landkreis</t>
  </si>
  <si>
    <t>DE245</t>
  </si>
  <si>
    <t>Banskobystricky Kraj</t>
  </si>
  <si>
    <t>SK032</t>
  </si>
  <si>
    <t>Baranya</t>
  </si>
  <si>
    <t>HU231</t>
  </si>
  <si>
    <t>Barcelona</t>
  </si>
  <si>
    <t>ES511</t>
  </si>
  <si>
    <t>Bari</t>
  </si>
  <si>
    <t>ITF42</t>
  </si>
  <si>
    <t>Barnim</t>
  </si>
  <si>
    <t>DE412</t>
  </si>
  <si>
    <t>Barnsley, Doncaster And Rotherham</t>
  </si>
  <si>
    <t>UKE31</t>
  </si>
  <si>
    <t>Bas-Rhin</t>
  </si>
  <si>
    <t>FR421</t>
  </si>
  <si>
    <t>Basel-Landschaft</t>
  </si>
  <si>
    <t>CH032</t>
  </si>
  <si>
    <t>Basel-Stadt</t>
  </si>
  <si>
    <t>CH031</t>
  </si>
  <si>
    <t>Basilicata</t>
  </si>
  <si>
    <t>ITF5</t>
  </si>
  <si>
    <t>Basse-Normandie</t>
  </si>
  <si>
    <t>FR25</t>
  </si>
  <si>
    <t>Bassin Parisien</t>
  </si>
  <si>
    <t>FR2</t>
  </si>
  <si>
    <t>Bath And North East Somerset, North Somerset And South Gloucestershire</t>
  </si>
  <si>
    <t>UKK12</t>
  </si>
  <si>
    <t>Bautzen</t>
  </si>
  <si>
    <t>DED24</t>
  </si>
  <si>
    <t>Bayern</t>
  </si>
  <si>
    <t>DE2</t>
  </si>
  <si>
    <t>Bayreuth, Kreisfreie Stadt</t>
  </si>
  <si>
    <t>DE242</t>
  </si>
  <si>
    <t>Bayreuth, Landkreis</t>
  </si>
  <si>
    <t>DE246</t>
  </si>
  <si>
    <t>Bedfordshire And Hertfordshire</t>
  </si>
  <si>
    <t>UKH2</t>
  </si>
  <si>
    <t>Bedfordshire Cc</t>
  </si>
  <si>
    <t>UKH22</t>
  </si>
  <si>
    <t>Beira Interior Norte</t>
  </si>
  <si>
    <t>PT168</t>
  </si>
  <si>
    <t>Beira Interior Sul</t>
  </si>
  <si>
    <t>PT169</t>
  </si>
  <si>
    <t>Bekes</t>
  </si>
  <si>
    <t>HU332</t>
  </si>
  <si>
    <t>Belfast</t>
  </si>
  <si>
    <t>UKN01</t>
  </si>
  <si>
    <t>Belgique-België</t>
  </si>
  <si>
    <t>BE</t>
  </si>
  <si>
    <t>Belluno</t>
  </si>
  <si>
    <t>ITD33</t>
  </si>
  <si>
    <t>Benevento</t>
  </si>
  <si>
    <t>ITF32</t>
  </si>
  <si>
    <t>Berchtesgadener Land</t>
  </si>
  <si>
    <t>DE215</t>
  </si>
  <si>
    <t>Bergamo</t>
  </si>
  <si>
    <t>ITC46</t>
  </si>
  <si>
    <t>Bergstraße</t>
  </si>
  <si>
    <t>DE715</t>
  </si>
  <si>
    <t>Berkshire</t>
  </si>
  <si>
    <t>UKJ11</t>
  </si>
  <si>
    <t>Berkshire, Buckinghamshire And Oxfordshire</t>
  </si>
  <si>
    <t>UKJ1</t>
  </si>
  <si>
    <t>DE3</t>
  </si>
  <si>
    <t>Berlin (*)</t>
  </si>
  <si>
    <t>DE30</t>
  </si>
  <si>
    <t>Berlin (**)</t>
  </si>
  <si>
    <t>DE300</t>
  </si>
  <si>
    <t>Bern</t>
  </si>
  <si>
    <t>CH021</t>
  </si>
  <si>
    <t>Bernkastel-Wittlich</t>
  </si>
  <si>
    <t>DEB22</t>
  </si>
  <si>
    <t>Bezirk Verviers - Deutschsprachige Gemeinschaft</t>
  </si>
  <si>
    <t>BE336</t>
  </si>
  <si>
    <t>Bialostocki</t>
  </si>
  <si>
    <t>PL343</t>
  </si>
  <si>
    <t>Bialski</t>
  </si>
  <si>
    <t>PL311</t>
  </si>
  <si>
    <t>Biberach</t>
  </si>
  <si>
    <t>DE146</t>
  </si>
  <si>
    <t>Bielefeld, Kreisfreie Stadt</t>
  </si>
  <si>
    <t>DEA41</t>
  </si>
  <si>
    <t>Biella</t>
  </si>
  <si>
    <t>ITC13</t>
  </si>
  <si>
    <t>Bielski</t>
  </si>
  <si>
    <t>PL225</t>
  </si>
  <si>
    <t>Bihor</t>
  </si>
  <si>
    <t>RO111</t>
  </si>
  <si>
    <t>Birkenfeld</t>
  </si>
  <si>
    <t>DEB15</t>
  </si>
  <si>
    <t>Birmingham</t>
  </si>
  <si>
    <t>UKG31</t>
  </si>
  <si>
    <t>Bistrita-Nasaud</t>
  </si>
  <si>
    <t>RO112</t>
  </si>
  <si>
    <t>Bitburg-Prüm</t>
  </si>
  <si>
    <t>DEB23</t>
  </si>
  <si>
    <t>Blackburn With Darwen</t>
  </si>
  <si>
    <t>UKD41</t>
  </si>
  <si>
    <t>Blackpool</t>
  </si>
  <si>
    <t>UKD42</t>
  </si>
  <si>
    <t>Blagoevgrad</t>
  </si>
  <si>
    <t>BG413</t>
  </si>
  <si>
    <t>Blekinge Län</t>
  </si>
  <si>
    <t>SE221</t>
  </si>
  <si>
    <t>Bludenz-Bregenzer Wald</t>
  </si>
  <si>
    <t>AT341</t>
  </si>
  <si>
    <t>Böblingen</t>
  </si>
  <si>
    <t>DE112</t>
  </si>
  <si>
    <t>Bochum, Kreisfreie Stadt</t>
  </si>
  <si>
    <t>DEA51</t>
  </si>
  <si>
    <t>Bodenseekreis</t>
  </si>
  <si>
    <t>DE147</t>
  </si>
  <si>
    <t>Bologna</t>
  </si>
  <si>
    <t>ITD55</t>
  </si>
  <si>
    <t>Bolzano-Bozen</t>
  </si>
  <si>
    <t>ITD10</t>
  </si>
  <si>
    <t>Bonn, Kreisfreie Stadt</t>
  </si>
  <si>
    <t>DEA22</t>
  </si>
  <si>
    <t>Börde</t>
  </si>
  <si>
    <t>DEE07</t>
  </si>
  <si>
    <t>Border</t>
  </si>
  <si>
    <t>IE011</t>
  </si>
  <si>
    <t>Border, Midland And Western</t>
  </si>
  <si>
    <t>IE01</t>
  </si>
  <si>
    <t>Borken</t>
  </si>
  <si>
    <t>DEA34</t>
  </si>
  <si>
    <t>Bornholm</t>
  </si>
  <si>
    <t>DK014</t>
  </si>
  <si>
    <t>Borsod-Abauj-Zemplen</t>
  </si>
  <si>
    <t>HU311</t>
  </si>
  <si>
    <t>Botosani</t>
  </si>
  <si>
    <t>RO212</t>
  </si>
  <si>
    <t>Bottrop, Kreisfreie Stadt</t>
  </si>
  <si>
    <t>DEA31</t>
  </si>
  <si>
    <t>Bouches-Du-Rhône</t>
  </si>
  <si>
    <t>FR824</t>
  </si>
  <si>
    <t>Bourgogne</t>
  </si>
  <si>
    <t>FR26</t>
  </si>
  <si>
    <t>Bournemouth And Poole</t>
  </si>
  <si>
    <t>UKK21</t>
  </si>
  <si>
    <t>Bradford</t>
  </si>
  <si>
    <t>UKE41</t>
  </si>
  <si>
    <t>Braila</t>
  </si>
  <si>
    <t>RO221</t>
  </si>
  <si>
    <t>Brandenburg</t>
  </si>
  <si>
    <t>DE4</t>
  </si>
  <si>
    <t>Brandenburg - Nordost</t>
  </si>
  <si>
    <t>DE41</t>
  </si>
  <si>
    <t>Brandenburg - Südwest</t>
  </si>
  <si>
    <t>DE42</t>
  </si>
  <si>
    <t>Brandenburg An Der Havel, Kreisfreie Stadt</t>
  </si>
  <si>
    <t>DE421</t>
  </si>
  <si>
    <t>Brasov</t>
  </si>
  <si>
    <t>RO122</t>
  </si>
  <si>
    <t>objects/g</t>
  </si>
  <si>
    <t>Bratislavsky Kraj</t>
  </si>
  <si>
    <t>number of objects per g</t>
  </si>
  <si>
    <t>SK01</t>
  </si>
  <si>
    <t>Bratislavsky Kraj (*)</t>
  </si>
  <si>
    <t>SK010</t>
  </si>
  <si>
    <t>Braunschweig</t>
  </si>
  <si>
    <t>DE91</t>
  </si>
  <si>
    <t>Braunschweig, Kreisfreie Stadt</t>
  </si>
  <si>
    <t>DE911</t>
  </si>
  <si>
    <t>Breisgau-Hochschwarzwald</t>
  </si>
  <si>
    <t>DE132</t>
  </si>
  <si>
    <t>Bremen</t>
  </si>
  <si>
    <t>DE5</t>
  </si>
  <si>
    <t>Bremen (*)</t>
  </si>
  <si>
    <t>DE50</t>
  </si>
  <si>
    <t>Bremen, Kreisfreie Stadt</t>
  </si>
  <si>
    <t>DE501</t>
  </si>
  <si>
    <t>Bremerhaven, Kreisfreie Stadt</t>
  </si>
  <si>
    <t>DE502</t>
  </si>
  <si>
    <t>Brescia</t>
  </si>
  <si>
    <t>ITC47</t>
  </si>
  <si>
    <t>Bretagne</t>
  </si>
  <si>
    <t>FR52</t>
  </si>
  <si>
    <t>Bridgend And Neath Port Talbot</t>
  </si>
  <si>
    <t>UKL17</t>
  </si>
  <si>
    <t>Brighton And Hove</t>
  </si>
  <si>
    <t>UKJ21</t>
  </si>
  <si>
    <t>Brindisi</t>
  </si>
  <si>
    <t>ITF44</t>
  </si>
  <si>
    <t>Bristol, City Of</t>
  </si>
  <si>
    <t>UKK11</t>
  </si>
  <si>
    <t>Buckinghamshire Cc</t>
  </si>
  <si>
    <t>UKJ13</t>
  </si>
  <si>
    <t>Bucuresti</t>
  </si>
  <si>
    <t>RO321</t>
  </si>
  <si>
    <t>Bucuresti - Ilfov</t>
  </si>
  <si>
    <t>RO32</t>
  </si>
  <si>
    <t>Budapest</t>
  </si>
  <si>
    <t>HU101</t>
  </si>
  <si>
    <t>Bulgaria</t>
  </si>
  <si>
    <t>BG</t>
  </si>
  <si>
    <t>Burgas</t>
  </si>
  <si>
    <t>BG341</t>
  </si>
  <si>
    <t>Burgenland (A)</t>
  </si>
  <si>
    <t>AT11</t>
  </si>
  <si>
    <t>Burgenland (D)</t>
  </si>
  <si>
    <t>DEE08</t>
  </si>
  <si>
    <t>Burgos</t>
  </si>
  <si>
    <t>ES412</t>
  </si>
  <si>
    <t>Buskerud</t>
  </si>
  <si>
    <t>NO032</t>
  </si>
  <si>
    <t>Buzau</t>
  </si>
  <si>
    <t>RO222</t>
  </si>
  <si>
    <t>Bydgosko-Torunski</t>
  </si>
  <si>
    <t>PL613</t>
  </si>
  <si>
    <t>Byen København</t>
  </si>
  <si>
    <t>DK011</t>
  </si>
  <si>
    <t>Bytomski</t>
  </si>
  <si>
    <t>PL228</t>
  </si>
  <si>
    <t>Cáceres</t>
  </si>
  <si>
    <t>ES432</t>
  </si>
  <si>
    <t>Cádiz</t>
  </si>
  <si>
    <t>ES612</t>
  </si>
  <si>
    <t>Cagliari</t>
  </si>
  <si>
    <t>ITG27</t>
  </si>
  <si>
    <t>Caithness &amp; Sutherland And Ross &amp; Cromarty</t>
  </si>
  <si>
    <t>UKM61</t>
  </si>
  <si>
    <t>Calabria</t>
  </si>
  <si>
    <t>ITF6</t>
  </si>
  <si>
    <t>Calarasi</t>
  </si>
  <si>
    <t>RO312</t>
  </si>
  <si>
    <t>Calderdale, Kirklees And Wakefield</t>
  </si>
  <si>
    <t>UKE43</t>
  </si>
  <si>
    <t>Caltanissetta</t>
  </si>
  <si>
    <t>ITG15</t>
  </si>
  <si>
    <t>Calvados</t>
  </si>
  <si>
    <t>FR251</t>
  </si>
  <si>
    <t>Calw</t>
  </si>
  <si>
    <t>DE12A</t>
  </si>
  <si>
    <t>Cambridgeshire Cc</t>
  </si>
  <si>
    <t>UKH12</t>
  </si>
  <si>
    <t>Campania</t>
  </si>
  <si>
    <t>ITF3</t>
  </si>
  <si>
    <t>Campobasso</t>
  </si>
  <si>
    <t>ITF22</t>
  </si>
  <si>
    <t>Canarias</t>
  </si>
  <si>
    <t>ES7</t>
  </si>
  <si>
    <t>Canarias (*)</t>
  </si>
  <si>
    <t>ES70</t>
  </si>
  <si>
    <t>Cantabria</t>
  </si>
  <si>
    <t>ES13</t>
  </si>
  <si>
    <t>Cantabria (*)</t>
  </si>
  <si>
    <t>ES130</t>
  </si>
  <si>
    <t>Cantal</t>
  </si>
  <si>
    <t>FR722</t>
  </si>
  <si>
    <t>Caras-Severin</t>
  </si>
  <si>
    <t>RO422</t>
  </si>
  <si>
    <t>Carbonia-Iglesias</t>
  </si>
  <si>
    <t>ITG2C</t>
  </si>
  <si>
    <t>Cardiff And Vale Of Glamorgan</t>
  </si>
  <si>
    <t>UKL22</t>
  </si>
  <si>
    <t>Caserta</t>
  </si>
  <si>
    <t>ITF31</t>
  </si>
  <si>
    <t>Castellón / Castelló</t>
  </si>
  <si>
    <t>ES522</t>
  </si>
  <si>
    <t>Castilla Y León</t>
  </si>
  <si>
    <t>ES41</t>
  </si>
  <si>
    <t>Castilla-La Mancha</t>
  </si>
  <si>
    <t>ES42</t>
  </si>
  <si>
    <t>Cataluña</t>
  </si>
  <si>
    <t>ES51</t>
  </si>
  <si>
    <t>Catania</t>
  </si>
  <si>
    <t>ITG17</t>
  </si>
  <si>
    <t>Catanzaro</t>
  </si>
  <si>
    <t>ITF63</t>
  </si>
  <si>
    <t>Cávado</t>
  </si>
  <si>
    <t>PT112</t>
  </si>
  <si>
    <t>Celle</t>
  </si>
  <si>
    <t>DE931</t>
  </si>
  <si>
    <t>Central Valleys</t>
  </si>
  <si>
    <t>UKL15</t>
  </si>
  <si>
    <t>Centre</t>
  </si>
  <si>
    <t>FR24</t>
  </si>
  <si>
    <t>Centre-Est</t>
  </si>
  <si>
    <t>FR7</t>
  </si>
  <si>
    <t>Centro (E)</t>
  </si>
  <si>
    <t>ES4</t>
  </si>
  <si>
    <t>Centro (I)</t>
  </si>
  <si>
    <t>ITE</t>
  </si>
  <si>
    <t>Centro (P)</t>
  </si>
  <si>
    <t>PT16</t>
  </si>
  <si>
    <t>Centru</t>
  </si>
  <si>
    <t>RO12</t>
  </si>
  <si>
    <t>Ceska Republika</t>
  </si>
  <si>
    <t>CZ</t>
  </si>
  <si>
    <t>Ceska Republika (*)</t>
  </si>
  <si>
    <t>CZ0</t>
  </si>
  <si>
    <t>Ceuta</t>
  </si>
  <si>
    <t>ES630</t>
  </si>
  <si>
    <t>Chalkidiki</t>
  </si>
  <si>
    <t>GR127</t>
  </si>
  <si>
    <t>Cham</t>
  </si>
  <si>
    <t>DE235</t>
  </si>
  <si>
    <t>Champagne-Ardenne</t>
  </si>
  <si>
    <t>FR21</t>
  </si>
  <si>
    <t>Chania</t>
  </si>
  <si>
    <t>GR434</t>
  </si>
  <si>
    <t>Charente</t>
  </si>
  <si>
    <t>FR531</t>
  </si>
  <si>
    <t>Charente-Maritime</t>
  </si>
  <si>
    <t>FR532</t>
  </si>
  <si>
    <t>Chelmsko-Zamojski</t>
  </si>
  <si>
    <t>PL312</t>
  </si>
  <si>
    <t>Chemnitz</t>
  </si>
  <si>
    <t>DED1</t>
  </si>
  <si>
    <t>Chemnitz, Kreisfreie Stadt</t>
  </si>
  <si>
    <t>DED11</t>
  </si>
  <si>
    <t>Chemnitzer Land</t>
  </si>
  <si>
    <t>DED15</t>
  </si>
  <si>
    <t>Cher</t>
  </si>
  <si>
    <t>FR241</t>
  </si>
  <si>
    <t>Cheshire</t>
  </si>
  <si>
    <t>UKD2</t>
  </si>
  <si>
    <t>Cheshire Cc</t>
  </si>
  <si>
    <t>UKD22</t>
  </si>
  <si>
    <t>Chieti</t>
  </si>
  <si>
    <t>ITF14</t>
  </si>
  <si>
    <t>Chios</t>
  </si>
  <si>
    <t>GR413</t>
  </si>
  <si>
    <t>Ciechanowsko-Plocki</t>
  </si>
  <si>
    <t>PL121</t>
  </si>
  <si>
    <t>Ciudad Autónoma De Ceuta</t>
  </si>
  <si>
    <t>ES63</t>
  </si>
  <si>
    <t>Ciudad Autónoma De Melilla</t>
  </si>
  <si>
    <t>ES64</t>
  </si>
  <si>
    <t>Ciudad Real</t>
  </si>
  <si>
    <t>ES422</t>
  </si>
  <si>
    <t>Clackmannanshire And Fife</t>
  </si>
  <si>
    <t>UKM22</t>
  </si>
  <si>
    <t>Cloppenburg</t>
  </si>
  <si>
    <t>DE948</t>
  </si>
  <si>
    <t>Cluj</t>
  </si>
  <si>
    <t>RO113</t>
  </si>
  <si>
    <t>Coburg, Kreisfreie Stadt</t>
  </si>
  <si>
    <t>DE243</t>
  </si>
  <si>
    <t>Coburg, Landkreis</t>
  </si>
  <si>
    <t>DE247</t>
  </si>
  <si>
    <t>Cochem-Zell</t>
  </si>
  <si>
    <t>DEB16</t>
  </si>
  <si>
    <t>Coesfeld</t>
  </si>
  <si>
    <t>DEA35</t>
  </si>
  <si>
    <t>Como</t>
  </si>
  <si>
    <t>ITC42</t>
  </si>
  <si>
    <t>Comunidad De Madrid</t>
  </si>
  <si>
    <t>ES3</t>
  </si>
  <si>
    <t>Comunidad De Madrid (*)</t>
  </si>
  <si>
    <t>ES30</t>
  </si>
  <si>
    <t>Comunidad Foral De Navarra</t>
  </si>
  <si>
    <t>ES22</t>
  </si>
  <si>
    <t>Others</t>
  </si>
  <si>
    <t>Comunidad Valenciana</t>
  </si>
  <si>
    <t>ES52</t>
  </si>
  <si>
    <t>Constanta</t>
  </si>
  <si>
    <t>RO223</t>
  </si>
  <si>
    <t>Continente</t>
  </si>
  <si>
    <t>PT1</t>
  </si>
  <si>
    <t>Conwy And Denbighshire</t>
  </si>
  <si>
    <t>UKL13</t>
  </si>
  <si>
    <t>Córdoba</t>
  </si>
  <si>
    <t>ES613</t>
  </si>
  <si>
    <t>Cornwall And Isles Of Scilly</t>
  </si>
  <si>
    <t>UKK3</t>
  </si>
  <si>
    <t>Cornwall And Isles Of Scilly (*)</t>
  </si>
  <si>
    <t>UKK30</t>
  </si>
  <si>
    <t>Corrèze</t>
  </si>
  <si>
    <t>FR631</t>
  </si>
  <si>
    <t>Corse</t>
  </si>
  <si>
    <t>FR83</t>
  </si>
  <si>
    <t>Corse-Du-Sud</t>
  </si>
  <si>
    <t>FR831</t>
  </si>
  <si>
    <t>Cosenza</t>
  </si>
  <si>
    <t>ITF61</t>
  </si>
  <si>
    <t>Côte-D'Or</t>
  </si>
  <si>
    <t>FR261</t>
  </si>
  <si>
    <t>Côtes-D'Armor</t>
  </si>
  <si>
    <t>FR521</t>
  </si>
  <si>
    <t>Cottbus, Kreisfreie Stadt</t>
  </si>
  <si>
    <t>DE422</t>
  </si>
  <si>
    <t>Cova Da Beira</t>
  </si>
  <si>
    <t>PT16A</t>
  </si>
  <si>
    <t>Covasna</t>
  </si>
  <si>
    <t>RO123</t>
  </si>
  <si>
    <t>Coventry</t>
  </si>
  <si>
    <t>UKG33</t>
  </si>
  <si>
    <t>Cremona</t>
  </si>
  <si>
    <t>ITC4A</t>
  </si>
  <si>
    <t>Creuse</t>
  </si>
  <si>
    <t>FR632</t>
  </si>
  <si>
    <t>Crotone</t>
  </si>
  <si>
    <t>ITF62</t>
  </si>
  <si>
    <t>Csongrad</t>
  </si>
  <si>
    <t>HU333</t>
  </si>
  <si>
    <t>Cuenca</t>
  </si>
  <si>
    <t>ES423</t>
  </si>
  <si>
    <t>Cumbria</t>
  </si>
  <si>
    <t>UKD1</t>
  </si>
  <si>
    <t>Cuneo</t>
  </si>
  <si>
    <t>ITC16</t>
  </si>
  <si>
    <t>Cuxhaven</t>
  </si>
  <si>
    <t>DE932</t>
  </si>
  <si>
    <t>Czestochowski</t>
  </si>
  <si>
    <t>PL224</t>
  </si>
  <si>
    <t>Dachau</t>
  </si>
  <si>
    <t>DE217</t>
  </si>
  <si>
    <t>Dahme-Spreewald</t>
  </si>
  <si>
    <t>DE424</t>
  </si>
  <si>
    <t>Dalarnas Län</t>
  </si>
  <si>
    <t>SE312</t>
  </si>
  <si>
    <t>Dambovita</t>
  </si>
  <si>
    <t>RO313</t>
  </si>
  <si>
    <t>Danmark</t>
  </si>
  <si>
    <t>DK</t>
  </si>
  <si>
    <t>Danmark (*)</t>
  </si>
  <si>
    <t>DK0</t>
  </si>
  <si>
    <t>Dâo-Lafôes</t>
  </si>
  <si>
    <t>PT165</t>
  </si>
  <si>
    <t>Darlington</t>
  </si>
  <si>
    <t>UKC13</t>
  </si>
  <si>
    <t>Darmstadt</t>
  </si>
  <si>
    <t>DE71</t>
  </si>
  <si>
    <t>Darmstadt-Dieburg</t>
  </si>
  <si>
    <t>DE716</t>
  </si>
  <si>
    <t>Darmstadt, Kreisfreie Stadt</t>
  </si>
  <si>
    <t>DE711</t>
  </si>
  <si>
    <t>Daun</t>
  </si>
  <si>
    <t>DEB24</t>
  </si>
  <si>
    <t>Deggendorf</t>
  </si>
  <si>
    <t>DE224</t>
  </si>
  <si>
    <t>Del-Alfold</t>
  </si>
  <si>
    <t>HU33</t>
  </si>
  <si>
    <t>Del-Dunantul</t>
  </si>
  <si>
    <t>HU23</t>
  </si>
  <si>
    <t>Delft En Westland</t>
  </si>
  <si>
    <t>NL333</t>
  </si>
  <si>
    <t>Delfzijl En Omgeving</t>
  </si>
  <si>
    <t>NL112</t>
  </si>
  <si>
    <t>Delitzsch</t>
  </si>
  <si>
    <t>DED32</t>
  </si>
  <si>
    <t>Delmenhorst, Kreisfreie Stadt</t>
  </si>
  <si>
    <t>DE941</t>
  </si>
  <si>
    <t>Demmin</t>
  </si>
  <si>
    <t>DE808</t>
  </si>
  <si>
    <t>Départements D'Outre-Mer</t>
  </si>
  <si>
    <t>FR9</t>
  </si>
  <si>
    <t>Derby</t>
  </si>
  <si>
    <t>UKF11</t>
  </si>
  <si>
    <t>Derbyshire And Nottinghamshire</t>
  </si>
  <si>
    <t>UKF1</t>
  </si>
  <si>
    <t>Dessau-Roßlau, Kreisfreie Stadt</t>
  </si>
  <si>
    <t>DEE01</t>
  </si>
  <si>
    <t>Detmold</t>
  </si>
  <si>
    <t>DEA4</t>
  </si>
  <si>
    <t>Deutschland</t>
  </si>
  <si>
    <t>DE</t>
  </si>
  <si>
    <t>Deux-Sèvres</t>
  </si>
  <si>
    <t>FR533</t>
  </si>
  <si>
    <t>Devon</t>
  </si>
  <si>
    <t>UKK4</t>
  </si>
  <si>
    <t>Devon Cc</t>
  </si>
  <si>
    <t>UKK43</t>
  </si>
  <si>
    <t>Diepholz</t>
  </si>
  <si>
    <t>DE922</t>
  </si>
  <si>
    <t>Dillingen A.D. Donau</t>
  </si>
  <si>
    <t>DE277</t>
  </si>
  <si>
    <t>Dingolfing-Landau</t>
  </si>
  <si>
    <t>DE22C</t>
  </si>
  <si>
    <t>Dithmarschen</t>
  </si>
  <si>
    <t>DEF05</t>
  </si>
  <si>
    <t>Döbeln</t>
  </si>
  <si>
    <t>DED33</t>
  </si>
  <si>
    <t>Dobrich</t>
  </si>
  <si>
    <t>BG332</t>
  </si>
  <si>
    <t>Dodekanisos</t>
  </si>
  <si>
    <t>GR421</t>
  </si>
  <si>
    <t>Dolj</t>
  </si>
  <si>
    <t>RO411</t>
  </si>
  <si>
    <t>Dolnoslaskie</t>
  </si>
  <si>
    <t>PL51</t>
  </si>
  <si>
    <t>Donau-Ries</t>
  </si>
  <si>
    <t>DE27D</t>
  </si>
  <si>
    <t>Donnersbergkreis</t>
  </si>
  <si>
    <t>DEB3D</t>
  </si>
  <si>
    <t>Dordogne</t>
  </si>
  <si>
    <t>FR611</t>
  </si>
  <si>
    <t>Dorset And Somerset</t>
  </si>
  <si>
    <t>UKK2</t>
  </si>
  <si>
    <t>Dorset Cc</t>
  </si>
  <si>
    <t>UKK22</t>
  </si>
  <si>
    <t>Dortmund, Kreisfreie Stadt</t>
  </si>
  <si>
    <t>DEA52</t>
  </si>
  <si>
    <t>Pa</t>
  </si>
  <si>
    <t>Doubs</t>
  </si>
  <si>
    <t>G124A</t>
  </si>
  <si>
    <t>FR431</t>
  </si>
  <si>
    <t>Pascal</t>
  </si>
  <si>
    <t>Douro</t>
  </si>
  <si>
    <t>PT117</t>
  </si>
  <si>
    <t>Drama</t>
  </si>
  <si>
    <t>GR114</t>
  </si>
  <si>
    <t>Drenthe</t>
  </si>
  <si>
    <t>NL13</t>
  </si>
  <si>
    <t>Dresden</t>
  </si>
  <si>
    <t>DED2</t>
  </si>
  <si>
    <t>Dresden, Kreisfreie Stadt</t>
  </si>
  <si>
    <t>DED21</t>
  </si>
  <si>
    <t>Drôme</t>
  </si>
  <si>
    <t>FR713</t>
  </si>
  <si>
    <t>Dublin</t>
  </si>
  <si>
    <t>IE021</t>
  </si>
  <si>
    <t>Dudley And Sandwell</t>
  </si>
  <si>
    <t>UKG34</t>
  </si>
  <si>
    <t>Duisburg, Kreisfreie Stadt</t>
  </si>
  <si>
    <t>DEA12</t>
  </si>
  <si>
    <t>Dumfries &amp; Galloway</t>
  </si>
  <si>
    <t>UKM32</t>
  </si>
  <si>
    <t>Dunantul</t>
  </si>
  <si>
    <t>HU2</t>
  </si>
  <si>
    <t>Düren</t>
  </si>
  <si>
    <t>DEA26</t>
  </si>
  <si>
    <t>Durham Cc</t>
  </si>
  <si>
    <t>UKC14</t>
  </si>
  <si>
    <t>Düsseldorf</t>
  </si>
  <si>
    <t>DEA1</t>
  </si>
  <si>
    <t>Düsseldorf, Kreisfreie Stadt</t>
  </si>
  <si>
    <t>DEA11</t>
  </si>
  <si>
    <t>Dytiki Ellada</t>
  </si>
  <si>
    <t>GR23</t>
  </si>
  <si>
    <t>Dytiki Makedonia</t>
  </si>
  <si>
    <t>GR13</t>
  </si>
  <si>
    <t>East Anglia</t>
  </si>
  <si>
    <t>UKH1</t>
  </si>
  <si>
    <t>East Ayrshire And North Ayrshire Mainland</t>
  </si>
  <si>
    <t>UKM33</t>
  </si>
  <si>
    <t>East Cumbria</t>
  </si>
  <si>
    <t>UKD12</t>
  </si>
  <si>
    <t>East Derbyshire</t>
  </si>
  <si>
    <t>UKF12</t>
  </si>
  <si>
    <t>East Dunbartonshire, West Dunbartonshire And Helensburgh &amp; Lomond</t>
  </si>
  <si>
    <t>UKM31</t>
  </si>
  <si>
    <t>East Lothian And Midlothian</t>
  </si>
  <si>
    <t>UKM23</t>
  </si>
  <si>
    <t>East Merseyside</t>
  </si>
  <si>
    <t>UKD51</t>
  </si>
  <si>
    <t>East Midlands (England)</t>
  </si>
  <si>
    <t>UKF</t>
  </si>
  <si>
    <t>East Of England</t>
  </si>
  <si>
    <t>UKH</t>
  </si>
  <si>
    <t>East Of Northern Ireland</t>
  </si>
  <si>
    <t>UKN03</t>
  </si>
  <si>
    <t>East Riding Of Yorkshire</t>
  </si>
  <si>
    <t>UKE12</t>
  </si>
  <si>
    <t>East Sussex Cc</t>
  </si>
  <si>
    <t>UKJ22</t>
  </si>
  <si>
    <t>Amoroso 1</t>
  </si>
  <si>
    <t>East Wales</t>
  </si>
  <si>
    <t>Parameter distribution_81</t>
  </si>
  <si>
    <t>UKL2</t>
  </si>
  <si>
    <t>ProbOnto_2.5</t>
  </si>
  <si>
    <t>East Yorkshire And Northern Lincolnshire</t>
  </si>
  <si>
    <t>UKE1</t>
  </si>
  <si>
    <t>Eastern Scotland</t>
  </si>
  <si>
    <t>UKM2</t>
  </si>
  <si>
    <t>Ebersberg</t>
  </si>
  <si>
    <t>DE218</t>
  </si>
  <si>
    <t>Edinburgh, City Of</t>
  </si>
  <si>
    <t>UKM25</t>
  </si>
  <si>
    <t>Eesti</t>
  </si>
  <si>
    <t>EE</t>
  </si>
  <si>
    <t>Eesti (*)</t>
  </si>
  <si>
    <t>EE0</t>
  </si>
  <si>
    <t>Arcsine 1</t>
  </si>
  <si>
    <t>Eesti (**)</t>
  </si>
  <si>
    <t>Parameter distribution_120</t>
  </si>
  <si>
    <t>EE00</t>
  </si>
  <si>
    <t>Eichsfeld</t>
  </si>
  <si>
    <t>DEG06</t>
  </si>
  <si>
    <t>Arcsine 2</t>
  </si>
  <si>
    <t>Parameter distribution_140</t>
  </si>
  <si>
    <t>Eichstätt</t>
  </si>
  <si>
    <t>DE219</t>
  </si>
  <si>
    <t>Asymmetric Laplace 1</t>
  </si>
  <si>
    <t>Eilean Siar (Western Isles)</t>
  </si>
  <si>
    <t>Parameter distribution_30</t>
  </si>
  <si>
    <t>UKM64</t>
  </si>
  <si>
    <t>Eisenach, Kreisfreie Stadt</t>
  </si>
  <si>
    <t>DEG0N</t>
  </si>
  <si>
    <t>Benford 1</t>
  </si>
  <si>
    <t>Eivissa Y Formentera</t>
  </si>
  <si>
    <t>ES531</t>
  </si>
  <si>
    <t>El Hierro</t>
  </si>
  <si>
    <t>ES703</t>
  </si>
  <si>
    <t>Elbe-Elster</t>
  </si>
  <si>
    <t>DE425</t>
  </si>
  <si>
    <t>Elblaski</t>
  </si>
  <si>
    <t>PL621</t>
  </si>
  <si>
    <t>Elcki</t>
  </si>
  <si>
    <t>PL623</t>
  </si>
  <si>
    <t>Ellada</t>
  </si>
  <si>
    <t>GR</t>
  </si>
  <si>
    <t>Emden, Kreisfreie Stadt</t>
  </si>
  <si>
    <t>DE942</t>
  </si>
  <si>
    <t>Parameter distribution_63</t>
  </si>
  <si>
    <t>Emilia-Romagna</t>
  </si>
  <si>
    <t>ITD5</t>
  </si>
  <si>
    <t>Emmendingen</t>
  </si>
  <si>
    <t>DE133</t>
  </si>
  <si>
    <t>Bernoulli 1</t>
  </si>
  <si>
    <t>Emsland</t>
  </si>
  <si>
    <t>Parameter distribution_129</t>
  </si>
  <si>
    <t>DE949</t>
  </si>
  <si>
    <t>Enna</t>
  </si>
  <si>
    <t>ITG16</t>
  </si>
  <si>
    <t>Ennepe-Ruhr-Kreis</t>
  </si>
  <si>
    <t>Bernoulli 2</t>
  </si>
  <si>
    <t>DEA56</t>
  </si>
  <si>
    <t>Parameter distribution_99</t>
  </si>
  <si>
    <t>Entre Douro E Vouga</t>
  </si>
  <si>
    <t>PT116</t>
  </si>
  <si>
    <t>Enzkreis</t>
  </si>
  <si>
    <t>DE12B</t>
  </si>
  <si>
    <t>Beta 1</t>
  </si>
  <si>
    <t>Parameter distribution_103</t>
  </si>
  <si>
    <t>Erding</t>
  </si>
  <si>
    <t>DE21A</t>
  </si>
  <si>
    <t>Erfurt, Kreisfreie Stadt</t>
  </si>
  <si>
    <t>DEG01</t>
  </si>
  <si>
    <t>Beta Pascal</t>
  </si>
  <si>
    <t>Parameter distribution_143</t>
  </si>
  <si>
    <t>Erlangen-Höchstadt</t>
  </si>
  <si>
    <t>DE257</t>
  </si>
  <si>
    <t>Beta-binomial 1</t>
  </si>
  <si>
    <t>Parameter distribution_56</t>
  </si>
  <si>
    <t>Erlangen, Kreisfreie Stadt</t>
  </si>
  <si>
    <t>DE252</t>
  </si>
  <si>
    <t>Espace Mittelland</t>
  </si>
  <si>
    <t>CH02</t>
  </si>
  <si>
    <t>Binomial 1</t>
  </si>
  <si>
    <t>Parameter distribution_72</t>
  </si>
  <si>
    <t>España</t>
  </si>
  <si>
    <t>ES</t>
  </si>
  <si>
    <t>Binomial distribution with logit parameterisation</t>
  </si>
  <si>
    <t>Essen, Kreisfreie Stadt</t>
  </si>
  <si>
    <t>Parameter distribution_126</t>
  </si>
  <si>
    <t>DEA13</t>
  </si>
  <si>
    <t>Essex</t>
  </si>
  <si>
    <t>UKH3</t>
  </si>
  <si>
    <t>Birnbaum-Saunders 1</t>
  </si>
  <si>
    <t>Essex Cc</t>
  </si>
  <si>
    <t>Parameter distribution_6</t>
  </si>
  <si>
    <t>UKH33</t>
  </si>
  <si>
    <t>Esslingen</t>
  </si>
  <si>
    <t>DE113</t>
  </si>
  <si>
    <t>Essonne</t>
  </si>
  <si>
    <t>FR104</t>
  </si>
  <si>
    <t>Borel 1</t>
  </si>
  <si>
    <t>Parameter distribution_128</t>
  </si>
  <si>
    <t>Pack</t>
  </si>
  <si>
    <t>Est</t>
  </si>
  <si>
    <t>G123A</t>
  </si>
  <si>
    <t>FR4</t>
  </si>
  <si>
    <t>Este</t>
  </si>
  <si>
    <t>ES5</t>
  </si>
  <si>
    <t>Eszak-Alfold</t>
  </si>
  <si>
    <t>Breit-Wigner</t>
  </si>
  <si>
    <t>HU32</t>
  </si>
  <si>
    <t>Parameter distribution_78</t>
  </si>
  <si>
    <t>Eszak-Magyarorszag</t>
  </si>
  <si>
    <t>HU31</t>
  </si>
  <si>
    <t>Burr 1</t>
  </si>
  <si>
    <t>Etelä-Karjala</t>
  </si>
  <si>
    <t>Parameter distribution_111</t>
  </si>
  <si>
    <t>FI187</t>
  </si>
  <si>
    <t>Etelä-Pohjanmaa</t>
  </si>
  <si>
    <t>FI194</t>
  </si>
  <si>
    <t>Etelä-Savo</t>
  </si>
  <si>
    <t>Categorical Nonordered 1</t>
  </si>
  <si>
    <t>FI131</t>
  </si>
  <si>
    <t>Parameter distribution_55</t>
  </si>
  <si>
    <t>Etelä-Suomi</t>
  </si>
  <si>
    <t>FI18</t>
  </si>
  <si>
    <t>Eure</t>
  </si>
  <si>
    <t>Categorical Ordered 1</t>
  </si>
  <si>
    <t>FR231</t>
  </si>
  <si>
    <t>Parameter distribution_97</t>
  </si>
  <si>
    <t>Eure-Et-Loir</t>
  </si>
  <si>
    <t>FR242</t>
  </si>
  <si>
    <t>Chi 1</t>
  </si>
  <si>
    <t>Euskirchen</t>
  </si>
  <si>
    <t>Parameter distribution_31</t>
  </si>
  <si>
    <t>DEA28</t>
  </si>
  <si>
    <t>Evros</t>
  </si>
  <si>
    <t>GR111</t>
  </si>
  <si>
    <t>Chisquare</t>
  </si>
  <si>
    <t>Parameter distribution_4</t>
  </si>
  <si>
    <t>Evrytania</t>
  </si>
  <si>
    <t>GR243</t>
  </si>
  <si>
    <t>Evvoia</t>
  </si>
  <si>
    <t>GR242</t>
  </si>
  <si>
    <t>Cholesky parameterization</t>
  </si>
  <si>
    <t>Parameter distribution_105</t>
  </si>
  <si>
    <t>Extra-Regio (ATZ)</t>
  </si>
  <si>
    <t>ATZ</t>
  </si>
  <si>
    <t>Extra-Regio (ATZZ)</t>
  </si>
  <si>
    <t>ATZZ</t>
  </si>
  <si>
    <t>Conway-Maxwell-Poisson 1</t>
  </si>
  <si>
    <t>Parameter distribution_2</t>
  </si>
  <si>
    <t>Extra-Regio (ATZZZ)</t>
  </si>
  <si>
    <t>ATZZZ</t>
  </si>
  <si>
    <t>Extra-Regio (BEZ)</t>
  </si>
  <si>
    <t>BEZ</t>
  </si>
  <si>
    <t>Dagum 1</t>
  </si>
  <si>
    <t>Parameter distribution_41</t>
  </si>
  <si>
    <t>Extra-Regio (BEZZ)</t>
  </si>
  <si>
    <t>BEZZ</t>
  </si>
  <si>
    <t>Dirichlet</t>
  </si>
  <si>
    <t>Parameter distribution_109</t>
  </si>
  <si>
    <t>Discrete distribution</t>
  </si>
  <si>
    <t>Parameter distribution_20</t>
  </si>
  <si>
    <t>Extra-Regio (BEZZZ)</t>
  </si>
  <si>
    <t>BEZZZ</t>
  </si>
  <si>
    <t>Extra-Regio (BGZ)</t>
  </si>
  <si>
    <t>BGZ</t>
  </si>
  <si>
    <t>Double Poisson 1</t>
  </si>
  <si>
    <t>Parameter distribution_14</t>
  </si>
  <si>
    <t>Extra-Regio (BGZZ)</t>
  </si>
  <si>
    <t>BGZZ</t>
  </si>
  <si>
    <t>Extra-Regio (BGZZZ)</t>
  </si>
  <si>
    <t>Epanechnikov 1</t>
  </si>
  <si>
    <t>BGZZZ</t>
  </si>
  <si>
    <t>Parameter distribution_92</t>
  </si>
  <si>
    <t>Extra-Regio (CYZ)</t>
  </si>
  <si>
    <t>CYZ</t>
  </si>
  <si>
    <t>Extra-Regio (CYZZ)</t>
  </si>
  <si>
    <t>CYZZ</t>
  </si>
  <si>
    <t>Extra-Regio (CYZZZ)</t>
  </si>
  <si>
    <t>Erlang 1</t>
  </si>
  <si>
    <t>CYZZZ</t>
  </si>
  <si>
    <t>Parameter distribution_116</t>
  </si>
  <si>
    <t>Extra-Regio (CZZ)</t>
  </si>
  <si>
    <t>CZZ</t>
  </si>
  <si>
    <t>Exponential 1</t>
  </si>
  <si>
    <t>Extra-Regio (CZZZ)</t>
  </si>
  <si>
    <t>Parameter distribution_146</t>
  </si>
  <si>
    <t>CZZZ</t>
  </si>
  <si>
    <t>Extra-Regio (CZZZZ)</t>
  </si>
  <si>
    <t>CZZZZ</t>
  </si>
  <si>
    <t>Exponentially modified Gaussian 1</t>
  </si>
  <si>
    <t>Extra-Regio (DEZ)</t>
  </si>
  <si>
    <t>Parameter distribution_150</t>
  </si>
  <si>
    <t>DEZ</t>
  </si>
  <si>
    <t>Extra-Regio (DEZZ)</t>
  </si>
  <si>
    <t>DEZZ</t>
  </si>
  <si>
    <t>Fisher-Snedecor</t>
  </si>
  <si>
    <t>Extra-Regio (DEZZZ)</t>
  </si>
  <si>
    <t>Parameter distribution_147</t>
  </si>
  <si>
    <t>DEZZZ</t>
  </si>
  <si>
    <t>Extra-Regio (DKZ)</t>
  </si>
  <si>
    <t>DKZ</t>
  </si>
  <si>
    <t>Folded Normal 1</t>
  </si>
  <si>
    <t>Parameter distribution_144</t>
  </si>
  <si>
    <t>Extra-Regio (DKZZ)</t>
  </si>
  <si>
    <t>DKZZ</t>
  </si>
  <si>
    <t>Extra-Regio (DKZZZ)</t>
  </si>
  <si>
    <t>DKZZZ</t>
  </si>
  <si>
    <t>Frechet 1</t>
  </si>
  <si>
    <t>Parameter distribution_79</t>
  </si>
  <si>
    <t>Extra-Regio (EEZ)</t>
  </si>
  <si>
    <t>EEZ</t>
  </si>
  <si>
    <t>Extra-Regio (EEZZ)</t>
  </si>
  <si>
    <t>Galton</t>
  </si>
  <si>
    <t>EEZZ</t>
  </si>
  <si>
    <t>Parameter distribution_22</t>
  </si>
  <si>
    <t>Extra-Regio (EEZZZ)</t>
  </si>
  <si>
    <t>EEZZZ</t>
  </si>
  <si>
    <t>Parameter distribution_80</t>
  </si>
  <si>
    <t>Extra-Regio (ESZ)</t>
  </si>
  <si>
    <t>ESZ</t>
  </si>
  <si>
    <t>Extra-Regio (ESZZ)</t>
  </si>
  <si>
    <t>Parameter distribution_142</t>
  </si>
  <si>
    <t>ESZZ</t>
  </si>
  <si>
    <t>Extra-Regio (ESZZZ)</t>
  </si>
  <si>
    <t>ESZZZ</t>
  </si>
  <si>
    <t>Gamma 1</t>
  </si>
  <si>
    <t>Parameter distribution_38</t>
  </si>
  <si>
    <t>Extra-Regio (FIZ)</t>
  </si>
  <si>
    <t>FIZ</t>
  </si>
  <si>
    <t>Extra-Regio (FIZZ)</t>
  </si>
  <si>
    <t>Gamma 2</t>
  </si>
  <si>
    <t>FIZZ</t>
  </si>
  <si>
    <t>Parameter distribution_21</t>
  </si>
  <si>
    <t>Extra-Regio (FIZZZ)</t>
  </si>
  <si>
    <t>FIZZZ</t>
  </si>
  <si>
    <t>Extra-Regio (FRZ)</t>
  </si>
  <si>
    <t>FRZ</t>
  </si>
  <si>
    <t>Extra-Regio (FRZZ)</t>
  </si>
  <si>
    <t>FRZZ</t>
  </si>
  <si>
    <t>Extra-Regio (FRZZZ)</t>
  </si>
  <si>
    <t>FRZZZ</t>
  </si>
  <si>
    <t>Extra-Regio (GRZ)</t>
  </si>
  <si>
    <t>GRZ</t>
  </si>
  <si>
    <t>Extra-Regio (GRZZ)</t>
  </si>
  <si>
    <t>GRZZ</t>
  </si>
  <si>
    <t>Extra-Regio (GRZZZ)</t>
  </si>
  <si>
    <t>GRZZZ</t>
  </si>
  <si>
    <t>Extra-Regio (HUZ)</t>
  </si>
  <si>
    <t>HUZ</t>
  </si>
  <si>
    <t>Extra-Regio (HUZZ)</t>
  </si>
  <si>
    <t>HUZZ</t>
  </si>
  <si>
    <t>Extra-Regio (HUZZZ)</t>
  </si>
  <si>
    <t>HUZZZ</t>
  </si>
  <si>
    <t>Extra-Regio (IEZ)</t>
  </si>
  <si>
    <t>IEZ</t>
  </si>
  <si>
    <t>Extra-Regio (IEZZ)</t>
  </si>
  <si>
    <t>IEZZ</t>
  </si>
  <si>
    <t>Extra-Regio (IEZZZ)</t>
  </si>
  <si>
    <t>IEZZZ</t>
  </si>
  <si>
    <t>Extra-Regio (ITZ)</t>
  </si>
  <si>
    <t>ITZ</t>
  </si>
  <si>
    <t>Extra-Regio (ITZZ)</t>
  </si>
  <si>
    <t>ITZZ</t>
  </si>
  <si>
    <t>Gaussian- inverse-gamma</t>
  </si>
  <si>
    <t>Extra-Regio (ITZZZ)</t>
  </si>
  <si>
    <t>Parameter distribution_125</t>
  </si>
  <si>
    <t>ITZZZ</t>
  </si>
  <si>
    <t>Extra-Regio (LTZ)</t>
  </si>
  <si>
    <t>LTZ</t>
  </si>
  <si>
    <t>Extra-Regio (LTZZ)</t>
  </si>
  <si>
    <t>LTZZ</t>
  </si>
  <si>
    <t>Extra-Regio (LTZZZ)</t>
  </si>
  <si>
    <t>LTZZZ</t>
  </si>
  <si>
    <t>Generalized Gamma 1</t>
  </si>
  <si>
    <t>Parameter distribution_121</t>
  </si>
  <si>
    <t>Extra-Regio (LUZ)</t>
  </si>
  <si>
    <t>LUZ</t>
  </si>
  <si>
    <t>Extra-Regio (LUZZ)</t>
  </si>
  <si>
    <t>LUZZ</t>
  </si>
  <si>
    <t>Generalized Gamma 2</t>
  </si>
  <si>
    <t>Parameter distribution_89</t>
  </si>
  <si>
    <t>Extra-Regio (LUZZZ)</t>
  </si>
  <si>
    <t>LUZZZ</t>
  </si>
  <si>
    <t>Extra-Regio (LVZ)</t>
  </si>
  <si>
    <t>Generalized Gamma 3</t>
  </si>
  <si>
    <t>LVZ</t>
  </si>
  <si>
    <t>Parameter distribution_84</t>
  </si>
  <si>
    <t>Extra-Regio (LVZZ)</t>
  </si>
  <si>
    <t>LVZZ</t>
  </si>
  <si>
    <t>per 0.1 g</t>
  </si>
  <si>
    <t>Generalized Negative Binomial 1</t>
  </si>
  <si>
    <t>G164A</t>
  </si>
  <si>
    <t>Extra-Regio (LVZZZ)</t>
  </si>
  <si>
    <t>Parameter distribution_17</t>
  </si>
  <si>
    <t>Per 0.1 gram</t>
  </si>
  <si>
    <t>LVZZZ</t>
  </si>
  <si>
    <t>Extra-Regio (MTZ)</t>
  </si>
  <si>
    <t>MTZ</t>
  </si>
  <si>
    <t>Extra-Regio (MTZZ)</t>
  </si>
  <si>
    <t>MTZZ</t>
  </si>
  <si>
    <t>Extra-Regio (MTZZZ)</t>
  </si>
  <si>
    <t>MTZZZ</t>
  </si>
  <si>
    <t>Generalized Poisson 1</t>
  </si>
  <si>
    <t>Parameter distribution_135</t>
  </si>
  <si>
    <t>Extra-Regio (NLZ)</t>
  </si>
  <si>
    <t>NLZ</t>
  </si>
  <si>
    <t>Extra-Regio (NLZZ)</t>
  </si>
  <si>
    <t>NLZZ</t>
  </si>
  <si>
    <t>Generalized Poisson 3</t>
  </si>
  <si>
    <t>Parameter distribution_93</t>
  </si>
  <si>
    <t>Extra-Regio (NLZZZ)</t>
  </si>
  <si>
    <t>NLZZZ</t>
  </si>
  <si>
    <t>Extra-Regio (PLZ)</t>
  </si>
  <si>
    <t>PLZ</t>
  </si>
  <si>
    <t>Extra-Regio (PLZZ)</t>
  </si>
  <si>
    <t>GeneralizedPoisson2</t>
  </si>
  <si>
    <t>PLZZ</t>
  </si>
  <si>
    <t>Parameter distribution_112</t>
  </si>
  <si>
    <t>Extra-Regio (PLZZZ)</t>
  </si>
  <si>
    <t>PLZZZ</t>
  </si>
  <si>
    <t>Extra-Regio (PTZ)</t>
  </si>
  <si>
    <t>PTZ</t>
  </si>
  <si>
    <t>Geometric 1</t>
  </si>
  <si>
    <t>Parameter distribution_39</t>
  </si>
  <si>
    <t>Extra-Regio (PTZZ)</t>
  </si>
  <si>
    <t>PTZZ</t>
  </si>
  <si>
    <t>Extra-Regio (PTZZZ)</t>
  </si>
  <si>
    <t>Gompertz 1</t>
  </si>
  <si>
    <t>PTZZZ</t>
  </si>
  <si>
    <t>Parameter distribution_114</t>
  </si>
  <si>
    <t>Extra-Regio (ROZ)</t>
  </si>
  <si>
    <t>ROZ</t>
  </si>
  <si>
    <t>Extra-Regio (ROZZ)</t>
  </si>
  <si>
    <t>ROZZ</t>
  </si>
  <si>
    <t>Gumbel 1</t>
  </si>
  <si>
    <t>Parameter distribution_149</t>
  </si>
  <si>
    <t>Half Cauchy 1</t>
  </si>
  <si>
    <t>Parameter distribution_7</t>
  </si>
  <si>
    <t>Extra-Regio (ROZZZ)</t>
  </si>
  <si>
    <t>Half-normal 1</t>
  </si>
  <si>
    <t>ROZZZ</t>
  </si>
  <si>
    <t>Parameter distribution_19</t>
  </si>
  <si>
    <t>Extra-Regio (SEZ)</t>
  </si>
  <si>
    <t>SEZ</t>
  </si>
  <si>
    <t>Half-normal 2</t>
  </si>
  <si>
    <t>Parameter distribution_28</t>
  </si>
  <si>
    <t>Extra-Regio (SEZZ)</t>
  </si>
  <si>
    <t>SEZZ</t>
  </si>
  <si>
    <t>Extra-Regio (SEZZZ)</t>
  </si>
  <si>
    <t>SEZZZ</t>
  </si>
  <si>
    <t>Hyperbolic secant 1</t>
  </si>
  <si>
    <t>Extra-Regio (SIZ)</t>
  </si>
  <si>
    <t>Parameter distribution_40</t>
  </si>
  <si>
    <t>SIZ</t>
  </si>
  <si>
    <t>Extra-Regio (SIZZ)</t>
  </si>
  <si>
    <t>SIZZ</t>
  </si>
  <si>
    <t>Hypergeometric 1</t>
  </si>
  <si>
    <t>Parameter distribution_88</t>
  </si>
  <si>
    <t>Extra-Regio (SIZZZ)</t>
  </si>
  <si>
    <t>SIZZZ</t>
  </si>
  <si>
    <t>Extra-Regio (SKZ)</t>
  </si>
  <si>
    <t>Inverse Binomial 1</t>
  </si>
  <si>
    <t>SKZ</t>
  </si>
  <si>
    <t>Parameter distribution_32</t>
  </si>
  <si>
    <t>Extra-Regio (SKZZ)</t>
  </si>
  <si>
    <t>SKZZ</t>
  </si>
  <si>
    <t>Inverse Chi-Square</t>
  </si>
  <si>
    <t>Parameter distribution_42</t>
  </si>
  <si>
    <t>Extra-Regio (SKZZZ)</t>
  </si>
  <si>
    <t>SKZZZ</t>
  </si>
  <si>
    <t>Extra-Regio (UKZ)</t>
  </si>
  <si>
    <t>UKZ</t>
  </si>
  <si>
    <t>Inverse Weibull</t>
  </si>
  <si>
    <t>Parameter distribution_130</t>
  </si>
  <si>
    <t>Extra-Regio (UKZZ)</t>
  </si>
  <si>
    <t>UKZZ</t>
  </si>
  <si>
    <t>Extra-Regio (UKZZZ)</t>
  </si>
  <si>
    <t>UKZZZ</t>
  </si>
  <si>
    <t>Extremadura</t>
  </si>
  <si>
    <t>ES43</t>
  </si>
  <si>
    <t>Inverse-Gamma 1</t>
  </si>
  <si>
    <t>Falkirk</t>
  </si>
  <si>
    <t>Parameter distribution_98</t>
  </si>
  <si>
    <t>UKM26</t>
  </si>
  <si>
    <t>Fejer</t>
  </si>
  <si>
    <t>HU211</t>
  </si>
  <si>
    <t>Ferrara</t>
  </si>
  <si>
    <t>ITD56</t>
  </si>
  <si>
    <t>Inverse-Wishart 1</t>
  </si>
  <si>
    <t>Parameter distribution_27</t>
  </si>
  <si>
    <t>Finistère</t>
  </si>
  <si>
    <t>FR522</t>
  </si>
  <si>
    <t>Finnmark</t>
  </si>
  <si>
    <t>NO073</t>
  </si>
  <si>
    <t>Johnson SB 1</t>
  </si>
  <si>
    <t>Firenze</t>
  </si>
  <si>
    <t>ITE14</t>
  </si>
  <si>
    <t>Parameter distribution_107</t>
  </si>
  <si>
    <t>Flensburg, Kreisfreie Stadt</t>
  </si>
  <si>
    <t>DEF01</t>
  </si>
  <si>
    <t>Flevoland</t>
  </si>
  <si>
    <t>NL23</t>
  </si>
  <si>
    <t>Johnson SL 1</t>
  </si>
  <si>
    <t>Parameter distribution_145</t>
  </si>
  <si>
    <t>Flevoland (*)</t>
  </si>
  <si>
    <t>NL230</t>
  </si>
  <si>
    <t>Flintshire And Wrexham</t>
  </si>
  <si>
    <t>UKL23</t>
  </si>
  <si>
    <t>Johnson SN 1</t>
  </si>
  <si>
    <t>Florina</t>
  </si>
  <si>
    <t>Parameter distribution_124</t>
  </si>
  <si>
    <t>GR134</t>
  </si>
  <si>
    <t>Foggia</t>
  </si>
  <si>
    <t>ITF41</t>
  </si>
  <si>
    <t>Fokida</t>
  </si>
  <si>
    <t>GR245</t>
  </si>
  <si>
    <t>Johnson SU 1</t>
  </si>
  <si>
    <t>Parameter distribution_15</t>
  </si>
  <si>
    <t>Forchheim</t>
  </si>
  <si>
    <t>Kumaraswamy 1</t>
  </si>
  <si>
    <t>Parameter distribution_34</t>
  </si>
  <si>
    <t>DE248</t>
  </si>
  <si>
    <t>Laplace 1</t>
  </si>
  <si>
    <t>Parameter distribution_104</t>
  </si>
  <si>
    <t>Forlì-Cesena</t>
  </si>
  <si>
    <t>ITD58</t>
  </si>
  <si>
    <t>France</t>
  </si>
  <si>
    <t>FR</t>
  </si>
  <si>
    <t>Laplace 2</t>
  </si>
  <si>
    <t>Franche-Comté</t>
  </si>
  <si>
    <t>Parameter distribution_65</t>
  </si>
  <si>
    <t>FR43</t>
  </si>
  <si>
    <t>Frankenthal (Pfalz), Kreisfreie Stadt</t>
  </si>
  <si>
    <t>DEB31</t>
  </si>
  <si>
    <t>Levy 1</t>
  </si>
  <si>
    <t>Parameter distribution_137</t>
  </si>
  <si>
    <t>Frankfurt (Oder), Kreisfreie Stadt</t>
  </si>
  <si>
    <t>DE411</t>
  </si>
  <si>
    <t>Frankfurt Am Main, Kreisfreie Stadt</t>
  </si>
  <si>
    <t>LKJ Correlation 1</t>
  </si>
  <si>
    <t>DE712</t>
  </si>
  <si>
    <t>Parameter distribution_13</t>
  </si>
  <si>
    <t>Freiberg</t>
  </si>
  <si>
    <t>DED16</t>
  </si>
  <si>
    <t>LKJ Correlation 2</t>
  </si>
  <si>
    <t>Freiburg</t>
  </si>
  <si>
    <t>Parameter distribution_51</t>
  </si>
  <si>
    <t>CH022</t>
  </si>
  <si>
    <t>Freiburg (*)</t>
  </si>
  <si>
    <t>DE13</t>
  </si>
  <si>
    <t>Log-Logistic 1</t>
  </si>
  <si>
    <t>Parameter distribution_123</t>
  </si>
  <si>
    <t>Freiburg Im Breisgau, Stadtkreis</t>
  </si>
  <si>
    <t>DE131</t>
  </si>
  <si>
    <t>Freising</t>
  </si>
  <si>
    <t>DE21B</t>
  </si>
  <si>
    <t>Log-Logistic 2</t>
  </si>
  <si>
    <t>Parameter distribution_118</t>
  </si>
  <si>
    <t>Freudenstadt</t>
  </si>
  <si>
    <t>DE12C</t>
  </si>
  <si>
    <t>Log-Normal 3</t>
  </si>
  <si>
    <t>Freyung-Grafenau</t>
  </si>
  <si>
    <t>Parameter distribution_18</t>
  </si>
  <si>
    <t>DE225</t>
  </si>
  <si>
    <t>Friesland (D)</t>
  </si>
  <si>
    <t>DE94A</t>
  </si>
  <si>
    <t>Log-Normal 4</t>
  </si>
  <si>
    <t>Parameter distribution_46</t>
  </si>
  <si>
    <t>Friesland (Nl)</t>
  </si>
  <si>
    <t>NL12</t>
  </si>
  <si>
    <t>Log-Normal 5</t>
  </si>
  <si>
    <t>Friuli-Venezia Giulia</t>
  </si>
  <si>
    <t>Parameter distribution_76</t>
  </si>
  <si>
    <t>ITD4</t>
  </si>
  <si>
    <t>Frosinone</t>
  </si>
  <si>
    <t>ITE45</t>
  </si>
  <si>
    <t>Fthiotida</t>
  </si>
  <si>
    <t>GR244</t>
  </si>
  <si>
    <t>Log-Normal 6</t>
  </si>
  <si>
    <t>Parameter distribution_95</t>
  </si>
  <si>
    <t>Fuerteventura</t>
  </si>
  <si>
    <t>ES704</t>
  </si>
  <si>
    <t>Fulda</t>
  </si>
  <si>
    <t>DE732</t>
  </si>
  <si>
    <t>Log-Uniform 1</t>
  </si>
  <si>
    <t>Fürstenfeldbruck</t>
  </si>
  <si>
    <t>Parameter distribution_131</t>
  </si>
  <si>
    <t>DE21C</t>
  </si>
  <si>
    <t>Fürth, Kreisfreie Stadt</t>
  </si>
  <si>
    <t>DE253</t>
  </si>
  <si>
    <t>Logistic 1</t>
  </si>
  <si>
    <t>per 1 g</t>
  </si>
  <si>
    <t>Parameter distribution_74</t>
  </si>
  <si>
    <t>G028A</t>
  </si>
  <si>
    <t>Fürth, Landkreis</t>
  </si>
  <si>
    <t>Per 1 gram</t>
  </si>
  <si>
    <t>DE258</t>
  </si>
  <si>
    <t>Fyn</t>
  </si>
  <si>
    <t>DK031</t>
  </si>
  <si>
    <t>Logistic 2</t>
  </si>
  <si>
    <t>Gabrovo</t>
  </si>
  <si>
    <t>Parameter distribution_108</t>
  </si>
  <si>
    <t>BG322</t>
  </si>
  <si>
    <t>Galati</t>
  </si>
  <si>
    <t>RO224</t>
  </si>
  <si>
    <t>Galicia</t>
  </si>
  <si>
    <t>Logit Normal 1</t>
  </si>
  <si>
    <t>ES11</t>
  </si>
  <si>
    <t>Parameter distribution_57</t>
  </si>
  <si>
    <t>Gard</t>
  </si>
  <si>
    <t>FR812</t>
  </si>
  <si>
    <t>Lomax 1</t>
  </si>
  <si>
    <t>Parameter distribution_110</t>
  </si>
  <si>
    <t>Garmisch-Partenkirchen</t>
  </si>
  <si>
    <t>DE21D</t>
  </si>
  <si>
    <t>Gävleborgs Län</t>
  </si>
  <si>
    <t>SE313</t>
  </si>
  <si>
    <t>Makeham 1</t>
  </si>
  <si>
    <t>Parameter distribution_106</t>
  </si>
  <si>
    <t>Gdanski</t>
  </si>
  <si>
    <t>PL634</t>
  </si>
  <si>
    <t>Maxwell</t>
  </si>
  <si>
    <t>Gelderland</t>
  </si>
  <si>
    <t>Parameter distribution_85</t>
  </si>
  <si>
    <t>NL22</t>
  </si>
  <si>
    <t>Gelsenkirchen, Kreisfreie Stadt</t>
  </si>
  <si>
    <t>DEA32</t>
  </si>
  <si>
    <t>Mixture Distribution 1</t>
  </si>
  <si>
    <t>Parameter distribution_26</t>
  </si>
  <si>
    <t>Genève</t>
  </si>
  <si>
    <t>CH013</t>
  </si>
  <si>
    <t>Genova</t>
  </si>
  <si>
    <t>Multinomial 1</t>
  </si>
  <si>
    <t>ITC33</t>
  </si>
  <si>
    <t>Parameter distribution_23</t>
  </si>
  <si>
    <t>Gera, Kreisfreie Stadt</t>
  </si>
  <si>
    <t>DEG02</t>
  </si>
  <si>
    <t>Germersheim</t>
  </si>
  <si>
    <t>DEB3E</t>
  </si>
  <si>
    <t>Multivariate Gaussian 1</t>
  </si>
  <si>
    <t>Parameter distribution_64</t>
  </si>
  <si>
    <t>Gers</t>
  </si>
  <si>
    <t>FR624</t>
  </si>
  <si>
    <t>Gießen</t>
  </si>
  <si>
    <t>Multivariate Gaussian 2</t>
  </si>
  <si>
    <t>DE72</t>
  </si>
  <si>
    <t>Parameter distribution_60</t>
  </si>
  <si>
    <t>Gießen, Landkreis</t>
  </si>
  <si>
    <t>DE721</t>
  </si>
  <si>
    <t>Multivariate Gaussian Process Distribution 1</t>
  </si>
  <si>
    <t>Parameter distribution_67</t>
  </si>
  <si>
    <t>Gifhorn</t>
  </si>
  <si>
    <t>DE914</t>
  </si>
  <si>
    <t>Girona</t>
  </si>
  <si>
    <t>ES512</t>
  </si>
  <si>
    <t>Multivariate Normal 3</t>
  </si>
  <si>
    <t>Parameter distribution_87</t>
  </si>
  <si>
    <t>Gironde</t>
  </si>
  <si>
    <t>FR612</t>
  </si>
  <si>
    <t>Giurgiu</t>
  </si>
  <si>
    <t>RO314</t>
  </si>
  <si>
    <t>Multivariate Student T 1</t>
  </si>
  <si>
    <t>Parameter distribution_70</t>
  </si>
  <si>
    <t>Glarus</t>
  </si>
  <si>
    <t>CH051</t>
  </si>
  <si>
    <t>Glasgow City</t>
  </si>
  <si>
    <t>Multivariate Student T 2</t>
  </si>
  <si>
    <t>UKM34</t>
  </si>
  <si>
    <t>Parameter distribution_8</t>
  </si>
  <si>
    <t>Gliwicki</t>
  </si>
  <si>
    <t>PL229</t>
  </si>
  <si>
    <t>Muth 1</t>
  </si>
  <si>
    <t>Gloucestershire</t>
  </si>
  <si>
    <t>Parameter distribution_48</t>
  </si>
  <si>
    <t>UKK13</t>
  </si>
  <si>
    <t>Gloucestershire, Wiltshire And Bristol/Bath Area</t>
  </si>
  <si>
    <t>UKK1</t>
  </si>
  <si>
    <t>Nakagami 1</t>
  </si>
  <si>
    <t>Parameter distribution_141</t>
  </si>
  <si>
    <t>Göppingen</t>
  </si>
  <si>
    <t>DE114</t>
  </si>
  <si>
    <t>Gorenjska</t>
  </si>
  <si>
    <t>SI022</t>
  </si>
  <si>
    <t>Negative Binomial 1</t>
  </si>
  <si>
    <t>Parameter distribution_83</t>
  </si>
  <si>
    <t>Goriska</t>
  </si>
  <si>
    <t>SI023</t>
  </si>
  <si>
    <t>Gorizia</t>
  </si>
  <si>
    <t>ITD43</t>
  </si>
  <si>
    <t>Negative Binomial 2</t>
  </si>
  <si>
    <t>Parameter distribution_91</t>
  </si>
  <si>
    <t>Gorj</t>
  </si>
  <si>
    <t>RO412</t>
  </si>
  <si>
    <t>Negative Binomial 3</t>
  </si>
  <si>
    <t>Parameter distribution_90</t>
  </si>
  <si>
    <t>Negative Binomial 4</t>
  </si>
  <si>
    <t>Parameter distribution_133</t>
  </si>
  <si>
    <t>Görlitz, Kreisfreie Stadt</t>
  </si>
  <si>
    <t>DED22</t>
  </si>
  <si>
    <t>Negative Binomial 5</t>
  </si>
  <si>
    <t>Parameter distribution_148</t>
  </si>
  <si>
    <t>Gorzowski</t>
  </si>
  <si>
    <t>PL431</t>
  </si>
  <si>
    <t>Goslar</t>
  </si>
  <si>
    <t>DE916</t>
  </si>
  <si>
    <t>Negative Binomial 6</t>
  </si>
  <si>
    <t>Parameter distribution_100</t>
  </si>
  <si>
    <t>Gotha</t>
  </si>
  <si>
    <t>DEG0C</t>
  </si>
  <si>
    <t>Gotlands Län</t>
  </si>
  <si>
    <t>Negative exponential</t>
  </si>
  <si>
    <t>SE214</t>
  </si>
  <si>
    <t>Parameter distribution_101</t>
  </si>
  <si>
    <t>Noncentral Beta 1</t>
  </si>
  <si>
    <t>Parameter distribution_68</t>
  </si>
  <si>
    <t>Noncentral chi-squared 1</t>
  </si>
  <si>
    <t>Göttingen</t>
  </si>
  <si>
    <t>DE915</t>
  </si>
  <si>
    <t>Parameter distribution_29</t>
  </si>
  <si>
    <t>Noncentral F 1</t>
  </si>
  <si>
    <t>Parameter distribution_86</t>
  </si>
  <si>
    <t>Gozo And Comino/Ghawdex U Kemmuna</t>
  </si>
  <si>
    <t>MT002</t>
  </si>
  <si>
    <t>Grafschaft Bentheim</t>
  </si>
  <si>
    <t>DE94B</t>
  </si>
  <si>
    <t>NoncentralT</t>
  </si>
  <si>
    <t>Parameter distribution_122</t>
  </si>
  <si>
    <t>Gran Canaria</t>
  </si>
  <si>
    <t>ES705</t>
  </si>
  <si>
    <t>Normal</t>
  </si>
  <si>
    <t>Granada</t>
  </si>
  <si>
    <t>ES614</t>
  </si>
  <si>
    <t>Parameter distribution_43</t>
  </si>
  <si>
    <t>Grande Lisboa</t>
  </si>
  <si>
    <t>PT171</t>
  </si>
  <si>
    <t>Grande Porto</t>
  </si>
  <si>
    <t>PT114</t>
  </si>
  <si>
    <t>Parameter distribution_47</t>
  </si>
  <si>
    <t>Graubünden</t>
  </si>
  <si>
    <t>CH056</t>
  </si>
  <si>
    <t>Normal 1</t>
  </si>
  <si>
    <t>Parameter distribution_24</t>
  </si>
  <si>
    <t>Graz</t>
  </si>
  <si>
    <t>AT221</t>
  </si>
  <si>
    <t>Greater Manchester</t>
  </si>
  <si>
    <t>UKD3</t>
  </si>
  <si>
    <t>Ordered Logistic 1</t>
  </si>
  <si>
    <t>Parameter distribution_35</t>
  </si>
  <si>
    <t>Greater Manchester North</t>
  </si>
  <si>
    <t>UKD32</t>
  </si>
  <si>
    <t>Greater Manchester South</t>
  </si>
  <si>
    <t>UKD31</t>
  </si>
  <si>
    <t>Parameter distribution_102</t>
  </si>
  <si>
    <t>Greifswald, Kreisfreie Stadt</t>
  </si>
  <si>
    <t>DE801</t>
  </si>
  <si>
    <t>Greiz</t>
  </si>
  <si>
    <t>DEG0L</t>
  </si>
  <si>
    <t>Pareto Type I</t>
  </si>
  <si>
    <t>Parameter distribution_49</t>
  </si>
  <si>
    <t>Grevena</t>
  </si>
  <si>
    <t>GR131</t>
  </si>
  <si>
    <t>Groningen</t>
  </si>
  <si>
    <t>Pareto Type II</t>
  </si>
  <si>
    <t>NL11</t>
  </si>
  <si>
    <t>Parameter distribution_9</t>
  </si>
  <si>
    <t>Groot-Amsterdam</t>
  </si>
  <si>
    <t>NL326</t>
  </si>
  <si>
    <t>Pert distribution</t>
  </si>
  <si>
    <t>Parameter distribution_69</t>
  </si>
  <si>
    <t>Groot-Rijnmond</t>
  </si>
  <si>
    <t>NL335</t>
  </si>
  <si>
    <t>Groß-Gerau</t>
  </si>
  <si>
    <t>DE717</t>
  </si>
  <si>
    <t>Poisson 1</t>
  </si>
  <si>
    <t>Parameter distribution_58</t>
  </si>
  <si>
    <t>Grosseto</t>
  </si>
  <si>
    <t>ITE1A</t>
  </si>
  <si>
    <t>Poisson 2</t>
  </si>
  <si>
    <t>Grudziadzki</t>
  </si>
  <si>
    <t>Parameter distribution_113</t>
  </si>
  <si>
    <t>PL614</t>
  </si>
  <si>
    <t>Guadalajara</t>
  </si>
  <si>
    <t>ES424</t>
  </si>
  <si>
    <t>Power 1</t>
  </si>
  <si>
    <t>Parameter distribution_75</t>
  </si>
  <si>
    <t>Guadeloupe</t>
  </si>
  <si>
    <t>FR91</t>
  </si>
  <si>
    <t>Power-Normal 1</t>
  </si>
  <si>
    <t>Guadeloupe (*)</t>
  </si>
  <si>
    <t>Parameter distribution_139</t>
  </si>
  <si>
    <t>FR910</t>
  </si>
  <si>
    <t>Guipúzcoa</t>
  </si>
  <si>
    <t>ES212</t>
  </si>
  <si>
    <t>Günzburg</t>
  </si>
  <si>
    <t>Rayleigh 1</t>
  </si>
  <si>
    <t>DE278</t>
  </si>
  <si>
    <t>Parameter distribution_62</t>
  </si>
  <si>
    <t>Güstrow</t>
  </si>
  <si>
    <t>DE809</t>
  </si>
  <si>
    <t>Rectangular Continuous</t>
  </si>
  <si>
    <t>Parameter distribution_138</t>
  </si>
  <si>
    <t>Gütersloh</t>
  </si>
  <si>
    <t>DEA42</t>
  </si>
  <si>
    <t>per 10 g</t>
  </si>
  <si>
    <t>Guyane</t>
  </si>
  <si>
    <t>Rectangular Discrete 2</t>
  </si>
  <si>
    <t>FR93</t>
  </si>
  <si>
    <t>G021A</t>
  </si>
  <si>
    <t>Parameter distribution_36</t>
  </si>
  <si>
    <t>Per 10 gram</t>
  </si>
  <si>
    <t>Guyane (*)</t>
  </si>
  <si>
    <t>FR930</t>
  </si>
  <si>
    <t>Rician</t>
  </si>
  <si>
    <t>Parameter distribution_37</t>
  </si>
  <si>
    <t>Gwent Valleys</t>
  </si>
  <si>
    <t>UKL16</t>
  </si>
  <si>
    <t>Gwynedd</t>
  </si>
  <si>
    <t>UKL12</t>
  </si>
  <si>
    <t>Scaled Inverse Chi-Square</t>
  </si>
  <si>
    <t>Gyor-Moson-Sopron</t>
  </si>
  <si>
    <t>Parameter distribution_117</t>
  </si>
  <si>
    <t>HU221</t>
  </si>
  <si>
    <t>Hagen, Kreisfreie Stadt</t>
  </si>
  <si>
    <t>DEA53</t>
  </si>
  <si>
    <t>SHASH</t>
  </si>
  <si>
    <t>Hajdu-Bihar</t>
  </si>
  <si>
    <t>Parameter distribution_53</t>
  </si>
  <si>
    <t>HU321</t>
  </si>
  <si>
    <t>Hallands Län</t>
  </si>
  <si>
    <t>SE231</t>
  </si>
  <si>
    <t>Halle (Saale), Kreisfreie Stadt</t>
  </si>
  <si>
    <t>DEE02</t>
  </si>
  <si>
    <t>Parameter distribution_71</t>
  </si>
  <si>
    <t>Halton And Warrington</t>
  </si>
  <si>
    <t>UKD21</t>
  </si>
  <si>
    <t>Skew Normal</t>
  </si>
  <si>
    <t>Parameter distribution_12</t>
  </si>
  <si>
    <t>Hamburg</t>
  </si>
  <si>
    <t>Standard Cauchy 1</t>
  </si>
  <si>
    <t>DE6</t>
  </si>
  <si>
    <t>Parameter distribution_59</t>
  </si>
  <si>
    <t>Hamburg (*)</t>
  </si>
  <si>
    <t>DE60</t>
  </si>
  <si>
    <t>Hamburg (**)</t>
  </si>
  <si>
    <t>DE600</t>
  </si>
  <si>
    <t>Standard Gaussian</t>
  </si>
  <si>
    <t>Parameter distribution_44</t>
  </si>
  <si>
    <t>Hameln-Pyrmont</t>
  </si>
  <si>
    <t>DE923</t>
  </si>
  <si>
    <t>Standard Logistic 1</t>
  </si>
  <si>
    <t>Hamm, Kreisfreie Stadt</t>
  </si>
  <si>
    <t>Parameter distribution_73</t>
  </si>
  <si>
    <t>DEA54</t>
  </si>
  <si>
    <t>Hampshire And Isle Of Wight</t>
  </si>
  <si>
    <t>UKJ3</t>
  </si>
  <si>
    <t>Standard Power 1</t>
  </si>
  <si>
    <t>Hampshire Cc</t>
  </si>
  <si>
    <t>Parameter distribution_3</t>
  </si>
  <si>
    <t>UKJ33</t>
  </si>
  <si>
    <t>Hannover</t>
  </si>
  <si>
    <t>DE92</t>
  </si>
  <si>
    <t>Standard Triangular 1</t>
  </si>
  <si>
    <t>Parameter distribution_25</t>
  </si>
  <si>
    <t>Harburg</t>
  </si>
  <si>
    <t>DE933</t>
  </si>
  <si>
    <t>Harghita</t>
  </si>
  <si>
    <t>Standard Uniform 1</t>
  </si>
  <si>
    <t>RO124</t>
  </si>
  <si>
    <t>Parameter distribution_132</t>
  </si>
  <si>
    <t>Hartlepool And Stockton-On-Tees</t>
  </si>
  <si>
    <t>UKC11</t>
  </si>
  <si>
    <t>STSP</t>
  </si>
  <si>
    <t>Parameter distribution_136</t>
  </si>
  <si>
    <t>Harz</t>
  </si>
  <si>
    <t>DEE09</t>
  </si>
  <si>
    <t>Haskovo</t>
  </si>
  <si>
    <t>Students t-distribution 2</t>
  </si>
  <si>
    <t>BG422</t>
  </si>
  <si>
    <t>Parameter distribution_52</t>
  </si>
  <si>
    <t>Haßberge</t>
  </si>
  <si>
    <t>DE267</t>
  </si>
  <si>
    <t>t Location-Scale</t>
  </si>
  <si>
    <t>Parameter distribution_45</t>
  </si>
  <si>
    <t>Haut-Rhin</t>
  </si>
  <si>
    <t>FR422</t>
  </si>
  <si>
    <t>Haute-Corse</t>
  </si>
  <si>
    <t>t-distribution</t>
  </si>
  <si>
    <t>FR832</t>
  </si>
  <si>
    <t>Parameter distribution_82</t>
  </si>
  <si>
    <t>Haute-Garonne</t>
  </si>
  <si>
    <t>FR623</t>
  </si>
  <si>
    <t>Trapezoidal 1</t>
  </si>
  <si>
    <t>Parameter distribution_54</t>
  </si>
  <si>
    <t>Haute-Loire</t>
  </si>
  <si>
    <t>FR723</t>
  </si>
  <si>
    <t>Haute-Marne</t>
  </si>
  <si>
    <t>FR214</t>
  </si>
  <si>
    <t>Triangular 1</t>
  </si>
  <si>
    <t>Parameter distribution_96</t>
  </si>
  <si>
    <t>Haute-Normandie</t>
  </si>
  <si>
    <t>FR23</t>
  </si>
  <si>
    <t>Haute-Saône</t>
  </si>
  <si>
    <t>FR433</t>
  </si>
  <si>
    <t>Truncated Normal 1</t>
  </si>
  <si>
    <t>Parameter distribution_66</t>
  </si>
  <si>
    <t>Haute-Savoie</t>
  </si>
  <si>
    <t>FR718</t>
  </si>
  <si>
    <t>Haute-Vienne</t>
  </si>
  <si>
    <t>FR633</t>
  </si>
  <si>
    <t>TSP</t>
  </si>
  <si>
    <t>Hautes-Alpes</t>
  </si>
  <si>
    <t>FR822</t>
  </si>
  <si>
    <t>Parameter distribution_94</t>
  </si>
  <si>
    <t>Hautes-Pyrénées</t>
  </si>
  <si>
    <t>FR626</t>
  </si>
  <si>
    <t>Hauts-De-Seine</t>
  </si>
  <si>
    <t>FR105</t>
  </si>
  <si>
    <t>Uniform Discrete 1</t>
  </si>
  <si>
    <t>Parameter distribution_61</t>
  </si>
  <si>
    <t>Havelland</t>
  </si>
  <si>
    <t>DE426</t>
  </si>
  <si>
    <t>Hedmark</t>
  </si>
  <si>
    <t>NO021</t>
  </si>
  <si>
    <t>Von Mises 1</t>
  </si>
  <si>
    <t>Hedmark Og Oppland</t>
  </si>
  <si>
    <t>Parameter distribution_50</t>
  </si>
  <si>
    <t>NO02</t>
  </si>
  <si>
    <t>Heidelberg, Stadtkreis</t>
  </si>
  <si>
    <t>DE125</t>
  </si>
  <si>
    <t>Heidenheim</t>
  </si>
  <si>
    <t>Wald</t>
  </si>
  <si>
    <t>DE11C</t>
  </si>
  <si>
    <t>Parameter distribution_1</t>
  </si>
  <si>
    <t>Heilbronn, Landkreis</t>
  </si>
  <si>
    <t>DE118</t>
  </si>
  <si>
    <t>Weibull 1</t>
  </si>
  <si>
    <t>Heilbronn, Stadtkreis</t>
  </si>
  <si>
    <t>Parameter distribution_134</t>
  </si>
  <si>
    <t>DE117</t>
  </si>
  <si>
    <t>Heinsberg</t>
  </si>
  <si>
    <t>DEA29</t>
  </si>
  <si>
    <t>Weibull 2</t>
  </si>
  <si>
    <t>Parameter distribution_151</t>
  </si>
  <si>
    <t>Helmstedt</t>
  </si>
  <si>
    <t>DE917</t>
  </si>
  <si>
    <t>Hérault</t>
  </si>
  <si>
    <t>Weibull Discrete 1</t>
  </si>
  <si>
    <t>FR813</t>
  </si>
  <si>
    <t>Parameter distribution_10</t>
  </si>
  <si>
    <t>Herefordshire, County Of</t>
  </si>
  <si>
    <t>UKG11</t>
  </si>
  <si>
    <t>Wiener Diffusion Model 1</t>
  </si>
  <si>
    <t>Herefordshire, Worcestershire And Warwickshire</t>
  </si>
  <si>
    <t>UKG1</t>
  </si>
  <si>
    <t>Wigner Semicircle 1</t>
  </si>
  <si>
    <t>Parameter distribution_11</t>
  </si>
  <si>
    <t>Herford</t>
  </si>
  <si>
    <t>DEA43</t>
  </si>
  <si>
    <t>Wishart 1</t>
  </si>
  <si>
    <t>Herne, Kreisfreie Stadt</t>
  </si>
  <si>
    <t>Parameter distribution_5</t>
  </si>
  <si>
    <t>DEA55</t>
  </si>
  <si>
    <t>Hersfeld-Rotenburg</t>
  </si>
  <si>
    <t>DE733</t>
  </si>
  <si>
    <t>Wishart 2</t>
  </si>
  <si>
    <t>Parameter distribution_119</t>
  </si>
  <si>
    <t>Hertfordshire</t>
  </si>
  <si>
    <t>UKH23</t>
  </si>
  <si>
    <t>YuleSimon1</t>
  </si>
  <si>
    <t>Herzogtum Lauenburg</t>
  </si>
  <si>
    <t>Parameter distribution_16</t>
  </si>
  <si>
    <t>DEF06</t>
  </si>
  <si>
    <t>Hessen</t>
  </si>
  <si>
    <t>DE7</t>
  </si>
  <si>
    <t>Zero-Inflated Generalized Poisson 1</t>
  </si>
  <si>
    <t>Parameter distribution_33</t>
  </si>
  <si>
    <t>Het Gooi En Vechtstreek</t>
  </si>
  <si>
    <t>NL327</t>
  </si>
  <si>
    <t>Heves</t>
  </si>
  <si>
    <t>HU312</t>
  </si>
  <si>
    <t>Zero-Inflated Negative Binomial 1</t>
  </si>
  <si>
    <t>Highlands And Islands</t>
  </si>
  <si>
    <t>Parameter distribution_77</t>
  </si>
  <si>
    <t>UKM6</t>
  </si>
  <si>
    <t>Hildburghausen</t>
  </si>
  <si>
    <t>DEG0E</t>
  </si>
  <si>
    <t>Hildesheim</t>
  </si>
  <si>
    <t>DE925</t>
  </si>
  <si>
    <t>Zero-inflated Poisson 1</t>
  </si>
  <si>
    <t>Hlavni Mesto Praha</t>
  </si>
  <si>
    <t>CZ010</t>
  </si>
  <si>
    <t>Zeta 1</t>
  </si>
  <si>
    <t>Parameter distribution_115</t>
  </si>
  <si>
    <t>Hochsauerlandkreis</t>
  </si>
  <si>
    <t>DEA57</t>
  </si>
  <si>
    <t>Hochtaunuskreis</t>
  </si>
  <si>
    <t>DE718</t>
  </si>
  <si>
    <t>Zipf 1</t>
  </si>
  <si>
    <t>Hof, Kreisfreie Stadt</t>
  </si>
  <si>
    <t>Parameter distribution_127</t>
  </si>
  <si>
    <t>DE244</t>
  </si>
  <si>
    <t>Hof, Landkreis</t>
  </si>
  <si>
    <t>DE249</t>
  </si>
  <si>
    <t>Höfuðborgarsvæði</t>
  </si>
  <si>
    <t>IS001</t>
  </si>
  <si>
    <t>Hohenlohekreis</t>
  </si>
  <si>
    <t>DE119</t>
  </si>
  <si>
    <t>Holzminden</t>
  </si>
  <si>
    <t>DE926</t>
  </si>
  <si>
    <t>Hordaland</t>
  </si>
  <si>
    <t>NO051</t>
  </si>
  <si>
    <t>Hovedstaden</t>
  </si>
  <si>
    <t>DK01</t>
  </si>
  <si>
    <t>Höxter</t>
  </si>
  <si>
    <t>DEA44</t>
  </si>
  <si>
    <t>Hoyerswerda, Kreisfreie Stadt</t>
  </si>
  <si>
    <t>DED23</t>
  </si>
  <si>
    <t>Huelva</t>
  </si>
  <si>
    <t>ES615</t>
  </si>
  <si>
    <t>Huesca</t>
  </si>
  <si>
    <t>ES241</t>
  </si>
  <si>
    <t>Hunedoara</t>
  </si>
  <si>
    <t>RO423</t>
  </si>
  <si>
    <t>Ialomita</t>
  </si>
  <si>
    <t>RO315</t>
  </si>
  <si>
    <t>Iasi</t>
  </si>
  <si>
    <t>RO213</t>
  </si>
  <si>
    <t>Ijmond</t>
  </si>
  <si>
    <t>NL323</t>
  </si>
  <si>
    <t>Île De France</t>
  </si>
  <si>
    <t>FR1</t>
  </si>
  <si>
    <t>Île De France (*)</t>
  </si>
  <si>
    <t>FR10</t>
  </si>
  <si>
    <t>Value</t>
  </si>
  <si>
    <t>per 100 g</t>
  </si>
  <si>
    <t>Ileia</t>
  </si>
  <si>
    <t>G022A</t>
  </si>
  <si>
    <t>GR233</t>
  </si>
  <si>
    <t>Per 100 gram</t>
  </si>
  <si>
    <t>Ilfov</t>
  </si>
  <si>
    <t>RO322</t>
  </si>
  <si>
    <t>Ille-Et-Vilaine</t>
  </si>
  <si>
    <t>FR523</t>
  </si>
  <si>
    <t>Illes Balears</t>
  </si>
  <si>
    <t>ES53</t>
  </si>
  <si>
    <t>Ilm-Kreis</t>
  </si>
  <si>
    <t>DEG0F</t>
  </si>
  <si>
    <t>Imathia</t>
  </si>
  <si>
    <t>GR121</t>
  </si>
  <si>
    <t>Imperia</t>
  </si>
  <si>
    <t>ITC31</t>
  </si>
  <si>
    <t>Indre</t>
  </si>
  <si>
    <t>FR243</t>
  </si>
  <si>
    <t>Indre-Et-Loire</t>
  </si>
  <si>
    <t>FR244</t>
  </si>
  <si>
    <t>Ingolstadt, Kreisfreie Stadt</t>
  </si>
  <si>
    <t>DE211</t>
  </si>
  <si>
    <t>Inner London</t>
  </si>
  <si>
    <t>UKI1</t>
  </si>
  <si>
    <t>Inner London - East</t>
  </si>
  <si>
    <t>UKI12</t>
  </si>
  <si>
    <t>Inner London - West</t>
  </si>
  <si>
    <t>UKI11</t>
  </si>
  <si>
    <t>Innsbruck</t>
  </si>
  <si>
    <t>AT332</t>
  </si>
  <si>
    <t>Innviertel</t>
  </si>
  <si>
    <t>AT311</t>
  </si>
  <si>
    <t>Inverclyde, East Renfrewshire And Renfrewshire</t>
  </si>
  <si>
    <t>UKM35</t>
  </si>
  <si>
    <t>Inverness &amp; Nairn And Moray, Badenoch &amp; Strathspey</t>
  </si>
  <si>
    <t>UKM62</t>
  </si>
  <si>
    <t>Ioannina</t>
  </si>
  <si>
    <t>GR213</t>
  </si>
  <si>
    <t>Ionia Nisia</t>
  </si>
  <si>
    <t>GR22</t>
  </si>
  <si>
    <t>Ipeiros</t>
  </si>
  <si>
    <t>GR21</t>
  </si>
  <si>
    <t>Irakleio</t>
  </si>
  <si>
    <t>GR431</t>
  </si>
  <si>
    <t>Ireland</t>
  </si>
  <si>
    <t>IE</t>
  </si>
  <si>
    <t>Ireland (*)</t>
  </si>
  <si>
    <t>IE0</t>
  </si>
  <si>
    <t>Isère</t>
  </si>
  <si>
    <t>FR714</t>
  </si>
  <si>
    <t>Isernia</t>
  </si>
  <si>
    <t>ITF21</t>
  </si>
  <si>
    <t>Ísland</t>
  </si>
  <si>
    <t>IS</t>
  </si>
  <si>
    <t>Ísland (*)</t>
  </si>
  <si>
    <t>IS0</t>
  </si>
  <si>
    <t>Ísland (**)</t>
  </si>
  <si>
    <t>IS00</t>
  </si>
  <si>
    <t>Isle Of Anglesey</t>
  </si>
  <si>
    <t>UKL11</t>
  </si>
  <si>
    <t>Isle Of Wight</t>
  </si>
  <si>
    <t>UKJ34</t>
  </si>
  <si>
    <t>Isole</t>
  </si>
  <si>
    <t>ITG</t>
  </si>
  <si>
    <t>Itä-Suomi</t>
  </si>
  <si>
    <t>FI13</t>
  </si>
  <si>
    <t>Itä-Uusimaa</t>
  </si>
  <si>
    <t>FI182</t>
  </si>
  <si>
    <t>Italia</t>
  </si>
  <si>
    <t>IT</t>
  </si>
  <si>
    <t>Jaén</t>
  </si>
  <si>
    <t>ES616</t>
  </si>
  <si>
    <t>Jämtlands Län</t>
  </si>
  <si>
    <t>SE322</t>
  </si>
  <si>
    <t>Jasz-Nagykun-Szolnok</t>
  </si>
  <si>
    <t>HU322</t>
  </si>
  <si>
    <t>Jeleniogorski</t>
  </si>
  <si>
    <t>PL515</t>
  </si>
  <si>
    <t>Jena, Kreisfreie Stadt</t>
  </si>
  <si>
    <t>DEG03</t>
  </si>
  <si>
    <t>Jerichower Land</t>
  </si>
  <si>
    <t>DEE06</t>
  </si>
  <si>
    <t>Jihocesky Kraj</t>
  </si>
  <si>
    <t>CZ031</t>
  </si>
  <si>
    <t>Jihomoravsky Kraj</t>
  </si>
  <si>
    <t>CZ064</t>
  </si>
  <si>
    <t>Jihovychod</t>
  </si>
  <si>
    <t>CZ06</t>
  </si>
  <si>
    <t>Jihozapad</t>
  </si>
  <si>
    <t>CZ03</t>
  </si>
  <si>
    <t>Jönköpings Län</t>
  </si>
  <si>
    <t>SE211</t>
  </si>
  <si>
    <t>Jugovzhodna Slovenija</t>
  </si>
  <si>
    <t>SI017</t>
  </si>
  <si>
    <t>Jura</t>
  </si>
  <si>
    <t>CH025</t>
  </si>
  <si>
    <t>Jura (*)</t>
  </si>
  <si>
    <t>FR432</t>
  </si>
  <si>
    <t>Kainuu</t>
  </si>
  <si>
    <t>FI134</t>
  </si>
  <si>
    <t>Kaiserslautern, Kreisfreie Stadt</t>
  </si>
  <si>
    <t>DEB32</t>
  </si>
  <si>
    <t>Kaiserslautern, Landkreis</t>
  </si>
  <si>
    <t>DEB3F</t>
  </si>
  <si>
    <t>Kaliski</t>
  </si>
  <si>
    <t>PL416</t>
  </si>
  <si>
    <t>Kalmar Län</t>
  </si>
  <si>
    <t>SE213</t>
  </si>
  <si>
    <t>Kamenz</t>
  </si>
  <si>
    <t>DED2B</t>
  </si>
  <si>
    <t>Kanta-Häme</t>
  </si>
  <si>
    <t>FI184</t>
  </si>
  <si>
    <t>Karditsa</t>
  </si>
  <si>
    <t>GR141</t>
  </si>
  <si>
    <t>Kardzhali</t>
  </si>
  <si>
    <t>BG425</t>
  </si>
  <si>
    <t>Karlovarsky Kraj</t>
  </si>
  <si>
    <t>CZ041</t>
  </si>
  <si>
    <t>Karlsruhe</t>
  </si>
  <si>
    <t>DE12</t>
  </si>
  <si>
    <t>Karlsruhe, Landkreis</t>
  </si>
  <si>
    <t>DE123</t>
  </si>
  <si>
    <t>Karlsruhe, Stadtkreis</t>
  </si>
  <si>
    <t>DE122</t>
  </si>
  <si>
    <t>Kärnten</t>
  </si>
  <si>
    <t>AT21</t>
  </si>
  <si>
    <t>Kassel</t>
  </si>
  <si>
    <t>DE73</t>
  </si>
  <si>
    <t>Kassel, Kreisfreie Stadt</t>
  </si>
  <si>
    <t>per 100 mL</t>
  </si>
  <si>
    <t>G023A</t>
  </si>
  <si>
    <t>Per 100 millilitre</t>
  </si>
  <si>
    <t>DE731</t>
  </si>
  <si>
    <t>Kassel, Landkreis</t>
  </si>
  <si>
    <t>DE734</t>
  </si>
  <si>
    <t>Kastoria</t>
  </si>
  <si>
    <t>GR132</t>
  </si>
  <si>
    <t>Katowicki</t>
  </si>
  <si>
    <t>PL22A</t>
  </si>
  <si>
    <t>Kaufbeuren, Kreisfreie Stadt</t>
  </si>
  <si>
    <t>DE272</t>
  </si>
  <si>
    <t>Kauno Apskritis</t>
  </si>
  <si>
    <t>LT002</t>
  </si>
  <si>
    <t>Kavala</t>
  </si>
  <si>
    <t>GR115</t>
  </si>
  <si>
    <t>Kefallinia</t>
  </si>
  <si>
    <t>GR223</t>
  </si>
  <si>
    <t>Kelheim</t>
  </si>
  <si>
    <t>DE226</t>
  </si>
  <si>
    <t>Kempten (Allgäu), Kreisfreie Stadt</t>
  </si>
  <si>
    <t>DE273</t>
  </si>
  <si>
    <t>Kent</t>
  </si>
  <si>
    <t>UKJ4</t>
  </si>
  <si>
    <t>Kent Cc</t>
  </si>
  <si>
    <t>UKJ42</t>
  </si>
  <si>
    <t>Kentriki Ellada</t>
  </si>
  <si>
    <t>GR2</t>
  </si>
  <si>
    <t>Kentriki Makedonia</t>
  </si>
  <si>
    <t>GR12</t>
  </si>
  <si>
    <t>Kerkyra</t>
  </si>
  <si>
    <t>GR222</t>
  </si>
  <si>
    <t>Kesk-Eesti</t>
  </si>
  <si>
    <t>EE006</t>
  </si>
  <si>
    <t>Keski-Pohjanmaa</t>
  </si>
  <si>
    <t>FI1A1</t>
  </si>
  <si>
    <t>Keski-Suomi</t>
  </si>
  <si>
    <t>FI193</t>
  </si>
  <si>
    <t>Kiel, Kreisfreie Stadt</t>
  </si>
  <si>
    <t>DEF02</t>
  </si>
  <si>
    <t>Kielecki</t>
  </si>
  <si>
    <t>PL331</t>
  </si>
  <si>
    <t>Kilkis</t>
  </si>
  <si>
    <t>GR123</t>
  </si>
  <si>
    <t>Kingston Upon Hull, City Of</t>
  </si>
  <si>
    <t>UKE11</t>
  </si>
  <si>
    <t>Kirde-Eesti</t>
  </si>
  <si>
    <t>EE007</t>
  </si>
  <si>
    <t>Kitzingen</t>
  </si>
  <si>
    <t>DE268</t>
  </si>
  <si>
    <t>Klagenfurt-Villach</t>
  </si>
  <si>
    <t>AT211</t>
  </si>
  <si>
    <t>Klaipedos Apskritis</t>
  </si>
  <si>
    <t>LT003</t>
  </si>
  <si>
    <t>Kleve</t>
  </si>
  <si>
    <t>DEA1B</t>
  </si>
  <si>
    <t>Københavns Omegn</t>
  </si>
  <si>
    <t>DK012</t>
  </si>
  <si>
    <t>Koblenz</t>
  </si>
  <si>
    <t>DEB1</t>
  </si>
  <si>
    <t>Koblenz, Kreisfreie Stadt</t>
  </si>
  <si>
    <t>DEB11</t>
  </si>
  <si>
    <t>Köln</t>
  </si>
  <si>
    <t>DEA2</t>
  </si>
  <si>
    <t>Köln, Kreisfreie Stadt</t>
  </si>
  <si>
    <t>DEA23</t>
  </si>
  <si>
    <t>Komarom-Esztergom</t>
  </si>
  <si>
    <t>HU212</t>
  </si>
  <si>
    <t>Koninski</t>
  </si>
  <si>
    <t>PL414</t>
  </si>
  <si>
    <t>Konstanz</t>
  </si>
  <si>
    <t>DE138</t>
  </si>
  <si>
    <t>Kop Van Noord-Holland</t>
  </si>
  <si>
    <t>NL321</t>
  </si>
  <si>
    <t>Korinthia</t>
  </si>
  <si>
    <t>GR253</t>
  </si>
  <si>
    <t>Koroska</t>
  </si>
  <si>
    <t>SI013</t>
  </si>
  <si>
    <t>Kosicky Kraj</t>
  </si>
  <si>
    <t>SK042</t>
  </si>
  <si>
    <t>Koszalinski</t>
  </si>
  <si>
    <t>PL422</t>
  </si>
  <si>
    <t>Kozani</t>
  </si>
  <si>
    <t>GR133</t>
  </si>
  <si>
    <t>Kozep-Dunantul</t>
  </si>
  <si>
    <t>HU21</t>
  </si>
  <si>
    <t>Kozep-Magyarorszag</t>
  </si>
  <si>
    <t>HU1</t>
  </si>
  <si>
    <t>Kozep-Magyarorszag (*)</t>
  </si>
  <si>
    <t>HU10</t>
  </si>
  <si>
    <t>Krakowski</t>
  </si>
  <si>
    <t>PL214</t>
  </si>
  <si>
    <t>Kralovehradecky Kraj</t>
  </si>
  <si>
    <t>CZ052</t>
  </si>
  <si>
    <t>Krefeld, Kreisfreie Stadt</t>
  </si>
  <si>
    <t>DEA14</t>
  </si>
  <si>
    <t>Kriti</t>
  </si>
  <si>
    <t>GR43</t>
  </si>
  <si>
    <t>Kronach</t>
  </si>
  <si>
    <t>DE24A</t>
  </si>
  <si>
    <t>Kronobergs Län</t>
  </si>
  <si>
    <t>SE212</t>
  </si>
  <si>
    <t>Krosnienski</t>
  </si>
  <si>
    <t>PL323</t>
  </si>
  <si>
    <t>Kujawsko-Pomorskie</t>
  </si>
  <si>
    <t>PL61</t>
  </si>
  <si>
    <t>Kulmbach</t>
  </si>
  <si>
    <t>DE24B</t>
  </si>
  <si>
    <t>Kurzeme</t>
  </si>
  <si>
    <t>LV003</t>
  </si>
  <si>
    <t>Kusel</t>
  </si>
  <si>
    <t>DEB3G</t>
  </si>
  <si>
    <t>Kyffhäuserkreis</t>
  </si>
  <si>
    <t>DEG0A</t>
  </si>
  <si>
    <t>Kyklades</t>
  </si>
  <si>
    <t>GR422</t>
  </si>
  <si>
    <t>Kymenlaakso</t>
  </si>
  <si>
    <t>FI186</t>
  </si>
  <si>
    <t>Kypros / Kibris</t>
  </si>
  <si>
    <t>CY</t>
  </si>
  <si>
    <t>Kypros / Kibris (*)</t>
  </si>
  <si>
    <t>CY0</t>
  </si>
  <si>
    <t>Kypros / Kibris (**)</t>
  </si>
  <si>
    <t>CY00</t>
  </si>
  <si>
    <t>Kypros / Kibris (***)</t>
  </si>
  <si>
    <t>CY000</t>
  </si>
  <si>
    <t>Kyustendil</t>
  </si>
  <si>
    <t>BG415</t>
  </si>
  <si>
    <t>L'Aquila</t>
  </si>
  <si>
    <t>ITF11</t>
  </si>
  <si>
    <t>La Gomera</t>
  </si>
  <si>
    <t>ES706</t>
  </si>
  <si>
    <t>La Palma</t>
  </si>
  <si>
    <t>ES707</t>
  </si>
  <si>
    <t>La Rioja</t>
  </si>
  <si>
    <t>ES23</t>
  </si>
  <si>
    <t>La Rioja (*)</t>
  </si>
  <si>
    <t>ES230</t>
  </si>
  <si>
    <t>La Spezia</t>
  </si>
  <si>
    <t>ITC34</t>
  </si>
  <si>
    <t>Lääne-Eesti</t>
  </si>
  <si>
    <t>EE004</t>
  </si>
  <si>
    <t>Lahn-Dill-Kreis</t>
  </si>
  <si>
    <t>DE722</t>
  </si>
  <si>
    <t>Lakonia</t>
  </si>
  <si>
    <t>GR254</t>
  </si>
  <si>
    <t>Lancashire</t>
  </si>
  <si>
    <t>UKD4</t>
  </si>
  <si>
    <t>Lancashire Cc</t>
  </si>
  <si>
    <t>UKD43</t>
  </si>
  <si>
    <t>Landau In Der Pfalz, Kreisfreie Stadt</t>
  </si>
  <si>
    <t>DEB33</t>
  </si>
  <si>
    <t>Landes</t>
  </si>
  <si>
    <t>FR613</t>
  </si>
  <si>
    <t>Landsberg A. Lech</t>
  </si>
  <si>
    <t>DE21E</t>
  </si>
  <si>
    <t>Landsbyggð</t>
  </si>
  <si>
    <t>IS002</t>
  </si>
  <si>
    <t>Landshut, Kreisfreie Stadt</t>
  </si>
  <si>
    <t>DE221</t>
  </si>
  <si>
    <t>Landshut, Landkreis</t>
  </si>
  <si>
    <t>DE227</t>
  </si>
  <si>
    <t>Languedoc-Roussillon</t>
  </si>
  <si>
    <t>FR81</t>
  </si>
  <si>
    <t>Länsi-Suomi</t>
  </si>
  <si>
    <t>FI19</t>
  </si>
  <si>
    <t>Lanzarote</t>
  </si>
  <si>
    <t>ES708</t>
  </si>
  <si>
    <t>per 20 mL</t>
  </si>
  <si>
    <t>Lappi</t>
  </si>
  <si>
    <t>FI1A3</t>
  </si>
  <si>
    <t>G024A</t>
  </si>
  <si>
    <t>Per 20 millilitre</t>
  </si>
  <si>
    <t>Larisa</t>
  </si>
  <si>
    <t>GR142</t>
  </si>
  <si>
    <t>Lasithi</t>
  </si>
  <si>
    <t>GR432</t>
  </si>
  <si>
    <t>Latgale</t>
  </si>
  <si>
    <t>LV005</t>
  </si>
  <si>
    <t>Latina</t>
  </si>
  <si>
    <t>ITE44</t>
  </si>
  <si>
    <t>Latvija</t>
  </si>
  <si>
    <t>LV</t>
  </si>
  <si>
    <t>Latvija (*)</t>
  </si>
  <si>
    <t>LV0</t>
  </si>
  <si>
    <t>Latvija (**)</t>
  </si>
  <si>
    <t>LV00</t>
  </si>
  <si>
    <t>Lazio</t>
  </si>
  <si>
    <t>ITE4</t>
  </si>
  <si>
    <t>Lecce</t>
  </si>
  <si>
    <t>ITF45</t>
  </si>
  <si>
    <t>Lecco</t>
  </si>
  <si>
    <t>ITC43</t>
  </si>
  <si>
    <t>Leeds</t>
  </si>
  <si>
    <t>UKE42</t>
  </si>
  <si>
    <t>Leer</t>
  </si>
  <si>
    <t>DE94C</t>
  </si>
  <si>
    <t>Lefkada</t>
  </si>
  <si>
    <t>GR224</t>
  </si>
  <si>
    <t>Legnicko-Glogowski</t>
  </si>
  <si>
    <t>PL516</t>
  </si>
  <si>
    <t>Leicester</t>
  </si>
  <si>
    <t>UKF21</t>
  </si>
  <si>
    <t>Leicestershire Cc And Rutland</t>
  </si>
  <si>
    <t>UKF22</t>
  </si>
  <si>
    <t>Leicestershire, Rutland And Northamptonshire</t>
  </si>
  <si>
    <t>UKF2</t>
  </si>
  <si>
    <t>Leipzig</t>
  </si>
  <si>
    <t>DED3</t>
  </si>
  <si>
    <t>Leipzig, Kreisfreie Stadt</t>
  </si>
  <si>
    <t>DED31</t>
  </si>
  <si>
    <t>Leipziger Land</t>
  </si>
  <si>
    <t>DED34</t>
  </si>
  <si>
    <t>León</t>
  </si>
  <si>
    <t>ES413</t>
  </si>
  <si>
    <t>Lesvos</t>
  </si>
  <si>
    <t>GR411</t>
  </si>
  <si>
    <t>Leszczynski</t>
  </si>
  <si>
    <t>PL417</t>
  </si>
  <si>
    <t>Leverkusen, Kreisfreie Stadt</t>
  </si>
  <si>
    <t>DEA24</t>
  </si>
  <si>
    <t>Lezíria Do Tejo</t>
  </si>
  <si>
    <t>PT185</t>
  </si>
  <si>
    <t>Liberecky Kraj</t>
  </si>
  <si>
    <t>CZ051</t>
  </si>
  <si>
    <t>Lichtenfels</t>
  </si>
  <si>
    <t>DE24C</t>
  </si>
  <si>
    <t>Liechtenstein</t>
  </si>
  <si>
    <t>LI</t>
  </si>
  <si>
    <t>Liechtenstein (*)</t>
  </si>
  <si>
    <t>LI0</t>
  </si>
  <si>
    <t>Liechtenstein (**)</t>
  </si>
  <si>
    <t>LI00</t>
  </si>
  <si>
    <t>Liechtenstein (***)</t>
  </si>
  <si>
    <t>LI000</t>
  </si>
  <si>
    <t>Lietuva</t>
  </si>
  <si>
    <t>LT</t>
  </si>
  <si>
    <t>Lietuva (*)</t>
  </si>
  <si>
    <t>LT0</t>
  </si>
  <si>
    <t>Lietuva (**)</t>
  </si>
  <si>
    <t>LT00</t>
  </si>
  <si>
    <t>Liezen</t>
  </si>
  <si>
    <t>AT222</t>
  </si>
  <si>
    <t>Liguria</t>
  </si>
  <si>
    <t>ITC3</t>
  </si>
  <si>
    <t>Limburg (Nl)</t>
  </si>
  <si>
    <t>NL42</t>
  </si>
  <si>
    <t>Limburg-Weilburg</t>
  </si>
  <si>
    <t>DE723</t>
  </si>
  <si>
    <t>Limousin</t>
  </si>
  <si>
    <t>FR63</t>
  </si>
  <si>
    <t>Lincolnshire</t>
  </si>
  <si>
    <t>UKF3</t>
  </si>
  <si>
    <t>Lincolnshire (*)</t>
  </si>
  <si>
    <t>UKF30</t>
  </si>
  <si>
    <t>Lindau (Bodensee)</t>
  </si>
  <si>
    <t>DE27A</t>
  </si>
  <si>
    <t>Linz-Wels</t>
  </si>
  <si>
    <t>AT312</t>
  </si>
  <si>
    <t>Lippe</t>
  </si>
  <si>
    <t>DEA45</t>
  </si>
  <si>
    <t>Lisboa</t>
  </si>
  <si>
    <t>PT17</t>
  </si>
  <si>
    <t>Liverpool</t>
  </si>
  <si>
    <t>UKD52</t>
  </si>
  <si>
    <t>Livorno</t>
  </si>
  <si>
    <t>ITE16</t>
  </si>
  <si>
    <t>Lleida</t>
  </si>
  <si>
    <t>ES513</t>
  </si>
  <si>
    <t>Löbau-Zittau</t>
  </si>
  <si>
    <t>DED28</t>
  </si>
  <si>
    <t>Lochaber, Skye &amp; Lochalsh, Arran &amp; Cumbrae And Argyll &amp; Bute</t>
  </si>
  <si>
    <t>UKM63</t>
  </si>
  <si>
    <t>Lodi</t>
  </si>
  <si>
    <t>ITC49</t>
  </si>
  <si>
    <t>Lodzki</t>
  </si>
  <si>
    <t>PL114</t>
  </si>
  <si>
    <t>Lodzkie</t>
  </si>
  <si>
    <t>PL11</t>
  </si>
  <si>
    <t>Loir-Et-Cher</t>
  </si>
  <si>
    <t>FR245</t>
  </si>
  <si>
    <t>Loire</t>
  </si>
  <si>
    <t>FR715</t>
  </si>
  <si>
    <t>Loire-Atlantique</t>
  </si>
  <si>
    <t>FR511</t>
  </si>
  <si>
    <t>Loiret</t>
  </si>
  <si>
    <t>FR246</t>
  </si>
  <si>
    <t>Lombardia</t>
  </si>
  <si>
    <t>ITC4</t>
  </si>
  <si>
    <t>Lomzynski</t>
  </si>
  <si>
    <t>PL344</t>
  </si>
  <si>
    <t>London</t>
  </si>
  <si>
    <t>UKI</t>
  </si>
  <si>
    <t>Lörrach</t>
  </si>
  <si>
    <t>DE139</t>
  </si>
  <si>
    <t>Lorraine</t>
  </si>
  <si>
    <t>FR41</t>
  </si>
  <si>
    <t>Lot</t>
  </si>
  <si>
    <t>FR625</t>
  </si>
  <si>
    <t>Lot-Et-Garonne</t>
  </si>
  <si>
    <t>FR614</t>
  </si>
  <si>
    <t>Lõuna-Eesti</t>
  </si>
  <si>
    <t>EE008</t>
  </si>
  <si>
    <t>Lovech</t>
  </si>
  <si>
    <t>BG315</t>
  </si>
  <si>
    <t>Lozère</t>
  </si>
  <si>
    <t>FR814</t>
  </si>
  <si>
    <t>Lübeck, Kreisfreie Stadt</t>
  </si>
  <si>
    <t>DEF03</t>
  </si>
  <si>
    <t>Lubelski</t>
  </si>
  <si>
    <t>PL314</t>
  </si>
  <si>
    <t>Lubelskie</t>
  </si>
  <si>
    <t>PL31</t>
  </si>
  <si>
    <t>Lubuskie</t>
  </si>
  <si>
    <t>PL43</t>
  </si>
  <si>
    <t>Lucca</t>
  </si>
  <si>
    <t>ITE12</t>
  </si>
  <si>
    <t>Lüchow-Dannenberg</t>
  </si>
  <si>
    <t>DE934</t>
  </si>
  <si>
    <t>Ludwigsburg</t>
  </si>
  <si>
    <t>DE115</t>
  </si>
  <si>
    <t>Ludwigshafen Am Rhein, Kreisfreie Stadt</t>
  </si>
  <si>
    <t>DEB34</t>
  </si>
  <si>
    <t>Ludwigslust</t>
  </si>
  <si>
    <t>DE80A</t>
  </si>
  <si>
    <t>Lugo</t>
  </si>
  <si>
    <t>ES112</t>
  </si>
  <si>
    <t>Lüneburg</t>
  </si>
  <si>
    <t>DE93</t>
  </si>
  <si>
    <t>Lüneburg, Landkreis</t>
  </si>
  <si>
    <t>DE935</t>
  </si>
  <si>
    <t>Lungau</t>
  </si>
  <si>
    <t>AT321</t>
  </si>
  <si>
    <t>Luton</t>
  </si>
  <si>
    <t>UKH21</t>
  </si>
  <si>
    <t>Luxembourg (Grand-Duché)</t>
  </si>
  <si>
    <t>LU</t>
  </si>
  <si>
    <t>Luxembourg (Grand-Duché) (*)</t>
  </si>
  <si>
    <t>LU0</t>
  </si>
  <si>
    <t>Luxembourg (Grand-Duché) (**)</t>
  </si>
  <si>
    <t>LU00</t>
  </si>
  <si>
    <t>Luxembourg (Grand-Duché) (***)</t>
  </si>
  <si>
    <t>LU000</t>
  </si>
  <si>
    <t>Luzern</t>
  </si>
  <si>
    <t>CH061</t>
  </si>
  <si>
    <t>Macerata</t>
  </si>
  <si>
    <t>ITE33</t>
  </si>
  <si>
    <t>Macroregiunea Doi</t>
  </si>
  <si>
    <t>RO2</t>
  </si>
  <si>
    <t>Macroregiunea Patru</t>
  </si>
  <si>
    <t>RO4</t>
  </si>
  <si>
    <t>Macroregiunea Trei</t>
  </si>
  <si>
    <t>RO3</t>
  </si>
  <si>
    <t>Macroregiunea Unu</t>
  </si>
  <si>
    <t>RO1</t>
  </si>
  <si>
    <t>Madrid</t>
  </si>
  <si>
    <t>ES300</t>
  </si>
  <si>
    <t>Magdeburg, Kreisfreie Stadt</t>
  </si>
  <si>
    <t>DEE03</t>
  </si>
  <si>
    <t>Magnisia</t>
  </si>
  <si>
    <t>GR143</t>
  </si>
  <si>
    <t>Magyarorszag</t>
  </si>
  <si>
    <t>HU</t>
  </si>
  <si>
    <t>Main-Kinzig-Kreis</t>
  </si>
  <si>
    <t>DE719</t>
  </si>
  <si>
    <t>Main-Spessart</t>
  </si>
  <si>
    <t>DE26A</t>
  </si>
  <si>
    <t>Main-Tauber-Kreis</t>
  </si>
  <si>
    <t>DE11B</t>
  </si>
  <si>
    <t>Main-Taunus-Kreis</t>
  </si>
  <si>
    <t>DE71A</t>
  </si>
  <si>
    <t>Maine-Et-Loire</t>
  </si>
  <si>
    <t>FR512</t>
  </si>
  <si>
    <t>Mainz-Bingen</t>
  </si>
  <si>
    <t>DEB3J</t>
  </si>
  <si>
    <t>Mainz, Kreisfreie Stadt</t>
  </si>
  <si>
    <t>DEB35</t>
  </si>
  <si>
    <t>Málaga</t>
  </si>
  <si>
    <t>ES617</t>
  </si>
  <si>
    <t>Mallorca</t>
  </si>
  <si>
    <t>ES532</t>
  </si>
  <si>
    <t>per 25 g</t>
  </si>
  <si>
    <t>G025A</t>
  </si>
  <si>
    <t>Malopolskie</t>
  </si>
  <si>
    <t>Per 25 gram</t>
  </si>
  <si>
    <t>PL21</t>
  </si>
  <si>
    <t>Malta</t>
  </si>
  <si>
    <t>MT</t>
  </si>
  <si>
    <t>Malta (*)</t>
  </si>
  <si>
    <t>MT0</t>
  </si>
  <si>
    <t>Malta (**)</t>
  </si>
  <si>
    <t>MT00</t>
  </si>
  <si>
    <t>Malta (***)</t>
  </si>
  <si>
    <t>MT001</t>
  </si>
  <si>
    <t>Manche</t>
  </si>
  <si>
    <t>FR252</t>
  </si>
  <si>
    <t>Manner-Suomi</t>
  </si>
  <si>
    <t>FI1</t>
  </si>
  <si>
    <t>Mannheim, Stadtkreis</t>
  </si>
  <si>
    <t>DE126</t>
  </si>
  <si>
    <t>Mansfeld-Südharz</t>
  </si>
  <si>
    <t>DEE0A</t>
  </si>
  <si>
    <t>Mantova</t>
  </si>
  <si>
    <t>ITC4B</t>
  </si>
  <si>
    <t>Maramures</t>
  </si>
  <si>
    <t>RO114</t>
  </si>
  <si>
    <t>Marburg-Biedenkopf</t>
  </si>
  <si>
    <t>DE724</t>
  </si>
  <si>
    <t>Marche</t>
  </si>
  <si>
    <t>ITE3</t>
  </si>
  <si>
    <t>Marijampoles Apskritis</t>
  </si>
  <si>
    <t>LT004</t>
  </si>
  <si>
    <t>Märkisch-Oderland</t>
  </si>
  <si>
    <t>DE413</t>
  </si>
  <si>
    <t>Märkischer Kreis</t>
  </si>
  <si>
    <t>DEA58</t>
  </si>
  <si>
    <t>Marne</t>
  </si>
  <si>
    <t>FR213</t>
  </si>
  <si>
    <t>Martinique</t>
  </si>
  <si>
    <t>FR92</t>
  </si>
  <si>
    <t>Martinique (*)</t>
  </si>
  <si>
    <t>FR920</t>
  </si>
  <si>
    <t>Massa-Carrara</t>
  </si>
  <si>
    <t>ITE11</t>
  </si>
  <si>
    <t>Matera</t>
  </si>
  <si>
    <t>ITF52</t>
  </si>
  <si>
    <t>Mayen-Koblenz</t>
  </si>
  <si>
    <t>DEB17</t>
  </si>
  <si>
    <t>Mayenne</t>
  </si>
  <si>
    <t>FR513</t>
  </si>
  <si>
    <t>Mazowieckie</t>
  </si>
  <si>
    <t>PL12</t>
  </si>
  <si>
    <t>Mecklenburg-Strelitz</t>
  </si>
  <si>
    <t>DE80B</t>
  </si>
  <si>
    <t>Mecklenburg-Vorpommern</t>
  </si>
  <si>
    <t>DE8</t>
  </si>
  <si>
    <t>Mecklenburg-Vorpommern (*)</t>
  </si>
  <si>
    <t>DE80</t>
  </si>
  <si>
    <t>Medio Campidano</t>
  </si>
  <si>
    <t>ITG2B</t>
  </si>
  <si>
    <t>Médio Tejo</t>
  </si>
  <si>
    <t>PT16C</t>
  </si>
  <si>
    <t>Méditerranée</t>
  </si>
  <si>
    <t>FR8</t>
  </si>
  <si>
    <t>Medway</t>
  </si>
  <si>
    <t>UKJ41</t>
  </si>
  <si>
    <t>Mehedinti</t>
  </si>
  <si>
    <t>RO413</t>
  </si>
  <si>
    <t>Meißen</t>
  </si>
  <si>
    <t>DED25</t>
  </si>
  <si>
    <t>Melilla</t>
  </si>
  <si>
    <t>ES640</t>
  </si>
  <si>
    <t>Mellersta Norrland</t>
  </si>
  <si>
    <t>SE32</t>
  </si>
  <si>
    <t>Memmingen, Kreisfreie Stadt</t>
  </si>
  <si>
    <t>DE274</t>
  </si>
  <si>
    <t>Menorca</t>
  </si>
  <si>
    <t>ES533</t>
  </si>
  <si>
    <t>Merseyside</t>
  </si>
  <si>
    <t>UKD5</t>
  </si>
  <si>
    <t>Merzig-Wadern</t>
  </si>
  <si>
    <t>DEC02</t>
  </si>
  <si>
    <t>Messina</t>
  </si>
  <si>
    <t>ITG13</t>
  </si>
  <si>
    <t>Messinia</t>
  </si>
  <si>
    <t>GR255</t>
  </si>
  <si>
    <t>Mettmann</t>
  </si>
  <si>
    <t>DEA1C</t>
  </si>
  <si>
    <t>Meurthe-Et-Moselle</t>
  </si>
  <si>
    <t>FR411</t>
  </si>
  <si>
    <t>Meuse</t>
  </si>
  <si>
    <t>FR412</t>
  </si>
  <si>
    <t>Miasto Krakow</t>
  </si>
  <si>
    <t>PL213</t>
  </si>
  <si>
    <t>Miasto Lodz</t>
  </si>
  <si>
    <t>PL113</t>
  </si>
  <si>
    <t>Miasto Poznan</t>
  </si>
  <si>
    <t>PL415</t>
  </si>
  <si>
    <t>Miasto Szczecin</t>
  </si>
  <si>
    <t>PL424</t>
  </si>
  <si>
    <t>Miasto Warszawa</t>
  </si>
  <si>
    <t>PL127</t>
  </si>
  <si>
    <t>Miasto Wroclaw</t>
  </si>
  <si>
    <t>PL514</t>
  </si>
  <si>
    <t>Mid-East</t>
  </si>
  <si>
    <t>IE022</t>
  </si>
  <si>
    <t>Mid-West</t>
  </si>
  <si>
    <t>IE023</t>
  </si>
  <si>
    <t>Midden-Limburg</t>
  </si>
  <si>
    <t>NL422</t>
  </si>
  <si>
    <t>Midden-Noord-Brabant</t>
  </si>
  <si>
    <t>NL412</t>
  </si>
  <si>
    <t>Midi-Pyrénées</t>
  </si>
  <si>
    <t>FR62</t>
  </si>
  <si>
    <t>Midland</t>
  </si>
  <si>
    <t>IE012</t>
  </si>
  <si>
    <t>Midtjylland</t>
  </si>
  <si>
    <t>DK04</t>
  </si>
  <si>
    <t>Miesbach</t>
  </si>
  <si>
    <t>DE21F</t>
  </si>
  <si>
    <t>Milano</t>
  </si>
  <si>
    <t>ITC45</t>
  </si>
  <si>
    <t>Miltenberg</t>
  </si>
  <si>
    <t>DE269</t>
  </si>
  <si>
    <t>Milton Keynes</t>
  </si>
  <si>
    <t>UKJ12</t>
  </si>
  <si>
    <t>Minden-Lübbecke</t>
  </si>
  <si>
    <t>DEA46</t>
  </si>
  <si>
    <t>Minho-Lima</t>
  </si>
  <si>
    <t>PT111</t>
  </si>
  <si>
    <t>Mittelburgenland</t>
  </si>
  <si>
    <t>AT111</t>
  </si>
  <si>
    <t>Mittelfranken</t>
  </si>
  <si>
    <t>DE25</t>
  </si>
  <si>
    <t>Mittlerer Erzgebirgskreis</t>
  </si>
  <si>
    <t>DED18</t>
  </si>
  <si>
    <t>Mittweida</t>
  </si>
  <si>
    <t>DED19</t>
  </si>
  <si>
    <t>Modena</t>
  </si>
  <si>
    <t>ITD54</t>
  </si>
  <si>
    <t>Molise</t>
  </si>
  <si>
    <t>ITF2</t>
  </si>
  <si>
    <t>Mönchengladbach, Kreisfreie Stadt</t>
  </si>
  <si>
    <t>DEA15</t>
  </si>
  <si>
    <t>Monmouthshire And Newport</t>
  </si>
  <si>
    <t>UKL21</t>
  </si>
  <si>
    <t>Montana</t>
  </si>
  <si>
    <t>BG312</t>
  </si>
  <si>
    <t>Moravskoslezsko</t>
  </si>
  <si>
    <t>CZ08</t>
  </si>
  <si>
    <t>Moravskoslezsky Kraj</t>
  </si>
  <si>
    <t>CZ080</t>
  </si>
  <si>
    <t>Morbihan</t>
  </si>
  <si>
    <t>FR524</t>
  </si>
  <si>
    <t>Møre Og Romsdal</t>
  </si>
  <si>
    <t>NO053</t>
  </si>
  <si>
    <t>Moselle</t>
  </si>
  <si>
    <t>FR413</t>
  </si>
  <si>
    <t>Mostviertel-Eisenwurzen</t>
  </si>
  <si>
    <t>AT121</t>
  </si>
  <si>
    <t>Mühldorf A. Inn</t>
  </si>
  <si>
    <t>DE21G</t>
  </si>
  <si>
    <t>Mühlviertel</t>
  </si>
  <si>
    <t>AT313</t>
  </si>
  <si>
    <t>Muldentalkreis</t>
  </si>
  <si>
    <t>DED35</t>
  </si>
  <si>
    <t>Mülheim An Der Ruhr,Kreisfreie Stadt</t>
  </si>
  <si>
    <t>DEA16</t>
  </si>
  <si>
    <t>München, Kreisfreie Stadt</t>
  </si>
  <si>
    <t>DE212</t>
  </si>
  <si>
    <t>per 25 millilitre</t>
  </si>
  <si>
    <t>München, Landkreis</t>
  </si>
  <si>
    <t>G174A</t>
  </si>
  <si>
    <t>DE21H</t>
  </si>
  <si>
    <t>Per 25 millilitre</t>
  </si>
  <si>
    <t>Münster</t>
  </si>
  <si>
    <t>DEA3</t>
  </si>
  <si>
    <t>Münster, Kreisfreie Stadt</t>
  </si>
  <si>
    <t>DEA33</t>
  </si>
  <si>
    <t>Murcia</t>
  </si>
  <si>
    <t>ES620</t>
  </si>
  <si>
    <t>Mures</t>
  </si>
  <si>
    <t>RO125</t>
  </si>
  <si>
    <t>Müritz</t>
  </si>
  <si>
    <t>DE80C</t>
  </si>
  <si>
    <t>Napoli</t>
  </si>
  <si>
    <t>ITF33</t>
  </si>
  <si>
    <t>Navarra</t>
  </si>
  <si>
    <t>ES220</t>
  </si>
  <si>
    <t>Neamt</t>
  </si>
  <si>
    <t>RO214</t>
  </si>
  <si>
    <t>Neckar-Odenwald-Kreis</t>
  </si>
  <si>
    <t>DE127</t>
  </si>
  <si>
    <t>Nederland</t>
  </si>
  <si>
    <t>NL</t>
  </si>
  <si>
    <t>Neu-Ulm</t>
  </si>
  <si>
    <t>DE279</t>
  </si>
  <si>
    <t>Neubrandenburg, Kreisfreie Stadt</t>
  </si>
  <si>
    <t>DE802</t>
  </si>
  <si>
    <t>Neuburg-Schrobenhausen</t>
  </si>
  <si>
    <t>DE21I</t>
  </si>
  <si>
    <t>Neuchâtel</t>
  </si>
  <si>
    <t>CH024</t>
  </si>
  <si>
    <t>Neumarkt I. D. Opf.</t>
  </si>
  <si>
    <t>DE236</t>
  </si>
  <si>
    <t>Neumünster, Kreisfreie Stadt</t>
  </si>
  <si>
    <t>DEF04</t>
  </si>
  <si>
    <t>Neunkirchen</t>
  </si>
  <si>
    <t>DEC03</t>
  </si>
  <si>
    <t>Neustadt A. D. Aisch-Bad Windsheim</t>
  </si>
  <si>
    <t>DE25A</t>
  </si>
  <si>
    <t>Neustadt A. D. Waldnaab</t>
  </si>
  <si>
    <t>DE237</t>
  </si>
  <si>
    <t>Neustadt An Der Weinstraße, Kreisfreie Stadt</t>
  </si>
  <si>
    <t>DEB36</t>
  </si>
  <si>
    <t>Neuwied</t>
  </si>
  <si>
    <t>DEB18</t>
  </si>
  <si>
    <t>Nidwalden</t>
  </si>
  <si>
    <t>CH065</t>
  </si>
  <si>
    <t>Niederbayern</t>
  </si>
  <si>
    <t>DE22</t>
  </si>
  <si>
    <t>Niederösterreich</t>
  </si>
  <si>
    <t>AT12</t>
  </si>
  <si>
    <t>Niederösterreich-Süd</t>
  </si>
  <si>
    <t>AT122</t>
  </si>
  <si>
    <t>Niedersachsen</t>
  </si>
  <si>
    <t>DE9</t>
  </si>
  <si>
    <t>Niederschlesischer Oberlausitzkreis</t>
  </si>
  <si>
    <t>DED26</t>
  </si>
  <si>
    <t>Nienburg (Weser)</t>
  </si>
  <si>
    <t>DE927</t>
  </si>
  <si>
    <t>Nièvre</t>
  </si>
  <si>
    <t>FR262</t>
  </si>
  <si>
    <t>Nisia Aigaiou, Kriti</t>
  </si>
  <si>
    <t>GR4</t>
  </si>
  <si>
    <t>Adriatic</t>
  </si>
  <si>
    <t>M3721</t>
  </si>
  <si>
    <t>Aegean</t>
  </si>
  <si>
    <t>M3731</t>
  </si>
  <si>
    <t>Nitriansky Kraj</t>
  </si>
  <si>
    <t>SK023</t>
  </si>
  <si>
    <t>Amazon</t>
  </si>
  <si>
    <t>Nograd</t>
  </si>
  <si>
    <t>M4111</t>
  </si>
  <si>
    <t>HU313</t>
  </si>
  <si>
    <t>Noord-Brabant</t>
  </si>
  <si>
    <t>Amundsen Sea</t>
  </si>
  <si>
    <t>NL41</t>
  </si>
  <si>
    <t>M883</t>
  </si>
  <si>
    <t>Noord-Drenthe</t>
  </si>
  <si>
    <t>Archipelago Sea</t>
  </si>
  <si>
    <t>NL131</t>
  </si>
  <si>
    <t>M27IIId29</t>
  </si>
  <si>
    <t>Noord-Friesland</t>
  </si>
  <si>
    <t>NL121</t>
  </si>
  <si>
    <t>Arctic Sea</t>
  </si>
  <si>
    <t>M18</t>
  </si>
  <si>
    <t>Noord-Holland</t>
  </si>
  <si>
    <t>NL32</t>
  </si>
  <si>
    <t>Atlantic Ocean</t>
  </si>
  <si>
    <t>M40</t>
  </si>
  <si>
    <t>Noord-Limburg</t>
  </si>
  <si>
    <t>NL421</t>
  </si>
  <si>
    <t>Atlantic, Antarctic</t>
  </si>
  <si>
    <t>M48</t>
  </si>
  <si>
    <t>Noord-Nederland</t>
  </si>
  <si>
    <t>NL1</t>
  </si>
  <si>
    <t>Atlantic, Eastern-central</t>
  </si>
  <si>
    <t>M34</t>
  </si>
  <si>
    <t>Noord-Overijssel</t>
  </si>
  <si>
    <t>NL211</t>
  </si>
  <si>
    <t>Atlantic, Northeast</t>
  </si>
  <si>
    <t>M27</t>
  </si>
  <si>
    <t>Noordoost-Noord-Brabant</t>
  </si>
  <si>
    <t>NL413</t>
  </si>
  <si>
    <t>Atlantic, Northwest</t>
  </si>
  <si>
    <t>M21</t>
  </si>
  <si>
    <t>Nord</t>
  </si>
  <si>
    <t>FR301</t>
  </si>
  <si>
    <t>Atlantic, Southeast</t>
  </si>
  <si>
    <t>M47</t>
  </si>
  <si>
    <t>Nord - Pas-De-Calais</t>
  </si>
  <si>
    <t>FR3</t>
  </si>
  <si>
    <t>Atlantic, Southwest</t>
  </si>
  <si>
    <t>M41</t>
  </si>
  <si>
    <t>Nord - Pas-De-Calais (*)</t>
  </si>
  <si>
    <t>FR30</t>
  </si>
  <si>
    <t>Atlantic, Western-central</t>
  </si>
  <si>
    <t>M31</t>
  </si>
  <si>
    <t>Nord-Est</t>
  </si>
  <si>
    <t>ITD</t>
  </si>
  <si>
    <t>Azores Grounds</t>
  </si>
  <si>
    <t>M27X</t>
  </si>
  <si>
    <t>Nord-Est (*)</t>
  </si>
  <si>
    <t>RO21</t>
  </si>
  <si>
    <t>Azores Grounds - Neafc Reg. Area</t>
  </si>
  <si>
    <t>M27Xa1</t>
  </si>
  <si>
    <t>Nord-Norge</t>
  </si>
  <si>
    <t>NO07</t>
  </si>
  <si>
    <t>Azores Grounds - Non-Neafc Reg. Area</t>
  </si>
  <si>
    <t>M27Xa2</t>
  </si>
  <si>
    <t>Nord-Ovest</t>
  </si>
  <si>
    <t>ITC</t>
  </si>
  <si>
    <t>Azores Grounds (Division)</t>
  </si>
  <si>
    <t>Nord-Trøndelag</t>
  </si>
  <si>
    <t>M27Xa</t>
  </si>
  <si>
    <t>NO062</t>
  </si>
  <si>
    <t>Azov Sea</t>
  </si>
  <si>
    <t>Nord-Vest</t>
  </si>
  <si>
    <t>M3743</t>
  </si>
  <si>
    <t>RO11</t>
  </si>
  <si>
    <t>Balearic</t>
  </si>
  <si>
    <t>Nordburgenland</t>
  </si>
  <si>
    <t>M3711</t>
  </si>
  <si>
    <t>AT112</t>
  </si>
  <si>
    <t>Baltic West Of Bornholm</t>
  </si>
  <si>
    <t>Nordfriesland</t>
  </si>
  <si>
    <t>M27IIId24</t>
  </si>
  <si>
    <t>DEF07</t>
  </si>
  <si>
    <t>Banzare Bank</t>
  </si>
  <si>
    <t>Nordhausen</t>
  </si>
  <si>
    <t>M5843</t>
  </si>
  <si>
    <t>DEG07</t>
  </si>
  <si>
    <t>Barents Sea</t>
  </si>
  <si>
    <t>Nordjylland</t>
  </si>
  <si>
    <t>M27I</t>
  </si>
  <si>
    <t>DK05</t>
  </si>
  <si>
    <t>Barents Sea - Neafc Regulatory Area</t>
  </si>
  <si>
    <t>Nordjylland (*)</t>
  </si>
  <si>
    <t>M27Ia</t>
  </si>
  <si>
    <t>DK050</t>
  </si>
  <si>
    <t>Barents Sea Non-Neafc Regulatory Area</t>
  </si>
  <si>
    <t>Nordland</t>
  </si>
  <si>
    <t>M27Ib</t>
  </si>
  <si>
    <t>NO071</t>
  </si>
  <si>
    <t>Bay Of Bengal</t>
  </si>
  <si>
    <t>Nordrhein-Westfalen</t>
  </si>
  <si>
    <t>M571</t>
  </si>
  <si>
    <t>DEA</t>
  </si>
  <si>
    <t>Bay Of Biscay</t>
  </si>
  <si>
    <t>Nordsjælland</t>
  </si>
  <si>
    <t>M27VIII</t>
  </si>
  <si>
    <t>DK013</t>
  </si>
  <si>
    <t>Bay Of Biscay - Central</t>
  </si>
  <si>
    <t>Nordvorpommern</t>
  </si>
  <si>
    <t>M27VIIIb</t>
  </si>
  <si>
    <t>DE80D</t>
  </si>
  <si>
    <t>Bay Of Biscay - North</t>
  </si>
  <si>
    <t>Nordwestmecklenburg</t>
  </si>
  <si>
    <t>M27VIIIa</t>
  </si>
  <si>
    <t>DE80E</t>
  </si>
  <si>
    <t>Nordwestschweiz</t>
  </si>
  <si>
    <t>Bay Of Biscay - Offshore</t>
  </si>
  <si>
    <t>CH03</t>
  </si>
  <si>
    <t>M27VIIId</t>
  </si>
  <si>
    <t>Noreste</t>
  </si>
  <si>
    <t>ES2</t>
  </si>
  <si>
    <t>Bay Of Biscay - Offshore - Neafc Reg. Area</t>
  </si>
  <si>
    <t>M27VIIId1</t>
  </si>
  <si>
    <t>Norfolk</t>
  </si>
  <si>
    <t>UKH13</t>
  </si>
  <si>
    <t>Norge</t>
  </si>
  <si>
    <t>NO</t>
  </si>
  <si>
    <t>Bay Of Biscay - Offshore - Non-Neafc Reg. Area</t>
  </si>
  <si>
    <t>M27VIIId2</t>
  </si>
  <si>
    <t>Norge (*)</t>
  </si>
  <si>
    <t>NO0</t>
  </si>
  <si>
    <t>Bay Of Biscay - South</t>
  </si>
  <si>
    <t>Noroeste</t>
  </si>
  <si>
    <t>M27VIIIc</t>
  </si>
  <si>
    <t>ES1</t>
  </si>
  <si>
    <t>Norra Mellansverige</t>
  </si>
  <si>
    <t>SE31</t>
  </si>
  <si>
    <t>Belt Sea</t>
  </si>
  <si>
    <t>M27III22</t>
  </si>
  <si>
    <t>Norra Sverige</t>
  </si>
  <si>
    <t>SE3</t>
  </si>
  <si>
    <t>Black Sea</t>
  </si>
  <si>
    <t>M374</t>
  </si>
  <si>
    <t>Norrbottens Län</t>
  </si>
  <si>
    <t>SE332</t>
  </si>
  <si>
    <t>Norte</t>
  </si>
  <si>
    <t>Black Sea (Division)</t>
  </si>
  <si>
    <t>PT11</t>
  </si>
  <si>
    <t>M3742</t>
  </si>
  <si>
    <t>North And North East Lincolnshire</t>
  </si>
  <si>
    <t>UKE13</t>
  </si>
  <si>
    <t>North East (England)</t>
  </si>
  <si>
    <t>UKC</t>
  </si>
  <si>
    <t>Bothnian Bay</t>
  </si>
  <si>
    <t>M27IIId31</t>
  </si>
  <si>
    <t>Bothnian Sea</t>
  </si>
  <si>
    <t>North Eastern Scotland</t>
  </si>
  <si>
    <t>M27IIId30</t>
  </si>
  <si>
    <t>UKM5</t>
  </si>
  <si>
    <t>North Lanarkshire</t>
  </si>
  <si>
    <t>Bouvet</t>
  </si>
  <si>
    <t>UKM36</t>
  </si>
  <si>
    <t>M486</t>
  </si>
  <si>
    <t>North Nottinghamshire</t>
  </si>
  <si>
    <t>UKF15</t>
  </si>
  <si>
    <t>Bristol Channel</t>
  </si>
  <si>
    <t>M27VIIf</t>
  </si>
  <si>
    <t>North Of Northern Ireland</t>
  </si>
  <si>
    <t>UKN04</t>
  </si>
  <si>
    <t>Canadian Waters</t>
  </si>
  <si>
    <t>North West (England)</t>
  </si>
  <si>
    <t>M215Zc</t>
  </si>
  <si>
    <t>UKD</t>
  </si>
  <si>
    <t>North Yorkshire</t>
  </si>
  <si>
    <t>UKE2</t>
  </si>
  <si>
    <t>Canaries/Madeira Insular</t>
  </si>
  <si>
    <t>M3412</t>
  </si>
  <si>
    <t>North Yorkshire Cc</t>
  </si>
  <si>
    <t>UKE22</t>
  </si>
  <si>
    <t>Cape Cross</t>
  </si>
  <si>
    <t>M4714</t>
  </si>
  <si>
    <t>Northamptonshire</t>
  </si>
  <si>
    <t>UKF23</t>
  </si>
  <si>
    <t>Northeim</t>
  </si>
  <si>
    <t>Cape Of Good Hope</t>
  </si>
  <si>
    <t>DE918</t>
  </si>
  <si>
    <t>M4716</t>
  </si>
  <si>
    <t>Northern Ireland</t>
  </si>
  <si>
    <t>UKN</t>
  </si>
  <si>
    <t>Cape Palmeirinhas</t>
  </si>
  <si>
    <t>M4711</t>
  </si>
  <si>
    <t>Northern Ireland (*)</t>
  </si>
  <si>
    <t>UKN0</t>
  </si>
  <si>
    <t>per 250 mL</t>
  </si>
  <si>
    <t>Cape Salinas</t>
  </si>
  <si>
    <t>Northumberland</t>
  </si>
  <si>
    <t>M4712</t>
  </si>
  <si>
    <t>UKC21</t>
  </si>
  <si>
    <t>G026A</t>
  </si>
  <si>
    <t>Per 250 millilitre</t>
  </si>
  <si>
    <t>Northumberland And Tyne And Wear</t>
  </si>
  <si>
    <t>Cape Verde Coastal</t>
  </si>
  <si>
    <t>UKC2</t>
  </si>
  <si>
    <t>M3431</t>
  </si>
  <si>
    <t>Notio Aigaio</t>
  </si>
  <si>
    <t>GR42</t>
  </si>
  <si>
    <t>Cape Verde Insular</t>
  </si>
  <si>
    <t>M3432</t>
  </si>
  <si>
    <t>Notranjsko-Kraska</t>
  </si>
  <si>
    <t>SI018</t>
  </si>
  <si>
    <t>Celtic Sea North</t>
  </si>
  <si>
    <t>Nottingham</t>
  </si>
  <si>
    <t>UKF14</t>
  </si>
  <si>
    <t>M27VIIg</t>
  </si>
  <si>
    <t>Novara</t>
  </si>
  <si>
    <t>ITC15</t>
  </si>
  <si>
    <t>Nowosadecki</t>
  </si>
  <si>
    <t>Celtic Sea South</t>
  </si>
  <si>
    <t>PL215</t>
  </si>
  <si>
    <t>M27VIIh</t>
  </si>
  <si>
    <t>Nuoro</t>
  </si>
  <si>
    <t>Central (Atlantic)</t>
  </si>
  <si>
    <t>ITG26</t>
  </si>
  <si>
    <t>M412</t>
  </si>
  <si>
    <t>Nürnberg, Kreisfreie Stadt</t>
  </si>
  <si>
    <t>DE254</t>
  </si>
  <si>
    <t>Nürnberger Land</t>
  </si>
  <si>
    <t>DE259</t>
  </si>
  <si>
    <t>Central (Indian)</t>
  </si>
  <si>
    <t>M573</t>
  </si>
  <si>
    <t>Nyski</t>
  </si>
  <si>
    <t>PL521</t>
  </si>
  <si>
    <t>Central (Pacific)</t>
  </si>
  <si>
    <t>M872</t>
  </si>
  <si>
    <t>Nyugat-Dunantul</t>
  </si>
  <si>
    <t>HU22</t>
  </si>
  <si>
    <t>Central Coastal</t>
  </si>
  <si>
    <t>M8721</t>
  </si>
  <si>
    <t>Obalno-Kraska</t>
  </si>
  <si>
    <t>SI024</t>
  </si>
  <si>
    <t>Central Gulf Of Guinea</t>
  </si>
  <si>
    <t>M3435</t>
  </si>
  <si>
    <t>Oberallgäu</t>
  </si>
  <si>
    <t>DE27E</t>
  </si>
  <si>
    <t>Central Intermediate</t>
  </si>
  <si>
    <t>M8722</t>
  </si>
  <si>
    <t>Oberbayern</t>
  </si>
  <si>
    <t>DE21</t>
  </si>
  <si>
    <t>Central Mediterranean</t>
  </si>
  <si>
    <t>M372</t>
  </si>
  <si>
    <t>Oberbergischer Kreis</t>
  </si>
  <si>
    <t>Central North Sea</t>
  </si>
  <si>
    <t>DEA2A</t>
  </si>
  <si>
    <t>M27IVb</t>
  </si>
  <si>
    <t>Oberfranken</t>
  </si>
  <si>
    <t>Central Northeast Atlantic - South</t>
  </si>
  <si>
    <t>DE24</t>
  </si>
  <si>
    <t>M27XIIc</t>
  </si>
  <si>
    <t>Oberhausen, Kreisfreie Stadt</t>
  </si>
  <si>
    <t>Central Oceanic (Atlantic)</t>
  </si>
  <si>
    <t>DEA17</t>
  </si>
  <si>
    <t>M4124</t>
  </si>
  <si>
    <t>Oberhavel</t>
  </si>
  <si>
    <t>Central Oceanic (Pacific)</t>
  </si>
  <si>
    <t>DE414</t>
  </si>
  <si>
    <t>M8726</t>
  </si>
  <si>
    <t>Crozet</t>
  </si>
  <si>
    <t>Oberkärnten</t>
  </si>
  <si>
    <t>M586</t>
  </si>
  <si>
    <t>AT212</t>
  </si>
  <si>
    <t>Cunene</t>
  </si>
  <si>
    <t>Oberösterreich</t>
  </si>
  <si>
    <t>M4713</t>
  </si>
  <si>
    <t>AT31</t>
  </si>
  <si>
    <t>Oberpfalz</t>
  </si>
  <si>
    <t>DE23</t>
  </si>
  <si>
    <t>East Greenland</t>
  </si>
  <si>
    <t>M27XIV</t>
  </si>
  <si>
    <t>Oberspreewald-Lausitz</t>
  </si>
  <si>
    <t>DE427</t>
  </si>
  <si>
    <t>East Of Gotland (Open Sea)</t>
  </si>
  <si>
    <t>M27IIId282</t>
  </si>
  <si>
    <t>Obwalden</t>
  </si>
  <si>
    <t>CH064</t>
  </si>
  <si>
    <t>Odenwaldkreis</t>
  </si>
  <si>
    <t>East Of Gotland Or Gulf Of Riga</t>
  </si>
  <si>
    <t>DE71B</t>
  </si>
  <si>
    <t>M27IIId28</t>
  </si>
  <si>
    <t>Oder-Spree</t>
  </si>
  <si>
    <t>DE415</t>
  </si>
  <si>
    <t>Eastern Agulhas</t>
  </si>
  <si>
    <t>M4722</t>
  </si>
  <si>
    <t>Oeste</t>
  </si>
  <si>
    <t>PT16B</t>
  </si>
  <si>
    <t>Eastern Arabian Sea, Laccadives</t>
  </si>
  <si>
    <t>M514</t>
  </si>
  <si>
    <t>Offenbach Am Main, Kreisfreie Stadt</t>
  </si>
  <si>
    <t>DE713</t>
  </si>
  <si>
    <t>Eastern English Channel</t>
  </si>
  <si>
    <t>M27VIId</t>
  </si>
  <si>
    <t>Offenbach, Landkreis</t>
  </si>
  <si>
    <t>DE71C</t>
  </si>
  <si>
    <t>Eastern Mediterranean</t>
  </si>
  <si>
    <t>M373</t>
  </si>
  <si>
    <t>Ogliastra</t>
  </si>
  <si>
    <t>ITG2A</t>
  </si>
  <si>
    <t>Eastern Ross Sea</t>
  </si>
  <si>
    <t>M881</t>
  </si>
  <si>
    <t>Oise</t>
  </si>
  <si>
    <t>FR222</t>
  </si>
  <si>
    <t>Eastern Subdivision</t>
  </si>
  <si>
    <t>M215Ze</t>
  </si>
  <si>
    <t>Olbia-Tempio</t>
  </si>
  <si>
    <t>ITG29</t>
  </si>
  <si>
    <t>Enderby-Wilkes</t>
  </si>
  <si>
    <t>M584</t>
  </si>
  <si>
    <t>Oldenburg (Oldenburg), Kreisfreie Stadt</t>
  </si>
  <si>
    <t>DE943</t>
  </si>
  <si>
    <t>Faeroe Plateau - Part Of Neafc Regulatory Area</t>
  </si>
  <si>
    <t>M27Vb1a</t>
  </si>
  <si>
    <t>Oldenburg, Landkreis</t>
  </si>
  <si>
    <t>DE94D</t>
  </si>
  <si>
    <t>Faeroe Plateau - Part Of Non-Neafc Regulatory Area</t>
  </si>
  <si>
    <t>M27Vb1b</t>
  </si>
  <si>
    <t>Olomoucky Kraj</t>
  </si>
  <si>
    <t>CZ071</t>
  </si>
  <si>
    <t>Fao - Proposed Division  _31.10.1</t>
  </si>
  <si>
    <t>M31101</t>
  </si>
  <si>
    <t>Olpe</t>
  </si>
  <si>
    <t>DEA59</t>
  </si>
  <si>
    <t>Fao - Proposed Division  _31.10.2</t>
  </si>
  <si>
    <t>M31102</t>
  </si>
  <si>
    <t>Fao - Proposed Division  _31.10.3</t>
  </si>
  <si>
    <t>M31103</t>
  </si>
  <si>
    <t>Fao - Proposed Division  _31.10.4</t>
  </si>
  <si>
    <t>M31104</t>
  </si>
  <si>
    <t>Fao - Proposed Division  _31.2.1</t>
  </si>
  <si>
    <t>M3121</t>
  </si>
  <si>
    <t>Olsztynski</t>
  </si>
  <si>
    <t>PL622</t>
  </si>
  <si>
    <t>Olt</t>
  </si>
  <si>
    <t>Fao - Proposed Division  _31.2.2</t>
  </si>
  <si>
    <t>RO414</t>
  </si>
  <si>
    <t>M3122</t>
  </si>
  <si>
    <t>Oost-Groningen</t>
  </si>
  <si>
    <t>Fao - Proposed Division  _31.2.3</t>
  </si>
  <si>
    <t>NL111</t>
  </si>
  <si>
    <t>M3123</t>
  </si>
  <si>
    <t>Oost-Nederland</t>
  </si>
  <si>
    <t>Fao - Proposed Division  _31.2.4</t>
  </si>
  <si>
    <t>NL2</t>
  </si>
  <si>
    <t>M3124</t>
  </si>
  <si>
    <t>Oost-Zuid-Holland</t>
  </si>
  <si>
    <t>Fao - Proposed Division  _31.2.5</t>
  </si>
  <si>
    <t>NL334</t>
  </si>
  <si>
    <t>M3125</t>
  </si>
  <si>
    <t>Opolski</t>
  </si>
  <si>
    <t>Fao - Proposed Division  _31.2.6</t>
  </si>
  <si>
    <t>PL522</t>
  </si>
  <si>
    <t>M3126</t>
  </si>
  <si>
    <t>Opolskie</t>
  </si>
  <si>
    <t>Fao - Proposed Division  _31.3.1</t>
  </si>
  <si>
    <t>PL52</t>
  </si>
  <si>
    <t>M3131</t>
  </si>
  <si>
    <t>Oppland</t>
  </si>
  <si>
    <t>Fao - Proposed Division  _31.3.2</t>
  </si>
  <si>
    <t>NO022</t>
  </si>
  <si>
    <t>M3132</t>
  </si>
  <si>
    <t>Örebro Län</t>
  </si>
  <si>
    <t>Fao - Proposed Division  _31.3.3</t>
  </si>
  <si>
    <t>SE124</t>
  </si>
  <si>
    <t>M3133</t>
  </si>
  <si>
    <t>Oristano</t>
  </si>
  <si>
    <t>ITG28</t>
  </si>
  <si>
    <t>Orkney Islands</t>
  </si>
  <si>
    <t>UKM65</t>
  </si>
  <si>
    <t>Fao - Proposed Division  _31.4.1</t>
  </si>
  <si>
    <t>M3141</t>
  </si>
  <si>
    <t>Orne</t>
  </si>
  <si>
    <t>FR253</t>
  </si>
  <si>
    <t>Fao - Proposed Division  _31.4.2</t>
  </si>
  <si>
    <t>Ortenaukreis</t>
  </si>
  <si>
    <t>M3142</t>
  </si>
  <si>
    <t>DE134</t>
  </si>
  <si>
    <t>Oslo</t>
  </si>
  <si>
    <t>Fao - Proposed Division  _31.7.1</t>
  </si>
  <si>
    <t>NO011</t>
  </si>
  <si>
    <t>M3171</t>
  </si>
  <si>
    <t>Oslo Og Akershus</t>
  </si>
  <si>
    <t>Fao - Proposed Division  _31.7.2</t>
  </si>
  <si>
    <t>NO01</t>
  </si>
  <si>
    <t>M3172</t>
  </si>
  <si>
    <t>Osnabrück, Kreisfreie Stadt</t>
  </si>
  <si>
    <t>Fao - Proposed Division  _31.7.3</t>
  </si>
  <si>
    <t>DE944</t>
  </si>
  <si>
    <t>M3173</t>
  </si>
  <si>
    <t>Osnabrück, Landkreis</t>
  </si>
  <si>
    <t>Fao - Proposed Division  _31.8.1</t>
  </si>
  <si>
    <t>DE94E</t>
  </si>
  <si>
    <t>M3181</t>
  </si>
  <si>
    <t>Osrednjeslovenska</t>
  </si>
  <si>
    <t>Fao - Proposed Division  _31.8.2</t>
  </si>
  <si>
    <t>SI021</t>
  </si>
  <si>
    <t>M3182</t>
  </si>
  <si>
    <t>Ostalbkreis</t>
  </si>
  <si>
    <t>Fao - Proposed Division  _81.1.1</t>
  </si>
  <si>
    <t>DE11D</t>
  </si>
  <si>
    <t>M8111</t>
  </si>
  <si>
    <t>per 50 mL</t>
  </si>
  <si>
    <t>Fao - Proposed Division  _81.1.2</t>
  </si>
  <si>
    <t>G027A</t>
  </si>
  <si>
    <t>M8112</t>
  </si>
  <si>
    <t>Per 50 millilitre</t>
  </si>
  <si>
    <t>Ostallgäu</t>
  </si>
  <si>
    <t>DE27B</t>
  </si>
  <si>
    <t>Fao - Proposed Sub Area  _31.1</t>
  </si>
  <si>
    <t>M311</t>
  </si>
  <si>
    <t>Östergötlands Län</t>
  </si>
  <si>
    <t>SE123</t>
  </si>
  <si>
    <t>Fao - Proposed Sub Area  _31.10</t>
  </si>
  <si>
    <t>M3110</t>
  </si>
  <si>
    <t>Osterholz</t>
  </si>
  <si>
    <t>DE936</t>
  </si>
  <si>
    <t>Fao - Proposed Sub Area  _31.11</t>
  </si>
  <si>
    <t>M3111</t>
  </si>
  <si>
    <t>Osterode Am Harz</t>
  </si>
  <si>
    <t>DE919</t>
  </si>
  <si>
    <t>Fao - Proposed Sub Area  _31.2</t>
  </si>
  <si>
    <t>M312</t>
  </si>
  <si>
    <t>Fao - Proposed Sub Area  _31.3</t>
  </si>
  <si>
    <t>M313</t>
  </si>
  <si>
    <t>Österreich</t>
  </si>
  <si>
    <t>AT</t>
  </si>
  <si>
    <t>Fao - Proposed Sub Area  _31.4</t>
  </si>
  <si>
    <t>M314</t>
  </si>
  <si>
    <t>Østfold</t>
  </si>
  <si>
    <t>NO031</t>
  </si>
  <si>
    <t>Fao - Proposed Sub Area  _31.5</t>
  </si>
  <si>
    <t>M315</t>
  </si>
  <si>
    <t>Ostholstein</t>
  </si>
  <si>
    <t>DEF08</t>
  </si>
  <si>
    <t>Fao - Proposed Sub Area  _31.6</t>
  </si>
  <si>
    <t>M316</t>
  </si>
  <si>
    <t>Østjylland</t>
  </si>
  <si>
    <t>DK042</t>
  </si>
  <si>
    <t>Fao - Proposed Sub Area  _31.7</t>
  </si>
  <si>
    <t>M317</t>
  </si>
  <si>
    <t>Östliche Obersteiermark</t>
  </si>
  <si>
    <t>AT223</t>
  </si>
  <si>
    <t>Fao - Proposed Sub Area  _31.8</t>
  </si>
  <si>
    <t>M318</t>
  </si>
  <si>
    <t>Ostösterreich</t>
  </si>
  <si>
    <t>AT1</t>
  </si>
  <si>
    <t>Fao - Proposed Sub Area  _31.9</t>
  </si>
  <si>
    <t>M319</t>
  </si>
  <si>
    <t>Ostprignitz-Ruppin</t>
  </si>
  <si>
    <t>DE416</t>
  </si>
  <si>
    <t>Fao - Proposed Sub Area  _71.1</t>
  </si>
  <si>
    <t>M711</t>
  </si>
  <si>
    <t>Östra Mellansverige</t>
  </si>
  <si>
    <t>SE12</t>
  </si>
  <si>
    <t>Fao - Proposed Sub Area  _71.2</t>
  </si>
  <si>
    <t>M712</t>
  </si>
  <si>
    <t>Östra Sverige</t>
  </si>
  <si>
    <t>SE1</t>
  </si>
  <si>
    <t>Fao - Proposed Sub Area  _71.3</t>
  </si>
  <si>
    <t>M713</t>
  </si>
  <si>
    <t>Ostrolecko-Siedlecki</t>
  </si>
  <si>
    <t>PL122</t>
  </si>
  <si>
    <t>Fao - Proposed Sub Area  _71.4</t>
  </si>
  <si>
    <t>M714</t>
  </si>
  <si>
    <t>Ostschweiz</t>
  </si>
  <si>
    <t>CH05</t>
  </si>
  <si>
    <t>Fao - Proposed Sub Area  _71.5</t>
  </si>
  <si>
    <t>M715</t>
  </si>
  <si>
    <t>Østsjælland</t>
  </si>
  <si>
    <t>DK021</t>
  </si>
  <si>
    <t>Fao - Proposed Sub Area  _71.6</t>
  </si>
  <si>
    <t>M716</t>
  </si>
  <si>
    <t>Oststeiermark</t>
  </si>
  <si>
    <t>Fao - Proposed Sub Area  _71.7</t>
  </si>
  <si>
    <t>AT224</t>
  </si>
  <si>
    <t>M717</t>
  </si>
  <si>
    <t>Osttirol</t>
  </si>
  <si>
    <t>AT333</t>
  </si>
  <si>
    <t>Fao - Proposed Sub Area  _71.8</t>
  </si>
  <si>
    <t>M718</t>
  </si>
  <si>
    <t>Ostvorpommern</t>
  </si>
  <si>
    <t>DE80F</t>
  </si>
  <si>
    <t>Fao - Proposed Sub Area  _81.1</t>
  </si>
  <si>
    <t>M811</t>
  </si>
  <si>
    <t>Oswiecimski</t>
  </si>
  <si>
    <t>PL216</t>
  </si>
  <si>
    <t>Fao - Proposed Sub Area  _81.2</t>
  </si>
  <si>
    <t>M812</t>
  </si>
  <si>
    <t>Ouest</t>
  </si>
  <si>
    <t>FR5</t>
  </si>
  <si>
    <t>Ourense</t>
  </si>
  <si>
    <t>Fao - Proposed Sub Area  _81.3</t>
  </si>
  <si>
    <t>ES113</t>
  </si>
  <si>
    <t>M813</t>
  </si>
  <si>
    <t>Outer Belfast</t>
  </si>
  <si>
    <t>Fao - Proposed Sub Area  _81.4</t>
  </si>
  <si>
    <t>UKN02</t>
  </si>
  <si>
    <t>M814</t>
  </si>
  <si>
    <t>Outer London</t>
  </si>
  <si>
    <t>Fao - Proposed Sub Area  _81.5</t>
  </si>
  <si>
    <t>UKI2</t>
  </si>
  <si>
    <t>M815</t>
  </si>
  <si>
    <t>Outer London - East And North East</t>
  </si>
  <si>
    <t>UKI21</t>
  </si>
  <si>
    <t>Fao - Proposed Sub Area  _81.6</t>
  </si>
  <si>
    <t>M816</t>
  </si>
  <si>
    <t>Outer London - South</t>
  </si>
  <si>
    <t>UKI22</t>
  </si>
  <si>
    <t>Fao - Proposed Sub Area  _81.7</t>
  </si>
  <si>
    <t>Outer London - West And North West</t>
  </si>
  <si>
    <t>M817</t>
  </si>
  <si>
    <t>UKI23</t>
  </si>
  <si>
    <t>Overig Groningen</t>
  </si>
  <si>
    <t>NL113</t>
  </si>
  <si>
    <t>Fao Division 21.0.A</t>
  </si>
  <si>
    <t>M210A</t>
  </si>
  <si>
    <t>Overig Zeeland</t>
  </si>
  <si>
    <t>NL342</t>
  </si>
  <si>
    <t>Fao Division 21.0.B</t>
  </si>
  <si>
    <t>Overijssel</t>
  </si>
  <si>
    <t>M210B</t>
  </si>
  <si>
    <t>NL21</t>
  </si>
  <si>
    <t>Övre Norrland</t>
  </si>
  <si>
    <t>SE33</t>
  </si>
  <si>
    <t>Fao Division 21.1.A</t>
  </si>
  <si>
    <t>M211A</t>
  </si>
  <si>
    <t>Oxfordshire</t>
  </si>
  <si>
    <t>UKJ14</t>
  </si>
  <si>
    <t>Fao Division 21.1.B</t>
  </si>
  <si>
    <t>M211B</t>
  </si>
  <si>
    <t>Paderborn</t>
  </si>
  <si>
    <t>DEA47</t>
  </si>
  <si>
    <t>Fao Division 21.1.C</t>
  </si>
  <si>
    <t>M211C</t>
  </si>
  <si>
    <t>Padova</t>
  </si>
  <si>
    <t>ITD36</t>
  </si>
  <si>
    <t>Päijät-Häme</t>
  </si>
  <si>
    <t>Fao Division 21.1.D</t>
  </si>
  <si>
    <t>FI185</t>
  </si>
  <si>
    <t>M211D</t>
  </si>
  <si>
    <t>País Vasco</t>
  </si>
  <si>
    <t>Fao Division 21.1.E</t>
  </si>
  <si>
    <t>ES21</t>
  </si>
  <si>
    <t>M211E</t>
  </si>
  <si>
    <t>Palencia</t>
  </si>
  <si>
    <t>ES414</t>
  </si>
  <si>
    <t>Palermo</t>
  </si>
  <si>
    <t>Fao Division 21.1.F</t>
  </si>
  <si>
    <t>ITG12</t>
  </si>
  <si>
    <t>M211F</t>
  </si>
  <si>
    <t>Panevezio Apskritis</t>
  </si>
  <si>
    <t>Fao Division 21.2.G</t>
  </si>
  <si>
    <t>LT005</t>
  </si>
  <si>
    <t>M212G</t>
  </si>
  <si>
    <t>Parchim</t>
  </si>
  <si>
    <t>Fao Division 21.2.H</t>
  </si>
  <si>
    <t>DE80G</t>
  </si>
  <si>
    <t>M212H</t>
  </si>
  <si>
    <t>Pardubicky Kraj</t>
  </si>
  <si>
    <t>Fao Division 21.2.J</t>
  </si>
  <si>
    <t>CZ053</t>
  </si>
  <si>
    <t>M212J</t>
  </si>
  <si>
    <t>Paris</t>
  </si>
  <si>
    <t>Fao Division 21.3.K</t>
  </si>
  <si>
    <t>FR101</t>
  </si>
  <si>
    <t>M213K</t>
  </si>
  <si>
    <t>Parma</t>
  </si>
  <si>
    <t>Fao Division 21.3.L</t>
  </si>
  <si>
    <t>ITD52</t>
  </si>
  <si>
    <t>M213L</t>
  </si>
  <si>
    <t>Pas-De-Calais</t>
  </si>
  <si>
    <t>Fao Division 21.3.M</t>
  </si>
  <si>
    <t>FR302</t>
  </si>
  <si>
    <t>M213M</t>
  </si>
  <si>
    <t>Passau, Kreisfreie Stadt</t>
  </si>
  <si>
    <t>Fao Division 21.3.N</t>
  </si>
  <si>
    <t>DE222</t>
  </si>
  <si>
    <t>M213N</t>
  </si>
  <si>
    <t>Fao Division 21.3.O</t>
  </si>
  <si>
    <t>Passau, Landkreis</t>
  </si>
  <si>
    <t>M213O</t>
  </si>
  <si>
    <t>DE228</t>
  </si>
  <si>
    <t>Fao Division 21.3.P</t>
  </si>
  <si>
    <t>Pavia</t>
  </si>
  <si>
    <t>M213P</t>
  </si>
  <si>
    <t>ITC48</t>
  </si>
  <si>
    <t>Fao Division 21.4.R</t>
  </si>
  <si>
    <t>M214R</t>
  </si>
  <si>
    <t>Pays De La Loire</t>
  </si>
  <si>
    <t>FR51</t>
  </si>
  <si>
    <t>Fao Division 21.4.S</t>
  </si>
  <si>
    <t>M214S</t>
  </si>
  <si>
    <t>Pazardzhik</t>
  </si>
  <si>
    <t>BG423</t>
  </si>
  <si>
    <t>Fao Division 21.4.T</t>
  </si>
  <si>
    <t>M214T</t>
  </si>
  <si>
    <t>Peine</t>
  </si>
  <si>
    <t>DE91A</t>
  </si>
  <si>
    <t>Fao Division 21.4.V</t>
  </si>
  <si>
    <t>per cm²</t>
  </si>
  <si>
    <t>M214V</t>
  </si>
  <si>
    <t>G032A</t>
  </si>
  <si>
    <t>Per square centimetre</t>
  </si>
  <si>
    <t>Pella</t>
  </si>
  <si>
    <t>GR124</t>
  </si>
  <si>
    <t>Fao Division 21.4.W</t>
  </si>
  <si>
    <t>M214W</t>
  </si>
  <si>
    <t>Peloponnisos</t>
  </si>
  <si>
    <t>GR25</t>
  </si>
  <si>
    <t>Fao Division 21.4.X</t>
  </si>
  <si>
    <t>M214X</t>
  </si>
  <si>
    <t>Península De Setúbal</t>
  </si>
  <si>
    <t>Fao Division 21.5.Y</t>
  </si>
  <si>
    <t>PT172</t>
  </si>
  <si>
    <t>M215Y</t>
  </si>
  <si>
    <t>Pernik</t>
  </si>
  <si>
    <t>Fao Division 21.5.Z</t>
  </si>
  <si>
    <t>BG414</t>
  </si>
  <si>
    <t>M215Z</t>
  </si>
  <si>
    <t>Fao Division 21.6.A</t>
  </si>
  <si>
    <t>Perth &amp; Kinross And Stirling</t>
  </si>
  <si>
    <t>M216A</t>
  </si>
  <si>
    <t>UKM27</t>
  </si>
  <si>
    <t>Fao Division 21.6.B</t>
  </si>
  <si>
    <t>Perugia</t>
  </si>
  <si>
    <t>M216B</t>
  </si>
  <si>
    <t>ITE21</t>
  </si>
  <si>
    <t>Fao Division 21.6.C</t>
  </si>
  <si>
    <t>Pesaro E Urbino</t>
  </si>
  <si>
    <t>M216C</t>
  </si>
  <si>
    <t>ITE31</t>
  </si>
  <si>
    <t>Fao Division 21.6.D</t>
  </si>
  <si>
    <t>Pescara</t>
  </si>
  <si>
    <t>M216D</t>
  </si>
  <si>
    <t>ITF13</t>
  </si>
  <si>
    <t>Fao Division 21.6.E</t>
  </si>
  <si>
    <t>Pest</t>
  </si>
  <si>
    <t>M216E</t>
  </si>
  <si>
    <t>HU102</t>
  </si>
  <si>
    <t>Peterborough</t>
  </si>
  <si>
    <t>UKH11</t>
  </si>
  <si>
    <t>Fao Division 21.6.F</t>
  </si>
  <si>
    <t>M216F</t>
  </si>
  <si>
    <t>Pfaffenhofen A. D. Ilm</t>
  </si>
  <si>
    <t>DE21J</t>
  </si>
  <si>
    <t>Fao Division 21.6.G</t>
  </si>
  <si>
    <t>M216G</t>
  </si>
  <si>
    <t>Pforzheim, Stadtkreis</t>
  </si>
  <si>
    <t>DE129</t>
  </si>
  <si>
    <t>Fao Division 21.6.H</t>
  </si>
  <si>
    <t>M216H</t>
  </si>
  <si>
    <t>Piacenza</t>
  </si>
  <si>
    <t>ITD51</t>
  </si>
  <si>
    <t>Fao Division 27.Iii.D</t>
  </si>
  <si>
    <t>M27IIId</t>
  </si>
  <si>
    <t>Picardie</t>
  </si>
  <si>
    <t>FR22</t>
  </si>
  <si>
    <t>Piemonte</t>
  </si>
  <si>
    <t>ITC1</t>
  </si>
  <si>
    <t>Fao Division 71.6.1</t>
  </si>
  <si>
    <t>Pieria</t>
  </si>
  <si>
    <t>M7161</t>
  </si>
  <si>
    <t>GR125</t>
  </si>
  <si>
    <t>Pieriga</t>
  </si>
  <si>
    <t>LV007</t>
  </si>
  <si>
    <t>Fao Division 71.6.2</t>
  </si>
  <si>
    <t>Pilski</t>
  </si>
  <si>
    <t>M7162</t>
  </si>
  <si>
    <t>PL411</t>
  </si>
  <si>
    <t>Pinhal Interior Norte</t>
  </si>
  <si>
    <t>PT164</t>
  </si>
  <si>
    <t>Fao Sub Area 21.0</t>
  </si>
  <si>
    <t>M210</t>
  </si>
  <si>
    <t>Pinhal Interior Sul</t>
  </si>
  <si>
    <t>PT166</t>
  </si>
  <si>
    <t>Fao Sub Area 21.1</t>
  </si>
  <si>
    <t>M211</t>
  </si>
  <si>
    <t>Pinhal Litoral</t>
  </si>
  <si>
    <t>PT163</t>
  </si>
  <si>
    <t>Pinneberg</t>
  </si>
  <si>
    <t>Fao Sub Area 21.2</t>
  </si>
  <si>
    <t>DEF09</t>
  </si>
  <si>
    <t>M212</t>
  </si>
  <si>
    <t>Pinzgau-Pongau</t>
  </si>
  <si>
    <t>AT322</t>
  </si>
  <si>
    <t>Piotrkowski</t>
  </si>
  <si>
    <t>PL115</t>
  </si>
  <si>
    <t>Pirkanmaa</t>
  </si>
  <si>
    <t>FI197</t>
  </si>
  <si>
    <t>Pirmasens, Kreisfreie Stadt</t>
  </si>
  <si>
    <t>DEB37</t>
  </si>
  <si>
    <t>Fao Sub Area 21.3</t>
  </si>
  <si>
    <t>M213</t>
  </si>
  <si>
    <t>Pisa</t>
  </si>
  <si>
    <t>ITE17</t>
  </si>
  <si>
    <t>Pistoia</t>
  </si>
  <si>
    <t>Fao Sub Area 21.4</t>
  </si>
  <si>
    <t>ITE13</t>
  </si>
  <si>
    <t>M214</t>
  </si>
  <si>
    <t>Plauen, Kreisfreie Stadt</t>
  </si>
  <si>
    <t>DED12</t>
  </si>
  <si>
    <t>Fao Sub Area 21.5</t>
  </si>
  <si>
    <t>M215</t>
  </si>
  <si>
    <t>Pleven</t>
  </si>
  <si>
    <t>BG314</t>
  </si>
  <si>
    <t>Fao Sub Area 21.6</t>
  </si>
  <si>
    <t>M216</t>
  </si>
  <si>
    <t>Plön</t>
  </si>
  <si>
    <t>DEF0A</t>
  </si>
  <si>
    <t>Fao Sub Area 27.Vii</t>
  </si>
  <si>
    <t>M27VII</t>
  </si>
  <si>
    <t>Plovdiv</t>
  </si>
  <si>
    <t>BG421</t>
  </si>
  <si>
    <t>Fao Sub Area 47.1</t>
  </si>
  <si>
    <t>M471</t>
  </si>
  <si>
    <t>Plymouth</t>
  </si>
  <si>
    <t>UKK41</t>
  </si>
  <si>
    <t>Fao Sub Area 47.2</t>
  </si>
  <si>
    <t>M472</t>
  </si>
  <si>
    <t>Plzensky Kraj</t>
  </si>
  <si>
    <t>CZ032</t>
  </si>
  <si>
    <t>Fao Sub Area 47.A</t>
  </si>
  <si>
    <t>M47A</t>
  </si>
  <si>
    <t>Podkarpackie</t>
  </si>
  <si>
    <t>PL32</t>
  </si>
  <si>
    <t>Fao Sub Area 47.B</t>
  </si>
  <si>
    <t>M47B</t>
  </si>
  <si>
    <t>Podlaskie</t>
  </si>
  <si>
    <t>Fao Sub Area 47.C</t>
  </si>
  <si>
    <t>M47C</t>
  </si>
  <si>
    <t>PL34</t>
  </si>
  <si>
    <t>Fao Sub Area 47.D</t>
  </si>
  <si>
    <t>M47D</t>
  </si>
  <si>
    <t>Podravska</t>
  </si>
  <si>
    <t>SI012</t>
  </si>
  <si>
    <t>Põhja-Eesti</t>
  </si>
  <si>
    <t>Fao Sub Division 34.1.11</t>
  </si>
  <si>
    <t>EE001</t>
  </si>
  <si>
    <t>M34111</t>
  </si>
  <si>
    <t>Pohjanmaa</t>
  </si>
  <si>
    <t>FI195</t>
  </si>
  <si>
    <t>Fao Sub Division 34.1.12</t>
  </si>
  <si>
    <t>M34112</t>
  </si>
  <si>
    <t>Pohjois-Karjala</t>
  </si>
  <si>
    <t>FI133</t>
  </si>
  <si>
    <t>Fao Sub Division 34.1.13</t>
  </si>
  <si>
    <t>M34113</t>
  </si>
  <si>
    <t>Pohjois-Pohjanmaa</t>
  </si>
  <si>
    <t>FI1A2</t>
  </si>
  <si>
    <t>Fao Sub Division 34.1.31</t>
  </si>
  <si>
    <t>Pohjois-Savo</t>
  </si>
  <si>
    <t>M34131</t>
  </si>
  <si>
    <t>FI132</t>
  </si>
  <si>
    <t>Fao Sub Division 34.1.32</t>
  </si>
  <si>
    <t>Pohjois-Suomi</t>
  </si>
  <si>
    <t>M34132</t>
  </si>
  <si>
    <t>FI1A</t>
  </si>
  <si>
    <t>Fao Sub Division 34.3.11</t>
  </si>
  <si>
    <t>Poitou-Charentes</t>
  </si>
  <si>
    <t>M34311</t>
  </si>
  <si>
    <t>FR53</t>
  </si>
  <si>
    <t>Fao Sub Division 34.3.12</t>
  </si>
  <si>
    <t>Polska</t>
  </si>
  <si>
    <t>M34312</t>
  </si>
  <si>
    <t>PL</t>
  </si>
  <si>
    <t>Pomorskie</t>
  </si>
  <si>
    <t>Fao Sub Division 34.3.13</t>
  </si>
  <si>
    <t>PL63</t>
  </si>
  <si>
    <t>M34313</t>
  </si>
  <si>
    <t>Pomurska</t>
  </si>
  <si>
    <t>SI011</t>
  </si>
  <si>
    <t>Fao Sub Division 58.4.3.A</t>
  </si>
  <si>
    <t>M5843a</t>
  </si>
  <si>
    <t>Pontevedra</t>
  </si>
  <si>
    <t>ES114</t>
  </si>
  <si>
    <t>Fao Sub Division 58.4.3.B</t>
  </si>
  <si>
    <t>Pordenone</t>
  </si>
  <si>
    <t>M5843b</t>
  </si>
  <si>
    <t>ITD41</t>
  </si>
  <si>
    <t>Portsmouth</t>
  </si>
  <si>
    <t>UKJ31</t>
  </si>
  <si>
    <t>Fao Sub Division 87.1.11</t>
  </si>
  <si>
    <t>M87111</t>
  </si>
  <si>
    <t>Portugal</t>
  </si>
  <si>
    <t>PT</t>
  </si>
  <si>
    <t>Fao Sub Division 87.1.12</t>
  </si>
  <si>
    <t>Potenza</t>
  </si>
  <si>
    <t>M87112</t>
  </si>
  <si>
    <t>ITF51</t>
  </si>
  <si>
    <t>Potsdam-Mittelmark</t>
  </si>
  <si>
    <t>Fao Sub Division 87.1.13</t>
  </si>
  <si>
    <t>DE428</t>
  </si>
  <si>
    <t>M87113</t>
  </si>
  <si>
    <t>Potsdam, Kreisfreie Stadt</t>
  </si>
  <si>
    <t>Fao Sub Division 87.1.14</t>
  </si>
  <si>
    <t>DE423</t>
  </si>
  <si>
    <t>M87114</t>
  </si>
  <si>
    <t>Powys</t>
  </si>
  <si>
    <t>Fao Sub Division 87.1.15</t>
  </si>
  <si>
    <t>UKL24</t>
  </si>
  <si>
    <t>M87115</t>
  </si>
  <si>
    <t>Fao Sub Division 87.1.21</t>
  </si>
  <si>
    <t>M87121</t>
  </si>
  <si>
    <t>Poznanski</t>
  </si>
  <si>
    <t>PL418</t>
  </si>
  <si>
    <t>Fao Sub Division 87.1.22</t>
  </si>
  <si>
    <t>M87122</t>
  </si>
  <si>
    <t>Praha</t>
  </si>
  <si>
    <t>CZ01</t>
  </si>
  <si>
    <t>Fao Sub Division 87.1.23</t>
  </si>
  <si>
    <t>M87123</t>
  </si>
  <si>
    <t>Prahova</t>
  </si>
  <si>
    <t>RO316</t>
  </si>
  <si>
    <t>Fao Sub Division 87.1.24</t>
  </si>
  <si>
    <t>M87124</t>
  </si>
  <si>
    <t>Prato</t>
  </si>
  <si>
    <t>ITE15</t>
  </si>
  <si>
    <t>Fao Sub Division 87.1.25</t>
  </si>
  <si>
    <t>M87125</t>
  </si>
  <si>
    <t>Presovsky Kraj</t>
  </si>
  <si>
    <t>SK041</t>
  </si>
  <si>
    <t>Fao Sub Division 87.2.11</t>
  </si>
  <si>
    <t>M87211</t>
  </si>
  <si>
    <t>Preveza</t>
  </si>
  <si>
    <t>GR214</t>
  </si>
  <si>
    <t>Fao Sub Division 87.2.12</t>
  </si>
  <si>
    <t>Prignitz</t>
  </si>
  <si>
    <t>M87212</t>
  </si>
  <si>
    <t>DE417</t>
  </si>
  <si>
    <t>Fao Sub Division 87.2.13</t>
  </si>
  <si>
    <t>M87213</t>
  </si>
  <si>
    <t>Principado De Asturias</t>
  </si>
  <si>
    <t>ES12</t>
  </si>
  <si>
    <t>Fao Sub Division 87.2.14</t>
  </si>
  <si>
    <t>Prov. Antwerpen</t>
  </si>
  <si>
    <t>M87214</t>
  </si>
  <si>
    <t>BE21</t>
  </si>
  <si>
    <t>Fao Sub Division 87.2.15</t>
  </si>
  <si>
    <t>M87215</t>
  </si>
  <si>
    <t>Prov. Brabant Wallon</t>
  </si>
  <si>
    <t>BE31</t>
  </si>
  <si>
    <t>Fao Sub Division 87.2.16</t>
  </si>
  <si>
    <t>Prov. Hainaut</t>
  </si>
  <si>
    <t>M87216</t>
  </si>
  <si>
    <t>BE32</t>
  </si>
  <si>
    <t>Prov. Liège</t>
  </si>
  <si>
    <t>BE33</t>
  </si>
  <si>
    <t>Prov. Limburg (B)</t>
  </si>
  <si>
    <t>BE22</t>
  </si>
  <si>
    <t>Prov. Luxembourg (B)</t>
  </si>
  <si>
    <t>BE34</t>
  </si>
  <si>
    <t>Fao Sub Division 87.2.17</t>
  </si>
  <si>
    <t>M87217</t>
  </si>
  <si>
    <t>Prov. Namur</t>
  </si>
  <si>
    <t>BE35</t>
  </si>
  <si>
    <t>Prov. Oost-Vlaanderen</t>
  </si>
  <si>
    <t>Fao Sub Division 87.2.21</t>
  </si>
  <si>
    <t>BE23</t>
  </si>
  <si>
    <t>M87221</t>
  </si>
  <si>
    <t>Prov. Vlaams-Brabant</t>
  </si>
  <si>
    <t>BE24</t>
  </si>
  <si>
    <t>Prov. West-Vlaanderen</t>
  </si>
  <si>
    <t>Fao Sub Division 87.2.22</t>
  </si>
  <si>
    <t>BE25</t>
  </si>
  <si>
    <t>M87222</t>
  </si>
  <si>
    <t>Fao Sub Division 87.2.23</t>
  </si>
  <si>
    <t>Provence-Alpes-Côte D'Azur</t>
  </si>
  <si>
    <t>M87223</t>
  </si>
  <si>
    <t>FR82</t>
  </si>
  <si>
    <t>Provincia Autonoma Bolzano/Bozen</t>
  </si>
  <si>
    <t>Fao Sub Division 87.2.24</t>
  </si>
  <si>
    <t>ITD1</t>
  </si>
  <si>
    <t>M87224</t>
  </si>
  <si>
    <t>Provincia Autonoma Trento</t>
  </si>
  <si>
    <t>ITD2</t>
  </si>
  <si>
    <t>Fao Sub Division 87.2.25</t>
  </si>
  <si>
    <t>M87225</t>
  </si>
  <si>
    <t>Przemyski</t>
  </si>
  <si>
    <t>PL324</t>
  </si>
  <si>
    <t>Fao Sub Division 87.2.26</t>
  </si>
  <si>
    <t>Puglia</t>
  </si>
  <si>
    <t>M87226</t>
  </si>
  <si>
    <t>ITF4</t>
  </si>
  <si>
    <t>Pulawski</t>
  </si>
  <si>
    <t>PL315</t>
  </si>
  <si>
    <t>Fao Sub Division 87.2.27</t>
  </si>
  <si>
    <t>M87227</t>
  </si>
  <si>
    <t>Puy-De-Dôme</t>
  </si>
  <si>
    <t>per kg</t>
  </si>
  <si>
    <t>FR724</t>
  </si>
  <si>
    <t>G029A</t>
  </si>
  <si>
    <t>Fao Sub Division 87.3.11</t>
  </si>
  <si>
    <t>Per kilogram</t>
  </si>
  <si>
    <t>M87311</t>
  </si>
  <si>
    <t>Pyrénées-Atlantiques</t>
  </si>
  <si>
    <t>FR615</t>
  </si>
  <si>
    <t>Pyrénées-Orientales</t>
  </si>
  <si>
    <t>Fao Sub Division 87.3.12</t>
  </si>
  <si>
    <t>FR815</t>
  </si>
  <si>
    <t>M87312</t>
  </si>
  <si>
    <t>Radomski</t>
  </si>
  <si>
    <t>PL128</t>
  </si>
  <si>
    <t>Fao Sub Division 87.3.13</t>
  </si>
  <si>
    <t>M87313</t>
  </si>
  <si>
    <t>Ragusa</t>
  </si>
  <si>
    <t>ITG18</t>
  </si>
  <si>
    <t>Fao Sub Division 87.3.21</t>
  </si>
  <si>
    <t>M87321</t>
  </si>
  <si>
    <t>Rastatt</t>
  </si>
  <si>
    <t>DE124</t>
  </si>
  <si>
    <t>Fao Sub Division 87.3.22</t>
  </si>
  <si>
    <t>Ravenna</t>
  </si>
  <si>
    <t>M87322</t>
  </si>
  <si>
    <t>ITD57</t>
  </si>
  <si>
    <t>Ravensburg</t>
  </si>
  <si>
    <t>DE148</t>
  </si>
  <si>
    <t>Fao Sub Division 87.3.23</t>
  </si>
  <si>
    <t>M87323</t>
  </si>
  <si>
    <t>Razgrad</t>
  </si>
  <si>
    <t>BG324</t>
  </si>
  <si>
    <t>Faroe Bank</t>
  </si>
  <si>
    <t>M27Vb2</t>
  </si>
  <si>
    <t>Recklinghausen</t>
  </si>
  <si>
    <t>DEA36</t>
  </si>
  <si>
    <t>Regen</t>
  </si>
  <si>
    <t>Faroe Plateau</t>
  </si>
  <si>
    <t>DE229</t>
  </si>
  <si>
    <t>M27Vb1</t>
  </si>
  <si>
    <t>Regensburg, Kreisfreie Stadt</t>
  </si>
  <si>
    <t>DE232</t>
  </si>
  <si>
    <t>Faroes Grounds</t>
  </si>
  <si>
    <t>M27Vb</t>
  </si>
  <si>
    <t>Regensburg, Landkreis</t>
  </si>
  <si>
    <t>DE238</t>
  </si>
  <si>
    <t>Galapagos</t>
  </si>
  <si>
    <t>M8713</t>
  </si>
  <si>
    <t>Reggio Di Calabria</t>
  </si>
  <si>
    <t>ITF65</t>
  </si>
  <si>
    <t>Gulf</t>
  </si>
  <si>
    <t>M512</t>
  </si>
  <si>
    <t>Reggio Nell'Emilia</t>
  </si>
  <si>
    <t>ITD53</t>
  </si>
  <si>
    <t>Gulf Of Finland</t>
  </si>
  <si>
    <t>M27IIId32</t>
  </si>
  <si>
    <t>Região Autónoma Da Madeira</t>
  </si>
  <si>
    <t>PT3</t>
  </si>
  <si>
    <t>Gulf Of Lions</t>
  </si>
  <si>
    <t>M3712</t>
  </si>
  <si>
    <t>Região Autónoma Da Madeira (*)</t>
  </si>
  <si>
    <t>PT30</t>
  </si>
  <si>
    <t>Gulf Of Riga</t>
  </si>
  <si>
    <t>M27IIId281</t>
  </si>
  <si>
    <t>Região Autónoma Da Madeira (**)</t>
  </si>
  <si>
    <t>PT300</t>
  </si>
  <si>
    <t>Região Autónoma Dos Açores</t>
  </si>
  <si>
    <t>PT2</t>
  </si>
  <si>
    <t>Região Autónoma Dos Açores (*)</t>
  </si>
  <si>
    <t>PT20</t>
  </si>
  <si>
    <t>Iceland And Faroes Grounds</t>
  </si>
  <si>
    <t>M27V</t>
  </si>
  <si>
    <t>Região Autónoma Dos Açores (**)</t>
  </si>
  <si>
    <t>PT200</t>
  </si>
  <si>
    <t>Iceland Grounds</t>
  </si>
  <si>
    <t>Region Centralny</t>
  </si>
  <si>
    <t>PL1</t>
  </si>
  <si>
    <t>Région De Bruxelles-Capitale / Brussels Hoofdstedelijk Gewest</t>
  </si>
  <si>
    <t>M27Va</t>
  </si>
  <si>
    <t>BE1</t>
  </si>
  <si>
    <t>Région De Bruxelles-Capitale / Brussels Hoofdstedelijk Gewest (*)</t>
  </si>
  <si>
    <t>BE10</t>
  </si>
  <si>
    <t>Región De Murcia</t>
  </si>
  <si>
    <t>ES62</t>
  </si>
  <si>
    <t>Region Hannover</t>
  </si>
  <si>
    <t>DE929</t>
  </si>
  <si>
    <t>Région Lémanique</t>
  </si>
  <si>
    <t>CH01</t>
  </si>
  <si>
    <t>Region Polnocno-Zachodni</t>
  </si>
  <si>
    <t>PL4</t>
  </si>
  <si>
    <t>Region Polnocny</t>
  </si>
  <si>
    <t>Icelandic Shelf</t>
  </si>
  <si>
    <t>PL6</t>
  </si>
  <si>
    <t>M27Va2</t>
  </si>
  <si>
    <t>Region Poludniowo-Zachodni</t>
  </si>
  <si>
    <t>PL5</t>
  </si>
  <si>
    <t>Indian Ocean</t>
  </si>
  <si>
    <t>M50</t>
  </si>
  <si>
    <t>Region Poludniowy</t>
  </si>
  <si>
    <t>PL2</t>
  </si>
  <si>
    <t>Indian Ocean, Antarctic and Southern</t>
  </si>
  <si>
    <t>M58</t>
  </si>
  <si>
    <t>Région Wallonne</t>
  </si>
  <si>
    <t>BE3</t>
  </si>
  <si>
    <t>Indian Ocean, Eastern</t>
  </si>
  <si>
    <t>M57</t>
  </si>
  <si>
    <t>Region Wschodni</t>
  </si>
  <si>
    <t>PL3</t>
  </si>
  <si>
    <t>Indian Ocean, Western</t>
  </si>
  <si>
    <t>M51</t>
  </si>
  <si>
    <t>Rems-Murr-Kreis</t>
  </si>
  <si>
    <t>DE116</t>
  </si>
  <si>
    <t>Inland waters - Antarctica</t>
  </si>
  <si>
    <t>M08</t>
  </si>
  <si>
    <t>Remscheid, Kreisfreie Stadt</t>
  </si>
  <si>
    <t>DEA18</t>
  </si>
  <si>
    <t>Inland waters - Asia</t>
  </si>
  <si>
    <t>M04</t>
  </si>
  <si>
    <t>Rendsburg-Eckernförde</t>
  </si>
  <si>
    <t>DEF0B</t>
  </si>
  <si>
    <t>Inland waters - Europe</t>
  </si>
  <si>
    <t>M05</t>
  </si>
  <si>
    <t>Rethymni</t>
  </si>
  <si>
    <t>GR433</t>
  </si>
  <si>
    <t>Inland waters - Former Ussr Area</t>
  </si>
  <si>
    <t>Réunion</t>
  </si>
  <si>
    <t>M07</t>
  </si>
  <si>
    <t>FR94</t>
  </si>
  <si>
    <t>Inland waters - North America</t>
  </si>
  <si>
    <t>Réunion (*)</t>
  </si>
  <si>
    <t>M02</t>
  </si>
  <si>
    <t>FR940</t>
  </si>
  <si>
    <t>Inland waters - Oceania</t>
  </si>
  <si>
    <t>M06</t>
  </si>
  <si>
    <t>Reutlingen</t>
  </si>
  <si>
    <t>DE141</t>
  </si>
  <si>
    <t>Inland waters - South America</t>
  </si>
  <si>
    <t>M03</t>
  </si>
  <si>
    <t>Rhein-Erft-Kreis</t>
  </si>
  <si>
    <t>DEA27</t>
  </si>
  <si>
    <t>Inland waters – Africa</t>
  </si>
  <si>
    <t>M01</t>
  </si>
  <si>
    <t>Rhein-Hunsrück-Kreis</t>
  </si>
  <si>
    <t>DEB19</t>
  </si>
  <si>
    <t>Ionian</t>
  </si>
  <si>
    <t>Rhein-Kreis Neuss</t>
  </si>
  <si>
    <t>DEA1D</t>
  </si>
  <si>
    <t>M3722</t>
  </si>
  <si>
    <t>Rhein-Lahn-Kreis</t>
  </si>
  <si>
    <t>Irish Sea</t>
  </si>
  <si>
    <t>DEB1A</t>
  </si>
  <si>
    <t>M27VIIa</t>
  </si>
  <si>
    <t>Rhein-Neckar-Kreis</t>
  </si>
  <si>
    <t>Juan Fernandez</t>
  </si>
  <si>
    <t>DE128</t>
  </si>
  <si>
    <t>M8724</t>
  </si>
  <si>
    <t>Rhein-Pfalz-Kreis</t>
  </si>
  <si>
    <t>DEB3I</t>
  </si>
  <si>
    <t>Kerguelen</t>
  </si>
  <si>
    <t>M5851</t>
  </si>
  <si>
    <t>Rhein-Sieg-Kreis</t>
  </si>
  <si>
    <t>DEA2C</t>
  </si>
  <si>
    <t>Kerguelen, Mcdonald</t>
  </si>
  <si>
    <t>M585</t>
  </si>
  <si>
    <t>Rheingau-Taunus-Kreis</t>
  </si>
  <si>
    <t>DE71D</t>
  </si>
  <si>
    <t>Rheinhessen-Pfalz</t>
  </si>
  <si>
    <t>Lena Bank</t>
  </si>
  <si>
    <t>DEB3</t>
  </si>
  <si>
    <t>M5844b</t>
  </si>
  <si>
    <t>Rheinisch-Bergischer Kreis</t>
  </si>
  <si>
    <t>DEA2B</t>
  </si>
  <si>
    <t>Levant</t>
  </si>
  <si>
    <t>M3732</t>
  </si>
  <si>
    <t>Rheinland-Pfalz</t>
  </si>
  <si>
    <t>DEB</t>
  </si>
  <si>
    <t>Madagascar And Mozambique Channel</t>
  </si>
  <si>
    <t>M516</t>
  </si>
  <si>
    <t>Rheintal-Bodenseegebiet</t>
  </si>
  <si>
    <t>AT342</t>
  </si>
  <si>
    <t>Marion-Edward</t>
  </si>
  <si>
    <t>Rhön-Grabfeld</t>
  </si>
  <si>
    <t>M587</t>
  </si>
  <si>
    <t>Marmara Sea</t>
  </si>
  <si>
    <t>M3741</t>
  </si>
  <si>
    <t>Mcdonald And Heard</t>
  </si>
  <si>
    <t>DE266</t>
  </si>
  <si>
    <t>M5852</t>
  </si>
  <si>
    <t>Mediterranean and Black Sea</t>
  </si>
  <si>
    <t>Rhône</t>
  </si>
  <si>
    <t>FR716</t>
  </si>
  <si>
    <t>M37</t>
  </si>
  <si>
    <t>Rhône-Alpes</t>
  </si>
  <si>
    <t>Middle Agulhas</t>
  </si>
  <si>
    <t>FR71</t>
  </si>
  <si>
    <t>M4721</t>
  </si>
  <si>
    <t>Riesa-Großenhain</t>
  </si>
  <si>
    <t>Morocco Coastal</t>
  </si>
  <si>
    <t>DED27</t>
  </si>
  <si>
    <t>M3411</t>
  </si>
  <si>
    <t>Rieti</t>
  </si>
  <si>
    <t>ITE42</t>
  </si>
  <si>
    <t>Mozambique</t>
  </si>
  <si>
    <t>M518</t>
  </si>
  <si>
    <t>Natal</t>
  </si>
  <si>
    <t>M4112</t>
  </si>
  <si>
    <t>North Of Azores</t>
  </si>
  <si>
    <t>M27XII</t>
  </si>
  <si>
    <t>North Sea</t>
  </si>
  <si>
    <t>M27IV</t>
  </si>
  <si>
    <t>Riga</t>
  </si>
  <si>
    <t>LV006</t>
  </si>
  <si>
    <t>Rimini</t>
  </si>
  <si>
    <t>Northeast Atlantic South</t>
  </si>
  <si>
    <t>ITD59</t>
  </si>
  <si>
    <t>M27Xb</t>
  </si>
  <si>
    <t>Rodopi</t>
  </si>
  <si>
    <t>GR113</t>
  </si>
  <si>
    <t>Northeast Greenland</t>
  </si>
  <si>
    <t>M27XIVa</t>
  </si>
  <si>
    <t>Rogaland</t>
  </si>
  <si>
    <t>NO043</t>
  </si>
  <si>
    <t>Northern (Atlantic)</t>
  </si>
  <si>
    <t>Roma</t>
  </si>
  <si>
    <t>M411</t>
  </si>
  <si>
    <t>ITE43</t>
  </si>
  <si>
    <t>Romania</t>
  </si>
  <si>
    <t>RO</t>
  </si>
  <si>
    <t>Northern (Indian)</t>
  </si>
  <si>
    <t>Rosenheim, Kreisfreie Stadt</t>
  </si>
  <si>
    <t>M572</t>
  </si>
  <si>
    <t>DE213</t>
  </si>
  <si>
    <t>Rosenheim, Landkreis</t>
  </si>
  <si>
    <t>DE21K</t>
  </si>
  <si>
    <t>Northern (Pacific)</t>
  </si>
  <si>
    <t>M871</t>
  </si>
  <si>
    <t>Rostock, Kreisfreie Stadt</t>
  </si>
  <si>
    <t>DE803</t>
  </si>
  <si>
    <t>Northern Coastal (Atlantic)</t>
  </si>
  <si>
    <t>M341</t>
  </si>
  <si>
    <t>Rotenburg (Wümme)</t>
  </si>
  <si>
    <t>DE937</t>
  </si>
  <si>
    <t>Roth</t>
  </si>
  <si>
    <t>Northern Coastal (Pacific)</t>
  </si>
  <si>
    <t>DE25B</t>
  </si>
  <si>
    <t>M8711</t>
  </si>
  <si>
    <t>per litre</t>
  </si>
  <si>
    <t>Rottal-Inn</t>
  </si>
  <si>
    <t>G175A</t>
  </si>
  <si>
    <t>DE22A</t>
  </si>
  <si>
    <t>Northern Intermediate</t>
  </si>
  <si>
    <t>Per litre</t>
  </si>
  <si>
    <t>M8712</t>
  </si>
  <si>
    <t>Rottweil</t>
  </si>
  <si>
    <t>DE135</t>
  </si>
  <si>
    <t>Rovigo</t>
  </si>
  <si>
    <t>ITD37</t>
  </si>
  <si>
    <t>Northern North Sea</t>
  </si>
  <si>
    <t>M27IVa</t>
  </si>
  <si>
    <t>Rügen</t>
  </si>
  <si>
    <t>DE80H</t>
  </si>
  <si>
    <t>Northern Oceanic (Atlantic)</t>
  </si>
  <si>
    <t>M342</t>
  </si>
  <si>
    <t>Ruse</t>
  </si>
  <si>
    <t>BG323</t>
  </si>
  <si>
    <t>Northern Oceanic (Pacific)</t>
  </si>
  <si>
    <t>M8714</t>
  </si>
  <si>
    <t>Rybnicki</t>
  </si>
  <si>
    <t>PL227</t>
  </si>
  <si>
    <t>Northern Patagonian</t>
  </si>
  <si>
    <t>M4131</t>
  </si>
  <si>
    <t>Rzeszowski</t>
  </si>
  <si>
    <t>PL325</t>
  </si>
  <si>
    <t>Northern Reykjanes Ridge</t>
  </si>
  <si>
    <t>M27Va1</t>
  </si>
  <si>
    <t>Saale-Holzland-Kreis</t>
  </si>
  <si>
    <t>DEG0J</t>
  </si>
  <si>
    <t>Northern Subdivision</t>
  </si>
  <si>
    <t>M214Vn</t>
  </si>
  <si>
    <t>Saale-Orla-Kreis</t>
  </si>
  <si>
    <t>DEG0K</t>
  </si>
  <si>
    <t>Northwest Australia</t>
  </si>
  <si>
    <t>M5752</t>
  </si>
  <si>
    <t>Saalekreis</t>
  </si>
  <si>
    <t>DEE0B</t>
  </si>
  <si>
    <t>Saalfeld-Rudolstadt</t>
  </si>
  <si>
    <t>DEG0I</t>
  </si>
  <si>
    <t>Northwest Coast Of Scotland And North Ireland</t>
  </si>
  <si>
    <t>M27VIa</t>
  </si>
  <si>
    <t>Saarland</t>
  </si>
  <si>
    <t>DEC</t>
  </si>
  <si>
    <t>Northwestern Subdivision</t>
  </si>
  <si>
    <t>M213Pn</t>
  </si>
  <si>
    <t>Saarland (*)</t>
  </si>
  <si>
    <t>DEC0</t>
  </si>
  <si>
    <t>Norwegian Sea</t>
  </si>
  <si>
    <t>M27IIa</t>
  </si>
  <si>
    <t>Saarlouis</t>
  </si>
  <si>
    <t>DEC04</t>
  </si>
  <si>
    <t>Norwegian Sea - Neafc Regulatory Area</t>
  </si>
  <si>
    <t>M27IIa1</t>
  </si>
  <si>
    <t>Saarpfalz-Kreis</t>
  </si>
  <si>
    <t>DEC05</t>
  </si>
  <si>
    <t>Norwegian Sea Non-Neafc Regulatory Area</t>
  </si>
  <si>
    <t>M27IIa2</t>
  </si>
  <si>
    <t>Sachsen</t>
  </si>
  <si>
    <t>DED</t>
  </si>
  <si>
    <t>Norwegian Sea, Spitzbergen, And Bear Island</t>
  </si>
  <si>
    <t>M27II</t>
  </si>
  <si>
    <t>Sachsen-Anhalt</t>
  </si>
  <si>
    <t>DEE</t>
  </si>
  <si>
    <t>Nothern Oceanic</t>
  </si>
  <si>
    <t>M4114</t>
  </si>
  <si>
    <t>Sachsen-Anhalt (*)</t>
  </si>
  <si>
    <t>DEE0</t>
  </si>
  <si>
    <t>Ob And Lena Banks</t>
  </si>
  <si>
    <t>M5844</t>
  </si>
  <si>
    <t>Sächsische Schweiz</t>
  </si>
  <si>
    <t>DED29</t>
  </si>
  <si>
    <t>Ob Bank</t>
  </si>
  <si>
    <t>M5844a</t>
  </si>
  <si>
    <t>Salaj</t>
  </si>
  <si>
    <t>RO116</t>
  </si>
  <si>
    <t>Oceanic (M51.7)</t>
  </si>
  <si>
    <t>M517</t>
  </si>
  <si>
    <t>Salamanca</t>
  </si>
  <si>
    <t>ES415</t>
  </si>
  <si>
    <t>Oceanic (M57.4)</t>
  </si>
  <si>
    <t>M574</t>
  </si>
  <si>
    <t>Salerno</t>
  </si>
  <si>
    <t>ITF35</t>
  </si>
  <si>
    <t>Orange River</t>
  </si>
  <si>
    <t>M4715</t>
  </si>
  <si>
    <t>Salzburg</t>
  </si>
  <si>
    <t>AT32</t>
  </si>
  <si>
    <t>Pacifc Ocean</t>
  </si>
  <si>
    <t>M80</t>
  </si>
  <si>
    <t>Salzburg Und Umgebung</t>
  </si>
  <si>
    <t>AT323</t>
  </si>
  <si>
    <t>Pacific, Antarctic</t>
  </si>
  <si>
    <t>M88</t>
  </si>
  <si>
    <t>Salzgitter, Kreisfreie Stadt</t>
  </si>
  <si>
    <t>DE912</t>
  </si>
  <si>
    <t>Pacific, Eastern Central</t>
  </si>
  <si>
    <t>M77</t>
  </si>
  <si>
    <t>Salzland</t>
  </si>
  <si>
    <t>DEE0C</t>
  </si>
  <si>
    <t>Pacific, Northeast</t>
  </si>
  <si>
    <t>M67</t>
  </si>
  <si>
    <t>Samos</t>
  </si>
  <si>
    <t>GR412</t>
  </si>
  <si>
    <t>Pacific, Northwest</t>
  </si>
  <si>
    <t>M61</t>
  </si>
  <si>
    <t>Pacific, Southeast</t>
  </si>
  <si>
    <t>Sandomiersko-Jedrzejowski</t>
  </si>
  <si>
    <t>M87</t>
  </si>
  <si>
    <t>PL332</t>
  </si>
  <si>
    <t>Pacific, Southwest</t>
  </si>
  <si>
    <t>Sankt Pölten</t>
  </si>
  <si>
    <t>M81</t>
  </si>
  <si>
    <t>AT123</t>
  </si>
  <si>
    <t>Pacific, Western Central</t>
  </si>
  <si>
    <t>Saône-Et-Loire</t>
  </si>
  <si>
    <t>M71</t>
  </si>
  <si>
    <t>FR263</t>
  </si>
  <si>
    <t>Sardegna</t>
  </si>
  <si>
    <t>ITG2</t>
  </si>
  <si>
    <t>Pascua</t>
  </si>
  <si>
    <t>M8725</t>
  </si>
  <si>
    <t>Sarthe</t>
  </si>
  <si>
    <t>FR514</t>
  </si>
  <si>
    <t>Sassari</t>
  </si>
  <si>
    <t>ITG25</t>
  </si>
  <si>
    <t>Peninsular</t>
  </si>
  <si>
    <t>M481</t>
  </si>
  <si>
    <t>Satakunta</t>
  </si>
  <si>
    <t>FI196</t>
  </si>
  <si>
    <t>Platense</t>
  </si>
  <si>
    <t>M4123</t>
  </si>
  <si>
    <t>Satu Mare</t>
  </si>
  <si>
    <t>RO115</t>
  </si>
  <si>
    <t>Savinjska</t>
  </si>
  <si>
    <t>Porcupine Bank</t>
  </si>
  <si>
    <t>SI014</t>
  </si>
  <si>
    <t>M27VIIc</t>
  </si>
  <si>
    <t>Savoie</t>
  </si>
  <si>
    <t>FR717</t>
  </si>
  <si>
    <t>Porcupine Bank - Neafc Regulatory Area</t>
  </si>
  <si>
    <t>Savona</t>
  </si>
  <si>
    <t>ITC32</t>
  </si>
  <si>
    <t>Schaffhausen</t>
  </si>
  <si>
    <t>M27VIIc1</t>
  </si>
  <si>
    <t>CH052</t>
  </si>
  <si>
    <t>Schaumburg</t>
  </si>
  <si>
    <t>DE928</t>
  </si>
  <si>
    <t>Porcupine Bank Non-Neafc Regulatory Area</t>
  </si>
  <si>
    <t>M27VIIc2</t>
  </si>
  <si>
    <t>Schleswig-Flensburg</t>
  </si>
  <si>
    <t>DEF0C</t>
  </si>
  <si>
    <t>Portuguese Waters</t>
  </si>
  <si>
    <t>M27IX</t>
  </si>
  <si>
    <t>Schleswig-Holstein</t>
  </si>
  <si>
    <t>DEF</t>
  </si>
  <si>
    <t>Portuguese Waters - East</t>
  </si>
  <si>
    <t>M27IXa</t>
  </si>
  <si>
    <t>Schleswig-Holstein (*)</t>
  </si>
  <si>
    <t>DEF0</t>
  </si>
  <si>
    <t>Portuguese Waters - West</t>
  </si>
  <si>
    <t>M27IXb</t>
  </si>
  <si>
    <t>Schmalkalden-Meiningen</t>
  </si>
  <si>
    <t>DEG0B</t>
  </si>
  <si>
    <t>Portuguese Waters - West - Neafc Reg. Area</t>
  </si>
  <si>
    <t>M27IXb1</t>
  </si>
  <si>
    <t>Schwabach, Kreisfreie Stadt</t>
  </si>
  <si>
    <t>DE255</t>
  </si>
  <si>
    <t>Portuguese Waters - West - Non-Neafc Reg. Area</t>
  </si>
  <si>
    <t>M27IXb2</t>
  </si>
  <si>
    <t>Schwaben</t>
  </si>
  <si>
    <t>DE27</t>
  </si>
  <si>
    <t>Prydz Bay</t>
  </si>
  <si>
    <t>Schwäbisch Hall</t>
  </si>
  <si>
    <t>M5842</t>
  </si>
  <si>
    <t>DE11A</t>
  </si>
  <si>
    <t>Red Sea</t>
  </si>
  <si>
    <t>Schwalm-Eder-Kreis</t>
  </si>
  <si>
    <t>M511</t>
  </si>
  <si>
    <t>DE735</t>
  </si>
  <si>
    <t>Rio Grande</t>
  </si>
  <si>
    <t>Schwandorf</t>
  </si>
  <si>
    <t>M4122</t>
  </si>
  <si>
    <t>DE239</t>
  </si>
  <si>
    <t>Rockall</t>
  </si>
  <si>
    <t>Schwarzwald-Baar-Kreis</t>
  </si>
  <si>
    <t>M27VIb</t>
  </si>
  <si>
    <t>DE136</t>
  </si>
  <si>
    <t>Rockall - Part Of Neafc Area</t>
  </si>
  <si>
    <t>Schweinfurt, Kreisfreie Stadt</t>
  </si>
  <si>
    <t>M27VIb1</t>
  </si>
  <si>
    <t>DE262</t>
  </si>
  <si>
    <t>Schweinfurt, Landkreis</t>
  </si>
  <si>
    <t>Rockall Non-Neafc Area</t>
  </si>
  <si>
    <t>DE26B</t>
  </si>
  <si>
    <t>M27VIb2</t>
  </si>
  <si>
    <t>Schweiz/Suisse/Svizzera</t>
  </si>
  <si>
    <t>CH</t>
  </si>
  <si>
    <t>Rockall, Nw Coast Of Scotland And North Ireland</t>
  </si>
  <si>
    <t>M27VI</t>
  </si>
  <si>
    <t>Schweiz/Suisse/Svizzera (*)</t>
  </si>
  <si>
    <t>Sahara Coastal</t>
  </si>
  <si>
    <t>CH0</t>
  </si>
  <si>
    <t>M3413</t>
  </si>
  <si>
    <t>Schwerin, Kreisfreie Stadt</t>
  </si>
  <si>
    <t>DE804</t>
  </si>
  <si>
    <t>Salvador</t>
  </si>
  <si>
    <t>M4113</t>
  </si>
  <si>
    <t>Schwyz</t>
  </si>
  <si>
    <t>CH063</t>
  </si>
  <si>
    <t>San Felix</t>
  </si>
  <si>
    <t>M8723</t>
  </si>
  <si>
    <t>Scotland</t>
  </si>
  <si>
    <t>UKM</t>
  </si>
  <si>
    <t>Santos</t>
  </si>
  <si>
    <t>Scottish Borders</t>
  </si>
  <si>
    <t>M4121</t>
  </si>
  <si>
    <t>UKM24</t>
  </si>
  <si>
    <t>Sardinia</t>
  </si>
  <si>
    <t>Sefton</t>
  </si>
  <si>
    <t>M3713</t>
  </si>
  <si>
    <t>UKD53</t>
  </si>
  <si>
    <t>Seafo (47.A.0)</t>
  </si>
  <si>
    <t>M47A0</t>
  </si>
  <si>
    <t>Segeberg</t>
  </si>
  <si>
    <t>DEF0D</t>
  </si>
  <si>
    <t>Seafo (47.A.1)</t>
  </si>
  <si>
    <t>M47A1</t>
  </si>
  <si>
    <t>Segovia</t>
  </si>
  <si>
    <t>ES416</t>
  </si>
  <si>
    <t>Seafo (47.B.0)</t>
  </si>
  <si>
    <t>M47B0</t>
  </si>
  <si>
    <t>Seine-Et-Marne</t>
  </si>
  <si>
    <t>FR102</t>
  </si>
  <si>
    <t>Seafo (47.B.1)</t>
  </si>
  <si>
    <t>M47B1</t>
  </si>
  <si>
    <t>Seine-Maritime</t>
  </si>
  <si>
    <t>FR232</t>
  </si>
  <si>
    <t>Seafo (47.C.0)</t>
  </si>
  <si>
    <t>M47C0</t>
  </si>
  <si>
    <t>Seine-Saint-Denis</t>
  </si>
  <si>
    <t>Seafo (47.C.1)</t>
  </si>
  <si>
    <t>FR106</t>
  </si>
  <si>
    <t>M47C1</t>
  </si>
  <si>
    <t>Serra Da Estrela</t>
  </si>
  <si>
    <t>Seafo (47.D.0)</t>
  </si>
  <si>
    <t>PT167</t>
  </si>
  <si>
    <t>M47D0</t>
  </si>
  <si>
    <t>Seafo (47.D.1)</t>
  </si>
  <si>
    <t>Serres</t>
  </si>
  <si>
    <t>M47D1</t>
  </si>
  <si>
    <t>GR126</t>
  </si>
  <si>
    <t>Sherbro</t>
  </si>
  <si>
    <t>M3433</t>
  </si>
  <si>
    <t>Severen Tsentralen</t>
  </si>
  <si>
    <t>BG32</t>
  </si>
  <si>
    <t>Skagerrak And Kattegat</t>
  </si>
  <si>
    <t>M27IIIa</t>
  </si>
  <si>
    <t>Severna I Iztochna Bulgaria</t>
  </si>
  <si>
    <t>BG3</t>
  </si>
  <si>
    <t>Skagerrak, Kattegat, Sound, Belt S., And Baltic S.</t>
  </si>
  <si>
    <t>M27III</t>
  </si>
  <si>
    <t>Severoiztochen</t>
  </si>
  <si>
    <t>BG33</t>
  </si>
  <si>
    <t>Somalia, Kenya And Tanzania</t>
  </si>
  <si>
    <t>M515</t>
  </si>
  <si>
    <t>Sound</t>
  </si>
  <si>
    <t>Severovychod</t>
  </si>
  <si>
    <t>M27III23</t>
  </si>
  <si>
    <t>CZ05</t>
  </si>
  <si>
    <t>Sound And Belt Sea Or The Transition Area</t>
  </si>
  <si>
    <t>Severozapad</t>
  </si>
  <si>
    <t>M27IIIb c</t>
  </si>
  <si>
    <t>CZ04</t>
  </si>
  <si>
    <t>South Georgia</t>
  </si>
  <si>
    <t>Severozapaden</t>
  </si>
  <si>
    <t>M483</t>
  </si>
  <si>
    <t>BG31</t>
  </si>
  <si>
    <t>South Orkney</t>
  </si>
  <si>
    <t>Sevilla</t>
  </si>
  <si>
    <t>M482</t>
  </si>
  <si>
    <t>ES618</t>
  </si>
  <si>
    <t>Sheffield</t>
  </si>
  <si>
    <t>UKE32</t>
  </si>
  <si>
    <t>South Sandwich</t>
  </si>
  <si>
    <t>M484</t>
  </si>
  <si>
    <t>Shetland Islands</t>
  </si>
  <si>
    <t>UKM66</t>
  </si>
  <si>
    <t>Southeast Greenland</t>
  </si>
  <si>
    <t>M27XIVb</t>
  </si>
  <si>
    <t>per ml</t>
  </si>
  <si>
    <t>G165A</t>
  </si>
  <si>
    <t>Southeast Greenland - Neafc Regulatory Area</t>
  </si>
  <si>
    <t>Per millilitre</t>
  </si>
  <si>
    <t>M27XIVb1</t>
  </si>
  <si>
    <t>Shropshire And Staffordshire</t>
  </si>
  <si>
    <t>UKG2</t>
  </si>
  <si>
    <t>Southeast Greenland Non-Neafc Regulatory Area</t>
  </si>
  <si>
    <t>M27XIVb2</t>
  </si>
  <si>
    <t>Shropshire Cc</t>
  </si>
  <si>
    <t>UKG22</t>
  </si>
  <si>
    <t>Southeastern Subdivision</t>
  </si>
  <si>
    <t>M213Ps</t>
  </si>
  <si>
    <t>Shumen</t>
  </si>
  <si>
    <t>BG333</t>
  </si>
  <si>
    <t>Southern (Atlantic)</t>
  </si>
  <si>
    <t>M413</t>
  </si>
  <si>
    <t>Siauliu Apskritis</t>
  </si>
  <si>
    <t>LT006</t>
  </si>
  <si>
    <t>Southern (Pacific)</t>
  </si>
  <si>
    <t>M873</t>
  </si>
  <si>
    <t>Sibiu</t>
  </si>
  <si>
    <t>RO126</t>
  </si>
  <si>
    <t>Southern Australia</t>
  </si>
  <si>
    <t>M576</t>
  </si>
  <si>
    <t>Sicilia</t>
  </si>
  <si>
    <t>ITG1</t>
  </si>
  <si>
    <t>Southern Central Baltic - East</t>
  </si>
  <si>
    <t>M27IIId26</t>
  </si>
  <si>
    <t>Siegen-Wittgenstein</t>
  </si>
  <si>
    <t>DEA5A</t>
  </si>
  <si>
    <t>Siena</t>
  </si>
  <si>
    <t>Southern Central Baltic - West</t>
  </si>
  <si>
    <t>ITE19</t>
  </si>
  <si>
    <t>M27IIId25</t>
  </si>
  <si>
    <t>Sieradzki</t>
  </si>
  <si>
    <t>PL116</t>
  </si>
  <si>
    <t>Southern Coastal (Atlantic)</t>
  </si>
  <si>
    <t>M343</t>
  </si>
  <si>
    <t>Sigmaringen</t>
  </si>
  <si>
    <t>DE149</t>
  </si>
  <si>
    <t>Silistra</t>
  </si>
  <si>
    <t>Southern Coastal (Pacific)</t>
  </si>
  <si>
    <t>BG325</t>
  </si>
  <si>
    <t>M8731</t>
  </si>
  <si>
    <t>Siracusa</t>
  </si>
  <si>
    <t>ITG19</t>
  </si>
  <si>
    <t>Southern Gulf Of Guinea</t>
  </si>
  <si>
    <t>M3436</t>
  </si>
  <si>
    <t>Sjælland</t>
  </si>
  <si>
    <t>DK02</t>
  </si>
  <si>
    <t>Southern Intermediate</t>
  </si>
  <si>
    <t>M8732</t>
  </si>
  <si>
    <t>Skåne Län</t>
  </si>
  <si>
    <t>SE224</t>
  </si>
  <si>
    <t>Southern Mid-Atlantic Ridge</t>
  </si>
  <si>
    <t>M27XIIa</t>
  </si>
  <si>
    <t>Skierniewicki</t>
  </si>
  <si>
    <t>PL117</t>
  </si>
  <si>
    <t>Slaskie</t>
  </si>
  <si>
    <t>Southern North Sea</t>
  </si>
  <si>
    <t>PL22</t>
  </si>
  <si>
    <t>M27IVc</t>
  </si>
  <si>
    <t>Sliven</t>
  </si>
  <si>
    <t>BG342</t>
  </si>
  <si>
    <t>Southern Oceanic</t>
  </si>
  <si>
    <t>M4133</t>
  </si>
  <si>
    <t>Slovenija</t>
  </si>
  <si>
    <t>SI</t>
  </si>
  <si>
    <t>Southern Oceanic (Atlantic)</t>
  </si>
  <si>
    <t>M344</t>
  </si>
  <si>
    <t>Slovenija (*)</t>
  </si>
  <si>
    <t>SI0</t>
  </si>
  <si>
    <t>Southern Oceanic (Pacific)</t>
  </si>
  <si>
    <t>M8733</t>
  </si>
  <si>
    <t>Slovenska Republika</t>
  </si>
  <si>
    <t>SK</t>
  </si>
  <si>
    <t>Southern Patagonian</t>
  </si>
  <si>
    <t>M4132</t>
  </si>
  <si>
    <t>Slovenska Republika (*)</t>
  </si>
  <si>
    <t>SK0</t>
  </si>
  <si>
    <t>Southern Subdivision</t>
  </si>
  <si>
    <t>M214Vs</t>
  </si>
  <si>
    <t>Slupski</t>
  </si>
  <si>
    <t>PL631</t>
  </si>
  <si>
    <t>Småland Med Öarna</t>
  </si>
  <si>
    <t>Southwest Australia</t>
  </si>
  <si>
    <t>SE21</t>
  </si>
  <si>
    <t>M5751</t>
  </si>
  <si>
    <t>Smolyan</t>
  </si>
  <si>
    <t>Southwest Gulf Of Guinea</t>
  </si>
  <si>
    <t>BG424</t>
  </si>
  <si>
    <t>M3441</t>
  </si>
  <si>
    <t>Södermanlands Län</t>
  </si>
  <si>
    <t>SE122</t>
  </si>
  <si>
    <t>Southwest Oceanic</t>
  </si>
  <si>
    <t>M3442</t>
  </si>
  <si>
    <t>Södra Sverige</t>
  </si>
  <si>
    <t>SE2</t>
  </si>
  <si>
    <t>Southwest Of Ireland - East</t>
  </si>
  <si>
    <t>M27VIIj</t>
  </si>
  <si>
    <t>Soest</t>
  </si>
  <si>
    <t>DEA5B</t>
  </si>
  <si>
    <t>Southwest Of Ireland - West</t>
  </si>
  <si>
    <t>M27VIIk</t>
  </si>
  <si>
    <t>Sofia</t>
  </si>
  <si>
    <t>BG412</t>
  </si>
  <si>
    <t>Spitzbergen And Bear Island</t>
  </si>
  <si>
    <t>Sofia (Stolitsa)</t>
  </si>
  <si>
    <t>M27IIb</t>
  </si>
  <si>
    <t>BG411</t>
  </si>
  <si>
    <t>Spitzbergen And Bear Island - Neafc Reg. Area (27.II.b.1)</t>
  </si>
  <si>
    <t>Sogn Og Fjordane</t>
  </si>
  <si>
    <t>M27IIb1</t>
  </si>
  <si>
    <t>NO052</t>
  </si>
  <si>
    <t>Spitzbergen And Bear Island - Neafc Reg. Area (27.II.b.2)</t>
  </si>
  <si>
    <t>Solihull</t>
  </si>
  <si>
    <t>M27IIb2</t>
  </si>
  <si>
    <t>UKG32</t>
  </si>
  <si>
    <t>Subdivision Xiia1 - Neafc Regulatory Area</t>
  </si>
  <si>
    <t>Solingen, Kreisfreie Stadt</t>
  </si>
  <si>
    <t>M27XIIa1</t>
  </si>
  <si>
    <t>DEA19</t>
  </si>
  <si>
    <t>Subdivision Xiia2 - Neafc Regulatory Area</t>
  </si>
  <si>
    <t>Solothurn</t>
  </si>
  <si>
    <t>M27XIIa2</t>
  </si>
  <si>
    <t>CH023</t>
  </si>
  <si>
    <t>Subdivision Xiia3 Non-Neafc Regulatory Area</t>
  </si>
  <si>
    <t>Soltau-Fallingbostel</t>
  </si>
  <si>
    <t>M27XIIa3</t>
  </si>
  <si>
    <t>DE938</t>
  </si>
  <si>
    <t>Subdivision Xiia4 Non-Neafc Regulatory Area</t>
  </si>
  <si>
    <t>Somerset</t>
  </si>
  <si>
    <t>M27XIIa4</t>
  </si>
  <si>
    <t>UKK23</t>
  </si>
  <si>
    <t>Sw Of Ireland - East - Neafc Regulatory</t>
  </si>
  <si>
    <t>Somme</t>
  </si>
  <si>
    <t>M27VIIj1</t>
  </si>
  <si>
    <t>FR223</t>
  </si>
  <si>
    <t>Sömmerda</t>
  </si>
  <si>
    <t>Sw Of Ireland - East - Non-Neafc Regulatory</t>
  </si>
  <si>
    <t>DEG0D</t>
  </si>
  <si>
    <t>M27VIIj2</t>
  </si>
  <si>
    <t>Somogy</t>
  </si>
  <si>
    <t>Sw Of Ireland - West - Neafc Regulatory Area</t>
  </si>
  <si>
    <t>HU232</t>
  </si>
  <si>
    <t>M27VIIk1</t>
  </si>
  <si>
    <t>Sondrio</t>
  </si>
  <si>
    <t>ITC44</t>
  </si>
  <si>
    <t>Sw Of Ireland - West - Non-Neafc Regulatory Area</t>
  </si>
  <si>
    <t>M27VIIk2</t>
  </si>
  <si>
    <t>Sonneberg</t>
  </si>
  <si>
    <t>DEG0H</t>
  </si>
  <si>
    <t>United States Waters</t>
  </si>
  <si>
    <t>M215Zu</t>
  </si>
  <si>
    <t>Sør-Østlandet</t>
  </si>
  <si>
    <t>Unknown Area</t>
  </si>
  <si>
    <t>NO03</t>
  </si>
  <si>
    <t>M99</t>
  </si>
  <si>
    <t>Sør-Trøndelag</t>
  </si>
  <si>
    <t>NO061</t>
  </si>
  <si>
    <t>Weddel Sea</t>
  </si>
  <si>
    <t>M485</t>
  </si>
  <si>
    <t>Soria</t>
  </si>
  <si>
    <t>ES417</t>
  </si>
  <si>
    <t>West Of Bay Of Biscay</t>
  </si>
  <si>
    <t>M27VIIIe</t>
  </si>
  <si>
    <t>Sosnowiecki</t>
  </si>
  <si>
    <t>PL22B</t>
  </si>
  <si>
    <t>West Of Bay Of Biscay - Neafc Reg. Area</t>
  </si>
  <si>
    <t>M27VIIIe1</t>
  </si>
  <si>
    <t>South And West Derbyshire</t>
  </si>
  <si>
    <t>UKF13</t>
  </si>
  <si>
    <t>West Of Bay Of Biscay - Non-Neafc Reg. Area</t>
  </si>
  <si>
    <t>M27VIIIe2</t>
  </si>
  <si>
    <t>South Ayrshire</t>
  </si>
  <si>
    <t>UKM37</t>
  </si>
  <si>
    <t>West Of Gotland</t>
  </si>
  <si>
    <t>South East (England)</t>
  </si>
  <si>
    <t>M27IIId27</t>
  </si>
  <si>
    <t>UKJ</t>
  </si>
  <si>
    <t>South Lanarkshire</t>
  </si>
  <si>
    <t>West Of Ireland</t>
  </si>
  <si>
    <t>UKM38</t>
  </si>
  <si>
    <t>M27VIIb</t>
  </si>
  <si>
    <t>South Nottinghamshire</t>
  </si>
  <si>
    <t>UKF16</t>
  </si>
  <si>
    <t>Western Arabian Sea</t>
  </si>
  <si>
    <t>M513</t>
  </si>
  <si>
    <t>South Teesside</t>
  </si>
  <si>
    <t>UKC12</t>
  </si>
  <si>
    <t>Western Australia</t>
  </si>
  <si>
    <t>South West (England)</t>
  </si>
  <si>
    <t>UKK</t>
  </si>
  <si>
    <t>M575</t>
  </si>
  <si>
    <t>South West Wales</t>
  </si>
  <si>
    <t>UKL14</t>
  </si>
  <si>
    <t>Western English Channel</t>
  </si>
  <si>
    <t>M27VIIe</t>
  </si>
  <si>
    <t>South Western Scotland</t>
  </si>
  <si>
    <t>UKM3</t>
  </si>
  <si>
    <t>Western Gulf Of Guinea</t>
  </si>
  <si>
    <t>South Yorkshire</t>
  </si>
  <si>
    <t>M3434</t>
  </si>
  <si>
    <t>UKE3</t>
  </si>
  <si>
    <t>South-East (Irl)</t>
  </si>
  <si>
    <t>IE024</t>
  </si>
  <si>
    <t>Western Hatton Bank</t>
  </si>
  <si>
    <t>M27XIIb</t>
  </si>
  <si>
    <t>South-West (Irl)</t>
  </si>
  <si>
    <t>IE025</t>
  </si>
  <si>
    <t>Western Mediterranean</t>
  </si>
  <si>
    <t>Southampton</t>
  </si>
  <si>
    <t>M371</t>
  </si>
  <si>
    <t>UKJ32</t>
  </si>
  <si>
    <t>Southend-On-Sea</t>
  </si>
  <si>
    <t>UKH31</t>
  </si>
  <si>
    <t>Western Ross Sea</t>
  </si>
  <si>
    <t>M882</t>
  </si>
  <si>
    <t>Southern And Eastern</t>
  </si>
  <si>
    <t>IE02</t>
  </si>
  <si>
    <t>Western Subdivision</t>
  </si>
  <si>
    <t>M215Zw</t>
  </si>
  <si>
    <t>Speyer, Kreisfreie Stadt</t>
  </si>
  <si>
    <t>DEB38</t>
  </si>
  <si>
    <t>Spodnjeposavska</t>
  </si>
  <si>
    <t>Wilkes Land</t>
  </si>
  <si>
    <t>SI016</t>
  </si>
  <si>
    <t>M5841</t>
  </si>
  <si>
    <t>Spree-Neiße</t>
  </si>
  <si>
    <t>DE429</t>
  </si>
  <si>
    <t>St. Gallen</t>
  </si>
  <si>
    <t>CH055</t>
  </si>
  <si>
    <t>St. Wendel</t>
  </si>
  <si>
    <t>DEC06</t>
  </si>
  <si>
    <t>Stade</t>
  </si>
  <si>
    <t>DE939</t>
  </si>
  <si>
    <t>Stadtverband Saarbrücken</t>
  </si>
  <si>
    <t>DEC01</t>
  </si>
  <si>
    <t>Staffordshire Cc</t>
  </si>
  <si>
    <t>UKG24</t>
  </si>
  <si>
    <t>Stara Zagora</t>
  </si>
  <si>
    <t>BG344</t>
  </si>
  <si>
    <t>Stargardzki</t>
  </si>
  <si>
    <t>PL423</t>
  </si>
  <si>
    <t>Starnberg</t>
  </si>
  <si>
    <t>DE21L</t>
  </si>
  <si>
    <t>Starogardzki</t>
  </si>
  <si>
    <t>PL635</t>
  </si>
  <si>
    <t>Steiermark</t>
  </si>
  <si>
    <t>AT22</t>
  </si>
  <si>
    <t>Steinburg</t>
  </si>
  <si>
    <t>DEF0E</t>
  </si>
  <si>
    <t>Steinfurt</t>
  </si>
  <si>
    <t>DEA37</t>
  </si>
  <si>
    <t>Stendal</t>
  </si>
  <si>
    <t>DEE0D</t>
  </si>
  <si>
    <t>Sterea Ellada</t>
  </si>
  <si>
    <t>GR24</t>
  </si>
  <si>
    <t>Steyr-Kirchdorf</t>
  </si>
  <si>
    <t>AT314</t>
  </si>
  <si>
    <t>Stockholm</t>
  </si>
  <si>
    <t>SE11</t>
  </si>
  <si>
    <t>Stockholms Län</t>
  </si>
  <si>
    <t>SE110</t>
  </si>
  <si>
    <t>Stoke-On-Trent</t>
  </si>
  <si>
    <t>UKG23</t>
  </si>
  <si>
    <t>Stollberg</t>
  </si>
  <si>
    <t>DED1A</t>
  </si>
  <si>
    <t>Per portion</t>
  </si>
  <si>
    <t>Stormarn</t>
  </si>
  <si>
    <t>DEF0F</t>
  </si>
  <si>
    <t>G030A</t>
  </si>
  <si>
    <t>Stralsund, Kreisfreie Stadt</t>
  </si>
  <si>
    <t>DE805</t>
  </si>
  <si>
    <t>Straubing-Bogen</t>
  </si>
  <si>
    <t>DE22B</t>
  </si>
  <si>
    <t>Straubing, Kreisfreie Stadt</t>
  </si>
  <si>
    <t>DE223</t>
  </si>
  <si>
    <t>Stredne Slovensko</t>
  </si>
  <si>
    <t>SK03</t>
  </si>
  <si>
    <t>Stredni Cechy</t>
  </si>
  <si>
    <t>CZ02</t>
  </si>
  <si>
    <t>Stredni Morava</t>
  </si>
  <si>
    <t>CZ07</t>
  </si>
  <si>
    <t>Stredocesky Kraj</t>
  </si>
  <si>
    <t>CZ020</t>
  </si>
  <si>
    <t>Stuttgart</t>
  </si>
  <si>
    <t>DE11</t>
  </si>
  <si>
    <t>Stuttgart, Stadtkreis</t>
  </si>
  <si>
    <t>DE111</t>
  </si>
  <si>
    <t>Suceava</t>
  </si>
  <si>
    <t>RO215</t>
  </si>
  <si>
    <t>Sud</t>
  </si>
  <si>
    <t>ITF</t>
  </si>
  <si>
    <t>Sud - Muntenia</t>
  </si>
  <si>
    <t>RO31</t>
  </si>
  <si>
    <t>Sud-Est</t>
  </si>
  <si>
    <t>RO22</t>
  </si>
  <si>
    <t>Sud-Ouest</t>
  </si>
  <si>
    <t>FR6</t>
  </si>
  <si>
    <t>Sud-Vest Oltenia</t>
  </si>
  <si>
    <t>RO41</t>
  </si>
  <si>
    <t>Südburgenland</t>
  </si>
  <si>
    <t>AT113</t>
  </si>
  <si>
    <t>Südliche Weinstraße</t>
  </si>
  <si>
    <t>DEB3H</t>
  </si>
  <si>
    <t>Südösterreich</t>
  </si>
  <si>
    <t>AT2</t>
  </si>
  <si>
    <t>Südwestpfalz</t>
  </si>
  <si>
    <t>DEB3K</t>
  </si>
  <si>
    <t>Suffolk</t>
  </si>
  <si>
    <t>UKH14</t>
  </si>
  <si>
    <t>Suhl, Kreisfreie Stadt</t>
  </si>
  <si>
    <t>DEG04</t>
  </si>
  <si>
    <t>Sunderland</t>
  </si>
  <si>
    <t>UKC23</t>
  </si>
  <si>
    <t>Suomi / Finland</t>
  </si>
  <si>
    <t>FI</t>
  </si>
  <si>
    <t>Sur</t>
  </si>
  <si>
    <t>ES6</t>
  </si>
  <si>
    <t>Surrey</t>
  </si>
  <si>
    <t>UKJ23</t>
  </si>
  <si>
    <t>Surrey, East And West Sussex</t>
  </si>
  <si>
    <t>UKJ2</t>
  </si>
  <si>
    <t>Suwalski</t>
  </si>
  <si>
    <t>PL345</t>
  </si>
  <si>
    <t>Sverige</t>
  </si>
  <si>
    <t>SE</t>
  </si>
  <si>
    <t>Swansea</t>
  </si>
  <si>
    <t>UKL18</t>
  </si>
  <si>
    <t>Swietokrzyskie</t>
  </si>
  <si>
    <t>PL33</t>
  </si>
  <si>
    <t>Swindon</t>
  </si>
  <si>
    <t>UKK14</t>
  </si>
  <si>
    <t>Syddanmark</t>
  </si>
  <si>
    <t>DK03</t>
  </si>
  <si>
    <t>Sydjylland</t>
  </si>
  <si>
    <t>DK032</t>
  </si>
  <si>
    <t>Sydsverige</t>
  </si>
  <si>
    <t>SE22</t>
  </si>
  <si>
    <t>Szabolcs-Szatmar-Bereg</t>
  </si>
  <si>
    <t>HU323</t>
  </si>
  <si>
    <t>Szczecinski</t>
  </si>
  <si>
    <t>PL425</t>
  </si>
  <si>
    <t>Tâmega</t>
  </si>
  <si>
    <t>PT115</t>
  </si>
  <si>
    <t>Taranto</t>
  </si>
  <si>
    <t>ITF43</t>
  </si>
  <si>
    <t>Targovishte</t>
  </si>
  <si>
    <t>BG334</t>
  </si>
  <si>
    <t>Tarn</t>
  </si>
  <si>
    <t>FR627</t>
  </si>
  <si>
    <t>Tarn-Et-Garonne</t>
  </si>
  <si>
    <t>FR628</t>
  </si>
  <si>
    <t>Tarnobrzeski</t>
  </si>
  <si>
    <t>PL326</t>
  </si>
  <si>
    <t>Tarnowski</t>
  </si>
  <si>
    <t>PL217</t>
  </si>
  <si>
    <t>Tarragona</t>
  </si>
  <si>
    <t>ES514</t>
  </si>
  <si>
    <t>Taurages Apskritis</t>
  </si>
  <si>
    <t>LT007</t>
  </si>
  <si>
    <t>Tees Valley And Durham</t>
  </si>
  <si>
    <t>UKC1</t>
  </si>
  <si>
    <t>Telemark</t>
  </si>
  <si>
    <t>NO034</t>
  </si>
  <si>
    <t>Teleorman</t>
  </si>
  <si>
    <t>RO317</t>
  </si>
  <si>
    <t>Telford And Wrekin</t>
  </si>
  <si>
    <t>UKG21</t>
  </si>
  <si>
    <t>Telsiu Apskritis</t>
  </si>
  <si>
    <t>LT008</t>
  </si>
  <si>
    <t>Teltow-Fläming</t>
  </si>
  <si>
    <t>DE42A</t>
  </si>
  <si>
    <t>Tenerife</t>
  </si>
  <si>
    <t>ES709</t>
  </si>
  <si>
    <t>Teramo</t>
  </si>
  <si>
    <t>ITF12</t>
  </si>
  <si>
    <t>Terni</t>
  </si>
  <si>
    <t>ITE22</t>
  </si>
  <si>
    <t>Territoire De Belfort</t>
  </si>
  <si>
    <t>FR434</t>
  </si>
  <si>
    <t>Teruel</t>
  </si>
  <si>
    <t>ES242</t>
  </si>
  <si>
    <t>Thesprotia</t>
  </si>
  <si>
    <t>GR212</t>
  </si>
  <si>
    <t>Thessalia</t>
  </si>
  <si>
    <t>GR14</t>
  </si>
  <si>
    <t>Thessaloniki</t>
  </si>
  <si>
    <t>GR122</t>
  </si>
  <si>
    <t>Thurgau</t>
  </si>
  <si>
    <t>CH057</t>
  </si>
  <si>
    <t>Thüringen</t>
  </si>
  <si>
    <t>DEG</t>
  </si>
  <si>
    <t>Thüringen (*)</t>
  </si>
  <si>
    <t>DEG0</t>
  </si>
  <si>
    <t>Per sample</t>
  </si>
  <si>
    <t>Thurrock</t>
  </si>
  <si>
    <t>G031A</t>
  </si>
  <si>
    <t>UKH32</t>
  </si>
  <si>
    <t>Ticino</t>
  </si>
  <si>
    <t>CH07</t>
  </si>
  <si>
    <t>Ticino (*)</t>
  </si>
  <si>
    <t>CH070</t>
  </si>
  <si>
    <t>Timis</t>
  </si>
  <si>
    <t>RO424</t>
  </si>
  <si>
    <t>Tirol</t>
  </si>
  <si>
    <t>AT33</t>
  </si>
  <si>
    <t>Tiroler Oberland</t>
  </si>
  <si>
    <t>AT334</t>
  </si>
  <si>
    <t>Tiroler Unterland</t>
  </si>
  <si>
    <t>AT335</t>
  </si>
  <si>
    <t>Tirschenreuth</t>
  </si>
  <si>
    <t>DE23A</t>
  </si>
  <si>
    <t>Toledo</t>
  </si>
  <si>
    <t>ES425</t>
  </si>
  <si>
    <t>Tolna</t>
  </si>
  <si>
    <t>HU233</t>
  </si>
  <si>
    <t>Torbay</t>
  </si>
  <si>
    <t>UKK42</t>
  </si>
  <si>
    <t>Torgau-Oschatz</t>
  </si>
  <si>
    <t>DED36</t>
  </si>
  <si>
    <t>Torino</t>
  </si>
  <si>
    <t>ITC11</t>
  </si>
  <si>
    <t>Toscana</t>
  </si>
  <si>
    <t>ITE1</t>
  </si>
  <si>
    <t>Trapani</t>
  </si>
  <si>
    <t>ITG11</t>
  </si>
  <si>
    <t>Traunstein</t>
  </si>
  <si>
    <t>DE21M</t>
  </si>
  <si>
    <t>Traunviertel</t>
  </si>
  <si>
    <t>AT315</t>
  </si>
  <si>
    <t>Trenciansky Kraj</t>
  </si>
  <si>
    <t>SK022</t>
  </si>
  <si>
    <t>Trento</t>
  </si>
  <si>
    <t>ITD20</t>
  </si>
  <si>
    <t>Treviso</t>
  </si>
  <si>
    <t>ITD34</t>
  </si>
  <si>
    <t>Trier</t>
  </si>
  <si>
    <t>DEB2</t>
  </si>
  <si>
    <t>Trier-Saarburg</t>
  </si>
  <si>
    <t>DEB25</t>
  </si>
  <si>
    <t>Trier, Kreisfreie Stadt</t>
  </si>
  <si>
    <t>DEB21</t>
  </si>
  <si>
    <t>Trieste</t>
  </si>
  <si>
    <t>ITD44</t>
  </si>
  <si>
    <t>Trikala</t>
  </si>
  <si>
    <t>GR144</t>
  </si>
  <si>
    <t>Trnavsky Kraj</t>
  </si>
  <si>
    <t>SK021</t>
  </si>
  <si>
    <t>Trojmiejski</t>
  </si>
  <si>
    <t>PL633</t>
  </si>
  <si>
    <t>Troms</t>
  </si>
  <si>
    <t>NO072</t>
  </si>
  <si>
    <t>Trøndelag</t>
  </si>
  <si>
    <t>NO06</t>
  </si>
  <si>
    <t>Tübingen</t>
  </si>
  <si>
    <t>DE14</t>
  </si>
  <si>
    <t>Tübingen, Landkreis</t>
  </si>
  <si>
    <t>DE142</t>
  </si>
  <si>
    <t>Tulcea</t>
  </si>
  <si>
    <t>RO225</t>
  </si>
  <si>
    <t>Tuttlingen</t>
  </si>
  <si>
    <t>DE137</t>
  </si>
  <si>
    <t>Twente</t>
  </si>
  <si>
    <t>NL213</t>
  </si>
  <si>
    <t>Tyneside</t>
  </si>
  <si>
    <t>UKC22</t>
  </si>
  <si>
    <t>Tyski</t>
  </si>
  <si>
    <t>PL22C</t>
  </si>
  <si>
    <t>Uckermark</t>
  </si>
  <si>
    <t>DE418</t>
  </si>
  <si>
    <t>Udine</t>
  </si>
  <si>
    <t>ITD42</t>
  </si>
  <si>
    <t>Uecker-Randow</t>
  </si>
  <si>
    <t>DE80I</t>
  </si>
  <si>
    <t>Uelzen</t>
  </si>
  <si>
    <t>DE93A</t>
  </si>
  <si>
    <t>Ulm, Stadtkreis</t>
  </si>
  <si>
    <t>DE144</t>
  </si>
  <si>
    <t>Umbria</t>
  </si>
  <si>
    <t>ITE2</t>
  </si>
  <si>
    <t>United Kingdom</t>
  </si>
  <si>
    <t>UK</t>
  </si>
  <si>
    <t>Unna</t>
  </si>
  <si>
    <t>DEA5C</t>
  </si>
  <si>
    <t>Unstrut-Hainich-Kreis</t>
  </si>
  <si>
    <t>DEG09</t>
  </si>
  <si>
    <t>Unterallgäu</t>
  </si>
  <si>
    <t>DE27C</t>
  </si>
  <si>
    <t>Unterfranken</t>
  </si>
  <si>
    <t>DE26</t>
  </si>
  <si>
    <t>Unterkärnten</t>
  </si>
  <si>
    <t>AT213</t>
  </si>
  <si>
    <t>Uppsala Län</t>
  </si>
  <si>
    <t>SE121</t>
  </si>
  <si>
    <t>Uri</t>
  </si>
  <si>
    <t>CH062</t>
  </si>
  <si>
    <t>Ustecky Kraj</t>
  </si>
  <si>
    <t>CZ042</t>
  </si>
  <si>
    <t>Utenos Apskritis</t>
  </si>
  <si>
    <t>LT009</t>
  </si>
  <si>
    <t>Utrecht</t>
  </si>
  <si>
    <t>NL31</t>
  </si>
  <si>
    <t>Utrecht (*)</t>
  </si>
  <si>
    <t>NL310</t>
  </si>
  <si>
    <t>Uusimaa</t>
  </si>
  <si>
    <t>FI181</t>
  </si>
  <si>
    <t>Val-D'Oise</t>
  </si>
  <si>
    <t>FR108</t>
  </si>
  <si>
    <t>Val-De-Marne</t>
  </si>
  <si>
    <t>FR107</t>
  </si>
  <si>
    <t>Valais</t>
  </si>
  <si>
    <t>CH012</t>
  </si>
  <si>
    <t>Valcea</t>
  </si>
  <si>
    <t>RO415</t>
  </si>
  <si>
    <t>Valencia / València</t>
  </si>
  <si>
    <t>ES523</t>
  </si>
  <si>
    <t>Valladolid</t>
  </si>
  <si>
    <t>ES418</t>
  </si>
  <si>
    <t>Valle D'Aosta/Vallée D'Aoste</t>
  </si>
  <si>
    <t>ITC2</t>
  </si>
  <si>
    <t>Valle D'Aosta/Vallée D'Aoste (*)</t>
  </si>
  <si>
    <t>ITC20</t>
  </si>
  <si>
    <t>Var</t>
  </si>
  <si>
    <t>FR825</t>
  </si>
  <si>
    <t>Varese</t>
  </si>
  <si>
    <t>ITC41</t>
  </si>
  <si>
    <t>Värmlands Län</t>
  </si>
  <si>
    <t>SE311</t>
  </si>
  <si>
    <t>Varna</t>
  </si>
  <si>
    <t>BG331</t>
  </si>
  <si>
    <t>Varsinais-Suomi</t>
  </si>
  <si>
    <t>FI183</t>
  </si>
  <si>
    <t>Vas</t>
  </si>
  <si>
    <t>HU222</t>
  </si>
  <si>
    <t>Vaslui</t>
  </si>
  <si>
    <t>RO216</t>
  </si>
  <si>
    <t>Västerbottens Län</t>
  </si>
  <si>
    <t>SE331</t>
  </si>
  <si>
    <t>Västernorrlands Län</t>
  </si>
  <si>
    <t>SE321</t>
  </si>
  <si>
    <t>Västmanlands Län</t>
  </si>
  <si>
    <t>SE125</t>
  </si>
  <si>
    <t>Västra Götalands Län</t>
  </si>
  <si>
    <t>SE232</t>
  </si>
  <si>
    <t>percent/assay</t>
  </si>
  <si>
    <t>G140A</t>
  </si>
  <si>
    <t>Percent/assay</t>
  </si>
  <si>
    <t>Västsverige</t>
  </si>
  <si>
    <t>SE23</t>
  </si>
  <si>
    <t>Vaucluse</t>
  </si>
  <si>
    <t>FR826</t>
  </si>
  <si>
    <t>Vaud</t>
  </si>
  <si>
    <t>CH011</t>
  </si>
  <si>
    <t>Vechta</t>
  </si>
  <si>
    <t>DE94F</t>
  </si>
  <si>
    <t>Veliko Tarnovo</t>
  </si>
  <si>
    <t>BG321</t>
  </si>
  <si>
    <t>Veluwe</t>
  </si>
  <si>
    <t>NL221</t>
  </si>
  <si>
    <t>Vendée</t>
  </si>
  <si>
    <t>FR515</t>
  </si>
  <si>
    <t>Veneto</t>
  </si>
  <si>
    <t>ITD3</t>
  </si>
  <si>
    <t>Venezia</t>
  </si>
  <si>
    <t>ITD35</t>
  </si>
  <si>
    <t>Verbano-Cusio-Ossola</t>
  </si>
  <si>
    <t>ITC14</t>
  </si>
  <si>
    <t>Vercelli</t>
  </si>
  <si>
    <t>ITC12</t>
  </si>
  <si>
    <t>Verden</t>
  </si>
  <si>
    <t>DE93B</t>
  </si>
  <si>
    <t>Verona</t>
  </si>
  <si>
    <t>ITD31</t>
  </si>
  <si>
    <t>Vest</t>
  </si>
  <si>
    <t>RO42</t>
  </si>
  <si>
    <t>Vest- Og Sydsjælland</t>
  </si>
  <si>
    <t>DK022</t>
  </si>
  <si>
    <t>Vest-Agder</t>
  </si>
  <si>
    <t>NO042</t>
  </si>
  <si>
    <t>Vestfold</t>
  </si>
  <si>
    <t>NO033</t>
  </si>
  <si>
    <t>Vestjylland</t>
  </si>
  <si>
    <t>DK041</t>
  </si>
  <si>
    <t>Vestlandet</t>
  </si>
  <si>
    <t>NO05</t>
  </si>
  <si>
    <t>Veszprem</t>
  </si>
  <si>
    <t>HU213</t>
  </si>
  <si>
    <t>Vibo Valentia</t>
  </si>
  <si>
    <t>ITF64</t>
  </si>
  <si>
    <t>Vicenza</t>
  </si>
  <si>
    <t>ITD32</t>
  </si>
  <si>
    <t>Vidin</t>
  </si>
  <si>
    <t>BG311</t>
  </si>
  <si>
    <t>Vidzeme</t>
  </si>
  <si>
    <t>LV008</t>
  </si>
  <si>
    <t>Vienne</t>
  </si>
  <si>
    <t>FR534</t>
  </si>
  <si>
    <t>Viersen</t>
  </si>
  <si>
    <t>DEA1E</t>
  </si>
  <si>
    <t>Vilniaus Apskritis</t>
  </si>
  <si>
    <t>LT00A</t>
  </si>
  <si>
    <t>Viterbo</t>
  </si>
  <si>
    <t>ITE41</t>
  </si>
  <si>
    <t>Vizcaya</t>
  </si>
  <si>
    <t>ES213</t>
  </si>
  <si>
    <t>Vlaams Gewest</t>
  </si>
  <si>
    <t>BE2</t>
  </si>
  <si>
    <t>Vogelsbergkreis</t>
  </si>
  <si>
    <t>DE725</t>
  </si>
  <si>
    <t>Vogtlandkreis</t>
  </si>
  <si>
    <t>DED17</t>
  </si>
  <si>
    <t>Voiotia</t>
  </si>
  <si>
    <t>GR241</t>
  </si>
  <si>
    <t>Vorarlberg</t>
  </si>
  <si>
    <t>AT34</t>
  </si>
  <si>
    <t>Voreia Ellada</t>
  </si>
  <si>
    <t>GR1</t>
  </si>
  <si>
    <t>Voreio Aigaio</t>
  </si>
  <si>
    <t>GR41</t>
  </si>
  <si>
    <t>Vosges</t>
  </si>
  <si>
    <t>FR414</t>
  </si>
  <si>
    <t>Vrancea</t>
  </si>
  <si>
    <t>RO226</t>
  </si>
  <si>
    <t>Vratsa</t>
  </si>
  <si>
    <t>BG313</t>
  </si>
  <si>
    <t>Vychodne Slovensko</t>
  </si>
  <si>
    <t>SK04</t>
  </si>
  <si>
    <t>Vysocina</t>
  </si>
  <si>
    <t>CZ063</t>
  </si>
  <si>
    <t>Vzhodna Slovenija</t>
  </si>
  <si>
    <t>SI01</t>
  </si>
  <si>
    <t>Walbrzyski</t>
  </si>
  <si>
    <t>PL517</t>
  </si>
  <si>
    <t>Waldeck-Frankenberg</t>
  </si>
  <si>
    <t>DE736</t>
  </si>
  <si>
    <t>Waldshut</t>
  </si>
  <si>
    <t>DE13A</t>
  </si>
  <si>
    <t>Waldviertel</t>
  </si>
  <si>
    <t>AT124</t>
  </si>
  <si>
    <t>Wales</t>
  </si>
  <si>
    <t>UKL</t>
  </si>
  <si>
    <t>Walsall And Wolverhampton</t>
  </si>
  <si>
    <t>UKG35</t>
  </si>
  <si>
    <t>Warendorf</t>
  </si>
  <si>
    <t>DEA38</t>
  </si>
  <si>
    <t>Warminsko-Mazurskie</t>
  </si>
  <si>
    <t>PL62</t>
  </si>
  <si>
    <t>Warszawski-Wschodni</t>
  </si>
  <si>
    <t>PL129</t>
  </si>
  <si>
    <t>Warszawski-Zachodni</t>
  </si>
  <si>
    <t>PL12A</t>
  </si>
  <si>
    <t>Wartburgkreis</t>
  </si>
  <si>
    <t>DEG0P</t>
  </si>
  <si>
    <t>Warwickshire</t>
  </si>
  <si>
    <t>UKG13</t>
  </si>
  <si>
    <t>Weiden I. D. Opf, Kreisfreie Stadt</t>
  </si>
  <si>
    <t>DE233</t>
  </si>
  <si>
    <t>Weilheim-Schongau</t>
  </si>
  <si>
    <t>DE21N</t>
  </si>
  <si>
    <t>Weimar, Kreisfreie Stadt</t>
  </si>
  <si>
    <t>DEG05</t>
  </si>
  <si>
    <t>Weimarer Land</t>
  </si>
  <si>
    <t>DEG0G</t>
  </si>
  <si>
    <t>Weinviertel</t>
  </si>
  <si>
    <t>AT125</t>
  </si>
  <si>
    <t>Weißenburg-Gunzenhausen</t>
  </si>
  <si>
    <t>DE25C</t>
  </si>
  <si>
    <t>Weißeritzkreis</t>
  </si>
  <si>
    <t>DED2A</t>
  </si>
  <si>
    <t>Werra-Meißner-Kreis</t>
  </si>
  <si>
    <t>DE737</t>
  </si>
  <si>
    <t>Wesel</t>
  </si>
  <si>
    <t>DEA1F</t>
  </si>
  <si>
    <t>Weser-Ems</t>
  </si>
  <si>
    <t>DE94</t>
  </si>
  <si>
    <t>Wesermarsch</t>
  </si>
  <si>
    <t>DE94G</t>
  </si>
  <si>
    <t>West</t>
  </si>
  <si>
    <t>IE013</t>
  </si>
  <si>
    <t>West And South Of Northern Ireland</t>
  </si>
  <si>
    <t>UKN05</t>
  </si>
  <si>
    <t>West Cumbria</t>
  </si>
  <si>
    <t>UKD11</t>
  </si>
  <si>
    <t>West Lothian</t>
  </si>
  <si>
    <t>UKM28</t>
  </si>
  <si>
    <t>West Midlands</t>
  </si>
  <si>
    <t>UKG3</t>
  </si>
  <si>
    <t>West Midlands (England)</t>
  </si>
  <si>
    <t>UKG</t>
  </si>
  <si>
    <t>West Sussex</t>
  </si>
  <si>
    <t>UKJ24</t>
  </si>
  <si>
    <t>West Wales And The Valleys</t>
  </si>
  <si>
    <t>UKL1</t>
  </si>
  <si>
    <t>West Yorkshire</t>
  </si>
  <si>
    <t>UKE4</t>
  </si>
  <si>
    <t>West- Und Südsteiermark</t>
  </si>
  <si>
    <t>AT225</t>
  </si>
  <si>
    <t>West-Nederland</t>
  </si>
  <si>
    <t>NL3</t>
  </si>
  <si>
    <t>West-Noord-Brabant</t>
  </si>
  <si>
    <t>NL411</t>
  </si>
  <si>
    <t>Westerwaldkreis</t>
  </si>
  <si>
    <t>DEB1B</t>
  </si>
  <si>
    <t>PFU</t>
  </si>
  <si>
    <t>Westliche Obersteiermark</t>
  </si>
  <si>
    <t>G082A</t>
  </si>
  <si>
    <t>AT226</t>
  </si>
  <si>
    <t>Plaque forming units</t>
  </si>
  <si>
    <t>Westösterreich</t>
  </si>
  <si>
    <t>AT3</t>
  </si>
  <si>
    <t>Wetteraukreis</t>
  </si>
  <si>
    <t>DE71E</t>
  </si>
  <si>
    <t>Wielkopolskie</t>
  </si>
  <si>
    <t>PL41</t>
  </si>
  <si>
    <t>Wien</t>
  </si>
  <si>
    <t>AT13</t>
  </si>
  <si>
    <t>Wien (*)</t>
  </si>
  <si>
    <t>AT130</t>
  </si>
  <si>
    <t>Wiener Umland/Nordteil</t>
  </si>
  <si>
    <t>AT126</t>
  </si>
  <si>
    <t>Wiener Umland/Südteil</t>
  </si>
  <si>
    <t>AT127</t>
  </si>
  <si>
    <t>Wiesbaden, Kreisfreie Stadt</t>
  </si>
  <si>
    <t>DE714</t>
  </si>
  <si>
    <t>Wilhelmshaven, Kreisfreie Stadt</t>
  </si>
  <si>
    <t>DE945</t>
  </si>
  <si>
    <t>Wiltshire Cc</t>
  </si>
  <si>
    <t>UKK15</t>
  </si>
  <si>
    <t>Wirral</t>
  </si>
  <si>
    <t>UKD54</t>
  </si>
  <si>
    <t>Wismar, Kreisfreie Stadt</t>
  </si>
  <si>
    <t>DE806</t>
  </si>
  <si>
    <t>Wittenberg</t>
  </si>
  <si>
    <t>DEE0E</t>
  </si>
  <si>
    <t>Wittmund</t>
  </si>
  <si>
    <t>DE94H</t>
  </si>
  <si>
    <t>Wloclawski</t>
  </si>
  <si>
    <t>PL615</t>
  </si>
  <si>
    <t>Wolfenbüttel</t>
  </si>
  <si>
    <t>DE91B</t>
  </si>
  <si>
    <t>Wolfsburg, Kreisfreie Stadt</t>
  </si>
  <si>
    <t>DE913</t>
  </si>
  <si>
    <t>Worcestershire</t>
  </si>
  <si>
    <t>UKG12</t>
  </si>
  <si>
    <t>Worms, Kreisfreie Stadt</t>
  </si>
  <si>
    <t>DEB39</t>
  </si>
  <si>
    <t>Wroclawski</t>
  </si>
  <si>
    <t>PL518</t>
  </si>
  <si>
    <t>Wunsiedel I. Fichtelgebirge</t>
  </si>
  <si>
    <t>DE24D</t>
  </si>
  <si>
    <t>Wuppertal, Kreisfreie Stadt</t>
  </si>
  <si>
    <t>DEA1A</t>
  </si>
  <si>
    <t>Würzburg, Kreisfreie Stadt</t>
  </si>
  <si>
    <t>DE263</t>
  </si>
  <si>
    <t>Würzburg, Landkreis</t>
  </si>
  <si>
    <t>DE26C</t>
  </si>
  <si>
    <t>Xanthi</t>
  </si>
  <si>
    <t>GR112</t>
  </si>
  <si>
    <t>Yambol</t>
  </si>
  <si>
    <t>BG343</t>
  </si>
  <si>
    <t>Yonne</t>
  </si>
  <si>
    <t>FR264</t>
  </si>
  <si>
    <t>York</t>
  </si>
  <si>
    <t>UKE21</t>
  </si>
  <si>
    <t>Yorkshire And The Humber</t>
  </si>
  <si>
    <t>UKE</t>
  </si>
  <si>
    <t>Yugoiztochen</t>
  </si>
  <si>
    <t>BG34</t>
  </si>
  <si>
    <t>Yugozapaden</t>
  </si>
  <si>
    <t>BG41</t>
  </si>
  <si>
    <t>Yugozapadna I Yuzhna Tsentralna Bulgaria</t>
  </si>
  <si>
    <t>BG4</t>
  </si>
  <si>
    <t>Yuzhen Tsentralen</t>
  </si>
  <si>
    <t>BG42</t>
  </si>
  <si>
    <t>Yvelines</t>
  </si>
  <si>
    <t>FR103</t>
  </si>
  <si>
    <t>Zaanstreek</t>
  </si>
  <si>
    <t>NL325</t>
  </si>
  <si>
    <t>Zachodniopomorskie</t>
  </si>
  <si>
    <t>PL42</t>
  </si>
  <si>
    <t>Zahodna Slovenija</t>
  </si>
  <si>
    <t>SI02</t>
  </si>
  <si>
    <t>Zakynthos</t>
  </si>
  <si>
    <t>GR221</t>
  </si>
  <si>
    <t>Zala</t>
  </si>
  <si>
    <t>HU223</t>
  </si>
  <si>
    <t>Zamora</t>
  </si>
  <si>
    <t>ES419</t>
  </si>
  <si>
    <t>Zapadne Slovensko</t>
  </si>
  <si>
    <t>SK02</t>
  </si>
  <si>
    <t>Zaragoza</t>
  </si>
  <si>
    <t>ES243</t>
  </si>
  <si>
    <t>Zasavska</t>
  </si>
  <si>
    <t>SI015</t>
  </si>
  <si>
    <t>Zeeland</t>
  </si>
  <si>
    <t>NL34</t>
  </si>
  <si>
    <t>Zeeuwsch-Vlaanderen</t>
  </si>
  <si>
    <t>NL341</t>
  </si>
  <si>
    <t>Zemgale</t>
  </si>
  <si>
    <t>LV009</t>
  </si>
  <si>
    <t>Zentralschweiz</t>
  </si>
  <si>
    <t>CH06</t>
  </si>
  <si>
    <t>Zielonogorski</t>
  </si>
  <si>
    <t>PL432</t>
  </si>
  <si>
    <t>Zilinsky Kraj</t>
  </si>
  <si>
    <t>SK031</t>
  </si>
  <si>
    <t>Zlinsky Kraj</t>
  </si>
  <si>
    <t>CZ072</t>
  </si>
  <si>
    <t>Zollernalbkreis</t>
  </si>
  <si>
    <t>DE143</t>
  </si>
  <si>
    <t>Zug</t>
  </si>
  <si>
    <t>CH066</t>
  </si>
  <si>
    <t>Zuid-Holland</t>
  </si>
  <si>
    <t>NL33</t>
  </si>
  <si>
    <t>Zuid-Limburg</t>
  </si>
  <si>
    <t>NL423</t>
  </si>
  <si>
    <t>Zuid-Nederland</t>
  </si>
  <si>
    <t>NL4</t>
  </si>
  <si>
    <t>Zuidoost-Drenthe</t>
  </si>
  <si>
    <t>NL132</t>
  </si>
  <si>
    <t>Zuidoost-Friesland</t>
  </si>
  <si>
    <t>NL123</t>
  </si>
  <si>
    <t>Zuidoost-Noord-Brabant</t>
  </si>
  <si>
    <t>NL414</t>
  </si>
  <si>
    <t>Zuidoost-Zuid-Holland</t>
  </si>
  <si>
    <t>NL336</t>
  </si>
  <si>
    <t>Zuidwest-Drenthe</t>
  </si>
  <si>
    <t>NL133</t>
  </si>
  <si>
    <t>Zuidwest-Friesland</t>
  </si>
  <si>
    <t>NL122</t>
  </si>
  <si>
    <t>Zuidwest-Gelderland</t>
  </si>
  <si>
    <t>NL224</t>
  </si>
  <si>
    <t>Zuidwest-Overijssel</t>
  </si>
  <si>
    <t>NL212</t>
  </si>
  <si>
    <t>Zürich</t>
  </si>
  <si>
    <t>CH04</t>
  </si>
  <si>
    <t>Zürich (*)</t>
  </si>
  <si>
    <t>CH040</t>
  </si>
  <si>
    <t>Zweibrücken, Kreisfreie Stadt</t>
  </si>
  <si>
    <t>DEB3A</t>
  </si>
  <si>
    <t>Zwickau, Kreisfreie Stadt</t>
  </si>
  <si>
    <t>DED13</t>
  </si>
  <si>
    <t>Zwickauer Land</t>
  </si>
  <si>
    <t>DED1C</t>
  </si>
  <si>
    <t>PFU/100g</t>
  </si>
  <si>
    <t>Plaque forming units per 100g</t>
  </si>
  <si>
    <t>PFU/25g</t>
  </si>
  <si>
    <t>Plaque forming units per 25g</t>
  </si>
  <si>
    <t>Canning</t>
  </si>
  <si>
    <t>T120A</t>
  </si>
  <si>
    <t>Canning of fruit or vegetables (applies to pears, pineapple, peach, carrots, peas etc)</t>
  </si>
  <si>
    <t>Churning</t>
  </si>
  <si>
    <t>T134A</t>
  </si>
  <si>
    <t>Processing dairy products (applies to butter, cheese etc)</t>
  </si>
  <si>
    <t>T136A</t>
  </si>
  <si>
    <t>Increase in certain contents by removing water or other constituents</t>
  </si>
  <si>
    <t>Cooking</t>
  </si>
  <si>
    <t>T127A</t>
  </si>
  <si>
    <t>Application of heat to a product</t>
  </si>
  <si>
    <t>Cooking in air (Baking)</t>
  </si>
  <si>
    <t>T130A</t>
  </si>
  <si>
    <t>Cooking at a high temperature in air (applies to potatoes, bread)</t>
  </si>
  <si>
    <t>Cooking in oil (Frying)</t>
  </si>
  <si>
    <t>T129A</t>
  </si>
  <si>
    <t>Cooking in hot oil (applies to potatoes etc)</t>
  </si>
  <si>
    <t>Cooking in water</t>
  </si>
  <si>
    <t>T128A</t>
  </si>
  <si>
    <t>Boiling, Poaching of products (applies to potatoes, pulses etc)</t>
  </si>
  <si>
    <t>Crushing</t>
  </si>
  <si>
    <t>T146A</t>
  </si>
  <si>
    <t>Mechanical processing of grain or other feed materials to
reduce their size</t>
  </si>
  <si>
    <t>Decortication</t>
  </si>
  <si>
    <t>T137A</t>
  </si>
  <si>
    <t>Complete or partial removal of outer layers from grains, seeds, fruits, nuts and others</t>
  </si>
  <si>
    <t>Dehydration</t>
  </si>
  <si>
    <t>T131A</t>
  </si>
  <si>
    <t>The removal of water (applies to plums, apricots, grapes, dates, potatoes, fungi etc)</t>
  </si>
  <si>
    <t>Desugaring</t>
  </si>
  <si>
    <t>T147A</t>
  </si>
  <si>
    <t>Complete or partial removal of mono- and disaccharides from molasses and other material containing sugar by chemical or physical means</t>
  </si>
  <si>
    <t>Extrusion</t>
  </si>
  <si>
    <t>T138A</t>
  </si>
  <si>
    <t>Pressing of material through an orifice under pressure.</t>
  </si>
  <si>
    <t>Fermentation</t>
  </si>
  <si>
    <t>T132A</t>
  </si>
  <si>
    <t>Fermentation for purposes other than the production of alcoholic beverages (applies to cabbage, soya, rice etc)</t>
  </si>
  <si>
    <t>Flaking</t>
  </si>
  <si>
    <t>T139A</t>
  </si>
  <si>
    <t>Rolling of moist heat-treated material</t>
  </si>
  <si>
    <t>Freezing</t>
  </si>
  <si>
    <t>T998A</t>
  </si>
  <si>
    <t>Freezing of harvested products</t>
  </si>
  <si>
    <t>Heating</t>
  </si>
  <si>
    <t>T140A</t>
  </si>
  <si>
    <t>General term covering a number of heat treatments carried out under specific conditions to influence the nutritional value or the structure of the material</t>
  </si>
  <si>
    <t>Hydrogenation</t>
  </si>
  <si>
    <t>T141A</t>
  </si>
  <si>
    <t>Transformation of unsaturated glycerides into saturated glycerides (of oils and fats)</t>
  </si>
  <si>
    <t>Hydrolysis</t>
  </si>
  <si>
    <t>T142A</t>
  </si>
  <si>
    <t>Breakdown into simpler chemical constituents by appropriate treatment with water and possibly either enzymes or acid/alkali</t>
  </si>
  <si>
    <t>Infusion / extractions</t>
  </si>
  <si>
    <t>T119A</t>
  </si>
  <si>
    <t>Infusions, roasting and extraction (applies to coffee, cacao, tea etc)</t>
  </si>
  <si>
    <t>Juicing</t>
  </si>
  <si>
    <t>T103A</t>
  </si>
  <si>
    <t>Production of juice from fruit or vegetables include pulp and puree (applies to citrus fruits etc)</t>
  </si>
  <si>
    <t>Milk pasteurisation</t>
  </si>
  <si>
    <t>T150A</t>
  </si>
  <si>
    <t>Pasteurisation, filtration, sterilisation or other treatments of raw milk with the purpose of extending the shelfs-life of milk.</t>
  </si>
  <si>
    <t>Milling</t>
  </si>
  <si>
    <t>T110A</t>
  </si>
  <si>
    <t>Production of flour, bran, germ, gluten, polished from cereal (applies to wheat, rice, maize etc)</t>
  </si>
  <si>
    <t>Milling - bran production</t>
  </si>
  <si>
    <t>T113A</t>
  </si>
  <si>
    <t>Production of cereal bran</t>
  </si>
  <si>
    <t>Milling - refined flour</t>
  </si>
  <si>
    <t>T112A</t>
  </si>
  <si>
    <t>Production of refined (white) flour</t>
  </si>
  <si>
    <t>Milling - unprocessed flour</t>
  </si>
  <si>
    <t>T111A</t>
  </si>
  <si>
    <t>Production of wholemeal flours</t>
  </si>
  <si>
    <t>Oil production</t>
  </si>
  <si>
    <t>T104A</t>
  </si>
  <si>
    <t>Oil production by pressing or extraction including meal or press cake used as animal feed</t>
  </si>
  <si>
    <t>Oil production - Cold press</t>
  </si>
  <si>
    <t>T106A</t>
  </si>
  <si>
    <t>Oil production using cold pressing (applies to olive, rapeseed, peanuts, sunflower etc)</t>
  </si>
  <si>
    <t>Oil production - refined oils</t>
  </si>
  <si>
    <t>T108A</t>
  </si>
  <si>
    <t>Refined oil production using warm pressing (applies to olive, rapeseed, peanuts, sunflower etc)</t>
  </si>
  <si>
    <t>Oil production - Solvent Extraction</t>
  </si>
  <si>
    <t>T109A</t>
  </si>
  <si>
    <t>Oil production involving crushing and solvent extraction (applies to soybean, sunflower, linseed etc)</t>
  </si>
  <si>
    <t>Oil production - Virgin oil after cold press</t>
  </si>
  <si>
    <t>T105A</t>
  </si>
  <si>
    <t>Oil production using cold pressing (applies to olive)</t>
  </si>
  <si>
    <t>Oil production - Warm press</t>
  </si>
  <si>
    <t>T107A</t>
  </si>
  <si>
    <t>Oil production using warm pressing (applies to olive, rapeseed, peanuts, sunflower etc)</t>
  </si>
  <si>
    <t>Pasteurisation</t>
  </si>
  <si>
    <t>T151A</t>
  </si>
  <si>
    <t>Pasteurization is a process of heating a food, usually a liquid, to a specific temperature for a definite length of time and then cooling it immediately. Pasteurization slows microbial growth in the food.</t>
  </si>
  <si>
    <t>PFU/g</t>
  </si>
  <si>
    <t>Peeling (edible peel)</t>
  </si>
  <si>
    <t>Plaque forming units per g</t>
  </si>
  <si>
    <t>T102A</t>
  </si>
  <si>
    <t>Removal of edible peel where the pomace is the food item (applies to pome fruits etc )</t>
  </si>
  <si>
    <t>Peeling (inedible peel)</t>
  </si>
  <si>
    <t>T101A</t>
  </si>
  <si>
    <t>Removal of inedible peel where the internal fruit or vegetable is the food item (applies to banannas, pineapple, cucurbits etc)</t>
  </si>
  <si>
    <t>Pelleting</t>
  </si>
  <si>
    <t>T143A</t>
  </si>
  <si>
    <t>Special shaping by compression through a die</t>
  </si>
  <si>
    <t>Pickling</t>
  </si>
  <si>
    <t>T133A</t>
  </si>
  <si>
    <t>Brining or corning, preserving of food by anaerobic fermentation in salt solution (applies to cucumber, cabbage etc)</t>
  </si>
  <si>
    <t>Polishing</t>
  </si>
  <si>
    <t>T114A</t>
  </si>
  <si>
    <t>Cereal polishing (applies to rice, barley etc)</t>
  </si>
  <si>
    <t>Pregelatinisation</t>
  </si>
  <si>
    <t>T144A</t>
  </si>
  <si>
    <t>Modification of starch to improve markedly its swelling properties in cold water</t>
  </si>
  <si>
    <t>Preserving</t>
  </si>
  <si>
    <t>T121A</t>
  </si>
  <si>
    <t>Production of jams, sauces, marmalades, jelly (applies to citrus fruits, berries, tomatoes etc)</t>
  </si>
  <si>
    <t>Pressing</t>
  </si>
  <si>
    <t>T149A</t>
  </si>
  <si>
    <t>Removal by mechanical extraction (by a screw or other type of press), with or without a slight heating, of fat/oil from oil-rich materials or of juice from fruits or other vegetable products</t>
  </si>
  <si>
    <t>Processed</t>
  </si>
  <si>
    <t>T100A</t>
  </si>
  <si>
    <t>To be used for processed products that cannot be used described with the classes below</t>
  </si>
  <si>
    <t>Production of alcoholic beverages</t>
  </si>
  <si>
    <t>T122A</t>
  </si>
  <si>
    <t>Fermentation, Malting, Brewing, Distillation (applies to grapes (Wine, Must), hops (Beer), barley (Beer) etc)</t>
  </si>
  <si>
    <t>Refining</t>
  </si>
  <si>
    <t>T145A</t>
  </si>
  <si>
    <t>Complete or partial removal of impurities in sugars, oils,fats and other natural materials by chemical/physical treatment. For oils and sugar use their specific entry in sugar production and oil production.</t>
  </si>
  <si>
    <t>Silage/Fodder production</t>
  </si>
  <si>
    <t>T115A</t>
  </si>
  <si>
    <t>Process to product animal feed</t>
  </si>
  <si>
    <t>Smoking</t>
  </si>
  <si>
    <t>T135A</t>
  </si>
  <si>
    <t>Sugar production</t>
  </si>
  <si>
    <t>T116A</t>
  </si>
  <si>
    <t>Extraction of sugar (applied to sugar cane, sugar beet etc)</t>
  </si>
  <si>
    <t>'Prohexadione (prohexadione (acid) and its salts expressed as prohexadione-calcium)</t>
  </si>
  <si>
    <t>Sugar production - raw</t>
  </si>
  <si>
    <t>RF-0352-001-PPP</t>
  </si>
  <si>
    <t>T117A</t>
  </si>
  <si>
    <t>Extraction of raw sugar (applied to sugar cane, sugar beet etc)</t>
  </si>
  <si>
    <t>Sugar production - refined</t>
  </si>
  <si>
    <t>T118A</t>
  </si>
  <si>
    <t>Extraction of refined sugar (applied to sugar cane, sugar beet etc)</t>
  </si>
  <si>
    <t>Unknown</t>
  </si>
  <si>
    <t>T899A</t>
  </si>
  <si>
    <t>(Z)-erucifoline</t>
  </si>
  <si>
    <t>Unprocessed</t>
  </si>
  <si>
    <t>RF-00000259-TOX</t>
  </si>
  <si>
    <t>T999A</t>
  </si>
  <si>
    <t>No processing has been applied to the product, as harvested from farm</t>
  </si>
  <si>
    <t>Wet-milling</t>
  </si>
  <si>
    <t>1-(2,4 dichlorophenyl)-2-Imidazol-1-yl-ethanol</t>
  </si>
  <si>
    <t>T148A</t>
  </si>
  <si>
    <t>RF-00000007-PAR</t>
  </si>
  <si>
    <t>Mechanical separation of the component parts of kernel/grain, sometimes after steeping in water, with or without sulphur dioxide, for the extraction of starch</t>
  </si>
  <si>
    <t>1-methylcyclopropene</t>
  </si>
  <si>
    <t>RF-0005-001-PPP</t>
  </si>
  <si>
    <t>Wine production</t>
  </si>
  <si>
    <t>T123A</t>
  </si>
  <si>
    <t>Production of wine process unknown (applies to grapes)</t>
  </si>
  <si>
    <t>1-Naphthol</t>
  </si>
  <si>
    <t>RF-00000067-ORG</t>
  </si>
  <si>
    <t>Wine production - red wine cold process</t>
  </si>
  <si>
    <t>T125A</t>
  </si>
  <si>
    <t>Red wine production (unheated)</t>
  </si>
  <si>
    <t>1-naphthylacetamide</t>
  </si>
  <si>
    <t>RF-0006-001-PPP</t>
  </si>
  <si>
    <t>Wine production - red wine warm process</t>
  </si>
  <si>
    <t>T126A</t>
  </si>
  <si>
    <t>1-naphthylacetic acid</t>
  </si>
  <si>
    <t>Red wine production (heated)</t>
  </si>
  <si>
    <t>RF-0007-001-PPP</t>
  </si>
  <si>
    <t>Wine production - white wine</t>
  </si>
  <si>
    <t>1,1-dichloro-2,2-bis(4-ethylphenyl)ethane</t>
  </si>
  <si>
    <t>T124A</t>
  </si>
  <si>
    <t>White wine production (unheated)</t>
  </si>
  <si>
    <t>RF-0001-001-PPP</t>
  </si>
  <si>
    <t>PFU/mL</t>
  </si>
  <si>
    <t>1,2-Dibromo-3-chloropropane</t>
  </si>
  <si>
    <t>Plaque forming units per ml</t>
  </si>
  <si>
    <t>RF-1052-001-PPP</t>
  </si>
  <si>
    <t>1,2-dibromoethane (ethylene dibromide)</t>
  </si>
  <si>
    <t>RF-0002-001-PPP</t>
  </si>
  <si>
    <t>1,2-dichloroethane (ethylene dichloride)</t>
  </si>
  <si>
    <t>RF-0003-001-PPP</t>
  </si>
  <si>
    <t>1,2,3,4,6,7,8-HeptaBDF</t>
  </si>
  <si>
    <t>RF-00000420-ORG</t>
  </si>
  <si>
    <t>1,2,3,4,6,7,8-HpCDD</t>
  </si>
  <si>
    <t>RF-00000341-ORG</t>
  </si>
  <si>
    <t>1,2,3,4,6,7,8-HpCDF</t>
  </si>
  <si>
    <t>RF-00000330-ORG</t>
  </si>
  <si>
    <t>1,2,3,4,7,8-1,2,3,6,7,8-HexaBDD</t>
  </si>
  <si>
    <t>RF-00000422-ORG</t>
  </si>
  <si>
    <t>1,2,3,4,7,8-HexaBDF</t>
  </si>
  <si>
    <t>RF-00000421-ORG</t>
  </si>
  <si>
    <t>1,2,3,4,7,8-HxCDD</t>
  </si>
  <si>
    <t>RF-00000347-ORG</t>
  </si>
  <si>
    <t>1,2,3,4,7,8-HxCDF</t>
  </si>
  <si>
    <t>RF-00000332-ORG</t>
  </si>
  <si>
    <t>1,2,3,4,7,8,9-HpCDF</t>
  </si>
  <si>
    <t>RF-00000331-ORG</t>
  </si>
  <si>
    <t>1,2,3,6,7,8-HxCDD</t>
  </si>
  <si>
    <t>RF-00000342-ORG</t>
  </si>
  <si>
    <t>1,2,3,6,7,8-HxCDF</t>
  </si>
  <si>
    <t>RF-00000333-ORG</t>
  </si>
  <si>
    <t>1,2,3,7,8-PeCDD</t>
  </si>
  <si>
    <t>RF-00000344-ORG</t>
  </si>
  <si>
    <t>1,2,3,7,8-PeCDF</t>
  </si>
  <si>
    <t>RF-00000335-ORG</t>
  </si>
  <si>
    <t>1,2,3,7,8-PentaBDD</t>
  </si>
  <si>
    <t>RF-00000423-ORG</t>
  </si>
  <si>
    <t>1,2,3,7,8-PentaBDF</t>
  </si>
  <si>
    <t>RF-00000424-ORG</t>
  </si>
  <si>
    <t>1,2,3,7,8,9-HexaBDD</t>
  </si>
  <si>
    <t>RF-00000425-ORG</t>
  </si>
  <si>
    <t>1,2,3,7,8,9-HxCDD</t>
  </si>
  <si>
    <t>RF-00000343-ORG</t>
  </si>
  <si>
    <t>1,2,3,7,8,9-HxCDF</t>
  </si>
  <si>
    <t>RF-00000334-ORG</t>
  </si>
  <si>
    <t>1,3-dichloropropene</t>
  </si>
  <si>
    <t>RF-0004-001-PPP</t>
  </si>
  <si>
    <t>12-acetylheliosupine</t>
  </si>
  <si>
    <t>RF-00000260-TOX</t>
  </si>
  <si>
    <t>12-acetylindicine</t>
  </si>
  <si>
    <t>RF-00000261-TOX</t>
  </si>
  <si>
    <t>12-acetyllithosenine</t>
  </si>
  <si>
    <t>RF-00000262-TOX</t>
  </si>
  <si>
    <t>13-cis retinol</t>
  </si>
  <si>
    <t>RF-00000002-NTR</t>
  </si>
  <si>
    <t>15-acetyldeoxynivalenol</t>
  </si>
  <si>
    <t>RF-00000169-TOX</t>
  </si>
  <si>
    <t>17-Alpha-Methyl-5-Beta-Androstan-3-Alpha-17-Beta-Diol</t>
  </si>
  <si>
    <t>RF-00000376-VET</t>
  </si>
  <si>
    <t>1a-homoYTX</t>
  </si>
  <si>
    <t>RF-00000120-TOX</t>
  </si>
  <si>
    <t>1st generation cephalosporins</t>
  </si>
  <si>
    <t>RF-00000807-VET</t>
  </si>
  <si>
    <t>2-anilino-4-(2-hydroxypropyl)- 6-methylpyrimidin</t>
  </si>
  <si>
    <t>RF-0274-003-PPP</t>
  </si>
  <si>
    <t>2-Chloorphenol</t>
  </si>
  <si>
    <t>RF-00000020-ORG</t>
  </si>
  <si>
    <t>2-Hydroxyethylphosphonic acid</t>
  </si>
  <si>
    <t>RF-1061-001-PPP</t>
  </si>
  <si>
    <t>2-Mercaptoimidazole</t>
  </si>
  <si>
    <t>RF-00000298-VET</t>
  </si>
  <si>
    <t>2-methyl naphthalene</t>
  </si>
  <si>
    <t>RF-00000068-ORG</t>
  </si>
  <si>
    <t>2-methyl,4,6-dinitrophenol</t>
  </si>
  <si>
    <t>RF-00000021-ORG</t>
  </si>
  <si>
    <t>2-phenylphenol</t>
  </si>
  <si>
    <t>RF-0823-001-PPP</t>
  </si>
  <si>
    <t>2-Propylphenol</t>
  </si>
  <si>
    <t>RF-00000022-ORG</t>
  </si>
  <si>
    <t>2,2,2-Trichloro-1-(3,4-dichlorophenyl)ethyl acetate</t>
  </si>
  <si>
    <t>RF-0990-001-PPP</t>
  </si>
  <si>
    <t>2,3,4-Trichloorphenol</t>
  </si>
  <si>
    <t>RF-00000013-ORG</t>
  </si>
  <si>
    <t>2,3,4,5-Tetrachloorphenol</t>
  </si>
  <si>
    <t>RF-00000011-ORG</t>
  </si>
  <si>
    <t>2,3,4,6-Tetrachloorphenol</t>
  </si>
  <si>
    <t>RF-00000012-ORG</t>
  </si>
  <si>
    <t>2,3,4,6,7,8-HxCDF</t>
  </si>
  <si>
    <t>RF-00000336-ORG</t>
  </si>
  <si>
    <t>2,3,4,7,8-PeCDF</t>
  </si>
  <si>
    <t>RF-00000337-ORG</t>
  </si>
  <si>
    <t>2,3,4,7,8-PentaBDF</t>
  </si>
  <si>
    <t>RF-00000426-ORG</t>
  </si>
  <si>
    <t>2,3,5-Trichloorphenol</t>
  </si>
  <si>
    <t>RF-00000015-ORG</t>
  </si>
  <si>
    <t>2,3,5-Trimethacarb</t>
  </si>
  <si>
    <t>RF-0962-002-PPP</t>
  </si>
  <si>
    <t>2,3,5,6-Tetrachloorphenol</t>
  </si>
  <si>
    <t>RF-00000014-ORG</t>
  </si>
  <si>
    <t>2,3,6-Trichloorphenol</t>
  </si>
  <si>
    <t>RF-00000016-ORG</t>
  </si>
  <si>
    <t>2,3,7-TriBDD</t>
  </si>
  <si>
    <t>RF-00000427-ORG</t>
  </si>
  <si>
    <t>2,3,7,8-TCDD</t>
  </si>
  <si>
    <t>RF-00000345-ORG</t>
  </si>
  <si>
    <t>2,3,7,8-TCDF</t>
  </si>
  <si>
    <t>RF-00000338-ORG</t>
  </si>
  <si>
    <t>2,3,7,8-TetraBDD</t>
  </si>
  <si>
    <t>RF-00000428-ORG</t>
  </si>
  <si>
    <t>2,3,7,8-TetraBDF</t>
  </si>
  <si>
    <t>RF-00000429-ORG</t>
  </si>
  <si>
    <t>2,3,8-TriBDF</t>
  </si>
  <si>
    <t>RF-00000430-ORG</t>
  </si>
  <si>
    <t>pg</t>
  </si>
  <si>
    <t>2,4-D</t>
  </si>
  <si>
    <t>G125A</t>
  </si>
  <si>
    <t>RF-0010-003-PPP</t>
  </si>
  <si>
    <t>Picogram</t>
  </si>
  <si>
    <t xml:space="preserve">Mass  </t>
  </si>
  <si>
    <t>2,4-D (sum of 2,4-D and its esters expressed as 2,4-D)</t>
  </si>
  <si>
    <t>RF-0010-001-PPP</t>
  </si>
  <si>
    <t>2,4-D-Methylester</t>
  </si>
  <si>
    <t>RF-0010-002-PPP</t>
  </si>
  <si>
    <t>2,4-DB</t>
  </si>
  <si>
    <t>RF-0008-001-PPP</t>
  </si>
  <si>
    <t>2,4-Dichloorphenol</t>
  </si>
  <si>
    <t>RF-00000019-ORG</t>
  </si>
  <si>
    <t>2,4-Dimethylanilin</t>
  </si>
  <si>
    <t>RF-0992-001-PPP</t>
  </si>
  <si>
    <t>2,4,5-T</t>
  </si>
  <si>
    <t>RF-0009-001-PPP</t>
  </si>
  <si>
    <t>2,4,5-T-Methylester</t>
  </si>
  <si>
    <t>RF-0457-001-PPP</t>
  </si>
  <si>
    <t>2,4,5-TP</t>
  </si>
  <si>
    <t>RF-0458-001-PPP</t>
  </si>
  <si>
    <t>2,4,5-Trichloorphenol</t>
  </si>
  <si>
    <t>RF-00000017-ORG</t>
  </si>
  <si>
    <t>2,4,6-Trichloorphenol</t>
  </si>
  <si>
    <t>RF-00000018-ORG</t>
  </si>
  <si>
    <t>21-22-dehydro-22-desmethyl-8-methylazaspiracid</t>
  </si>
  <si>
    <t>RF-00000038-TOX</t>
  </si>
  <si>
    <t>21-22-dehydro-22-desmethylazaspiracid</t>
  </si>
  <si>
    <t>RF-00000035-TOX</t>
  </si>
  <si>
    <t>21-22-dehydro-8-methylazaspiracid</t>
  </si>
  <si>
    <t>RF-00000037-TOX</t>
  </si>
  <si>
    <t>21-22-dehydroazaspiracid</t>
  </si>
  <si>
    <t>RF-00000036-TOX</t>
  </si>
  <si>
    <t>21-hydroxyintergerrimine</t>
  </si>
  <si>
    <t>RF-00000263-TOX</t>
  </si>
  <si>
    <t>22-desmethyl-23-hydroxy-8-methylazaspiracid</t>
  </si>
  <si>
    <t>RF-00000020-TOX</t>
  </si>
  <si>
    <t>22-desmethyl-23-hydroxyazaspiracid</t>
  </si>
  <si>
    <t>RF-00000015-TOX</t>
  </si>
  <si>
    <t>22-desmethyl-3-hydroxy-8-methylazaspiracid</t>
  </si>
  <si>
    <t>RF-00000019-TOX</t>
  </si>
  <si>
    <t>22-desmethyl-3-hydroxyazaspiracid</t>
  </si>
  <si>
    <t>RF-00000014-TOX</t>
  </si>
  <si>
    <t>22-desmethyl-3,23-dihydroxy-8-methylazaspiracid</t>
  </si>
  <si>
    <t>RF-00000026-TOX</t>
  </si>
  <si>
    <t>22-desmethyl-3,23-dihydroxyazaspiracid</t>
  </si>
  <si>
    <t>RF-00000023-TOX</t>
  </si>
  <si>
    <t>22-desmethyl-8-methyl-azaspiracid-1-methyl ester</t>
  </si>
  <si>
    <t>RF-00000041-TOX</t>
  </si>
  <si>
    <t>22-desmethyl-8-methylazaspiracid</t>
  </si>
  <si>
    <t>RF-00000016-TOX</t>
  </si>
  <si>
    <t>22-desmethyl-azaspiracid</t>
  </si>
  <si>
    <t>RF-00000013-TOX</t>
  </si>
  <si>
    <t>22-desmethyl-azaspiracid-1-methyl ester</t>
  </si>
  <si>
    <t>RF-00000039-TOX</t>
  </si>
  <si>
    <t>23-hydroxy-8-methylazaspiracid</t>
  </si>
  <si>
    <t>RF-00000022-TOX</t>
  </si>
  <si>
    <t>23-hydroxyazaspiracid</t>
  </si>
  <si>
    <t>RF-00000018-TOX</t>
  </si>
  <si>
    <t>24-methylcholest-7-erol</t>
  </si>
  <si>
    <t>RF-00000003-NTR</t>
  </si>
  <si>
    <t>25-hydroxycholecalciferol</t>
  </si>
  <si>
    <t>RF-00000004-NTR</t>
  </si>
  <si>
    <t>3- and 15-acetyldeoxynivalenol</t>
  </si>
  <si>
    <t>RF-00000167-TOX</t>
  </si>
  <si>
    <t>3-0-Acetyltylosin</t>
  </si>
  <si>
    <t>RF-00000571-VET</t>
  </si>
  <si>
    <t>3-acetildeoxynivalenol</t>
  </si>
  <si>
    <t>RF-00000168-TOX</t>
  </si>
  <si>
    <t>3-Chloorphenol</t>
  </si>
  <si>
    <t>RF-00000024-ORG</t>
  </si>
  <si>
    <t>3-hydroxy-8-methylazaspiracid</t>
  </si>
  <si>
    <t>RF-00000021-TOX</t>
  </si>
  <si>
    <t>3-hydroxyazaspiracid</t>
  </si>
  <si>
    <t>RF-00000017-TOX</t>
  </si>
  <si>
    <t>3-MCPD (Free)</t>
  </si>
  <si>
    <t>RF-00000377-ORG</t>
  </si>
  <si>
    <t>3-MCPD (From ester bounds)</t>
  </si>
  <si>
    <t>RF-00000380-ORG</t>
  </si>
  <si>
    <t>3-MCPD (Sum free and bound)</t>
  </si>
  <si>
    <t>RF-00000378-ORG</t>
  </si>
  <si>
    <t>3-MCPDs</t>
  </si>
  <si>
    <t>RF-00000376-ORG</t>
  </si>
  <si>
    <t>3,23-dihydroxy-8-methylazaspiracid</t>
  </si>
  <si>
    <t>RF-00000025-TOX</t>
  </si>
  <si>
    <t>3,23-dihydroxyazaspiracid</t>
  </si>
  <si>
    <t>RF-00000024-TOX</t>
  </si>
  <si>
    <t>3,4,5-Trichloorphenol</t>
  </si>
  <si>
    <t>RF-00000023-ORG</t>
  </si>
  <si>
    <t>3,4,5-Trimethacarb</t>
  </si>
  <si>
    <t>RF-0962-003-PPP</t>
  </si>
  <si>
    <t>3rd generation cephalosporins</t>
  </si>
  <si>
    <t>RF-00000802-VET</t>
  </si>
  <si>
    <t>4-Chloor,3-methylphenol</t>
  </si>
  <si>
    <t>RF-00000025-ORG</t>
  </si>
  <si>
    <t>4-Chloorphenol</t>
  </si>
  <si>
    <t>RF-00000026-ORG</t>
  </si>
  <si>
    <t>4-CPA</t>
  </si>
  <si>
    <t>RF-0460-001-PPP</t>
  </si>
  <si>
    <t>4-Hexylresorcinol</t>
  </si>
  <si>
    <t>RF-00000032-VET</t>
  </si>
  <si>
    <t>pg/g</t>
  </si>
  <si>
    <t>G080A</t>
  </si>
  <si>
    <t>Picogram/gram</t>
  </si>
  <si>
    <t>4-hydroxychlorothalonil</t>
  </si>
  <si>
    <t>RF-00000008-PAR</t>
  </si>
  <si>
    <t>4-Phenylphenol</t>
  </si>
  <si>
    <t>RF-0823-002-PPP</t>
  </si>
  <si>
    <t>4-Propylphenol</t>
  </si>
  <si>
    <t>RF-00000027-ORG</t>
  </si>
  <si>
    <t>4,4' Methoxychlor</t>
  </si>
  <si>
    <t>RF-1021-001-PPP</t>
  </si>
  <si>
    <t>4,4'-Dichlorodiphenyl sulfone</t>
  </si>
  <si>
    <t>RF-1064-001-PPP</t>
  </si>
  <si>
    <t>4,6-Dimethyl-2-hydroxypyrimidine</t>
  </si>
  <si>
    <t>RF-00000091-VET</t>
  </si>
  <si>
    <t>40-epi-ketoYTX</t>
  </si>
  <si>
    <t>RF-00000123-TOX</t>
  </si>
  <si>
    <t>41a-homoYTX</t>
  </si>
  <si>
    <t>RF-00000124-TOX</t>
  </si>
  <si>
    <t>42-hydroxypalytoxi</t>
  </si>
  <si>
    <t>RF-00000079-TOX</t>
  </si>
  <si>
    <t>44,55-dihydroxyYTX</t>
  </si>
  <si>
    <t>RF-00000126-TOX</t>
  </si>
  <si>
    <t>45-hydrotoxyYTX</t>
  </si>
  <si>
    <t>RF-00000118-TOX</t>
  </si>
  <si>
    <t>45-hydroxy-1a-homoYTX</t>
  </si>
  <si>
    <t>RF-00000127-TOX</t>
  </si>
  <si>
    <t>45,46,47-trinorYTX</t>
  </si>
  <si>
    <t>RF-00000121-TOX</t>
  </si>
  <si>
    <t>490M1</t>
  </si>
  <si>
    <t>RF-0260-005-PPP</t>
  </si>
  <si>
    <t>490M1 expressed as kresoxim-methyl milk products</t>
  </si>
  <si>
    <t>RF-0260-003-PPP</t>
  </si>
  <si>
    <t>490M9</t>
  </si>
  <si>
    <t>RF-0260-004-PPP</t>
  </si>
  <si>
    <t>490M9 expressed as kresoxim-methyl</t>
  </si>
  <si>
    <t>RF-0260-002-PPP</t>
  </si>
  <si>
    <t>4th generation cephalosporins</t>
  </si>
  <si>
    <t>RF-00000808-VET</t>
  </si>
  <si>
    <t>5-Ethinyl-2-thiouracil</t>
  </si>
  <si>
    <t>RF-00000304-VET</t>
  </si>
  <si>
    <t>5-methoxysterigmatocystin</t>
  </si>
  <si>
    <t>RF-00000197-TOX</t>
  </si>
  <si>
    <t>5-Methyl-2-thiouracil</t>
  </si>
  <si>
    <t>RF-00000305-VET</t>
  </si>
  <si>
    <t>5-methylchrysene</t>
  </si>
  <si>
    <t>RF-00000041-ORG</t>
  </si>
  <si>
    <t>5-Propyl-2-thiouracil</t>
  </si>
  <si>
    <t>RF-00000301-VET</t>
  </si>
  <si>
    <t>6-Benzyladenin</t>
  </si>
  <si>
    <t>RF-1062-001-PPP</t>
  </si>
  <si>
    <t>6-Methyl-2-thiouracil</t>
  </si>
  <si>
    <t>RF-00000297-VET</t>
  </si>
  <si>
    <t>6-Propyl-2-thiouracil</t>
  </si>
  <si>
    <t>RF-00000303-VET</t>
  </si>
  <si>
    <t>7-acetylintermedine</t>
  </si>
  <si>
    <t>RF-00000264-TOX</t>
  </si>
  <si>
    <t>7-acetyllycopsamine</t>
  </si>
  <si>
    <t>RF-00000265-TOX</t>
  </si>
  <si>
    <t>7-acetylscorpioidine</t>
  </si>
  <si>
    <t>RF-00000266-TOX</t>
  </si>
  <si>
    <t>7-angeloylheliotridine</t>
  </si>
  <si>
    <t>RF-00000267-TOX</t>
  </si>
  <si>
    <t>7-epi-PTX2 seco acid</t>
  </si>
  <si>
    <t>RF-00000089-TOX</t>
  </si>
  <si>
    <t>8-methyl-azaspiracid-1-methyl ester</t>
  </si>
  <si>
    <t>RF-00000042-TOX</t>
  </si>
  <si>
    <t>8-methylazaspiracid</t>
  </si>
  <si>
    <t>RF-00000012-TOX</t>
  </si>
  <si>
    <t>8:2 fluorotelomer alcohol</t>
  </si>
  <si>
    <t>RF-00000372-ORG</t>
  </si>
  <si>
    <t>8:2 fluorotelomer alcohol (8:2 FTOH) di-phosphate</t>
  </si>
  <si>
    <t>RF-00000367-ORG</t>
  </si>
  <si>
    <t>8:2 fluorotelomer alcohol (8:2 FTOH) mono-phosphate</t>
  </si>
  <si>
    <t>RF-00000368-ORG</t>
  </si>
  <si>
    <t>9-Me-41a-homoYTX</t>
  </si>
  <si>
    <t>RF-00000125-TOX</t>
  </si>
  <si>
    <t>Abamectin (Avermectin B1)</t>
  </si>
  <si>
    <t>RF-00000011-VET</t>
  </si>
  <si>
    <t>Abamectin (sum of Avermectin B1a, AvermectinB1b and delta-8,9 isomer of Avermectin B1a)</t>
  </si>
  <si>
    <t>RF-0011-001-PPP</t>
  </si>
  <si>
    <t>Abrin</t>
  </si>
  <si>
    <t>RF-00000336-TOX</t>
  </si>
  <si>
    <t>ACC</t>
  </si>
  <si>
    <t>RF-00000713-PAR</t>
  </si>
  <si>
    <t>ACC-1</t>
  </si>
  <si>
    <t>RF-00000714-PAR</t>
  </si>
  <si>
    <t>ACC-2</t>
  </si>
  <si>
    <t>RF-00000715-PAR</t>
  </si>
  <si>
    <t>ACC-3</t>
  </si>
  <si>
    <t>RF-00000716-PAR</t>
  </si>
  <si>
    <t>ACC-4</t>
  </si>
  <si>
    <t>RF-00000717-PAR</t>
  </si>
  <si>
    <t>ACC-5</t>
  </si>
  <si>
    <t>RF-00000718-PAR</t>
  </si>
  <si>
    <t>Acenaphthene</t>
  </si>
  <si>
    <t>RF-00000042-ORG</t>
  </si>
  <si>
    <t>Acenaphthylene</t>
  </si>
  <si>
    <t>RF-00000043-ORG</t>
  </si>
  <si>
    <t>Acephate</t>
  </si>
  <si>
    <t>RF-0012-001-PPP</t>
  </si>
  <si>
    <t>Acepromazine</t>
  </si>
  <si>
    <t>RF-00000168-VET</t>
  </si>
  <si>
    <t>Acequinocyl</t>
  </si>
  <si>
    <t>RF-0013-001-PPP</t>
  </si>
  <si>
    <t>Acesulfame K</t>
  </si>
  <si>
    <t>RF-00000003-ADD</t>
  </si>
  <si>
    <t>Acetaminophen (Paracetamol)</t>
  </si>
  <si>
    <t>RF-00000237-VET</t>
  </si>
  <si>
    <t>Acetamiprid</t>
  </si>
  <si>
    <t>RF-0014-001-PPP</t>
  </si>
  <si>
    <t>Acetamiprid and IM-2-1 metabolite</t>
  </si>
  <si>
    <t>RF-1001-001-PPP</t>
  </si>
  <si>
    <t>Acetanilide</t>
  </si>
  <si>
    <t>RF-00000229-VET</t>
  </si>
  <si>
    <t>Acetic acid</t>
  </si>
  <si>
    <t>RF-00000019-ADD</t>
  </si>
  <si>
    <t>Acetic acid esters of mono- and diglycerides of fatty acids</t>
  </si>
  <si>
    <t>RF-00000020-ADD</t>
  </si>
  <si>
    <t>Acetochlor</t>
  </si>
  <si>
    <t>RF-0015-001-PPP</t>
  </si>
  <si>
    <t>Acetonide</t>
  </si>
  <si>
    <t>RF-00000247-VET</t>
  </si>
  <si>
    <t>Acetopromazine</t>
  </si>
  <si>
    <t>RF-00000172-VET</t>
  </si>
  <si>
    <t>Acetylated distarch adipate</t>
  </si>
  <si>
    <t>RF-00000021-ADD</t>
  </si>
  <si>
    <t>Acetylated distarch phosphate</t>
  </si>
  <si>
    <t>RF-00000022-ADD</t>
  </si>
  <si>
    <t>Acetylated oxidised starch</t>
  </si>
  <si>
    <t>RF-00000023-ADD</t>
  </si>
  <si>
    <t>Acetylated starch</t>
  </si>
  <si>
    <t>RF-00000024-ADD</t>
  </si>
  <si>
    <t>Acetylechimidine</t>
  </si>
  <si>
    <t>RF-00000351-TOX</t>
  </si>
  <si>
    <t>Acetylechimidine-N-oxide</t>
  </si>
  <si>
    <t>RF-00000352-TOX</t>
  </si>
  <si>
    <t>Acetylerucifoline</t>
  </si>
  <si>
    <t>RF-00000268-TOX</t>
  </si>
  <si>
    <t>Acetylerucifoline-N-oxide</t>
  </si>
  <si>
    <t>RF-00000425-TOX</t>
  </si>
  <si>
    <t>Acetylisovaleryltylosin</t>
  </si>
  <si>
    <t>RF-00000639-VET</t>
  </si>
  <si>
    <t>pg/kg</t>
  </si>
  <si>
    <t>G081A</t>
  </si>
  <si>
    <t>Picogram/kilogram</t>
  </si>
  <si>
    <t>Acetyllaburnine</t>
  </si>
  <si>
    <t>RF-00000269-TOX</t>
  </si>
  <si>
    <t>Acetyllycopsamine-N-oxide</t>
  </si>
  <si>
    <t>RF-00000417-TOX</t>
  </si>
  <si>
    <t>Acetylsalicylic acid</t>
  </si>
  <si>
    <t>RF-00000209-VET</t>
  </si>
  <si>
    <t>Acetylseneciphylline</t>
  </si>
  <si>
    <t>RF-00000418-TOX</t>
  </si>
  <si>
    <t>Acetylseneciphylline-N-oxide</t>
  </si>
  <si>
    <t>RF-00000419-TOX</t>
  </si>
  <si>
    <t>Acibenzolar acid (CGA 210007)</t>
  </si>
  <si>
    <t>RF-0016-003-PPP</t>
  </si>
  <si>
    <t>Acibenzolar-S-methyl (sum of acybenzolar-S-methyl and acibenzolar acid (CGA 210007) expressed as acybenzolar-S-methyl)</t>
  </si>
  <si>
    <t>RF-0016-001-PPP</t>
  </si>
  <si>
    <t>Acid solubility in silique reversible</t>
  </si>
  <si>
    <t>RF-00000079-CHE</t>
  </si>
  <si>
    <t>Acifluorfen</t>
  </si>
  <si>
    <t>RF-0461-001-PPP</t>
  </si>
  <si>
    <t>Aclonifen</t>
  </si>
  <si>
    <t>RF-0017-001-PPP</t>
  </si>
  <si>
    <t>Acrinathrin</t>
  </si>
  <si>
    <t>RF-00000123-VET</t>
  </si>
  <si>
    <t>RF-0018-001-PPP</t>
  </si>
  <si>
    <t>Acrylamide</t>
  </si>
  <si>
    <t>RF-00000410-ORG</t>
  </si>
  <si>
    <t>ACT</t>
  </si>
  <si>
    <t>RF-00000719-PAR</t>
  </si>
  <si>
    <t>ACT-1</t>
  </si>
  <si>
    <t>RF-00000720-PAR</t>
  </si>
  <si>
    <t>ACT-10</t>
  </si>
  <si>
    <t>RF-00000729-PAR</t>
  </si>
  <si>
    <t>ACT-11</t>
  </si>
  <si>
    <t>RF-00000730-PAR</t>
  </si>
  <si>
    <t>ACT-12</t>
  </si>
  <si>
    <t>RF-00000731-PAR</t>
  </si>
  <si>
    <t>ACT-13</t>
  </si>
  <si>
    <t>RF-00000732-PAR</t>
  </si>
  <si>
    <t>ACT-14</t>
  </si>
  <si>
    <t>RF-00000733-PAR</t>
  </si>
  <si>
    <t>ACT-15</t>
  </si>
  <si>
    <t>RF-00000734-PAR</t>
  </si>
  <si>
    <t>ACT-16</t>
  </si>
  <si>
    <t>RF-00000735-PAR</t>
  </si>
  <si>
    <t>ACT-17</t>
  </si>
  <si>
    <t>RF-00000736-PAR</t>
  </si>
  <si>
    <t>ACT-18</t>
  </si>
  <si>
    <t>RF-00000737-PAR</t>
  </si>
  <si>
    <t>ACT-19</t>
  </si>
  <si>
    <t>RF-00000738-PAR</t>
  </si>
  <si>
    <t>ACT-2</t>
  </si>
  <si>
    <t>RF-00000721-PAR</t>
  </si>
  <si>
    <t>ACT-3</t>
  </si>
  <si>
    <t>RF-00000722-PAR</t>
  </si>
  <si>
    <t>ACT-4</t>
  </si>
  <si>
    <t>RF-00000723-PAR</t>
  </si>
  <si>
    <t>ACT-5</t>
  </si>
  <si>
    <t>RF-00000724-PAR</t>
  </si>
  <si>
    <t>ACT-6</t>
  </si>
  <si>
    <t>RF-00000725-PAR</t>
  </si>
  <si>
    <t>ACT-7</t>
  </si>
  <si>
    <t>RF-00000726-PAR</t>
  </si>
  <si>
    <t>ACT-8</t>
  </si>
  <si>
    <t>RF-00000727-PAR</t>
  </si>
  <si>
    <t>ACT-9</t>
  </si>
  <si>
    <t>RF-00000728-PAR</t>
  </si>
  <si>
    <t>Actinides</t>
  </si>
  <si>
    <t>RF-00000002-RAD</t>
  </si>
  <si>
    <t>Acybenzolar-S-methyl</t>
  </si>
  <si>
    <t>RF-0016-002-PPP</t>
  </si>
  <si>
    <t>Acylated forms of OA, DTX1 and DTX2 (DTX3)</t>
  </si>
  <si>
    <t>RF-00000068-TOX</t>
  </si>
  <si>
    <t>Adenovirus</t>
  </si>
  <si>
    <t>RF-00000220-MCG</t>
  </si>
  <si>
    <t>Adipic acid</t>
  </si>
  <si>
    <t>RF-00000025-ADD</t>
  </si>
  <si>
    <t>Aeromonas</t>
  </si>
  <si>
    <t>RF-00002557-MCG</t>
  </si>
  <si>
    <t>Aeromonas caviae</t>
  </si>
  <si>
    <t>RF-00002560-MCG</t>
  </si>
  <si>
    <t>Aeromonas hydrophila</t>
  </si>
  <si>
    <t>RF-00002558-MCG</t>
  </si>
  <si>
    <t>Aeromonas spp., unspecified</t>
  </si>
  <si>
    <t>RF-00002559-MCG</t>
  </si>
  <si>
    <t>Aeromonas veronii</t>
  </si>
  <si>
    <t>RF-00002561-MCG</t>
  </si>
  <si>
    <t>Afipia</t>
  </si>
  <si>
    <t>RF-00002562-MCG</t>
  </si>
  <si>
    <t>Afipia felis</t>
  </si>
  <si>
    <t>RF-00002563-MCG</t>
  </si>
  <si>
    <t>Aflatoxin (sum of B1, B2, G1, G2)</t>
  </si>
  <si>
    <t>RF-00000435-TOX</t>
  </si>
  <si>
    <t>Aflatoxin B1</t>
  </si>
  <si>
    <t>RF-00000150-TOX</t>
  </si>
  <si>
    <t>Aflatoxin B2</t>
  </si>
  <si>
    <t>RF-00000151-TOX</t>
  </si>
  <si>
    <t>Aflatoxin G1</t>
  </si>
  <si>
    <t>RF-00000152-TOX</t>
  </si>
  <si>
    <t>Aflatoxin G2</t>
  </si>
  <si>
    <t>RF-00000153-TOX</t>
  </si>
  <si>
    <t>Aflatoxin G5</t>
  </si>
  <si>
    <t>RF-00000154-TOX</t>
  </si>
  <si>
    <t>Aflatoxin M1</t>
  </si>
  <si>
    <t>RF-00000155-TOX</t>
  </si>
  <si>
    <t>Aflatoxin M2</t>
  </si>
  <si>
    <t>RF-00000156-TOX</t>
  </si>
  <si>
    <t>Aflatoxins</t>
  </si>
  <si>
    <t>RF-00000149-TOX</t>
  </si>
  <si>
    <t>Agar</t>
  </si>
  <si>
    <t>RF-00000026-ADD</t>
  </si>
  <si>
    <t>Agmatine</t>
  </si>
  <si>
    <t>RF-00000473-ORG</t>
  </si>
  <si>
    <t>Agroclavin</t>
  </si>
  <si>
    <t>RF-00000380-TOX</t>
  </si>
  <si>
    <t>AHD (1-aminohydantoin)</t>
  </si>
  <si>
    <t>RF-00000524-VET</t>
  </si>
  <si>
    <t>Aichi virus</t>
  </si>
  <si>
    <t>RF-00002565-MCG</t>
  </si>
  <si>
    <t>Alachlor</t>
  </si>
  <si>
    <t>RF-0019-001-PPP</t>
  </si>
  <si>
    <t>alanine</t>
  </si>
  <si>
    <t>RF-00000005-NTR</t>
  </si>
  <si>
    <t>Alanycarb</t>
  </si>
  <si>
    <t>RF-0462-001-PPP</t>
  </si>
  <si>
    <t>Albendazol</t>
  </si>
  <si>
    <t>RF-00000055-VET</t>
  </si>
  <si>
    <t>Albendazol-2-aminosulfon</t>
  </si>
  <si>
    <t>RF-00000045-VET</t>
  </si>
  <si>
    <t>Albendazolsulfon</t>
  </si>
  <si>
    <t>RF-00000041-VET</t>
  </si>
  <si>
    <t>Albendazolsulfoxide</t>
  </si>
  <si>
    <t>RF-00000040-VET</t>
  </si>
  <si>
    <t>albumin</t>
  </si>
  <si>
    <t>RF-00000006-NTR</t>
  </si>
  <si>
    <t>alcohol (ethanol)</t>
  </si>
  <si>
    <t>RF-00000007-NTR</t>
  </si>
  <si>
    <t>Aldicarb</t>
  </si>
  <si>
    <t>RF-00000121-VET</t>
  </si>
  <si>
    <t>RF-0020-002-PPP</t>
  </si>
  <si>
    <t>Aldicarb (sum of Aldicarb, its sulfoxide and its sulfone, expressed as Aldicarb)</t>
  </si>
  <si>
    <t>RF-0020-001-PPP</t>
  </si>
  <si>
    <t>Aldicarb-sulfone</t>
  </si>
  <si>
    <t>RF-00000116-VET</t>
  </si>
  <si>
    <t>Aldicarb-Sulfone</t>
  </si>
  <si>
    <t>RF-0020-004-PPP</t>
  </si>
  <si>
    <t>Aldicarb-sulfoxide</t>
  </si>
  <si>
    <t>RF-00000105-VET</t>
  </si>
  <si>
    <t>Piece</t>
  </si>
  <si>
    <t>Aldicarb-Sulfoxide</t>
  </si>
  <si>
    <t>G133A</t>
  </si>
  <si>
    <t>RF-0020-003-PPP</t>
  </si>
  <si>
    <t>Aldimorph</t>
  </si>
  <si>
    <t>RF-0463-001-PPP</t>
  </si>
  <si>
    <t>Aldrin</t>
  </si>
  <si>
    <t>RF-0021-002-PPP</t>
  </si>
  <si>
    <t>Aldrin and Dieldrin (Aldrin and dieldrin combined expressed as dieldrin)</t>
  </si>
  <si>
    <t>RF-0021-001-PPP</t>
  </si>
  <si>
    <t>Alfa activity</t>
  </si>
  <si>
    <t>RF-00000003-RAD</t>
  </si>
  <si>
    <t>Alginic acid</t>
  </si>
  <si>
    <t>RF-00000027-ADD</t>
  </si>
  <si>
    <t>Alkyl phthalates</t>
  </si>
  <si>
    <t>RF-00000002-ORG</t>
  </si>
  <si>
    <t>all-trans retinol</t>
  </si>
  <si>
    <t>RF-00000008-NTR</t>
  </si>
  <si>
    <t>all-trans retinol equivalents</t>
  </si>
  <si>
    <t>RF-00000009-NTR</t>
  </si>
  <si>
    <t>Allethrin</t>
  </si>
  <si>
    <t>RF-00000110-VET</t>
  </si>
  <si>
    <t>RF-0464-001-PPP</t>
  </si>
  <si>
    <t>Allidochlor</t>
  </si>
  <si>
    <t>RF-1023-001-PPP</t>
  </si>
  <si>
    <t>Alloxydim</t>
  </si>
  <si>
    <t>RF-0465-001-PPP</t>
  </si>
  <si>
    <t>Allura Red AC</t>
  </si>
  <si>
    <t>RF-00000028-ADD</t>
  </si>
  <si>
    <t>Allyl isothiocyanate</t>
  </si>
  <si>
    <t>RF-00000024-CHE</t>
  </si>
  <si>
    <t>Allyltrenbolone (Altrenogest)</t>
  </si>
  <si>
    <t>RF-00000310-VET</t>
  </si>
  <si>
    <t>alpha galactosides</t>
  </si>
  <si>
    <t>RF-00000010-NTR</t>
  </si>
  <si>
    <t>Alpha-(3-hydroxybutyl) - alpha - (4-chloro-phenyl) - 1H - 1,2,4 - triazole -1-propanenitrile (RH9090) expressed as myclobutanil</t>
  </si>
  <si>
    <t>RF-1005-001-PPP</t>
  </si>
  <si>
    <t>alpha-carotene</t>
  </si>
  <si>
    <t>RF-00000011-NTR</t>
  </si>
  <si>
    <t>alpha-cryptoxanthin</t>
  </si>
  <si>
    <t>RF-00000012-NTR</t>
  </si>
  <si>
    <t>alpha-Ergocryptine</t>
  </si>
  <si>
    <t>RF-00000138-TOX</t>
  </si>
  <si>
    <t>alpha-Ergocryptinine</t>
  </si>
  <si>
    <t>RF-00000145-TOX</t>
  </si>
  <si>
    <t>Alpha-tocopherol</t>
  </si>
  <si>
    <t>RF-00000029-ADD</t>
  </si>
  <si>
    <t>alpha-tocotrienol</t>
  </si>
  <si>
    <t>RF-00000013-NTR</t>
  </si>
  <si>
    <t>Alpha-Zearalanol (Zeranol)</t>
  </si>
  <si>
    <t>RF-00000449-VET</t>
  </si>
  <si>
    <t>Alphamethrin</t>
  </si>
  <si>
    <t>RF-0112-002-PPP</t>
  </si>
  <si>
    <t>Alphavirus</t>
  </si>
  <si>
    <t>RF-00002644-MCG</t>
  </si>
  <si>
    <t>Alphavirus Chickungunya virus</t>
  </si>
  <si>
    <t>RF-00002646-MCG</t>
  </si>
  <si>
    <t>Alphavirus Eastern equine encephalitis virus</t>
  </si>
  <si>
    <t>RF-00002648-MCG</t>
  </si>
  <si>
    <t>Alphavirus Sindbis virus (ockelbo)</t>
  </si>
  <si>
    <t>RF-00002647-MCG</t>
  </si>
  <si>
    <t>Alphavirus spp., unidentified</t>
  </si>
  <si>
    <t>RF-00002645-MCG</t>
  </si>
  <si>
    <t>Alphavirus Western equine encephalitis virus</t>
  </si>
  <si>
    <t>RF-00002649-MCG</t>
  </si>
  <si>
    <t>Alprazolam</t>
  </si>
  <si>
    <t>RF-00000173-VET</t>
  </si>
  <si>
    <t>Altenuene</t>
  </si>
  <si>
    <t>RF-00000193-TOX</t>
  </si>
  <si>
    <t>Altenuisol</t>
  </si>
  <si>
    <t>RF-00000200-TOX</t>
  </si>
  <si>
    <t>Alternaria alternata f. sp. lycopersici toxins</t>
  </si>
  <si>
    <t>RF-00000206-TOX</t>
  </si>
  <si>
    <t>Alternaria toxins</t>
  </si>
  <si>
    <t>RF-00000190-TOX</t>
  </si>
  <si>
    <t>Alternariol</t>
  </si>
  <si>
    <t>RF-00000191-TOX</t>
  </si>
  <si>
    <t>Alternariol monomethyl ether</t>
  </si>
  <si>
    <t>RF-00000192-TOX</t>
  </si>
  <si>
    <t>Altertoxin I</t>
  </si>
  <si>
    <t>RF-00000202-TOX</t>
  </si>
  <si>
    <t>Altertoxin II</t>
  </si>
  <si>
    <t>RF-00000203-TOX</t>
  </si>
  <si>
    <t>Altertoxin III</t>
  </si>
  <si>
    <t>RF-00000204-TOX</t>
  </si>
  <si>
    <t>Altertoxins</t>
  </si>
  <si>
    <t>RF-00000201-TOX</t>
  </si>
  <si>
    <t>Aluminium</t>
  </si>
  <si>
    <t>RF-00000030-ADD</t>
  </si>
  <si>
    <t>Aluminium ammonium sulphate</t>
  </si>
  <si>
    <t>RF-00000031-ADD</t>
  </si>
  <si>
    <t>Aluminium potassium sulphate</t>
  </si>
  <si>
    <t>RF-00000032-ADD</t>
  </si>
  <si>
    <t>Aluminium silicate (Kaolin)</t>
  </si>
  <si>
    <t>RF-00000033-ADD</t>
  </si>
  <si>
    <t>Aluminium sodium sulphate</t>
  </si>
  <si>
    <t>RF-00000034-ADD</t>
  </si>
  <si>
    <t>Aluminium sulphate</t>
  </si>
  <si>
    <t>RF-00000035-ADD</t>
  </si>
  <si>
    <t>Aluminum (Al)</t>
  </si>
  <si>
    <t>RF-00000124-CHE</t>
  </si>
  <si>
    <t>Aluminum and derivatives</t>
  </si>
  <si>
    <t>RF-00000123-CHE</t>
  </si>
  <si>
    <t>Amabiline</t>
  </si>
  <si>
    <t>RF-00000270-TOX</t>
  </si>
  <si>
    <t>Amaranth</t>
  </si>
  <si>
    <t>RF-00000036-ADD</t>
  </si>
  <si>
    <t>Ametoctradin</t>
  </si>
  <si>
    <t>RF-1055-001-PPP</t>
  </si>
  <si>
    <t>Ametryn</t>
  </si>
  <si>
    <t>RF-0467-001-PPP</t>
  </si>
  <si>
    <t>Amfenac Sodium (Fenamate)</t>
  </si>
  <si>
    <t>RF-00000205-VET</t>
  </si>
  <si>
    <t>Amidithion</t>
  </si>
  <si>
    <t>RF-0468-001-PPP</t>
  </si>
  <si>
    <t>Amidosulfuron</t>
  </si>
  <si>
    <t>RF-0022-001-PPP</t>
  </si>
  <si>
    <t>Amidosulfuron and 3-(4-hydroxy-6-methoxypyrimidin-2-yl)-1-(N-methyl-N-methylsulfonyl-aminosulfonyl)-urea expressed as Amidosulfuron</t>
  </si>
  <si>
    <t>RF-00001230-PAR</t>
  </si>
  <si>
    <t>Amikacin</t>
  </si>
  <si>
    <t>RF-00000702-VET</t>
  </si>
  <si>
    <t>Amine compounds</t>
  </si>
  <si>
    <t>RF-00000479-ORG</t>
  </si>
  <si>
    <t>Amino acids</t>
  </si>
  <si>
    <t>RF-00000014-NTR</t>
  </si>
  <si>
    <t>amino acids, total aromatic</t>
  </si>
  <si>
    <t>RF-00000015-NTR</t>
  </si>
  <si>
    <t>amino acids, total essential; eight es-sential amino acids + CYS and TYR</t>
  </si>
  <si>
    <t>RF-00000016-NTR</t>
  </si>
  <si>
    <t>amino acids, total essential; unknown which aa are included</t>
  </si>
  <si>
    <t>RF-00000017-NTR</t>
  </si>
  <si>
    <t>amino acids, total sulphur-containing</t>
  </si>
  <si>
    <t>RF-00000018-NTR</t>
  </si>
  <si>
    <t>amino acids, total; precise definition not specified</t>
  </si>
  <si>
    <t>Piece/quantityl/kg</t>
  </si>
  <si>
    <t>RF-00000019-NTR</t>
  </si>
  <si>
    <t>G098A</t>
  </si>
  <si>
    <t>Piece/quantity/kilogram</t>
  </si>
  <si>
    <t>Aminocarb</t>
  </si>
  <si>
    <t>RF-00000100-VET</t>
  </si>
  <si>
    <t>RF-0469-001-PPP</t>
  </si>
  <si>
    <t>Aminoglycosides</t>
  </si>
  <si>
    <t>RF-00000656-VET</t>
  </si>
  <si>
    <t>Aminomebendazole</t>
  </si>
  <si>
    <t>RF-00000049-VET</t>
  </si>
  <si>
    <t>Aminopropylon</t>
  </si>
  <si>
    <t>RF-00000201-VET</t>
  </si>
  <si>
    <t>.pmfx</t>
  </si>
  <si>
    <t>Aminopyralid</t>
  </si>
  <si>
    <t>RF-0023-001-PPP</t>
  </si>
  <si>
    <t>Aminopyrin</t>
  </si>
  <si>
    <t>RF-00000217-VET</t>
  </si>
  <si>
    <t>Aminosidin (Paromycin, Paromomycin)</t>
  </si>
  <si>
    <t>RF-00000623-VET</t>
  </si>
  <si>
    <t>Amisulbrom</t>
  </si>
  <si>
    <t>RF-0470-001-PPP</t>
  </si>
  <si>
    <t>Amitraz</t>
  </si>
  <si>
    <t>RF-0024-002-PPP</t>
  </si>
  <si>
    <t>Amitraz (amitraz including the metabolites containing the 2,4 -dimethylaniline moiety expressed as amitraz)</t>
  </si>
  <si>
    <t>RF-0024-001-PPP</t>
  </si>
  <si>
    <t>Amitraz (Formamidine)</t>
  </si>
  <si>
    <t>RF-00000274-VET</t>
  </si>
  <si>
    <t>Amitrole</t>
  </si>
  <si>
    <t>RF-0025-001-PPP</t>
  </si>
  <si>
    <t>Ammelide</t>
  </si>
  <si>
    <t>RF-00000212-CHE</t>
  </si>
  <si>
    <t>Ammeline</t>
  </si>
  <si>
    <t>RF-00000213-CHE</t>
  </si>
  <si>
    <t>ammonia</t>
  </si>
  <si>
    <t>RF-00000020-NTR</t>
  </si>
  <si>
    <t>Ammonia caramel</t>
  </si>
  <si>
    <t>RF-00000037-ADD</t>
  </si>
  <si>
    <t>Ammonia Nitrogen</t>
  </si>
  <si>
    <t>RF-00000082-CHE</t>
  </si>
  <si>
    <t>Ammonia nitrogen (nitrogen only as nitric or ammoniacal)</t>
  </si>
  <si>
    <t>RF-00000083-CHE</t>
  </si>
  <si>
    <t>Ammonium</t>
  </si>
  <si>
    <t>RF-00000084-CHE</t>
  </si>
  <si>
    <t>Ammonium alginate</t>
  </si>
  <si>
    <t>RF-00000038-ADD</t>
  </si>
  <si>
    <t>Ammonium carbonates</t>
  </si>
  <si>
    <t>RF-00000039-ADD</t>
  </si>
  <si>
    <t>Ammonium hydroxide</t>
  </si>
  <si>
    <t>RF-00000040-ADD</t>
  </si>
  <si>
    <t>Ammonium phosphatides</t>
  </si>
  <si>
    <t>RF-00000041-ADD</t>
  </si>
  <si>
    <t>Ammonium sulphate</t>
  </si>
  <si>
    <t>RF-00000042-ADD</t>
  </si>
  <si>
    <t>Amoxicillin - Clavulanic acid</t>
  </si>
  <si>
    <t>RF-00000760-VET</t>
  </si>
  <si>
    <t>Amoxycillin</t>
  </si>
  <si>
    <t>RF-00000684-VET</t>
  </si>
  <si>
    <t>AMOZ (5-methylmorpholino-3-amino-2-oxazolidone)</t>
  </si>
  <si>
    <t>RF-00000508-VET</t>
  </si>
  <si>
    <t>AMPA</t>
  </si>
  <si>
    <t>RF-0471-001-PPP</t>
  </si>
  <si>
    <t>AMPC phenotype</t>
  </si>
  <si>
    <t>RF-00000157-PAR</t>
  </si>
  <si>
    <t>Amperozid</t>
  </si>
  <si>
    <t>RF-00000179-VET</t>
  </si>
  <si>
    <t>Amphenicols</t>
  </si>
  <si>
    <t>RF-00000705-VET</t>
  </si>
  <si>
    <t>Ampicillin</t>
  </si>
  <si>
    <t>RF-00000688-VET</t>
  </si>
  <si>
    <t>Ampicillin - Sulbactum</t>
  </si>
  <si>
    <t>RF-00000761-VET</t>
  </si>
  <si>
    <t>Amprolium</t>
  </si>
  <si>
    <t>RF-00000089-VET</t>
  </si>
  <si>
    <t>Ampropylfos</t>
  </si>
  <si>
    <t>RF-0472-001-PPP</t>
  </si>
  <si>
    <t>amylopectin</t>
  </si>
  <si>
    <t>RF-00000021-NTR</t>
  </si>
  <si>
    <t>amylose</t>
  </si>
  <si>
    <t>RF-00000022-NTR</t>
  </si>
  <si>
    <t>Anaplasma</t>
  </si>
  <si>
    <t>RF-00002666-MCG</t>
  </si>
  <si>
    <t>Anaplasma bovis</t>
  </si>
  <si>
    <t>RF-00002668-MCG</t>
  </si>
  <si>
    <t>Anaplasma caudatum</t>
  </si>
  <si>
    <t>RF-00002669-MCG</t>
  </si>
  <si>
    <t>Anaplasma centrale</t>
  </si>
  <si>
    <t>RF-00002670-MCG</t>
  </si>
  <si>
    <t>Anaplasma marginale</t>
  </si>
  <si>
    <t>RF-00002671-MCG</t>
  </si>
  <si>
    <t>Anaplasma ovis</t>
  </si>
  <si>
    <t>RF-00002672-MCG</t>
  </si>
  <si>
    <t>Anaplasma phagocytophilum</t>
  </si>
  <si>
    <t>RF-00002673-MCG</t>
  </si>
  <si>
    <t>Anaplasma platys</t>
  </si>
  <si>
    <t>RF-00002674-MCG</t>
  </si>
  <si>
    <t>Anaplasma spp., unidentified</t>
  </si>
  <si>
    <t>RF-00002667-MCG</t>
  </si>
  <si>
    <t>Ancymidol</t>
  </si>
  <si>
    <t>RF-0473-001-PPP</t>
  </si>
  <si>
    <t>Androst-5-Alpha-16-En-3-One</t>
  </si>
  <si>
    <t>RF-00000339-VET</t>
  </si>
  <si>
    <t>Androstane</t>
  </si>
  <si>
    <t>RF-00000328-VET</t>
  </si>
  <si>
    <t>Androstane-5-Alpha-3-Alpha,17-Beta-Diol</t>
  </si>
  <si>
    <t>RF-00000330-VET</t>
  </si>
  <si>
    <t>Androstane-5-alpha-3-Beta (Androstanolon, Stanolone)</t>
  </si>
  <si>
    <t>RF-00000346-VET</t>
  </si>
  <si>
    <t>Androstane-5-Beta-17-Alpha-Methyl-3-Alpha</t>
  </si>
  <si>
    <t>RF-00000333-VET</t>
  </si>
  <si>
    <t>Androsten-4-Chloro-4-Ene-3,17-Dione</t>
  </si>
  <si>
    <t>RF-00000334-VET</t>
  </si>
  <si>
    <t>Androstendione</t>
  </si>
  <si>
    <t>RF-00000347-VET</t>
  </si>
  <si>
    <t>Androstene-5-3-Beta</t>
  </si>
  <si>
    <t>RF-00000327-VET</t>
  </si>
  <si>
    <t>Androstenediol (Eticholan-Alpha)</t>
  </si>
  <si>
    <t>RF-00000340-VET</t>
  </si>
  <si>
    <t>Androstenone-Dehydro (dehydroepiandrosterone, DHEA)</t>
  </si>
  <si>
    <t>RF-00000342-VET</t>
  </si>
  <si>
    <t>Androsterone</t>
  </si>
  <si>
    <t>RF-00000343-VET</t>
  </si>
  <si>
    <t>Anilazine</t>
  </si>
  <si>
    <t>RF-0026-001-PPP</t>
  </si>
  <si>
    <t>Anilofos</t>
  </si>
  <si>
    <t>RF-0474-001-PPP</t>
  </si>
  <si>
    <t>Anisakis</t>
  </si>
  <si>
    <t>RF-00002566-MCG</t>
  </si>
  <si>
    <t>Anisakis simplex</t>
  </si>
  <si>
    <t>RF-00002567-MCG</t>
  </si>
  <si>
    <t>Anisakis spp.,  unspecified</t>
  </si>
  <si>
    <t>RF-00002568-MCG</t>
  </si>
  <si>
    <t>Annatto, Bixin, Norbixin</t>
  </si>
  <si>
    <t>RF-00000043-ADD</t>
  </si>
  <si>
    <t>Ansamycine</t>
  </si>
  <si>
    <t>RF-00000694-VET</t>
  </si>
  <si>
    <t>Anthanthrene</t>
  </si>
  <si>
    <t>RF-00000446-ORG</t>
  </si>
  <si>
    <t>pL</t>
  </si>
  <si>
    <t>G126A</t>
  </si>
  <si>
    <t>Anthelminthics</t>
  </si>
  <si>
    <t>Picolitre</t>
  </si>
  <si>
    <t>RF-00000002-VET</t>
  </si>
  <si>
    <t>Anthocyanins</t>
  </si>
  <si>
    <t>RF-00000044-ADD</t>
  </si>
  <si>
    <t>Anthracene</t>
  </si>
  <si>
    <t>RF-00000044-ORG</t>
  </si>
  <si>
    <t>Anthraquinone</t>
  </si>
  <si>
    <t>RF-0475-001-PPP</t>
  </si>
  <si>
    <t>Antibacterial substances</t>
  </si>
  <si>
    <t>RF-00000526-VET</t>
  </si>
  <si>
    <t>Antibacterials</t>
  </si>
  <si>
    <t>RF-00000697-VET</t>
  </si>
  <si>
    <t>Anticoccidials</t>
  </si>
  <si>
    <t>RF-00000056-VET</t>
  </si>
  <si>
    <t>Antimony (Sb)</t>
  </si>
  <si>
    <t>RF-00000126-CHE</t>
  </si>
  <si>
    <t>Antimony and derivatives</t>
  </si>
  <si>
    <t>RF-00000125-CHE</t>
  </si>
  <si>
    <t>Antimycobacterial drugs</t>
  </si>
  <si>
    <t>RF-00000801-VET</t>
  </si>
  <si>
    <t>Antipyrin-4-Acetylamino</t>
  </si>
  <si>
    <t>RF-00000197-VET</t>
  </si>
  <si>
    <t>Antipyrin-4-Amino</t>
  </si>
  <si>
    <t>RF-00000199-VET</t>
  </si>
  <si>
    <t>Antipyrin-4-Formylamino</t>
  </si>
  <si>
    <t>RF-00000207-VET</t>
  </si>
  <si>
    <t>Antipyrin-4-Hydroxy</t>
  </si>
  <si>
    <t>RF-00000200-VET</t>
  </si>
  <si>
    <t>Antipyrin-4-Methylamino</t>
  </si>
  <si>
    <t>RF-00000202-VET</t>
  </si>
  <si>
    <t>Antithyroid agents</t>
  </si>
  <si>
    <t>RF-00000293-VET</t>
  </si>
  <si>
    <t>AOZ (3-amino-2-oxazolidone)</t>
  </si>
  <si>
    <t>RF-00000516-VET</t>
  </si>
  <si>
    <t>Apalcillin</t>
  </si>
  <si>
    <t>RF-00000665-VET</t>
  </si>
  <si>
    <t>apigenin</t>
  </si>
  <si>
    <t>RF-00000023-NTR</t>
  </si>
  <si>
    <t>Apramycin</t>
  </si>
  <si>
    <t>RF-00000655-VET</t>
  </si>
  <si>
    <t>arabinose</t>
  </si>
  <si>
    <t>RF-00000024-NTR</t>
  </si>
  <si>
    <t>Aramite</t>
  </si>
  <si>
    <t>RF-0027-001-PPP</t>
  </si>
  <si>
    <t>Ardacin</t>
  </si>
  <si>
    <t>RF-00000742-VET</t>
  </si>
  <si>
    <t>arginine</t>
  </si>
  <si>
    <t>RF-00000025-NTR</t>
  </si>
  <si>
    <t>Argon</t>
  </si>
  <si>
    <t>RF-00000045-ADD</t>
  </si>
  <si>
    <t>EVENTS (MEETING OR CONFERENCE)</t>
  </si>
  <si>
    <t>Aristolochia</t>
  </si>
  <si>
    <t>EXPERT KNOWLEDGE ELICITATION AND EXPERT OPINIONS</t>
  </si>
  <si>
    <t>RF-00000498-VET</t>
  </si>
  <si>
    <t>NATIONAL OR INTERNATIONAL OFFICIAL DATA:  Human health surveillance data</t>
  </si>
  <si>
    <t>NATIONAL OR INTERNATIONAL OFFICIAL DATA: Food consumption survey or regional diet data</t>
  </si>
  <si>
    <t>NATIONAL OR INTERNATIONAL OFFICIAL DATA: Food monitoring data</t>
  </si>
  <si>
    <t>Aromatic Hydrocarbons</t>
  </si>
  <si>
    <t>NATIONAL OR INTERNATIONAL OFFICIAL DATA: Food safety databases</t>
  </si>
  <si>
    <t>RF-00000070-ORG</t>
  </si>
  <si>
    <t>OTHER SURVEYS AND QUESTIONNAIRES</t>
  </si>
  <si>
    <t>Arprinocid</t>
  </si>
  <si>
    <t>PUBLISHED SCIENTIFIC STUDIES: Contamination data and exposure models</t>
  </si>
  <si>
    <t>RF-00000087-VET</t>
  </si>
  <si>
    <t>PUBLISHED SCIENTIFIC STUDIES: Dose-response data and models</t>
  </si>
  <si>
    <t>Arsenate - As(V)</t>
  </si>
  <si>
    <t>PUBLISHED SCIENTIFIC STUDIES: Predictive microbial models and underlying data</t>
  </si>
  <si>
    <t>RF-00000138-CHE</t>
  </si>
  <si>
    <t>PUBLISHED SCIENTIFIC STUDIES: Toxicological data and models</t>
  </si>
  <si>
    <t>RISK ASSESSMENTS</t>
  </si>
  <si>
    <t>Arsenic (As)</t>
  </si>
  <si>
    <t>RISK ASSESSMENTS:  International risk assessment agencies data</t>
  </si>
  <si>
    <t>RF-00000128-CHE</t>
  </si>
  <si>
    <t>RISK ASSESSMENTS: Risk assessments models</t>
  </si>
  <si>
    <t>UNPUBLISHED STUDIES (EXPERIMENTS-OBSERVATIONS)</t>
  </si>
  <si>
    <t>Arsenic and derivatives</t>
  </si>
  <si>
    <t>UNPUBLISHED STUDIES (EXPERIMENTS-OBSERVATIONS):   Laboratory (private, research) databases</t>
  </si>
  <si>
    <t>RF-00000127-CHE</t>
  </si>
  <si>
    <t>UNPUBLISHED STUDIES (EXPERIMENTS-OBSERVATIONS): Studies and surveys</t>
  </si>
  <si>
    <t>Arsenite - As(III)</t>
  </si>
  <si>
    <t>RF-00000139-CHE</t>
  </si>
  <si>
    <t>Arsenobetaine</t>
  </si>
  <si>
    <t>RF-00000140-CHE</t>
  </si>
  <si>
    <t>Arsenocholine</t>
  </si>
  <si>
    <t>RF-00000141-CHE</t>
  </si>
  <si>
    <t>Ascorbic acid</t>
  </si>
  <si>
    <t>RF-00000046-ADD</t>
  </si>
  <si>
    <t>Ascorbyl palmitate</t>
  </si>
  <si>
    <t>RF-00001298-PAR</t>
  </si>
  <si>
    <t>Ascorbyl stearate</t>
  </si>
  <si>
    <t>RF-00001299-PAR</t>
  </si>
  <si>
    <t>Asfivirus</t>
  </si>
  <si>
    <t>RF-00002655-MCG</t>
  </si>
  <si>
    <t>Asfivirus African swine fever virus</t>
  </si>
  <si>
    <t>RF-00002657-MCG</t>
  </si>
  <si>
    <t>Asfivirus spp., unidentified</t>
  </si>
  <si>
    <t>RF-00002656-MCG</t>
  </si>
  <si>
    <t>ash (minerals)</t>
  </si>
  <si>
    <t>RF-00000026-NTR</t>
  </si>
  <si>
    <t>asparagine</t>
  </si>
  <si>
    <t>RF-00000027-NTR</t>
  </si>
  <si>
    <t>Aspartame</t>
  </si>
  <si>
    <t>RF-00000004-ADD</t>
  </si>
  <si>
    <t>aspartic acid</t>
  </si>
  <si>
    <t>RF-00000028-NTR</t>
  </si>
  <si>
    <t>Aspertoxin</t>
  </si>
  <si>
    <t>RF-00000199-TOX</t>
  </si>
  <si>
    <t>Asperumine</t>
  </si>
  <si>
    <t>RF-00000242-TOX</t>
  </si>
  <si>
    <t>Aspon</t>
  </si>
  <si>
    <t>RF-0476-001-PPP</t>
  </si>
  <si>
    <t>Astrovirus</t>
  </si>
  <si>
    <t>RF-00000002-MCG</t>
  </si>
  <si>
    <t>Asulam</t>
  </si>
  <si>
    <t>RF-00000108-VET</t>
  </si>
  <si>
    <t>RF-0028-001-PPP</t>
  </si>
  <si>
    <t>Atraton</t>
  </si>
  <si>
    <t>RF-1024-001-PPP</t>
  </si>
  <si>
    <t>Atrazine</t>
  </si>
  <si>
    <t>RF-0029-001-PPP</t>
  </si>
  <si>
    <t>Atrazine, 2-Hydroxy-</t>
  </si>
  <si>
    <t>RF-0477-001-PPP</t>
  </si>
  <si>
    <t>Atrazine, Desethyl-2-Hydroxy-</t>
  </si>
  <si>
    <t>RF-0479-001-PPP</t>
  </si>
  <si>
    <t>Atrazine, Desethyl-Desisopropyl-</t>
  </si>
  <si>
    <t>RF-0480-001-PPP</t>
  </si>
  <si>
    <t>Atrazine, Desisopropyl-</t>
  </si>
  <si>
    <t>RF-0481-001-PPP</t>
  </si>
  <si>
    <t>Atropine</t>
  </si>
  <si>
    <t>RF-00000246-TOX</t>
  </si>
  <si>
    <t>Avastrovirus</t>
  </si>
  <si>
    <t>RF-00000003-MCG</t>
  </si>
  <si>
    <t>avenasterol, total</t>
  </si>
  <si>
    <t>RF-00000029-NTR</t>
  </si>
  <si>
    <t>Avermectin B1a</t>
  </si>
  <si>
    <t>RF-00000042-VET</t>
  </si>
  <si>
    <t>RF-0011-003-PPP</t>
  </si>
  <si>
    <t>Avermectin B1a-22-23-Dihydro</t>
  </si>
  <si>
    <t>RF-00000030-VET</t>
  </si>
  <si>
    <t>Avermectin B1a, delta-8,9 isomer</t>
  </si>
  <si>
    <t>RF-0011-002-PPP</t>
  </si>
  <si>
    <t>Avermectin B1b</t>
  </si>
  <si>
    <t>RF-00000004-VET</t>
  </si>
  <si>
    <t>RF-0011-004-PPP</t>
  </si>
  <si>
    <t>Avilamycin</t>
  </si>
  <si>
    <t>RF-00000591-VET</t>
  </si>
  <si>
    <t>Avilamycin A</t>
  </si>
  <si>
    <t>RF-00000669-VET</t>
  </si>
  <si>
    <t>Avilamycin B</t>
  </si>
  <si>
    <t>RF-00000618-VET</t>
  </si>
  <si>
    <t>Avoparcin</t>
  </si>
  <si>
    <t>RF-00000083-VET</t>
  </si>
  <si>
    <t>Azaconazole</t>
  </si>
  <si>
    <t>RF-0482-001-PPP</t>
  </si>
  <si>
    <t>Azadirachtin</t>
  </si>
  <si>
    <t>RF-0030-001-PPP</t>
  </si>
  <si>
    <t>Azafenidin</t>
  </si>
  <si>
    <t>RF-0483-001-PPP</t>
  </si>
  <si>
    <t>Azamethiphos</t>
  </si>
  <si>
    <t>RF-0484-001-PPP</t>
  </si>
  <si>
    <t>Azaperol</t>
  </si>
  <si>
    <t>RF-00000166-VET</t>
  </si>
  <si>
    <t>Azaperone</t>
  </si>
  <si>
    <t>RF-00000178-VET</t>
  </si>
  <si>
    <t>Azaspiracid</t>
  </si>
  <si>
    <t>RF-00000011-TOX</t>
  </si>
  <si>
    <t>Azaspiracid-1-methyl ester</t>
  </si>
  <si>
    <t>RF-00000040-TOX</t>
  </si>
  <si>
    <t>Azaspiracid-group toxins</t>
  </si>
  <si>
    <t>RF-00000010-TOX</t>
  </si>
  <si>
    <t>Azimsulfuron</t>
  </si>
  <si>
    <t>RF-0031-001-PPP</t>
  </si>
  <si>
    <t>Azinphos-ethyl</t>
  </si>
  <si>
    <t>RF-0032-001-PPP</t>
  </si>
  <si>
    <t>Azinphos-methyl</t>
  </si>
  <si>
    <t>RF-0033-001-PPP</t>
  </si>
  <si>
    <t>Aziprotryne</t>
  </si>
  <si>
    <t>RF-0485-001-PPP</t>
  </si>
  <si>
    <t>Azithromycin</t>
  </si>
  <si>
    <t>RF-00000541-VET</t>
  </si>
  <si>
    <t>Azocyclotin</t>
  </si>
  <si>
    <t>RF-0034-003-PPP</t>
  </si>
  <si>
    <t>Azocyclotin and Cyhexatin (sum of azocyclotin and cyhexatin expressed as cyhexatin)</t>
  </si>
  <si>
    <t>RF-0034-001-PPP</t>
  </si>
  <si>
    <t>Azorubine, Carmoisine</t>
  </si>
  <si>
    <t>RF-00000047-ADD</t>
  </si>
  <si>
    <t>Azoxybenzene</t>
  </si>
  <si>
    <t>RF-1031-001-PPP</t>
  </si>
  <si>
    <t>Azoxystrobin</t>
  </si>
  <si>
    <t>RF-0035-001-PPP</t>
  </si>
  <si>
    <t>Aztreonam</t>
  </si>
  <si>
    <t>RF-00000749-VET</t>
  </si>
  <si>
    <t>B. cereus enterotoxins</t>
  </si>
  <si>
    <t>RF-00000455-TOX</t>
  </si>
  <si>
    <t>Babesia</t>
  </si>
  <si>
    <t>RF-00002675-MCG</t>
  </si>
  <si>
    <t>Babesia bigemina</t>
  </si>
  <si>
    <t>RF-00002677-MCG</t>
  </si>
  <si>
    <t>Plato scale</t>
  </si>
  <si>
    <t>Babesia bovis</t>
  </si>
  <si>
    <t>G011A</t>
  </si>
  <si>
    <t>RF-00002678-MCG</t>
  </si>
  <si>
    <t>Babesia caballi</t>
  </si>
  <si>
    <t>RF-00002679-MCG</t>
  </si>
  <si>
    <t>Babesia canis</t>
  </si>
  <si>
    <t>RF-00002680-MCG</t>
  </si>
  <si>
    <t>Babesia capreoli</t>
  </si>
  <si>
    <t>RF-00002681-MCG</t>
  </si>
  <si>
    <t>Babesia colchica</t>
  </si>
  <si>
    <t>RF-00002682-MCG</t>
  </si>
  <si>
    <t>Babesia divergens</t>
  </si>
  <si>
    <t>RF-00002683-MCG</t>
  </si>
  <si>
    <t>Babesia equi</t>
  </si>
  <si>
    <t>RF-00002684-MCG</t>
  </si>
  <si>
    <t>Babesia EU1</t>
  </si>
  <si>
    <t>RF-00003925-MCG</t>
  </si>
  <si>
    <t>Babesia gibsoni</t>
  </si>
  <si>
    <t>RF-00002685-MCG</t>
  </si>
  <si>
    <t>Babesia hylomysci</t>
  </si>
  <si>
    <t>RF-00002686-MCG</t>
  </si>
  <si>
    <t>Babesia major</t>
  </si>
  <si>
    <t>RF-00002687-MCG</t>
  </si>
  <si>
    <t>Babesia microti</t>
  </si>
  <si>
    <t>RF-00002688-MCG</t>
  </si>
  <si>
    <t>Babesia motasi</t>
  </si>
  <si>
    <t>RF-00002689-MCG</t>
  </si>
  <si>
    <t>Babesia ovata</t>
  </si>
  <si>
    <t>RF-00002690-MCG</t>
  </si>
  <si>
    <t>Babesia ovis</t>
  </si>
  <si>
    <t>RF-00002691-MCG</t>
  </si>
  <si>
    <t>Babesia rodhaini</t>
  </si>
  <si>
    <t>RF-00002692-MCG</t>
  </si>
  <si>
    <t>Babesia spp., unidentified</t>
  </si>
  <si>
    <t>RF-00002676-MCG</t>
  </si>
  <si>
    <t>Babesia trautmanni</t>
  </si>
  <si>
    <t>RF-00002693-MCG</t>
  </si>
  <si>
    <t>BAC 10</t>
  </si>
  <si>
    <t>RF-1078-003-PPP</t>
  </si>
  <si>
    <t>BAC 12</t>
  </si>
  <si>
    <t>RF-1078-004-PPP</t>
  </si>
  <si>
    <t>BAC 14</t>
  </si>
  <si>
    <t>RF-1078-005-PPP</t>
  </si>
  <si>
    <t>BAC 16</t>
  </si>
  <si>
    <t>RF-1078-006-PPP</t>
  </si>
  <si>
    <t>BAC 18</t>
  </si>
  <si>
    <t>RF-1078-007-PPP</t>
  </si>
  <si>
    <t>Bacillus</t>
  </si>
  <si>
    <t>RF-00000004-MCG</t>
  </si>
  <si>
    <t>Bacillus anthracis</t>
  </si>
  <si>
    <t>RF-00000005-MCG</t>
  </si>
  <si>
    <t>Accepted</t>
  </si>
  <si>
    <t>Draft</t>
  </si>
  <si>
    <t>Bacillus cereus</t>
  </si>
  <si>
    <t>Forthcoming</t>
  </si>
  <si>
    <t>RF-00000006-MCG</t>
  </si>
  <si>
    <t>Legal</t>
  </si>
  <si>
    <t>Non peer reviewed</t>
  </si>
  <si>
    <t>Bacillus cereus toxins</t>
  </si>
  <si>
    <t>Peer reviewed</t>
  </si>
  <si>
    <t>RF-00000003-TOX</t>
  </si>
  <si>
    <t>Bacillus licheniformis</t>
  </si>
  <si>
    <t>RF-00000008-MCG</t>
  </si>
  <si>
    <t>Bacillus pumilis</t>
  </si>
  <si>
    <t>RF-00000010-MCG</t>
  </si>
  <si>
    <t>Rejected</t>
  </si>
  <si>
    <t>Bacillus spp.,  unspecified</t>
  </si>
  <si>
    <t>Unpublished</t>
  </si>
  <si>
    <t>RF-00000007-MCG</t>
  </si>
  <si>
    <t>Bacillus subtilis</t>
  </si>
  <si>
    <t>RF-00000009-MCG</t>
  </si>
  <si>
    <t>Bacitracin</t>
  </si>
  <si>
    <t>RF-00000554-VET</t>
  </si>
  <si>
    <t>Bacteria</t>
  </si>
  <si>
    <t>RF-00002793-MCG</t>
  </si>
  <si>
    <t>Bacterial toxins</t>
  </si>
  <si>
    <t>RF-00000002-TOX</t>
  </si>
  <si>
    <t>Balantidium</t>
  </si>
  <si>
    <t>RF-00000011-MCG</t>
  </si>
  <si>
    <t>Balantidium coli</t>
  </si>
  <si>
    <t>RF-00000012-MCG</t>
  </si>
  <si>
    <t>Balantidium spp., unspecified</t>
  </si>
  <si>
    <t>RF-00000013-MCG</t>
  </si>
  <si>
    <t>Bambermycin</t>
  </si>
  <si>
    <t>RF-00000740-VET</t>
  </si>
  <si>
    <t>Bamethan</t>
  </si>
  <si>
    <t>RF-00000462-VET</t>
  </si>
  <si>
    <t>Baquiloprim</t>
  </si>
  <si>
    <t>RF-00000535-VET</t>
  </si>
  <si>
    <t>Barban</t>
  </si>
  <si>
    <t>RF-0036-001-PPP</t>
  </si>
  <si>
    <t>Barium (Ba)</t>
  </si>
  <si>
    <t>RF-00000143-CHE</t>
  </si>
  <si>
    <t>Barium and derivatives</t>
  </si>
  <si>
    <t>RF-00000142-CHE</t>
  </si>
  <si>
    <t>Bartonella</t>
  </si>
  <si>
    <t>RF-00000014-MCG</t>
  </si>
  <si>
    <t>Bartonella alsatica</t>
  </si>
  <si>
    <t>RF-00002725-MCG</t>
  </si>
  <si>
    <t>Bartonella bacilliformis</t>
  </si>
  <si>
    <t>RF-00002726-MCG</t>
  </si>
  <si>
    <t>Bartonella birtlesii</t>
  </si>
  <si>
    <t>RF-00002727-MCG</t>
  </si>
  <si>
    <t>Bartonella bovis</t>
  </si>
  <si>
    <t>RF-00002728-MCG</t>
  </si>
  <si>
    <t>Bartonella capreoli</t>
  </si>
  <si>
    <t>RF-00002729-MCG</t>
  </si>
  <si>
    <t>Bartonella chomelii</t>
  </si>
  <si>
    <t>RF-00002730-MCG</t>
  </si>
  <si>
    <t>Bartonella clarridgeiae</t>
  </si>
  <si>
    <t>RF-00002731-MCG</t>
  </si>
  <si>
    <t>Bartonella doshiae</t>
  </si>
  <si>
    <t>RF-00002732-MCG</t>
  </si>
  <si>
    <t>Bartonella elizabethae</t>
  </si>
  <si>
    <t>RF-00002733-MCG</t>
  </si>
  <si>
    <t>Bartonella grahamii</t>
  </si>
  <si>
    <t>RF-00002734-MCG</t>
  </si>
  <si>
    <t>Bartonella henselae</t>
  </si>
  <si>
    <t>RF-00000015-MCG</t>
  </si>
  <si>
    <t>Bartonella koehlerae</t>
  </si>
  <si>
    <t>RF-00002735-MCG</t>
  </si>
  <si>
    <t>Bartonella peromysci</t>
  </si>
  <si>
    <t>RF-00002736-MCG</t>
  </si>
  <si>
    <t>Bartonella quintana</t>
  </si>
  <si>
    <t>RF-00002737-MCG</t>
  </si>
  <si>
    <t>Bartonella schoenbuchensis</t>
  </si>
  <si>
    <t>RF-00002738-MCG</t>
  </si>
  <si>
    <t>Bartonella spp., unspecified</t>
  </si>
  <si>
    <t>RF-00000016-MCG</t>
  </si>
  <si>
    <t>Bartonella talpae</t>
  </si>
  <si>
    <t>RF-00002739-MCG</t>
  </si>
  <si>
    <t>Bartonella taylorii</t>
  </si>
  <si>
    <t>RF-00002740-MCG</t>
  </si>
  <si>
    <t>Bartonella tribocorum</t>
  </si>
  <si>
    <t>RF-00002741-MCG</t>
  </si>
  <si>
    <t>Bartonella vinsonii</t>
  </si>
  <si>
    <t>RF-00002742-MCG</t>
  </si>
  <si>
    <t>Basic methacrylate copolymer</t>
  </si>
  <si>
    <t>RF-00000048-ADD</t>
  </si>
  <si>
    <t>BB-101</t>
  </si>
  <si>
    <t>RF-00000388-ORG</t>
  </si>
  <si>
    <t>BB-103</t>
  </si>
  <si>
    <t>RF-00000090-ORG</t>
  </si>
  <si>
    <t>BB-126</t>
  </si>
  <si>
    <t>RF-00000384-ORG</t>
  </si>
  <si>
    <t>BB-15</t>
  </si>
  <si>
    <t>RF-00000087-ORG</t>
  </si>
  <si>
    <t>Point</t>
  </si>
  <si>
    <t>G128A</t>
  </si>
  <si>
    <t>BB-153</t>
  </si>
  <si>
    <t>RF-00000091-ORG</t>
  </si>
  <si>
    <t>BB-169</t>
  </si>
  <si>
    <t>RF-00000385-ORG</t>
  </si>
  <si>
    <t>BB-180</t>
  </si>
  <si>
    <t>RF-00000092-ORG</t>
  </si>
  <si>
    <t>BB-194</t>
  </si>
  <si>
    <t>RF-00000093-ORG</t>
  </si>
  <si>
    <t>BB-206</t>
  </si>
  <si>
    <t>RF-00000094-ORG</t>
  </si>
  <si>
    <t>BB-209</t>
  </si>
  <si>
    <t>RF-00000389-ORG</t>
  </si>
  <si>
    <t>BB-210F</t>
  </si>
  <si>
    <t>RF-00000095-ORG</t>
  </si>
  <si>
    <t>BB-29</t>
  </si>
  <si>
    <t>RF-00000088-ORG</t>
  </si>
  <si>
    <t>BB-3</t>
  </si>
  <si>
    <t>RF-00000086-ORG</t>
  </si>
  <si>
    <t>BB-49</t>
  </si>
  <si>
    <t>RF-00000089-ORG</t>
  </si>
  <si>
    <t>BB-52</t>
  </si>
  <si>
    <t>RF-00000390-ORG</t>
  </si>
  <si>
    <t>BB-77</t>
  </si>
  <si>
    <t>RF-00000387-ORG</t>
  </si>
  <si>
    <t>BB-80</t>
  </si>
  <si>
    <t>RF-00000391-ORG</t>
  </si>
  <si>
    <t>BDE-100</t>
  </si>
  <si>
    <t>RF-00000099-ORG</t>
  </si>
  <si>
    <t>BDE-119</t>
  </si>
  <si>
    <t>RF-00000105-ORG</t>
  </si>
  <si>
    <t>BDE-126</t>
  </si>
  <si>
    <t>RF-00000106-ORG</t>
  </si>
  <si>
    <t>RF-00000392-ORG</t>
  </si>
  <si>
    <t>BDE-138</t>
  </si>
  <si>
    <t>RF-00000107-ORG</t>
  </si>
  <si>
    <t>BDE-153</t>
  </si>
  <si>
    <t>RF-00000102-ORG</t>
  </si>
  <si>
    <t>BDE-154</t>
  </si>
  <si>
    <t>RF-00000101-ORG</t>
  </si>
  <si>
    <t>BDE-17</t>
  </si>
  <si>
    <t>RF-00000393-ORG</t>
  </si>
  <si>
    <t>BDE-183</t>
  </si>
  <si>
    <t>RF-00000103-ORG</t>
  </si>
  <si>
    <t>BDE-209</t>
  </si>
  <si>
    <t>RF-00000104-ORG</t>
  </si>
  <si>
    <t>BDE-28</t>
  </si>
  <si>
    <t>RF-00000097-ORG</t>
  </si>
  <si>
    <t>BDE-47</t>
  </si>
  <si>
    <t>RF-00000098-ORG</t>
  </si>
  <si>
    <t>BDE-49</t>
  </si>
  <si>
    <t>RF-00000108-ORG</t>
  </si>
  <si>
    <t>BDE-66</t>
  </si>
  <si>
    <t>RF-00000109-ORG</t>
  </si>
  <si>
    <t>BDE-70</t>
  </si>
  <si>
    <t>RF-00000394-ORG</t>
  </si>
  <si>
    <t>BDE-71</t>
  </si>
  <si>
    <t>RF-00000110-ORG</t>
  </si>
  <si>
    <t>BDE-75</t>
  </si>
  <si>
    <t>RF-00000113-ORG</t>
  </si>
  <si>
    <t>BDE-77</t>
  </si>
  <si>
    <t>RF-00000111-ORG</t>
  </si>
  <si>
    <t>BDE-85</t>
  </si>
  <si>
    <t>RF-00000112-ORG</t>
  </si>
  <si>
    <t>BDE-99</t>
  </si>
  <si>
    <t>RF-00000100-ORG</t>
  </si>
  <si>
    <t>Beauvericin</t>
  </si>
  <si>
    <t>RF-00000208-TOX</t>
  </si>
  <si>
    <t>Beclomethasone</t>
  </si>
  <si>
    <t>RF-00000439-VET</t>
  </si>
  <si>
    <t>Beclomethasone dipropionate</t>
  </si>
  <si>
    <t>RF-00000248-VET</t>
  </si>
  <si>
    <t>Beeswax, white and yellow</t>
  </si>
  <si>
    <t>RF-00000049-ADD</t>
  </si>
  <si>
    <t>Beetroot Red, betanin</t>
  </si>
  <si>
    <t>RF-00000050-ADD</t>
  </si>
  <si>
    <t>Beflubutamid</t>
  </si>
  <si>
    <t>RF-0037-001-PPP</t>
  </si>
  <si>
    <t>Benalaxyl</t>
  </si>
  <si>
    <t>RF-0038-002-PPP</t>
  </si>
  <si>
    <t>Benalaxyl including other mixtures of constituent isomers including benalaxyl-M (sum of isomers)</t>
  </si>
  <si>
    <t>RF-0038-001-PPP</t>
  </si>
  <si>
    <t>Benalaxyl-M</t>
  </si>
  <si>
    <t>RF-0038-003-PPP</t>
  </si>
  <si>
    <t>Benazolin</t>
  </si>
  <si>
    <t>RF-0487-001-PPP</t>
  </si>
  <si>
    <t>Benazolin-Ethyl</t>
  </si>
  <si>
    <t>RF-0488-001-PPP</t>
  </si>
  <si>
    <t>Bendiocarb</t>
  </si>
  <si>
    <t>RF-00000115-VET</t>
  </si>
  <si>
    <t>RF-0489-001-PPP</t>
  </si>
  <si>
    <t>Benethamine-Penicillin</t>
  </si>
  <si>
    <t>RF-00000583-VET</t>
  </si>
  <si>
    <t>Benfluralin</t>
  </si>
  <si>
    <t>RF-0039-001-PPP</t>
  </si>
  <si>
    <t>Benfuracarb</t>
  </si>
  <si>
    <t>RF-00000114-VET</t>
  </si>
  <si>
    <t>RF-0040-001-PPP</t>
  </si>
  <si>
    <t>Benfuresate</t>
  </si>
  <si>
    <t>RF-0490-001-PPP</t>
  </si>
  <si>
    <t>Benodanil</t>
  </si>
  <si>
    <t>RF-0491-001-PPP</t>
  </si>
  <si>
    <t>Benomyl</t>
  </si>
  <si>
    <t>RF-0041-003-PPP</t>
  </si>
  <si>
    <t>Benoxacor</t>
  </si>
  <si>
    <t>RF-0492-001-PPP</t>
  </si>
  <si>
    <t>Bensulfuron</t>
  </si>
  <si>
    <t>RF-0493-001-PPP</t>
  </si>
  <si>
    <t>Bensulfuron-Methyl</t>
  </si>
  <si>
    <t>RF-0494-001-PPP</t>
  </si>
  <si>
    <t>Bensulide</t>
  </si>
  <si>
    <t>RF-0495-001-PPP</t>
  </si>
  <si>
    <t>Bensultap</t>
  </si>
  <si>
    <t>RF-0496-001-PPP</t>
  </si>
  <si>
    <t>Bentaluron</t>
  </si>
  <si>
    <t>RF-0497-001-PPP</t>
  </si>
  <si>
    <t>Bentazone</t>
  </si>
  <si>
    <t>RF-0042-002-PPP</t>
  </si>
  <si>
    <t>Bentazone (sum of bentazone and the conjugates of 6-OH and 8-OH bentazone expressed as bentazone)</t>
  </si>
  <si>
    <t>RF-0042-001-PPP</t>
  </si>
  <si>
    <t>Bentazone methyl</t>
  </si>
  <si>
    <t>RF-00000009-PAR</t>
  </si>
  <si>
    <t>Bentazone-6-hydroxy</t>
  </si>
  <si>
    <t>RF-0042-004-PPP</t>
  </si>
  <si>
    <t>Bentazone-8-hydroxy</t>
  </si>
  <si>
    <t>RF-0042-003-PPP</t>
  </si>
  <si>
    <t>Benthiavalicarb</t>
  </si>
  <si>
    <t>RF-0043-002-PPP</t>
  </si>
  <si>
    <t>Benthiavalicarb (Benthiavalicarb-isopropyl (KIF-230 R-L) and its enantiomer (KIF-230 S-D) and diastereomers (KIF-230 R-L and KIF-230 S-D)</t>
  </si>
  <si>
    <t>RF-0043-001-PPP</t>
  </si>
  <si>
    <t>Benthiavalicarb isopropyl</t>
  </si>
  <si>
    <t>RF-0043-003-PPP</t>
  </si>
  <si>
    <t>Bentonite</t>
  </si>
  <si>
    <t>RF-00000051-ADD</t>
  </si>
  <si>
    <t>Benzathine-Benzylpenicillin</t>
  </si>
  <si>
    <t>RF-00000592-VET</t>
  </si>
  <si>
    <t>Benzene</t>
  </si>
  <si>
    <t>RF-00000071-ORG</t>
  </si>
  <si>
    <t>Benzestrol</t>
  </si>
  <si>
    <t>RF-00000286-VET</t>
  </si>
  <si>
    <t>Benzimidazole</t>
  </si>
  <si>
    <t>RF-0498-001-PPP</t>
  </si>
  <si>
    <t>Benzo-a-anthracene</t>
  </si>
  <si>
    <t>RF-00000045-ORG</t>
  </si>
  <si>
    <t>Benzo-a-pyrene</t>
  </si>
  <si>
    <t>RF-00000046-ORG</t>
  </si>
  <si>
    <t>Portion</t>
  </si>
  <si>
    <t>G127A</t>
  </si>
  <si>
    <t>Benzo-b-fluoranthene</t>
  </si>
  <si>
    <t>RF-00000047-ORG</t>
  </si>
  <si>
    <t>Benzo-b+j-fluoranthene</t>
  </si>
  <si>
    <t>RF-00000065-ORG</t>
  </si>
  <si>
    <t>Benzo-b+j+k-fluoranthene</t>
  </si>
  <si>
    <t>RF-00000436-ORG</t>
  </si>
  <si>
    <t>Benzo-c-fluorene</t>
  </si>
  <si>
    <t>RF-00000048-ORG</t>
  </si>
  <si>
    <t>Benzo-e-pyrene</t>
  </si>
  <si>
    <t>RF-00000049-ORG</t>
  </si>
  <si>
    <t>Benzo-g,h,i-perylene</t>
  </si>
  <si>
    <t>RF-00000050-ORG</t>
  </si>
  <si>
    <t>Benzo-j-fluoranthene</t>
  </si>
  <si>
    <t>RF-00000051-ORG</t>
  </si>
  <si>
    <t>Benzo-j+k-fluoranthene</t>
  </si>
  <si>
    <t>RF-00000437-ORG</t>
  </si>
  <si>
    <t>Benzo-k-fluoranthene</t>
  </si>
  <si>
    <t>RF-00000052-ORG</t>
  </si>
  <si>
    <t>Benzobicyclon</t>
  </si>
  <si>
    <t>RF-0499-001-PPP</t>
  </si>
  <si>
    <t>Abstract</t>
  </si>
  <si>
    <t>Aggregated Database</t>
  </si>
  <si>
    <t>Ancient Text</t>
  </si>
  <si>
    <t>Benzodiazepins</t>
  </si>
  <si>
    <t>Artwork</t>
  </si>
  <si>
    <t>RF-00000192-VET</t>
  </si>
  <si>
    <t>Audiovisual Material</t>
  </si>
  <si>
    <t>Bill</t>
  </si>
  <si>
    <t>Blog</t>
  </si>
  <si>
    <t>Benzoic acid</t>
  </si>
  <si>
    <t>Book</t>
  </si>
  <si>
    <t>RF-00000052-ADD</t>
  </si>
  <si>
    <t>Book Section</t>
  </si>
  <si>
    <t>Case</t>
  </si>
  <si>
    <t>Catalog</t>
  </si>
  <si>
    <t>Chart</t>
  </si>
  <si>
    <t>Classical Work</t>
  </si>
  <si>
    <t>Benzoic acid, 2,3,5,6-tetrachloro-4-((methoxymethylamino)carbonyl)-, methyl ester (9CI)</t>
  </si>
  <si>
    <t>Computer Program</t>
  </si>
  <si>
    <t>Conference Paper</t>
  </si>
  <si>
    <t>Conference Proceeding</t>
  </si>
  <si>
    <t>RF-1050-001-PPP</t>
  </si>
  <si>
    <t>Dataset</t>
  </si>
  <si>
    <t>Dictionary</t>
  </si>
  <si>
    <t>Edited Book</t>
  </si>
  <si>
    <t>Electronic Article</t>
  </si>
  <si>
    <t>Electronic Book</t>
  </si>
  <si>
    <t>Benzosulfonamide</t>
  </si>
  <si>
    <t>Electronic Book Section</t>
  </si>
  <si>
    <t>Encyclopedia</t>
  </si>
  <si>
    <t>Equation</t>
  </si>
  <si>
    <t>RF-00000593-VET</t>
  </si>
  <si>
    <t>Figure</t>
  </si>
  <si>
    <t>Film or Broadcast</t>
  </si>
  <si>
    <t>Full Journal</t>
  </si>
  <si>
    <t>Benzoximate</t>
  </si>
  <si>
    <t>Generic</t>
  </si>
  <si>
    <t>RF-0500-001-PPP</t>
  </si>
  <si>
    <t>Government Document</t>
  </si>
  <si>
    <t>Grant</t>
  </si>
  <si>
    <t>Hearing</t>
  </si>
  <si>
    <t>Benzoylecgonine</t>
  </si>
  <si>
    <t>In Press Article</t>
  </si>
  <si>
    <t>RF-00000456-TOX</t>
  </si>
  <si>
    <t>Internet Communication</t>
  </si>
  <si>
    <t>Journal Article</t>
  </si>
  <si>
    <t>Legal Rule</t>
  </si>
  <si>
    <t>Benzoylprop</t>
  </si>
  <si>
    <t>Magazine Article</t>
  </si>
  <si>
    <t>RF-0501-001-PPP</t>
  </si>
  <si>
    <t>Manuscript</t>
  </si>
  <si>
    <t>Map</t>
  </si>
  <si>
    <t>Music</t>
  </si>
  <si>
    <t>Newspaper Article</t>
  </si>
  <si>
    <t>Online Database</t>
  </si>
  <si>
    <t>Benzoylprop-Ethyl</t>
  </si>
  <si>
    <t>Online Multimedia</t>
  </si>
  <si>
    <t>RF-0502-001-PPP</t>
  </si>
  <si>
    <t>Pamphlet</t>
  </si>
  <si>
    <t>Patent</t>
  </si>
  <si>
    <t>Personal Communication</t>
  </si>
  <si>
    <t>Report</t>
  </si>
  <si>
    <t>Serial</t>
  </si>
  <si>
    <t>Benzthiazuron</t>
  </si>
  <si>
    <t>Slide</t>
  </si>
  <si>
    <t>RF-0503-001-PPP</t>
  </si>
  <si>
    <t>Sound Recording</t>
  </si>
  <si>
    <t>Standard</t>
  </si>
  <si>
    <t>Statute</t>
  </si>
  <si>
    <t>Thesis</t>
  </si>
  <si>
    <t>Benzyl alcohol</t>
  </si>
  <si>
    <t>Unenacted Bill</t>
  </si>
  <si>
    <t>RF-00000053-ADD</t>
  </si>
  <si>
    <t>Unpublished Work</t>
  </si>
  <si>
    <t>Video Recording</t>
  </si>
  <si>
    <t>Web Page</t>
  </si>
  <si>
    <t>Benzylpenicillin (Penicillin G)</t>
  </si>
  <si>
    <t>RF-00000596-VET</t>
  </si>
  <si>
    <t>Benzylthiouracil</t>
  </si>
  <si>
    <t>RF-00000300-VET</t>
  </si>
  <si>
    <t>Beryllium (Be)</t>
  </si>
  <si>
    <t>RF-00000145-CHE</t>
  </si>
  <si>
    <t>Beryllium and derivatives</t>
  </si>
  <si>
    <t>RF-00000144-CHE</t>
  </si>
  <si>
    <t>Beta activity</t>
  </si>
  <si>
    <t>RF-00000010-RAD</t>
  </si>
  <si>
    <t>Beta Zearalanol (Taleranol)</t>
  </si>
  <si>
    <t>RF-00000448-VET</t>
  </si>
  <si>
    <t>Beta-agonists</t>
  </si>
  <si>
    <t>RF-00000451-VET</t>
  </si>
  <si>
    <t>Beta-agonists (screening multisubstances)</t>
  </si>
  <si>
    <t>RF-00000452-VET</t>
  </si>
  <si>
    <t>Beta-apo-8'-carotenal (C 30)</t>
  </si>
  <si>
    <t>RF-00000054-ADD</t>
  </si>
  <si>
    <t>beta-carotene</t>
  </si>
  <si>
    <t>RF-00000030-NTR</t>
  </si>
  <si>
    <t>beta-carotene equivalents (provitamin A carotenoids)</t>
  </si>
  <si>
    <t>RF-00000031-NTR</t>
  </si>
  <si>
    <t>beta-cryptoxanthin</t>
  </si>
  <si>
    <t>RF-00000032-NTR</t>
  </si>
  <si>
    <t>Beta-cyclodextrin</t>
  </si>
  <si>
    <t>RF-00000055-ADD</t>
  </si>
  <si>
    <t>Beta-cypermethrin</t>
  </si>
  <si>
    <t>RF-0112-003-PPP</t>
  </si>
  <si>
    <t>beta-Ergocryptine</t>
  </si>
  <si>
    <t>RF-00000139-TOX</t>
  </si>
  <si>
    <t>beta-Ergocryptinine</t>
  </si>
  <si>
    <t>RF-00000146-TOX</t>
  </si>
  <si>
    <t>Beta-lactams</t>
  </si>
  <si>
    <t>RF-00000568-VET</t>
  </si>
  <si>
    <t>beta-tocopherol</t>
  </si>
  <si>
    <t>RF-00000033-NTR</t>
  </si>
  <si>
    <t>beta-tocotrienol</t>
  </si>
  <si>
    <t>RF-00000034-NTR</t>
  </si>
  <si>
    <t>Betamethasone</t>
  </si>
  <si>
    <t>RF-00000273-VET</t>
  </si>
  <si>
    <t>RF-00000358-VET</t>
  </si>
  <si>
    <t>Bifenazate</t>
  </si>
  <si>
    <t>RF-0044-001-PPP</t>
  </si>
  <si>
    <t>Bifenox</t>
  </si>
  <si>
    <t>RF-0045-001-PPP</t>
  </si>
  <si>
    <t>Bifenthrin</t>
  </si>
  <si>
    <t>RF-00000103-VET</t>
  </si>
  <si>
    <t>RF-0046-001-PPP</t>
  </si>
  <si>
    <t>Binapacryl</t>
  </si>
  <si>
    <t>RF-0047-001-PPP</t>
  </si>
  <si>
    <t>Bioallethrin</t>
  </si>
  <si>
    <t>RF-0504-001-PPP</t>
  </si>
  <si>
    <t>biochanin A</t>
  </si>
  <si>
    <t>RF-00000035-NTR</t>
  </si>
  <si>
    <t>RF-00000001-BGA</t>
  </si>
  <si>
    <t>Bioresmethrin</t>
  </si>
  <si>
    <t>RF-0505-001-PPP</t>
  </si>
  <si>
    <t>biotin</t>
  </si>
  <si>
    <t>RF-00000036-NTR</t>
  </si>
  <si>
    <t>Biphenyl</t>
  </si>
  <si>
    <t>RF-0506-001-PPP</t>
  </si>
  <si>
    <t>Bis (2,4,6-tribromophenoxy)ethane</t>
  </si>
  <si>
    <t>RF-00000082-ORG</t>
  </si>
  <si>
    <t>Bishomopalytoxin</t>
  </si>
  <si>
    <t>RF-00000076-TOX</t>
  </si>
  <si>
    <t>Bisphenol Chlorinated</t>
  </si>
  <si>
    <t>RF-00001239-PAR</t>
  </si>
  <si>
    <t>Bisphenol compounds</t>
  </si>
  <si>
    <t>RF-00001240-PAR</t>
  </si>
  <si>
    <t>Bisphenol conjugated</t>
  </si>
  <si>
    <t>RF-00001237-PAR</t>
  </si>
  <si>
    <t>Bisphenol unconjugated</t>
  </si>
  <si>
    <t>RF-00001238-PAR</t>
  </si>
  <si>
    <t>Bisphenol-A (Total)</t>
  </si>
  <si>
    <t>RF-00000482-ORG</t>
  </si>
  <si>
    <t>Bispyribac</t>
  </si>
  <si>
    <t>RF-0507-001-PPP</t>
  </si>
  <si>
    <t>Qualitative detection/ 25 g</t>
  </si>
  <si>
    <t>G094A</t>
  </si>
  <si>
    <t>Bitertanol</t>
  </si>
  <si>
    <t>Qualitative detection/25 gram</t>
  </si>
  <si>
    <t>RF-0048-001-PPP</t>
  </si>
  <si>
    <t>Biuret</t>
  </si>
  <si>
    <t>RF-00000105-CHE</t>
  </si>
  <si>
    <t>Bixafen</t>
  </si>
  <si>
    <t>RF-1056-001-PPP</t>
  </si>
  <si>
    <t>Bixafen (sum of bixafen and desmethyl-bixafen, expressed as bixafen)</t>
  </si>
  <si>
    <t>RF-00000010-PAR</t>
  </si>
  <si>
    <t>Blasticidin-S</t>
  </si>
  <si>
    <t>RF-0508-001-PPP</t>
  </si>
  <si>
    <t>Bokeloh Bat Lyssavirus</t>
  </si>
  <si>
    <t>RF-00001300-PAR</t>
  </si>
  <si>
    <t>Bolandiol</t>
  </si>
  <si>
    <t>RF-00000391-VET</t>
  </si>
  <si>
    <t>Bolandiol dipropionate</t>
  </si>
  <si>
    <t>RF-00000390-VET</t>
  </si>
  <si>
    <t>Bolasterol</t>
  </si>
  <si>
    <t>RF-00000389-VET</t>
  </si>
  <si>
    <t>Bolasterone</t>
  </si>
  <si>
    <t>RF-00000374-VET</t>
  </si>
  <si>
    <t>Boldenone</t>
  </si>
  <si>
    <t>RF-00000387-VET</t>
  </si>
  <si>
    <t>Boldenone Methyl (Dianabol, Methandienon, Methandrostenolone, Testosterone dihydromethyl)</t>
  </si>
  <si>
    <t>RF-00000400-VET</t>
  </si>
  <si>
    <t>Boldenone undecanoate</t>
  </si>
  <si>
    <t>RF-00000385-VET</t>
  </si>
  <si>
    <t>Boldenone-Alpha</t>
  </si>
  <si>
    <t>RF-00000383-VET</t>
  </si>
  <si>
    <t>Boldione</t>
  </si>
  <si>
    <t>RF-00000382-VET</t>
  </si>
  <si>
    <t>Bomyl</t>
  </si>
  <si>
    <t>RF-0509-001-PPP</t>
  </si>
  <si>
    <t>Boric acid</t>
  </si>
  <si>
    <t>RF-00000056-ADD</t>
  </si>
  <si>
    <t>Boron (B)</t>
  </si>
  <si>
    <t>RF-00000147-CHE</t>
  </si>
  <si>
    <t>Boron and derivatives</t>
  </si>
  <si>
    <t>RF-00000146-CHE</t>
  </si>
  <si>
    <t>Borrelia</t>
  </si>
  <si>
    <t>RF-00000017-MCG</t>
  </si>
  <si>
    <t>Borrelia abortus</t>
  </si>
  <si>
    <t>RF-00000037-MCG</t>
  </si>
  <si>
    <t>Borrelia afzelii</t>
  </si>
  <si>
    <t>RF-00002694-MCG</t>
  </si>
  <si>
    <t>Borrelia anserina</t>
  </si>
  <si>
    <t>RF-00002695-MCG</t>
  </si>
  <si>
    <t>Borrelia baltazardii</t>
  </si>
  <si>
    <t>RF-00002696-MCG</t>
  </si>
  <si>
    <t>Borrelia brasiliensis</t>
  </si>
  <si>
    <t>RF-00002697-MCG</t>
  </si>
  <si>
    <t>Borrelia burgdorferi</t>
  </si>
  <si>
    <t>RF-00000035-MCG</t>
  </si>
  <si>
    <t>Borrelia canis</t>
  </si>
  <si>
    <t>RF-00000029-MCG</t>
  </si>
  <si>
    <t>Borrelia caucasica</t>
  </si>
  <si>
    <t>RF-00002698-MCG</t>
  </si>
  <si>
    <t>Borrelia coriaceae</t>
  </si>
  <si>
    <t>RF-00002699-MCG</t>
  </si>
  <si>
    <t>Borrelia crocidurae</t>
  </si>
  <si>
    <t>RF-00002700-MCG</t>
  </si>
  <si>
    <t>Borrelia dugesii</t>
  </si>
  <si>
    <t>RF-00002701-MCG</t>
  </si>
  <si>
    <t>Borrelia duttonii</t>
  </si>
  <si>
    <t>RF-00002702-MCG</t>
  </si>
  <si>
    <t>Borrelia garinii</t>
  </si>
  <si>
    <t>RF-00002703-MCG</t>
  </si>
  <si>
    <t>Borrelia graingeri</t>
  </si>
  <si>
    <t>RF-00002704-MCG</t>
  </si>
  <si>
    <t>Borrelia harveyi</t>
  </si>
  <si>
    <t>RF-00002705-MCG</t>
  </si>
  <si>
    <t>Borrelia hermsii</t>
  </si>
  <si>
    <t>RF-00002706-MCG</t>
  </si>
  <si>
    <t>Borrelia hispanica</t>
  </si>
  <si>
    <t>RF-00002707-MCG</t>
  </si>
  <si>
    <t>Borrelia japonica</t>
  </si>
  <si>
    <t>RF-00002708-MCG</t>
  </si>
  <si>
    <t>Borrelia latyschewii</t>
  </si>
  <si>
    <t>RF-00002709-MCG</t>
  </si>
  <si>
    <t>Borrelia lusitaniae</t>
  </si>
  <si>
    <t>RF-00002710-MCG</t>
  </si>
  <si>
    <t>Borrelia mazzottii</t>
  </si>
  <si>
    <t>RF-00002711-MCG</t>
  </si>
  <si>
    <t>Borrelia melitensis</t>
  </si>
  <si>
    <t>RF-00000032-MCG</t>
  </si>
  <si>
    <t>Borrelia miyamotoi</t>
  </si>
  <si>
    <t>RF-00002712-MCG</t>
  </si>
  <si>
    <t>Borrelia noetomae</t>
  </si>
  <si>
    <t>RF-00000031-MCG</t>
  </si>
  <si>
    <t>Borrelia ovis</t>
  </si>
  <si>
    <t>RF-00000033-MCG</t>
  </si>
  <si>
    <t>Borrelia parkeri</t>
  </si>
  <si>
    <t>RF-00002713-MCG</t>
  </si>
  <si>
    <t>Borrelia persica</t>
  </si>
  <si>
    <t>RF-00002714-MCG</t>
  </si>
  <si>
    <t>Borrelia recurrentis</t>
  </si>
  <si>
    <t>RF-00000034-MCG</t>
  </si>
  <si>
    <t>Borrelia sinica</t>
  </si>
  <si>
    <t>RF-00002715-MCG</t>
  </si>
  <si>
    <t>Borrelia spielmanii</t>
  </si>
  <si>
    <t>RF-00002716-MCG</t>
  </si>
  <si>
    <t>Borrelia spp., unspecified</t>
  </si>
  <si>
    <t>RF-00000038-MCG</t>
  </si>
  <si>
    <t>Borrelia suis</t>
  </si>
  <si>
    <t>RF-00000030-MCG</t>
  </si>
  <si>
    <t>Borrelia tanukii</t>
  </si>
  <si>
    <t>RF-00002717-MCG</t>
  </si>
  <si>
    <t>Borrelia theileri</t>
  </si>
  <si>
    <t>RF-00002718-MCG</t>
  </si>
  <si>
    <t>Borrelia tillae</t>
  </si>
  <si>
    <t>RF-00002719-MCG</t>
  </si>
  <si>
    <t>Borrelia turcica</t>
  </si>
  <si>
    <t>RF-00002720-MCG</t>
  </si>
  <si>
    <t>Borrelia turdi</t>
  </si>
  <si>
    <t>RF-00002721-MCG</t>
  </si>
  <si>
    <t>Qualitative detection/0,1 g</t>
  </si>
  <si>
    <t>G091A</t>
  </si>
  <si>
    <t>Qualitative detection/0,1 gram</t>
  </si>
  <si>
    <t>Borrelia turicatae</t>
  </si>
  <si>
    <t>RF-00002722-MCG</t>
  </si>
  <si>
    <t>Borrelia valaisiana</t>
  </si>
  <si>
    <t>RF-00002723-MCG</t>
  </si>
  <si>
    <t>Borrelia venezuelensis</t>
  </si>
  <si>
    <t>RF-00002724-MCG</t>
  </si>
  <si>
    <t>Boscalid</t>
  </si>
  <si>
    <t>RF-0049-001-PPP</t>
  </si>
  <si>
    <t>Boscalid (sum of boscalid and M 510F01 including its conjugates)</t>
  </si>
  <si>
    <t>RF-0049-002-PPP</t>
  </si>
  <si>
    <t>Bovine enterovirus</t>
  </si>
  <si>
    <t>RF-00000121-MCG</t>
  </si>
  <si>
    <t>brassicasterol</t>
  </si>
  <si>
    <t>RF-00000037-NTR</t>
  </si>
  <si>
    <t>Brevetoxins</t>
  </si>
  <si>
    <t>RF-00000129-TOX</t>
  </si>
  <si>
    <t>Brevetoxins A</t>
  </si>
  <si>
    <t>RF-00000130-TOX</t>
  </si>
  <si>
    <t>Brevetoxins B</t>
  </si>
  <si>
    <t>RF-00000131-TOX</t>
  </si>
  <si>
    <t>Brilliant Black BN, Black PN</t>
  </si>
  <si>
    <t>RF-00000057-ADD</t>
  </si>
  <si>
    <t>Brilliant Blue FCF</t>
  </si>
  <si>
    <t>RF-00000058-ADD</t>
  </si>
  <si>
    <t>Brodifacoum</t>
  </si>
  <si>
    <t>RF-0510-001-PPP</t>
  </si>
  <si>
    <t>Bromacil</t>
  </si>
  <si>
    <t>RF-0511-001-PPP</t>
  </si>
  <si>
    <t>Bromate</t>
  </si>
  <si>
    <t>RF-00000004-CHE</t>
  </si>
  <si>
    <t>Brombuterol</t>
  </si>
  <si>
    <t>RF-00000455-VET</t>
  </si>
  <si>
    <t>Bromethalin</t>
  </si>
  <si>
    <t>RF-0512-001-PPP</t>
  </si>
  <si>
    <t>Bromfenvinfos</t>
  </si>
  <si>
    <t>RF-0513-001-PPP</t>
  </si>
  <si>
    <t>Bromfenvinfos-methyl</t>
  </si>
  <si>
    <t>RF-0989-001-PPP</t>
  </si>
  <si>
    <t>Bromide ion</t>
  </si>
  <si>
    <t>RF-0050-001-PPP</t>
  </si>
  <si>
    <t>@Risk</t>
  </si>
  <si>
    <t>Bromides</t>
  </si>
  <si>
    <t>FSSP</t>
  </si>
  <si>
    <t>RF-00000005-CHE</t>
  </si>
  <si>
    <t>ICRA</t>
  </si>
  <si>
    <t>Matlab</t>
  </si>
  <si>
    <t>MicroHibro</t>
  </si>
  <si>
    <t>Brominated dibenzo-p-dioxins</t>
  </si>
  <si>
    <t>RF-00000434-ORG</t>
  </si>
  <si>
    <t>PMM-Lab</t>
  </si>
  <si>
    <t>R</t>
  </si>
  <si>
    <t>Brominated dibenzofurans</t>
  </si>
  <si>
    <t>RF-00000433-ORG</t>
  </si>
  <si>
    <t>Brominated dioxins and furans</t>
  </si>
  <si>
    <t>RF-00000435-ORG</t>
  </si>
  <si>
    <t>Brominated flame retardans</t>
  </si>
  <si>
    <t>RF-00000074-ORG</t>
  </si>
  <si>
    <t>Bromine (Br)</t>
  </si>
  <si>
    <t>RF-00000003-CHE</t>
  </si>
  <si>
    <t>Bromine and derivatives</t>
  </si>
  <si>
    <t>RF-00000002-CHE</t>
  </si>
  <si>
    <t>Bromobutide</t>
  </si>
  <si>
    <t>RF-0514-001-PPP</t>
  </si>
  <si>
    <t>Bromocyclen</t>
  </si>
  <si>
    <t>RF-0515-001-PPP</t>
  </si>
  <si>
    <t>Bromofenoxim</t>
  </si>
  <si>
    <t>RF-0516-001-PPP</t>
  </si>
  <si>
    <t>Bromoform</t>
  </si>
  <si>
    <t>RF-00000037-ORG</t>
  </si>
  <si>
    <t>Bromophos</t>
  </si>
  <si>
    <t>RF-0517-001-PPP</t>
  </si>
  <si>
    <t>Bromophos-ethyl</t>
  </si>
  <si>
    <t>RF-0051-001-PPP</t>
  </si>
  <si>
    <t>Bromophos-methyl</t>
  </si>
  <si>
    <t>RF-0988-001-PPP</t>
  </si>
  <si>
    <t>Bromopropylate</t>
  </si>
  <si>
    <t>RF-0052-001-PPP</t>
  </si>
  <si>
    <t>Bromoxynil</t>
  </si>
  <si>
    <t>RF-0053-002-PPP</t>
  </si>
  <si>
    <t>Bromoxynil (bromoxynil including its esters expressed as bromoxynil)</t>
  </si>
  <si>
    <t>RF-0053-001-PPP</t>
  </si>
  <si>
    <t>Bromoxynil octanoate</t>
  </si>
  <si>
    <t>RF-0053-004-PPP</t>
  </si>
  <si>
    <t>Bromoxynil-methyl ether</t>
  </si>
  <si>
    <t>RF-0053-003-PPP</t>
  </si>
  <si>
    <t>Brompyrazon</t>
  </si>
  <si>
    <t>RF-0987-001-PPP</t>
  </si>
  <si>
    <t>Bromuconazole (sum of diasteroisomers)</t>
  </si>
  <si>
    <t>RF-0054-001-PPP</t>
  </si>
  <si>
    <t>Bronopol</t>
  </si>
  <si>
    <t>RF-0518-001-PPP</t>
  </si>
  <si>
    <t>Brown HT</t>
  </si>
  <si>
    <t>RF-00000059-ADD</t>
  </si>
  <si>
    <t>Brucella</t>
  </si>
  <si>
    <t>RF-00000028-MCG</t>
  </si>
  <si>
    <t>Brucella - B. abortus</t>
  </si>
  <si>
    <t>RF-00003007-MCG</t>
  </si>
  <si>
    <t>Brucella - B. abortus - biovar 1</t>
  </si>
  <si>
    <t>RF-00003015-MCG</t>
  </si>
  <si>
    <t>Brucella - B. abortus - biovar 2</t>
  </si>
  <si>
    <t>RF-00003016-MCG</t>
  </si>
  <si>
    <t>Brucella - B. abortus - biovar 3</t>
  </si>
  <si>
    <t>RF-00003017-MCG</t>
  </si>
  <si>
    <t>Brucella - B. abortus - biovar 4</t>
  </si>
  <si>
    <t>RF-00003018-MCG</t>
  </si>
  <si>
    <t>Brucella - B. abortus - biovar 5</t>
  </si>
  <si>
    <t>RF-00003019-MCG</t>
  </si>
  <si>
    <t>Brucella - B. abortus - biovar 6</t>
  </si>
  <si>
    <t>RF-00003020-MCG</t>
  </si>
  <si>
    <t>Brucella - B. abortus - biovar 9</t>
  </si>
  <si>
    <t>RF-00003021-MCG</t>
  </si>
  <si>
    <t>Brucella - B. canis</t>
  </si>
  <si>
    <t>RF-00003008-MCG</t>
  </si>
  <si>
    <t>Brucella - B. ceti</t>
  </si>
  <si>
    <t>RF-00003009-MCG</t>
  </si>
  <si>
    <t>Brucella - B. melitensis</t>
  </si>
  <si>
    <t>RF-00003010-MCG</t>
  </si>
  <si>
    <t>Brucella - B. melitensis - biovar 1</t>
  </si>
  <si>
    <t>RF-00003022-MCG</t>
  </si>
  <si>
    <t>Brucella - B. melitensis - biovar 2</t>
  </si>
  <si>
    <t>RF-00003023-MCG</t>
  </si>
  <si>
    <t>Brucella - B. melitensis - biovar 3</t>
  </si>
  <si>
    <t>RF-00003024-MCG</t>
  </si>
  <si>
    <t>Brucella - B. noetomae</t>
  </si>
  <si>
    <t>RF-00003011-MCG</t>
  </si>
  <si>
    <t>Brucella - B. ovis</t>
  </si>
  <si>
    <t>RF-00003012-MCG</t>
  </si>
  <si>
    <t>Brucella - B. pinnipedialis</t>
  </si>
  <si>
    <t>RF-00003013-MCG</t>
  </si>
  <si>
    <t>Brucella - B. suis</t>
  </si>
  <si>
    <t>RF-00003014-MCG</t>
  </si>
  <si>
    <t>Brucella - B. suis - biovar 1</t>
  </si>
  <si>
    <t>RF-00003025-MCG</t>
  </si>
  <si>
    <t>Brucella - B. suis - biovar 2</t>
  </si>
  <si>
    <t>RF-00003026-MCG</t>
  </si>
  <si>
    <t>Brucella - B. suis - biovar 3</t>
  </si>
  <si>
    <t>Qualitative detection/10 g</t>
  </si>
  <si>
    <t>RF-00003027-MCG</t>
  </si>
  <si>
    <t>G092A</t>
  </si>
  <si>
    <t>Qualitative detection/10 gram</t>
  </si>
  <si>
    <t>Brucella - B. suis - biovar 4</t>
  </si>
  <si>
    <t>RF-00003028-MCG</t>
  </si>
  <si>
    <t>Brucella - B. suis - biovar 5</t>
  </si>
  <si>
    <t>RF-00003029-MCG</t>
  </si>
  <si>
    <t>Brucella spp., unspecified</t>
  </si>
  <si>
    <t>RF-00000036-MCG</t>
  </si>
  <si>
    <t>Bufencarb</t>
  </si>
  <si>
    <t>RF-00000150-VET</t>
  </si>
  <si>
    <t>RF-1025-001-PPP</t>
  </si>
  <si>
    <t>Bulgarsenine</t>
  </si>
  <si>
    <t>RF-00000271-TOX</t>
  </si>
  <si>
    <t>BUN</t>
  </si>
  <si>
    <t>RF-00000098-CHE</t>
  </si>
  <si>
    <t>Buphenin, Nylidrin</t>
  </si>
  <si>
    <t>RF-00000454-VET</t>
  </si>
  <si>
    <t>Bupirimate</t>
  </si>
  <si>
    <t>RF-0055-001-PPP</t>
  </si>
  <si>
    <t>Buprofezin</t>
  </si>
  <si>
    <t>RF-0056-001-PPP</t>
  </si>
  <si>
    <t>Butachlor</t>
  </si>
  <si>
    <t>RF-0519-001-PPP</t>
  </si>
  <si>
    <t>Butafenacil</t>
  </si>
  <si>
    <t>RF-0520-001-PPP</t>
  </si>
  <si>
    <t>Butamifos</t>
  </si>
  <si>
    <t>RF-0521-001-PPP</t>
  </si>
  <si>
    <t>Butane</t>
  </si>
  <si>
    <t>RF-00000060-ADD</t>
  </si>
  <si>
    <t>Butocarboxim</t>
  </si>
  <si>
    <t>RF-00000151-VET</t>
  </si>
  <si>
    <t>RF-0522-001-PPP</t>
  </si>
  <si>
    <t>Butocarboxim (sum)</t>
  </si>
  <si>
    <t>RF-0523-001-PPP</t>
  </si>
  <si>
    <t>Butocarboxim sulfone</t>
  </si>
  <si>
    <t>RF-0986-001-PPP</t>
  </si>
  <si>
    <t>Butocarboxim-Sulfoxid</t>
  </si>
  <si>
    <t>RF-0524-001-PPP</t>
  </si>
  <si>
    <t>Butoxycarboxim</t>
  </si>
  <si>
    <t>RF-0525-001-PPP</t>
  </si>
  <si>
    <t>Butralin</t>
  </si>
  <si>
    <t>RF-0057-001-PPP</t>
  </si>
  <si>
    <t>Butroxydim</t>
  </si>
  <si>
    <t>RF-0526-001-PPP</t>
  </si>
  <si>
    <t>Buturon</t>
  </si>
  <si>
    <t>RF-0527-001-PPP</t>
  </si>
  <si>
    <t>Butylate</t>
  </si>
  <si>
    <t>RF-0058-001-PPP</t>
  </si>
  <si>
    <t>Butylated hydroxyanisole (BHA)</t>
  </si>
  <si>
    <t>RF-00000061-ADD</t>
  </si>
  <si>
    <t>Butylated hydroxytoluene (BHT)</t>
  </si>
  <si>
    <t>RF-00000062-ADD</t>
  </si>
  <si>
    <t>Butylbenzylphthalate</t>
  </si>
  <si>
    <t>RF-00000003-ORG</t>
  </si>
  <si>
    <t>C-CTX1</t>
  </si>
  <si>
    <t>RF-00000046-TOX</t>
  </si>
  <si>
    <t>C-CTX2</t>
  </si>
  <si>
    <t>RF-00000047-TOX</t>
  </si>
  <si>
    <t>Cadaverine</t>
  </si>
  <si>
    <t>RF-00000002-BGA</t>
  </si>
  <si>
    <t>Cadmium (Cd)</t>
  </si>
  <si>
    <t>RF-00000150-CHE</t>
  </si>
  <si>
    <t>Cadmium and derivatives</t>
  </si>
  <si>
    <t>RF-00000149-CHE</t>
  </si>
  <si>
    <t>Cadusafos</t>
  </si>
  <si>
    <t>RF-0528-001-PPP</t>
  </si>
  <si>
    <t>Cafenstrole</t>
  </si>
  <si>
    <t>RF-0529-001-PPP</t>
  </si>
  <si>
    <t>caffeine</t>
  </si>
  <si>
    <t>RF-00000038-NTR</t>
  </si>
  <si>
    <t>Calcium (Ca)</t>
  </si>
  <si>
    <t>RF-00000007-CHE</t>
  </si>
  <si>
    <t>Calcium 5'-ribonucleotides</t>
  </si>
  <si>
    <t>RF-00000063-ADD</t>
  </si>
  <si>
    <t>Calcium acetate</t>
  </si>
  <si>
    <t>RF-00000064-ADD</t>
  </si>
  <si>
    <t>Calcium alginate</t>
  </si>
  <si>
    <t>RF-00000065-ADD</t>
  </si>
  <si>
    <t>Calcium aluminium silicate</t>
  </si>
  <si>
    <t>RF-00000066-ADD</t>
  </si>
  <si>
    <t>Calcium and derivatives</t>
  </si>
  <si>
    <t>RF-00000006-CHE</t>
  </si>
  <si>
    <t>Calcium ascorbate</t>
  </si>
  <si>
    <t>RF-00000067-ADD</t>
  </si>
  <si>
    <t>Calcium benzoate</t>
  </si>
  <si>
    <t>RF-00000068-ADD</t>
  </si>
  <si>
    <t>Calcium bisulphite</t>
  </si>
  <si>
    <t>RF-00001296-PAR</t>
  </si>
  <si>
    <t>Calcium carbonate</t>
  </si>
  <si>
    <t>RF-00000069-ADD</t>
  </si>
  <si>
    <t>Calcium chloride</t>
  </si>
  <si>
    <t>RF-00000071-ADD</t>
  </si>
  <si>
    <t>Calcium citrates</t>
  </si>
  <si>
    <t>RF-00000072-ADD</t>
  </si>
  <si>
    <t>Calcium diglutamate</t>
  </si>
  <si>
    <t>RF-00000073-ADD</t>
  </si>
  <si>
    <t>Calcium disodium ethylene diamine tetra-acetate (Calcium disodium EDTA)</t>
  </si>
  <si>
    <t>RF-00000074-ADD</t>
  </si>
  <si>
    <t>Calcium ferrocyanide</t>
  </si>
  <si>
    <t>RF-00000075-ADD</t>
  </si>
  <si>
    <t>Calcium gluconate</t>
  </si>
  <si>
    <t>RF-00000076-ADD</t>
  </si>
  <si>
    <t>Calcium guanylate</t>
  </si>
  <si>
    <t>RF-00000077-ADD</t>
  </si>
  <si>
    <t>Calcium hydrogen sulphite</t>
  </si>
  <si>
    <t>RF-00000078-ADD</t>
  </si>
  <si>
    <t>Calcium hydroxide</t>
  </si>
  <si>
    <t>RF-00000079-ADD</t>
  </si>
  <si>
    <t>Calcium inosinate</t>
  </si>
  <si>
    <t>RF-00000080-ADD</t>
  </si>
  <si>
    <t>Calcium lactate</t>
  </si>
  <si>
    <t>RF-00000081-ADD</t>
  </si>
  <si>
    <t>Calcium malate</t>
  </si>
  <si>
    <t>RF-00000082-ADD</t>
  </si>
  <si>
    <t>Calcium oxide</t>
  </si>
  <si>
    <t>RF-00000010-CHE</t>
  </si>
  <si>
    <t>Calcium phosphates</t>
  </si>
  <si>
    <t>RF-00000083-ADD</t>
  </si>
  <si>
    <t>Calcium propionate</t>
  </si>
  <si>
    <t>RF-00000084-ADD</t>
  </si>
  <si>
    <t>Calcium silicate</t>
  </si>
  <si>
    <t>RF-00000085-ADD</t>
  </si>
  <si>
    <t>Calcium soluble in mineral acids</t>
  </si>
  <si>
    <t>RF-00000008-CHE</t>
  </si>
  <si>
    <t>Calcium soluble in water</t>
  </si>
  <si>
    <t>RF-00000009-CHE</t>
  </si>
  <si>
    <t>Calcium sorbate</t>
  </si>
  <si>
    <t>Qualitative detection/100 g</t>
  </si>
  <si>
    <t>RF-00000086-ADD</t>
  </si>
  <si>
    <t>G093A</t>
  </si>
  <si>
    <t>Qualitative detection/100 gram</t>
  </si>
  <si>
    <t>Calcium stearoyl-2-lactylate</t>
  </si>
  <si>
    <t>RF-00000087-ADD</t>
  </si>
  <si>
    <t>Calcium sulphate</t>
  </si>
  <si>
    <t>RF-00000088-ADD</t>
  </si>
  <si>
    <t>Calcium sulphite</t>
  </si>
  <si>
    <t>RF-00000089-ADD</t>
  </si>
  <si>
    <t>Calcium tartrate</t>
  </si>
  <si>
    <t>RF-00000090-ADD</t>
  </si>
  <si>
    <t>Calicivirus</t>
  </si>
  <si>
    <t>RF-00000039-MCG</t>
  </si>
  <si>
    <t>Cambendazol</t>
  </si>
  <si>
    <t>RF-00000014-VET</t>
  </si>
  <si>
    <t>campesterol, total</t>
  </si>
  <si>
    <t>RF-00000039-NTR</t>
  </si>
  <si>
    <t>Camphechlor (chlorinated camphen with 67-69% chlorine)</t>
  </si>
  <si>
    <t>RF-0059-002-PPP</t>
  </si>
  <si>
    <t>Camphechlor (Sum of the three indicator compounds Parlar No 26, 50 and 62)</t>
  </si>
  <si>
    <t>RF-0059-003-PPP</t>
  </si>
  <si>
    <t>Camphechlor (Toxaphene)</t>
  </si>
  <si>
    <t>RF-0059-001-PPP</t>
  </si>
  <si>
    <t>Campylobacter</t>
  </si>
  <si>
    <t>RF-00000042-MCG</t>
  </si>
  <si>
    <t>Campylobacter - C. pylori</t>
  </si>
  <si>
    <t>RF-00003520-MCG</t>
  </si>
  <si>
    <t>Campylobacter coli</t>
  </si>
  <si>
    <t>RF-00000054-MCG</t>
  </si>
  <si>
    <t>Campylobacter cryaerophilus</t>
  </si>
  <si>
    <t>RF-00000050-MCG</t>
  </si>
  <si>
    <t>Campylobacter curvus</t>
  </si>
  <si>
    <t>RF-00000049-MCG</t>
  </si>
  <si>
    <t>Campylobacter fetus</t>
  </si>
  <si>
    <t>RF-00000055-MCG</t>
  </si>
  <si>
    <t>Campylobacter fetus subsp. fetus</t>
  </si>
  <si>
    <t>RF-00000056-MCG</t>
  </si>
  <si>
    <t>Campylobacter fetus subsp. venerealis</t>
  </si>
  <si>
    <t>RF-00000057-MCG</t>
  </si>
  <si>
    <t>Campylobacter gracilis</t>
  </si>
  <si>
    <t>RF-00000053-MCG</t>
  </si>
  <si>
    <t>Campylobacter hominis</t>
  </si>
  <si>
    <t>RF-00000051-MCG</t>
  </si>
  <si>
    <t>Campylobacter hyointestinalis</t>
  </si>
  <si>
    <t>RF-00000058-MCG</t>
  </si>
  <si>
    <t>Campylobacter hyointestinalis subsp. hyointestinalis</t>
  </si>
  <si>
    <t>RF-00000060-MCG</t>
  </si>
  <si>
    <t>Campylobacter hyointestinalis subsp. lawsonii</t>
  </si>
  <si>
    <t>RF-00000059-MCG</t>
  </si>
  <si>
    <t>Campylobacter jejuni</t>
  </si>
  <si>
    <t>RF-00000061-MCG</t>
  </si>
  <si>
    <t>Campylobacter jejuni subsp. doylei</t>
  </si>
  <si>
    <t>RF-00000063-MCG</t>
  </si>
  <si>
    <t>Campylobacter jejuni subsp. jejuni</t>
  </si>
  <si>
    <t>RF-00000062-MCG</t>
  </si>
  <si>
    <t>Campylobacter lari</t>
  </si>
  <si>
    <t>RF-00000048-MCG</t>
  </si>
  <si>
    <t>Campylobacter mucosalis</t>
  </si>
  <si>
    <t>RF-00000047-MCG</t>
  </si>
  <si>
    <t>(Data)</t>
  </si>
  <si>
    <t>Campylobacter pylori subsp. mustelae</t>
  </si>
  <si>
    <t>RF-00000046-MCG</t>
  </si>
  <si>
    <t>Consumption model</t>
  </si>
  <si>
    <t>Dose-response model</t>
  </si>
  <si>
    <t>Campylobacter rectus</t>
  </si>
  <si>
    <t>RF-00000045-MCG</t>
  </si>
  <si>
    <t>Health metrics model</t>
  </si>
  <si>
    <t>Campylobacter spp., unspecified</t>
  </si>
  <si>
    <t>RF-00000044-MCG</t>
  </si>
  <si>
    <t>Other Empirical models</t>
  </si>
  <si>
    <t>Campylobacter sputorum</t>
  </si>
  <si>
    <t>Process model</t>
  </si>
  <si>
    <t>RF-00000064-MCG</t>
  </si>
  <si>
    <t>QRA model</t>
  </si>
  <si>
    <t>Toxicological reference value model</t>
  </si>
  <si>
    <t>Campylobacter sputorum subsp. bubulus</t>
  </si>
  <si>
    <t>RF-00000065-MCG</t>
  </si>
  <si>
    <t>Campylobacter sputorum subsp. mucosalis</t>
  </si>
  <si>
    <t>RF-00000066-MCG</t>
  </si>
  <si>
    <t>Campylobacter sputorum subsp. sputorum</t>
  </si>
  <si>
    <t>RF-00000067-MCG</t>
  </si>
  <si>
    <t>Campylobacter upsaliensis</t>
  </si>
  <si>
    <t>RF-00000043-MCG</t>
  </si>
  <si>
    <t>Candelilla wax</t>
  </si>
  <si>
    <t>RF-00000091-ADD</t>
  </si>
  <si>
    <t>canthaxanthine</t>
  </si>
  <si>
    <t>RF-00000040-NTR</t>
  </si>
  <si>
    <t>capsanthine</t>
  </si>
  <si>
    <t>RF-00000041-NTR</t>
  </si>
  <si>
    <t>Captafol</t>
  </si>
  <si>
    <t>RF-0060-001-PPP</t>
  </si>
  <si>
    <t>Captan</t>
  </si>
  <si>
    <t>RF-0061-001-PPP</t>
  </si>
  <si>
    <t>Captan-Folpet (sum)</t>
  </si>
  <si>
    <t>RF-0531-001-PPP</t>
  </si>
  <si>
    <t>Carazolol</t>
  </si>
  <si>
    <t>RF-00000169-VET</t>
  </si>
  <si>
    <t>Carbadox</t>
  </si>
  <si>
    <t>RF-00000261-VET</t>
  </si>
  <si>
    <t>Carbamate saxitoxins</t>
  </si>
  <si>
    <t>RF-00000091-TOX</t>
  </si>
  <si>
    <t>Carbamates</t>
  </si>
  <si>
    <t>RF-00000374-ORG</t>
  </si>
  <si>
    <t>Carbamates and pyrethroids</t>
  </si>
  <si>
    <t>RF-00000098-VET</t>
  </si>
  <si>
    <t>Carbanolate</t>
  </si>
  <si>
    <t>RF-1026-001-PPP</t>
  </si>
  <si>
    <t>Carbapenem + boronic acid</t>
  </si>
  <si>
    <t>RF-00000141-PAR</t>
  </si>
  <si>
    <t>Carbapenem + EDTA</t>
  </si>
  <si>
    <t>RF-00000142-PAR</t>
  </si>
  <si>
    <t>Carbapenemase phenotype</t>
  </si>
  <si>
    <t>RF-00000158-PAR</t>
  </si>
  <si>
    <t>Carbapenems</t>
  </si>
  <si>
    <t>RF-00000710-VET</t>
  </si>
  <si>
    <t>Carbaryl</t>
  </si>
  <si>
    <t>RF-00000143-VET</t>
  </si>
  <si>
    <t>RF-0062-001-PPP</t>
  </si>
  <si>
    <t>Carbendazim</t>
  </si>
  <si>
    <t>RF-0041-002-PPP</t>
  </si>
  <si>
    <t>Carbendazim and benomyl (sum of benomyl and carbendazim expressed as carbendazim)</t>
  </si>
  <si>
    <t>RF-0041-001-PPP</t>
  </si>
  <si>
    <t>Carbendazim and thiophanate-methyl, expressed as carbendazim</t>
  </si>
  <si>
    <t>RF-1002-001-PPP</t>
  </si>
  <si>
    <t>Carbenicillin</t>
  </si>
  <si>
    <t>RF-00000680-VET</t>
  </si>
  <si>
    <t>Carbetamide</t>
  </si>
  <si>
    <t>RF-0064-001-PPP</t>
  </si>
  <si>
    <t>Carbimazole</t>
  </si>
  <si>
    <t>RF-00000302-VET</t>
  </si>
  <si>
    <t>Qualitative detection/g</t>
  </si>
  <si>
    <t>Carbofuran</t>
  </si>
  <si>
    <t>G095A</t>
  </si>
  <si>
    <t>RF-00000140-VET</t>
  </si>
  <si>
    <t>Qualitative detection/gram</t>
  </si>
  <si>
    <t>RF-0065-003-PPP</t>
  </si>
  <si>
    <t>Carbofuran (sum of carbofuran and 3-hydroxy-carbofuran expressed as carbofuran)</t>
  </si>
  <si>
    <t>RF-0065-001-PPP</t>
  </si>
  <si>
    <t>Carbofuran-3-Hydroxy</t>
  </si>
  <si>
    <t>RF-00000139-VET</t>
  </si>
  <si>
    <t>Carbofuran, 3-hydroxy</t>
  </si>
  <si>
    <t>RF-0065-002-PPP</t>
  </si>
  <si>
    <t>Carbofuran, 3-keto</t>
  </si>
  <si>
    <t>RF-0534-001-PPP</t>
  </si>
  <si>
    <t>carbohydrate</t>
  </si>
  <si>
    <t>RF-00000042-NTR</t>
  </si>
  <si>
    <t>carbohydrate, total</t>
  </si>
  <si>
    <t>RF-00000043-NTR</t>
  </si>
  <si>
    <t>carbohydrates, unspecified</t>
  </si>
  <si>
    <t>RF-00000044-NTR</t>
  </si>
  <si>
    <t>Carbon dioxide</t>
  </si>
  <si>
    <t>RF-00000094-ADD</t>
  </si>
  <si>
    <t>carbon dioxide, free</t>
  </si>
  <si>
    <t>RF-00000045-NTR</t>
  </si>
  <si>
    <t>Carbon disulphide</t>
  </si>
  <si>
    <t>RF-0151-005-PPP</t>
  </si>
  <si>
    <t>Carbon tetrachloride</t>
  </si>
  <si>
    <t>RF-0067-001-PPP</t>
  </si>
  <si>
    <t>Carbophenothion</t>
  </si>
  <si>
    <t>RF-0535-001-PPP</t>
  </si>
  <si>
    <t>Carbophenothion (sum)</t>
  </si>
  <si>
    <t>RF-0535-003-PPP</t>
  </si>
  <si>
    <t>Carbophenothion-Methyl</t>
  </si>
  <si>
    <t>RF-0536-001-PPP</t>
  </si>
  <si>
    <t>Carbosulfan</t>
  </si>
  <si>
    <t>RF-00000138-VET</t>
  </si>
  <si>
    <t>RF-0068-001-PPP</t>
  </si>
  <si>
    <t>Carboxin</t>
  </si>
  <si>
    <t>RF-0069-001-PPP</t>
  </si>
  <si>
    <t>Carboxy methyl cellulose, Sodium carboxy methyl cellulose, cellulose gum</t>
  </si>
  <si>
    <t>RF-00000095-ADD</t>
  </si>
  <si>
    <t>carboxy-1a-homoYTX</t>
  </si>
  <si>
    <t>RF-00000128-TOX</t>
  </si>
  <si>
    <t>Carboxy-22-desmethyl-3-hydroxy-8-methylazaspiracid</t>
  </si>
  <si>
    <t>RF-00000033-TOX</t>
  </si>
  <si>
    <t>Carboxy-22-desmethyl-3-hydroxyazaspiracid</t>
  </si>
  <si>
    <t>RF-00000031-TOX</t>
  </si>
  <si>
    <t>Carboxy-22-desmethyl-8-methylazaspiracid</t>
  </si>
  <si>
    <t>RF-00000030-TOX</t>
  </si>
  <si>
    <t>Carboxy-22-desmethylazaspiracid</t>
  </si>
  <si>
    <t>RF-00000027-TOX</t>
  </si>
  <si>
    <t>Carboxy-3-hydroxy-8-methylazaspiracid</t>
  </si>
  <si>
    <t>RF-00000034-TOX</t>
  </si>
  <si>
    <t>Carboxy-3-hydroxyazaspiracid</t>
  </si>
  <si>
    <t>RF-00000032-TOX</t>
  </si>
  <si>
    <t>Carboxy-8-methylazaspiracid</t>
  </si>
  <si>
    <t>RF-00000029-TOX</t>
  </si>
  <si>
    <t>Carboxyazaspiracid</t>
  </si>
  <si>
    <t>RF-00000028-TOX</t>
  </si>
  <si>
    <t>carboxyYTX</t>
  </si>
  <si>
    <t>RF-00000119-TOX</t>
  </si>
  <si>
    <t>Carbuterol</t>
  </si>
  <si>
    <t>RF-00000465-VET</t>
  </si>
  <si>
    <t>Carfentrazone</t>
  </si>
  <si>
    <t>RF-0070-002-PPP</t>
  </si>
  <si>
    <t>Carfentrazone-ethyl</t>
  </si>
  <si>
    <t>RF-0070-003-PPP</t>
  </si>
  <si>
    <t>Carfentrazone-ethyl (determined as Carfentrazone and expressed as Carfentrazone-ethyl)</t>
  </si>
  <si>
    <t>RF-0070-001-PPP</t>
  </si>
  <si>
    <t>Carnauba wax</t>
  </si>
  <si>
    <t>RF-00000096-ADD</t>
  </si>
  <si>
    <t>Carnidazol</t>
  </si>
  <si>
    <t>RF-00000518-VET</t>
  </si>
  <si>
    <t>carotene, total (vitamin A precursors)</t>
  </si>
  <si>
    <t>RF-00000046-NTR</t>
  </si>
  <si>
    <t>carotenoids, total</t>
  </si>
  <si>
    <t>RF-00000047-NTR</t>
  </si>
  <si>
    <t>Carprofen</t>
  </si>
  <si>
    <t>RF-00000234-VET</t>
  </si>
  <si>
    <t>Carpropamid</t>
  </si>
  <si>
    <t>RF-0537-001-PPP</t>
  </si>
  <si>
    <t>Carrageenan</t>
  </si>
  <si>
    <t>RF-00000098-ADD</t>
  </si>
  <si>
    <t>Carribean ciguatoxins</t>
  </si>
  <si>
    <t>RF-00000045-TOX</t>
  </si>
  <si>
    <t>Cartap</t>
  </si>
  <si>
    <t>RF-0071-001-PPP</t>
  </si>
  <si>
    <t>Carvone</t>
  </si>
  <si>
    <t>RF-0538-001-PPP</t>
  </si>
  <si>
    <t>casein</t>
  </si>
  <si>
    <t>RF-00000048-NTR</t>
  </si>
  <si>
    <t>Cassia gum</t>
  </si>
  <si>
    <t>RF-00000099-ADD</t>
  </si>
  <si>
    <t>catechin+C266</t>
  </si>
  <si>
    <t>RF-00000049-NTR</t>
  </si>
  <si>
    <t>Caustic sulphite caramel</t>
  </si>
  <si>
    <t>RF-00000100-ADD</t>
  </si>
  <si>
    <t>Cefaclor</t>
  </si>
  <si>
    <t>RF-00000713-VET</t>
  </si>
  <si>
    <t>Cefalexin</t>
  </si>
  <si>
    <t>RF-00000803-VET</t>
  </si>
  <si>
    <t>Cefalexin (Cefalexin Anhydrate)</t>
  </si>
  <si>
    <t>RF-00000640-VET</t>
  </si>
  <si>
    <t>Cefalexin + Kanamycin</t>
  </si>
  <si>
    <t>RF-00000727-VET</t>
  </si>
  <si>
    <t>Cefalonium</t>
  </si>
  <si>
    <t>RF-00000632-VET</t>
  </si>
  <si>
    <t>Cefapirin</t>
  </si>
  <si>
    <t>RF-00000630-VET</t>
  </si>
  <si>
    <t>Cefapirin sodium</t>
  </si>
  <si>
    <t>RF-00000628-VET</t>
  </si>
  <si>
    <t>Cefazolin</t>
  </si>
  <si>
    <t>RF-00000627-VET</t>
  </si>
  <si>
    <t>Cefepime</t>
  </si>
  <si>
    <t>RF-00000714-VET</t>
  </si>
  <si>
    <t>Cefepime + Clavulanic acid</t>
  </si>
  <si>
    <t>RF-00000145-PAR</t>
  </si>
  <si>
    <t>Cefepime + Cloxacillin</t>
  </si>
  <si>
    <t>RF-00000149-PAR</t>
  </si>
  <si>
    <t>Cefixim</t>
  </si>
  <si>
    <t>RF-00000715-VET</t>
  </si>
  <si>
    <t>Cefoperazon</t>
  </si>
  <si>
    <t>RF-00000626-VET</t>
  </si>
  <si>
    <t>Cefoperazone</t>
  </si>
  <si>
    <t>RF-00000716-VET</t>
  </si>
  <si>
    <t>Cefotaxim</t>
  </si>
  <si>
    <t>RF-00000717-VET</t>
  </si>
  <si>
    <t>Cefotaxime + Clavulanic acid</t>
  </si>
  <si>
    <t>RF-00000146-PAR</t>
  </si>
  <si>
    <t>Cefotaxime + Cloxacillin</t>
  </si>
  <si>
    <t>RF-00000151-PAR</t>
  </si>
  <si>
    <t>Qualitative detection/Sample</t>
  </si>
  <si>
    <t>Cefoxitin</t>
  </si>
  <si>
    <t>RF-00000718-VET</t>
  </si>
  <si>
    <t>G096A</t>
  </si>
  <si>
    <t>Qualitative detection/100 sample</t>
  </si>
  <si>
    <t>Cefpodoxime</t>
  </si>
  <si>
    <t>RF-00000719-VET</t>
  </si>
  <si>
    <t>Cefquinom</t>
  </si>
  <si>
    <t>RF-00000668-VET</t>
  </si>
  <si>
    <t>Ceftazidim</t>
  </si>
  <si>
    <t>RF-00000720-VET</t>
  </si>
  <si>
    <t>Ceftazidime + Clavulanic acid</t>
  </si>
  <si>
    <t>RF-00000147-PAR</t>
  </si>
  <si>
    <t>Ceftazidime + Cloxacillin</t>
  </si>
  <si>
    <t>RF-00000150-PAR</t>
  </si>
  <si>
    <t>Ceftiofur</t>
  </si>
  <si>
    <t>RF-00000629-VET</t>
  </si>
  <si>
    <t>Ceftizoxim</t>
  </si>
  <si>
    <t>RF-00000721-VET</t>
  </si>
  <si>
    <t>Ceftobiprole</t>
  </si>
  <si>
    <t>RF-00000154-PAR</t>
  </si>
  <si>
    <t>Ceftriaxon</t>
  </si>
  <si>
    <t>RF-00000722-VET</t>
  </si>
  <si>
    <t>Cefuroxim</t>
  </si>
  <si>
    <t>RF-00000723-VET</t>
  </si>
  <si>
    <t>Cefuroxime</t>
  </si>
  <si>
    <t>RF-00000633-VET</t>
  </si>
  <si>
    <t>Cekafix</t>
  </si>
  <si>
    <t>RF-1065-001-PPP</t>
  </si>
  <si>
    <t>Cellulose</t>
  </si>
  <si>
    <t>RF-00000101-ADD</t>
  </si>
  <si>
    <t>Cephacetril</t>
  </si>
  <si>
    <t>RF-00000634-VET</t>
  </si>
  <si>
    <t>Cephaloridin</t>
  </si>
  <si>
    <t>RF-00000724-VET</t>
  </si>
  <si>
    <t>Cephalosporin C</t>
  </si>
  <si>
    <t>RF-00000635-VET</t>
  </si>
  <si>
    <t>Cephalosporin combinations</t>
  </si>
  <si>
    <t>RF-00000806-VET</t>
  </si>
  <si>
    <t>Cephalosporins</t>
  </si>
  <si>
    <t>RF-00000650-VET</t>
  </si>
  <si>
    <t>Cephalosporins + Aminoglycosides</t>
  </si>
  <si>
    <t>RF-00000726-VET</t>
  </si>
  <si>
    <t>Cephalosporins + Beta lactamase inhibitors</t>
  </si>
  <si>
    <t>RF-00000144-PAR</t>
  </si>
  <si>
    <t>Cephalosporins + Penicillin</t>
  </si>
  <si>
    <t>RF-00000148-PAR</t>
  </si>
  <si>
    <t>Cephalothin</t>
  </si>
  <si>
    <t>RF-00000725-VET</t>
  </si>
  <si>
    <t>Cephalotin</t>
  </si>
  <si>
    <t>RF-00000637-VET</t>
  </si>
  <si>
    <t>Cesium 134</t>
  </si>
  <si>
    <t>RF-00000004-RAD</t>
  </si>
  <si>
    <t>Cesium 137</t>
  </si>
  <si>
    <t>RF-00000005-RAD</t>
  </si>
  <si>
    <t>Cestodes</t>
  </si>
  <si>
    <t>RF-00002796-MCG</t>
  </si>
  <si>
    <t>Chanoclavine-1</t>
  </si>
  <si>
    <t>RF-00000381-TOX</t>
  </si>
  <si>
    <t>Chemical elements and derivatives</t>
  </si>
  <si>
    <t>RF-00000001-CHE</t>
  </si>
  <si>
    <t>chemical score</t>
  </si>
  <si>
    <t>RF-00000050-NTR</t>
  </si>
  <si>
    <t>Chinomethionat</t>
  </si>
  <si>
    <t>RF-0539-001-PPP</t>
  </si>
  <si>
    <t>Chinoxalin (Quindoxin)</t>
  </si>
  <si>
    <t>RF-00000265-VET</t>
  </si>
  <si>
    <t>Chlamydia - Chlamydophila</t>
  </si>
  <si>
    <t>RF-00000068-MCG</t>
  </si>
  <si>
    <t>Chlamydia muridarum</t>
  </si>
  <si>
    <t>RF-00000070-MCG</t>
  </si>
  <si>
    <t>Bulgarian</t>
  </si>
  <si>
    <t>Chlamydia spp., unspecified</t>
  </si>
  <si>
    <t>RF-00000076-MCG</t>
  </si>
  <si>
    <t>Czech</t>
  </si>
  <si>
    <t>Danish</t>
  </si>
  <si>
    <t>Chlamydia suis</t>
  </si>
  <si>
    <t>RF-00000074-MCG</t>
  </si>
  <si>
    <t>Dutch</t>
  </si>
  <si>
    <t>Chlamydia trachomatis</t>
  </si>
  <si>
    <t>RF-00000072-MCG</t>
  </si>
  <si>
    <t>Estonian</t>
  </si>
  <si>
    <t>Finnish</t>
  </si>
  <si>
    <t>Chlamydophila abortus</t>
  </si>
  <si>
    <t>French</t>
  </si>
  <si>
    <t>RF-00000078-MCG</t>
  </si>
  <si>
    <t>German</t>
  </si>
  <si>
    <t>Greek</t>
  </si>
  <si>
    <t>Chlamydophila caviae</t>
  </si>
  <si>
    <t>Hungarian</t>
  </si>
  <si>
    <t>RF-00000071-MCG</t>
  </si>
  <si>
    <t>Icelandic</t>
  </si>
  <si>
    <t>Irish</t>
  </si>
  <si>
    <t>Italian</t>
  </si>
  <si>
    <t>Chlamydophila felis</t>
  </si>
  <si>
    <t>Latvian</t>
  </si>
  <si>
    <t>RF-00000069-MCG</t>
  </si>
  <si>
    <t>Lithuanian</t>
  </si>
  <si>
    <t>Maltese</t>
  </si>
  <si>
    <t>Norwegian</t>
  </si>
  <si>
    <t>Chlamydophila pecorum</t>
  </si>
  <si>
    <t>RF-00000079-MCG</t>
  </si>
  <si>
    <t>Polish</t>
  </si>
  <si>
    <t>Chlamydophila pneumoniae</t>
  </si>
  <si>
    <t>Portuguese</t>
  </si>
  <si>
    <t>Romanian</t>
  </si>
  <si>
    <t>Slovakian</t>
  </si>
  <si>
    <t>Slovene</t>
  </si>
  <si>
    <t>RF-00000073-MCG</t>
  </si>
  <si>
    <t>Spanish</t>
  </si>
  <si>
    <t>Swedish</t>
  </si>
  <si>
    <t>Chlamydophila psittaci</t>
  </si>
  <si>
    <t>RF-00000075-MCG</t>
  </si>
  <si>
    <t>Chlamydophila spp., unspecified</t>
  </si>
  <si>
    <t>RF-00000077-MCG</t>
  </si>
  <si>
    <t>Chlomethoxyfen</t>
  </si>
  <si>
    <t>RF-0540-001-PPP</t>
  </si>
  <si>
    <t>Chlopidol</t>
  </si>
  <si>
    <t>RF-00000081-VET</t>
  </si>
  <si>
    <t>Chloramben</t>
  </si>
  <si>
    <t>RF-0541-001-PPP</t>
  </si>
  <si>
    <t>Chloramben-Methyl</t>
  </si>
  <si>
    <t>RF-0542-001-PPP</t>
  </si>
  <si>
    <t>Chloramphenicol</t>
  </si>
  <si>
    <t>RF-00000525-VET</t>
  </si>
  <si>
    <t>Chloraniformethan</t>
  </si>
  <si>
    <t>RF-0543-001-PPP</t>
  </si>
  <si>
    <t>Chloranil</t>
  </si>
  <si>
    <t>RF-1027-001-PPP</t>
  </si>
  <si>
    <t>Chlorantraniliprole (DPX E-2Y45)</t>
  </si>
  <si>
    <t>RF-0072-001-PPP</t>
  </si>
  <si>
    <t>Chlorates</t>
  </si>
  <si>
    <t>RF-00000015-CHE</t>
  </si>
  <si>
    <t>Chlorbenside</t>
  </si>
  <si>
    <t>RF-0073-001-PPP</t>
  </si>
  <si>
    <t>Chlorbenside sulfone</t>
  </si>
  <si>
    <t>RF-00000011-PAR</t>
  </si>
  <si>
    <t>Chlorbrombuterol</t>
  </si>
  <si>
    <t>RF-00000473-VET</t>
  </si>
  <si>
    <t>Radiation in MRad (milliRad), 1 Rad equals 10 mGy (milliGray)</t>
  </si>
  <si>
    <t>Chlorbromuron</t>
  </si>
  <si>
    <t>RF-0544-001-PPP</t>
  </si>
  <si>
    <t>Chlorbufam</t>
  </si>
  <si>
    <t>RF-0074-001-PPP</t>
  </si>
  <si>
    <t>Chlordane</t>
  </si>
  <si>
    <t>RF-0075-002-PPP</t>
  </si>
  <si>
    <t>Chlordane (sum of cis- and trans-chlordane)</t>
  </si>
  <si>
    <t>RF-0075-001-PPP</t>
  </si>
  <si>
    <t>Chlordane (sum of cis- and trans-isomers and oxychlordane expressed as chlordane)</t>
  </si>
  <si>
    <t>RF-0075-005-PPP</t>
  </si>
  <si>
    <t>Chlordane, cis-</t>
  </si>
  <si>
    <t>RF-0075-004-PPP</t>
  </si>
  <si>
    <t>Chlordane, trans-</t>
  </si>
  <si>
    <t>RF-0075-003-PPP</t>
  </si>
  <si>
    <t>Chlordecone</t>
  </si>
  <si>
    <t>RF-0076-001-PPP</t>
  </si>
  <si>
    <t>Chlordimeform</t>
  </si>
  <si>
    <t>RF-0545-001-PPP</t>
  </si>
  <si>
    <t>Chlorethanol, 2-</t>
  </si>
  <si>
    <t>RF-0167-002-PPP</t>
  </si>
  <si>
    <t>Chlorethoxyfos</t>
  </si>
  <si>
    <t>RF-0546-001-PPP</t>
  </si>
  <si>
    <t>Chlorfenapyr</t>
  </si>
  <si>
    <t>RF-0077-001-PPP</t>
  </si>
  <si>
    <t>Chlorfenethol</t>
  </si>
  <si>
    <t>RF-0994-001-PPP</t>
  </si>
  <si>
    <t>Chlorfenprop</t>
  </si>
  <si>
    <t>RF-0547-001-PPP</t>
  </si>
  <si>
    <t>Chlorfenprop-Methyl</t>
  </si>
  <si>
    <t>RF-0548-001-PPP</t>
  </si>
  <si>
    <t>Chlorfenson</t>
  </si>
  <si>
    <t>RF-0078-001-PPP</t>
  </si>
  <si>
    <t>Chlorfenvinphos</t>
  </si>
  <si>
    <t>RF-0079-001-PPP</t>
  </si>
  <si>
    <t>Chlorfluazuron</t>
  </si>
  <si>
    <t>RF-0549-001-PPP</t>
  </si>
  <si>
    <t>Chlorflurenol</t>
  </si>
  <si>
    <t>RF-0550-001-PPP</t>
  </si>
  <si>
    <t>Chlorflurenol-Methyl</t>
  </si>
  <si>
    <t>RF-0551-001-PPP</t>
  </si>
  <si>
    <t>Chloridazon</t>
  </si>
  <si>
    <t>RF-0080-001-PPP</t>
  </si>
  <si>
    <t>Chloridazon, Methyl-Desphenyl-</t>
  </si>
  <si>
    <t>RF-0552-001-PPP</t>
  </si>
  <si>
    <t>Chlorides</t>
  </si>
  <si>
    <t>RF-00000016-CHE</t>
  </si>
  <si>
    <t>Chlorimuron-Ethyl</t>
  </si>
  <si>
    <t>RF-0553-001-PPP</t>
  </si>
  <si>
    <t>Chlorinated dibenzo-p-dioxins</t>
  </si>
  <si>
    <t>RF-00000340-ORG</t>
  </si>
  <si>
    <t>Chlorinated dibenzofurans</t>
  </si>
  <si>
    <t>RF-00000329-ORG</t>
  </si>
  <si>
    <t>Chlorine (chloride)</t>
  </si>
  <si>
    <t>RF-00000019-CHE</t>
  </si>
  <si>
    <t>Chlorine (Cl)</t>
  </si>
  <si>
    <t>RF-00000014-CHE</t>
  </si>
  <si>
    <t>Chlorine and derivatives</t>
  </si>
  <si>
    <t>RF-00000013-CHE</t>
  </si>
  <si>
    <t>Chlorites</t>
  </si>
  <si>
    <t>RF-00000017-CHE</t>
  </si>
  <si>
    <t>Chlormadinone</t>
  </si>
  <si>
    <t>RF-00000423-VET</t>
  </si>
  <si>
    <t>Chlormadinone acetate</t>
  </si>
  <si>
    <t>RF-00000402-VET</t>
  </si>
  <si>
    <t>Chlormephos</t>
  </si>
  <si>
    <t>RF-0554-001-PPP</t>
  </si>
  <si>
    <t>Chlormequat</t>
  </si>
  <si>
    <t>RF-0081-001-PPP</t>
  </si>
  <si>
    <t>Chlornitrofen</t>
  </si>
  <si>
    <t>RF-0555-001-PPP</t>
  </si>
  <si>
    <t>Chloroaniline-para</t>
  </si>
  <si>
    <t>RF-0995-001-PPP</t>
  </si>
  <si>
    <t>Chloroaniline, 3-</t>
  </si>
  <si>
    <t>RF-0086-002-PPP</t>
  </si>
  <si>
    <t>Chlorobenzilate</t>
  </si>
  <si>
    <t>RF-0082-001-PPP</t>
  </si>
  <si>
    <t>Chloroform</t>
  </si>
  <si>
    <t>RF-00000036-ORG</t>
  </si>
  <si>
    <t>Chloroform (Trichlormethane)</t>
  </si>
  <si>
    <t>RF-00000507-VET</t>
  </si>
  <si>
    <t>Chloroneb</t>
  </si>
  <si>
    <t>RF-0556-001-PPP</t>
  </si>
  <si>
    <t>Chlorophyllins</t>
  </si>
  <si>
    <t>RF-00001292-PAR</t>
  </si>
  <si>
    <t>Chlorophylls</t>
  </si>
  <si>
    <t>RF-00001291-PAR</t>
  </si>
  <si>
    <t>Chlorophylls and chlorophyllins</t>
  </si>
  <si>
    <t>RF-00000102-ADD</t>
  </si>
  <si>
    <t>Chloropicrin</t>
  </si>
  <si>
    <t>RF-0083-001-PPP</t>
  </si>
  <si>
    <t>Chloropropylate</t>
  </si>
  <si>
    <t>RF-0557-001-PPP</t>
  </si>
  <si>
    <t>Chloropyrifos oxon</t>
  </si>
  <si>
    <t>RF-1051-001-PPP</t>
  </si>
  <si>
    <t>Chlorothalonil</t>
  </si>
  <si>
    <t>RF-0084-001-PPP</t>
  </si>
  <si>
    <t>Chlorothalonil expressed as SDS-3701 (4-hydroxy-2,5,6- trichloroisophthalonitrile)</t>
  </si>
  <si>
    <t>RF-00000012-PAR</t>
  </si>
  <si>
    <t>Chlorotoluron</t>
  </si>
  <si>
    <t>RF-0092-001-PPP</t>
  </si>
  <si>
    <t>Chlorotrianisene</t>
  </si>
  <si>
    <t>RF-00000258-VET</t>
  </si>
  <si>
    <t>s</t>
  </si>
  <si>
    <t>G097A</t>
  </si>
  <si>
    <t>Second</t>
  </si>
  <si>
    <t>Chloroxuron</t>
  </si>
  <si>
    <t>RF-0085-001-PPP</t>
  </si>
  <si>
    <t>Chlorphonium</t>
  </si>
  <si>
    <t>RF-0558-001-PPP</t>
  </si>
  <si>
    <t>Chlorpromazine</t>
  </si>
  <si>
    <t>RF-00000521-VET</t>
  </si>
  <si>
    <t>Chlorpropham</t>
  </si>
  <si>
    <t>RF-0086-003-PPP</t>
  </si>
  <si>
    <t>Chlorpropham (Chlorpropham and 3-chloroaniline, expressed as Chlorpropham)</t>
  </si>
  <si>
    <t>RF-0086-001-PPP</t>
  </si>
  <si>
    <t>Chlorpropham and 4-hydroxychlorpropham-O-sulphonic acid (4-HSA),expressed as chlorpropham</t>
  </si>
  <si>
    <t>RF-0086-004-PPP</t>
  </si>
  <si>
    <t>Chlorpropham CIPC</t>
  </si>
  <si>
    <t>RF-00000132-VET</t>
  </si>
  <si>
    <t>Chlorprothixene</t>
  </si>
  <si>
    <t>RF-00000174-VET</t>
  </si>
  <si>
    <t>Chlorpyrifos</t>
  </si>
  <si>
    <t>RF-0087-001-PPP</t>
  </si>
  <si>
    <t>Chlorpyrifos ethyl</t>
  </si>
  <si>
    <t>RF-1013-001-PPP</t>
  </si>
  <si>
    <t>Chlorpyrifos-methyl</t>
  </si>
  <si>
    <t>RF-0088-001-PPP</t>
  </si>
  <si>
    <t>Chlorsulfuron</t>
  </si>
  <si>
    <t>RF-0089-001-PPP</t>
  </si>
  <si>
    <t>Chlortestosterone-17-Alpha</t>
  </si>
  <si>
    <t>RF-00000381-VET</t>
  </si>
  <si>
    <t>Chlortetracyclin</t>
  </si>
  <si>
    <t>RF-00000575-VET</t>
  </si>
  <si>
    <t>Chlorthal</t>
  </si>
  <si>
    <t>RF-0559-001-PPP</t>
  </si>
  <si>
    <t>Chlorthal-dimethyl</t>
  </si>
  <si>
    <t>RF-0090-001-PPP</t>
  </si>
  <si>
    <t>Chlorthiamid</t>
  </si>
  <si>
    <t>RF-0091-001-PPP</t>
  </si>
  <si>
    <t>Chlorthion</t>
  </si>
  <si>
    <t>RF-0560-001-PPP</t>
  </si>
  <si>
    <t>Chlorthiophos</t>
  </si>
  <si>
    <t>RF-0561-001-PPP</t>
  </si>
  <si>
    <t>Chlorthiophos sulfone</t>
  </si>
  <si>
    <t>RF-0985-001-PPP</t>
  </si>
  <si>
    <t>Chlozolinate</t>
  </si>
  <si>
    <t>RF-0093-001-PPP</t>
  </si>
  <si>
    <t>cholecalciferol</t>
  </si>
  <si>
    <t>RF-00000051-NTR</t>
  </si>
  <si>
    <t>cholesterol</t>
  </si>
  <si>
    <t>RF-00000052-NTR</t>
  </si>
  <si>
    <t>choline</t>
  </si>
  <si>
    <t>RF-00000053-NTR</t>
  </si>
  <si>
    <t>Chromafenozide</t>
  </si>
  <si>
    <t>RF-0094-001-PPP</t>
  </si>
  <si>
    <t>Chromium (Cr)</t>
  </si>
  <si>
    <t>RF-00000152-CHE</t>
  </si>
  <si>
    <t>Chromium (III)</t>
  </si>
  <si>
    <t>RF-00000156-CHE</t>
  </si>
  <si>
    <t>Chromium (III) Inorganic</t>
  </si>
  <si>
    <t>RF-00000157-CHE</t>
  </si>
  <si>
    <t>Chromium (III) Organic</t>
  </si>
  <si>
    <t>RF-00000158-CHE</t>
  </si>
  <si>
    <t>Chromium (VI)</t>
  </si>
  <si>
    <t>RF-00000159-CHE</t>
  </si>
  <si>
    <t>Chromium and derivatives</t>
  </si>
  <si>
    <t>RF-00000151-CHE</t>
  </si>
  <si>
    <t>Chrysene</t>
  </si>
  <si>
    <t>RF-00000053-ORG</t>
  </si>
  <si>
    <t>Ciguatoxin group toxins</t>
  </si>
  <si>
    <t>RF-00000044-TOX</t>
  </si>
  <si>
    <t>Cimaterol</t>
  </si>
  <si>
    <t>RF-00000481-VET</t>
  </si>
  <si>
    <t>Cimbuterol</t>
  </si>
  <si>
    <t>RF-00000482-VET</t>
  </si>
  <si>
    <t>Cimiazol</t>
  </si>
  <si>
    <t>RF-00000130-VET</t>
  </si>
  <si>
    <t>growth</t>
  </si>
  <si>
    <t>Bacic process_Predictive model_2</t>
  </si>
  <si>
    <t>Cinerin</t>
  </si>
  <si>
    <t xml:space="preserve"> No Change (MICROBIAL)</t>
  </si>
  <si>
    <t>Basic process_Process model_21</t>
  </si>
  <si>
    <t>RF-1066-001-PPP</t>
  </si>
  <si>
    <t>Cinerin I</t>
  </si>
  <si>
    <t>RF-1066-002-PPP</t>
  </si>
  <si>
    <t>growth-inactivation</t>
  </si>
  <si>
    <t>Bacic process_Predictive model_5</t>
  </si>
  <si>
    <t>Cinerin II</t>
  </si>
  <si>
    <t>RF-1066-003-PPP</t>
  </si>
  <si>
    <t>Basic process_Process model_5</t>
  </si>
  <si>
    <t>Cinidon-ethyl</t>
  </si>
  <si>
    <t>RF-0095-002-PPP</t>
  </si>
  <si>
    <t>Cinidon-ethyl (sum of cinidon ethyl and its E-isomer)</t>
  </si>
  <si>
    <t>RF-0095-001-PPP</t>
  </si>
  <si>
    <t>growth-inactivation-survival</t>
  </si>
  <si>
    <t>Bacic process_Predictive model_8</t>
  </si>
  <si>
    <t>Contamination</t>
  </si>
  <si>
    <t>Cinmethylin</t>
  </si>
  <si>
    <t>Basic process_Process model_1</t>
  </si>
  <si>
    <t>RF-0563-001-PPP</t>
  </si>
  <si>
    <t>Cinosulfuron</t>
  </si>
  <si>
    <t>RF-0564-001-PPP</t>
  </si>
  <si>
    <t>growth-no growth</t>
  </si>
  <si>
    <t>Bacic process_Predictive model_9</t>
  </si>
  <si>
    <t>Cinoxacin</t>
  </si>
  <si>
    <t>RF-00000809-VET</t>
  </si>
  <si>
    <t>Cross contamination</t>
  </si>
  <si>
    <t>Basic process_Process model_9</t>
  </si>
  <si>
    <t>Ciprofloxacin</t>
  </si>
  <si>
    <t>RF-00000695-VET</t>
  </si>
  <si>
    <t>growth-survival</t>
  </si>
  <si>
    <t>cis-Permethrin</t>
  </si>
  <si>
    <t>Bacic process_Predictive model_7</t>
  </si>
  <si>
    <t>RF-0842-002-PPP</t>
  </si>
  <si>
    <t>Decrease (CHEMICAL)</t>
  </si>
  <si>
    <t>Basic process_Process model_11</t>
  </si>
  <si>
    <t>cis-Resmethrin</t>
  </si>
  <si>
    <t>RF-0385-002-PPP</t>
  </si>
  <si>
    <t>Citric acid</t>
  </si>
  <si>
    <t>RF-00000103-ADD</t>
  </si>
  <si>
    <t>inactivation</t>
  </si>
  <si>
    <t>Bacic process_Predictive model_3</t>
  </si>
  <si>
    <t>Decrease (MICROBIAL)</t>
  </si>
  <si>
    <t>Citric acid esters of mono- and diglycerides of fatty acids</t>
  </si>
  <si>
    <t>Basic process_Process model_27</t>
  </si>
  <si>
    <t>RF-00000104-ADD</t>
  </si>
  <si>
    <t>Citrinin</t>
  </si>
  <si>
    <t>RF-00000207-TOX</t>
  </si>
  <si>
    <t>inactivation-survival</t>
  </si>
  <si>
    <t>Bacic process_Predictive model_6</t>
  </si>
  <si>
    <t>Decrease by Inactivation model (MICROBIAL)</t>
  </si>
  <si>
    <t>Clarithromycin</t>
  </si>
  <si>
    <t>Basic process_Process model_28</t>
  </si>
  <si>
    <t>RF-00000693-VET</t>
  </si>
  <si>
    <t>Clavulanic acid</t>
  </si>
  <si>
    <t>RF-00000692-VET</t>
  </si>
  <si>
    <t>Bacic process_Predictive model_10</t>
  </si>
  <si>
    <t>Evapuration-Dilution (CHEMICAL)</t>
  </si>
  <si>
    <t>Basic process_Process model_15</t>
  </si>
  <si>
    <t>Clazuril</t>
  </si>
  <si>
    <t>RF-00000092-VET</t>
  </si>
  <si>
    <t>survival</t>
  </si>
  <si>
    <t>Bacic process_Predictive model_4</t>
  </si>
  <si>
    <t>Clemizol-Penicillin</t>
  </si>
  <si>
    <t>Evapuration-Dilution (MICROBIAL)</t>
  </si>
  <si>
    <t>RF-00000691-VET</t>
  </si>
  <si>
    <t>Basic process_Process model_29</t>
  </si>
  <si>
    <t>Clenbuterol</t>
  </si>
  <si>
    <t>RF-00000478-VET</t>
  </si>
  <si>
    <t>unknown</t>
  </si>
  <si>
    <t>Bacic process_Predictive model_1</t>
  </si>
  <si>
    <t>Growth</t>
  </si>
  <si>
    <t>Clenbuterol-Hydrochloride</t>
  </si>
  <si>
    <t>Basic process_Process model_3</t>
  </si>
  <si>
    <t>RF-00000485-VET</t>
  </si>
  <si>
    <t>Clenbuterol-Hydroxymethyl (NA 1142)</t>
  </si>
  <si>
    <t>RF-00000484-VET</t>
  </si>
  <si>
    <t>Inactivation</t>
  </si>
  <si>
    <t>Basic process_Process model_2</t>
  </si>
  <si>
    <t>Clencyclohexerol</t>
  </si>
  <si>
    <t>RF-00000474-VET</t>
  </si>
  <si>
    <t>Clenhexerol hydrochloride</t>
  </si>
  <si>
    <t>RF-00000470-VET</t>
  </si>
  <si>
    <t>Increase by Addition (CHEMICAL)</t>
  </si>
  <si>
    <t>Basic process_Process model_10</t>
  </si>
  <si>
    <t>Clenhexyl</t>
  </si>
  <si>
    <t>RF-00000475-VET</t>
  </si>
  <si>
    <t>Clenisopenterol</t>
  </si>
  <si>
    <t>RF-00000496-VET</t>
  </si>
  <si>
    <t>Increase by Addition (MICROBIAL)</t>
  </si>
  <si>
    <t>Basic process_Process model_24</t>
  </si>
  <si>
    <t>Clenpenterol (NAB 762, Methylclenbuterol)</t>
  </si>
  <si>
    <t>RF-00000495-VET</t>
  </si>
  <si>
    <t>Increase by Cross Contamination (Amount) (MICROBIAL)</t>
  </si>
  <si>
    <t>Basic process_Process model_25</t>
  </si>
  <si>
    <t>Clenproperol</t>
  </si>
  <si>
    <t>RF-00000492-VET</t>
  </si>
  <si>
    <t>Clethodim</t>
  </si>
  <si>
    <t>RF-0096-005-PPP</t>
  </si>
  <si>
    <t>Increase by Cross Contamination (Concentration) (MICROBIAL)</t>
  </si>
  <si>
    <t>Basic process_Process model_26</t>
  </si>
  <si>
    <t>Clethodim (sum of Sethoxydim and Clethodim including degradation products calculated as Sethoxydim)</t>
  </si>
  <si>
    <t>RF-0096-001-PPP</t>
  </si>
  <si>
    <t>Increase by Growth (MICROBIAL)</t>
  </si>
  <si>
    <t>Basic process_Process model_22</t>
  </si>
  <si>
    <t>Clethodim-Imin-Sulfon</t>
  </si>
  <si>
    <t>RF-0096-007-PPP</t>
  </si>
  <si>
    <t>Clethodim-Imin-Sulfoxid</t>
  </si>
  <si>
    <t>RF-0096-006-PPP</t>
  </si>
  <si>
    <t>Increase by growth model (MICROBIAL)</t>
  </si>
  <si>
    <t>Basic process_Process model_23</t>
  </si>
  <si>
    <t>Clethodim-Sulfon</t>
  </si>
  <si>
    <t>RF-0096-002-PPP</t>
  </si>
  <si>
    <t>Clethodim-Sulfoxid</t>
  </si>
  <si>
    <t>RF-0096-004-PPP</t>
  </si>
  <si>
    <t>Joining</t>
  </si>
  <si>
    <t>Basic process_Process model_4</t>
  </si>
  <si>
    <t>Clethodim, 5-Hydroxy-Sulfon</t>
  </si>
  <si>
    <t>RF-0096-009-PPP</t>
  </si>
  <si>
    <t>Climbazole</t>
  </si>
  <si>
    <t>RF-00000013-PAR</t>
  </si>
  <si>
    <t>Mass-change (CHEMICAL)</t>
  </si>
  <si>
    <t>Basic process_Process model_12</t>
  </si>
  <si>
    <t>Clinafloxacin</t>
  </si>
  <si>
    <t>RF-00000671-VET</t>
  </si>
  <si>
    <t>Clindamycin</t>
  </si>
  <si>
    <t>RF-00000545-VET</t>
  </si>
  <si>
    <t>Mixing</t>
  </si>
  <si>
    <t>Basic process_Process model_6</t>
  </si>
  <si>
    <t>Clivorine</t>
  </si>
  <si>
    <t>RF-00000272-TOX</t>
  </si>
  <si>
    <t>Clobazam</t>
  </si>
  <si>
    <t>RF-00000175-VET</t>
  </si>
  <si>
    <t>Clobetasol</t>
  </si>
  <si>
    <t>No Change (CHEMICAL)</t>
  </si>
  <si>
    <t>RF-00000413-VET</t>
  </si>
  <si>
    <t>Basic process_Process model_18</t>
  </si>
  <si>
    <t>Clobetasol-Propionate</t>
  </si>
  <si>
    <t>RF-00000444-VET</t>
  </si>
  <si>
    <t>Basic process_Process model_37</t>
  </si>
  <si>
    <t>Clodinafop and its S-isomers, expressed as clodinafop</t>
  </si>
  <si>
    <t>RF-0097-001-PPP</t>
  </si>
  <si>
    <t>Clodinafop-Propargyl</t>
  </si>
  <si>
    <t>RF-0565-001-PPP</t>
  </si>
  <si>
    <t>Partioning</t>
  </si>
  <si>
    <t>Basic process_Process model_7</t>
  </si>
  <si>
    <t>Cloethocarb</t>
  </si>
  <si>
    <t>RF-1015-001-PPP</t>
  </si>
  <si>
    <t>Partitioning (CHEMICAL)</t>
  </si>
  <si>
    <t>Basic process_Process model_14</t>
  </si>
  <si>
    <t>Clofencet</t>
  </si>
  <si>
    <t>RF-0566-001-PPP</t>
  </si>
  <si>
    <t>Clofentezine</t>
  </si>
  <si>
    <t>RF-0098-001-PPP</t>
  </si>
  <si>
    <t>Partitioning (MICROBIAL)</t>
  </si>
  <si>
    <t>Basic process_Process model_30</t>
  </si>
  <si>
    <t>Clofentezine (sum of all compounds containing the 2-chlorobenzoyl moiety expressed as clofentezine)</t>
  </si>
  <si>
    <t>RF-0098-002-PPP</t>
  </si>
  <si>
    <t>Clomazone</t>
  </si>
  <si>
    <t>RF-0099-001-PPP</t>
  </si>
  <si>
    <t>Placeholder (CHEMICAL)</t>
  </si>
  <si>
    <t>Basic process_Process model_19</t>
  </si>
  <si>
    <t>Clopyralid</t>
  </si>
  <si>
    <t>S</t>
  </si>
  <si>
    <t>RF-0100-001-PPP</t>
  </si>
  <si>
    <t>G132A</t>
  </si>
  <si>
    <t>Siemens</t>
  </si>
  <si>
    <t>Cloquintocet</t>
  </si>
  <si>
    <t>RF-0567-001-PPP</t>
  </si>
  <si>
    <t>Placeholder (MICROBIAL)</t>
  </si>
  <si>
    <t>Basic process_Process model_20</t>
  </si>
  <si>
    <t>Cloquintocet-Mexyl</t>
  </si>
  <si>
    <t>RF-0568-001-PPP</t>
  </si>
  <si>
    <t>Cloransulam-Methyl</t>
  </si>
  <si>
    <t>RF-0569-001-PPP</t>
  </si>
  <si>
    <t>Pooling (CHEMICAL)</t>
  </si>
  <si>
    <t>Basic process_Process model_13</t>
  </si>
  <si>
    <t>Clorsulon</t>
  </si>
  <si>
    <t>RF-00000580-VET</t>
  </si>
  <si>
    <t>Pooling (MICROBIAL)</t>
  </si>
  <si>
    <t>Basic process_Process model_31</t>
  </si>
  <si>
    <t>Closantel</t>
  </si>
  <si>
    <t>Redistribution (Partial) (CHEMICAL)</t>
  </si>
  <si>
    <t>Basic process_Process model_16</t>
  </si>
  <si>
    <t>Redistribution (Partial) (MICROBIAL)</t>
  </si>
  <si>
    <t>Basic process_Process model_32</t>
  </si>
  <si>
    <t>Redistribution (Total) (CHEMICAL)</t>
  </si>
  <si>
    <t>Basic process_Process model_17</t>
  </si>
  <si>
    <t>RF-00000039-VET</t>
  </si>
  <si>
    <t>Redistribution (Total) (MICROBIAL)</t>
  </si>
  <si>
    <t>Clostebol</t>
  </si>
  <si>
    <t>Basic process_Process model_33</t>
  </si>
  <si>
    <t>RF-00000446-VET</t>
  </si>
  <si>
    <t>Clostebol acetate</t>
  </si>
  <si>
    <t>Removal</t>
  </si>
  <si>
    <t>RF-00000435-VET</t>
  </si>
  <si>
    <t>Basic process_Process model_8</t>
  </si>
  <si>
    <t>Clostridium</t>
  </si>
  <si>
    <t>RF-00000080-MCG</t>
  </si>
  <si>
    <t>Sampling (OC curve) (MICROBIAL)</t>
  </si>
  <si>
    <t>Basic process_Process model_34</t>
  </si>
  <si>
    <t>Clostridium - C. botulinum</t>
  </si>
  <si>
    <t>RF-00003850-MCG</t>
  </si>
  <si>
    <t>Clostridium - C. difficile</t>
  </si>
  <si>
    <t>RF-00003851-MCG</t>
  </si>
  <si>
    <t>Sampling (Simple Poisson) (MICROBIAL)</t>
  </si>
  <si>
    <t>Basic process_Process model_35</t>
  </si>
  <si>
    <t>Clostridium botulinum toxins</t>
  </si>
  <si>
    <t>Set Maximum Population Density (MICROBIAL)</t>
  </si>
  <si>
    <t>Basic process_Process model_36</t>
  </si>
  <si>
    <t>RF-00000004-TOX</t>
  </si>
  <si>
    <t>Clostridium perfringens</t>
  </si>
  <si>
    <t>RF-00000082-MCG</t>
  </si>
  <si>
    <t>Clostridium spp., unspecified</t>
  </si>
  <si>
    <t>RF-00000081-MCG</t>
  </si>
  <si>
    <t>Clothianidin</t>
  </si>
  <si>
    <t>RF-0101-001-PPP</t>
  </si>
  <si>
    <t>Cloxacillin</t>
  </si>
  <si>
    <t>RF-00000566-VET</t>
  </si>
  <si>
    <t>CMY</t>
  </si>
  <si>
    <t>RF-00000768-PAR</t>
  </si>
  <si>
    <t>CMY-1</t>
  </si>
  <si>
    <t>RF-00000769-PAR</t>
  </si>
  <si>
    <t>CMY-10</t>
  </si>
  <si>
    <t>RF-00000778-PAR</t>
  </si>
  <si>
    <t>CMY-11</t>
  </si>
  <si>
    <t>RF-00000779-PAR</t>
  </si>
  <si>
    <t>CMY-12</t>
  </si>
  <si>
    <t>RF-00000780-PAR</t>
  </si>
  <si>
    <t>CMY-13</t>
  </si>
  <si>
    <t>RF-00000781-PAR</t>
  </si>
  <si>
    <t>CMY-14</t>
  </si>
  <si>
    <t>RF-00000782-PAR</t>
  </si>
  <si>
    <t>CMY-15</t>
  </si>
  <si>
    <t>RF-00000783-PAR</t>
  </si>
  <si>
    <t>CMY-16</t>
  </si>
  <si>
    <t>RF-00000784-PAR</t>
  </si>
  <si>
    <t>CMY-17</t>
  </si>
  <si>
    <t>RF-00000785-PAR</t>
  </si>
  <si>
    <t>CMY-18</t>
  </si>
  <si>
    <t>RF-00000786-PAR</t>
  </si>
  <si>
    <t>CMY-19</t>
  </si>
  <si>
    <t>RF-00000787-PAR</t>
  </si>
  <si>
    <t>CMY-2</t>
  </si>
  <si>
    <t>RF-00000770-PAR</t>
  </si>
  <si>
    <t>CMY-20</t>
  </si>
  <si>
    <t>RF-00000788-PAR</t>
  </si>
  <si>
    <t>CMY-21</t>
  </si>
  <si>
    <t>RF-00000789-PAR</t>
  </si>
  <si>
    <t>CMY-22</t>
  </si>
  <si>
    <t>RF-00000790-PAR</t>
  </si>
  <si>
    <t>CMY-23</t>
  </si>
  <si>
    <t>RF-00000791-PAR</t>
  </si>
  <si>
    <t>CMY-24</t>
  </si>
  <si>
    <t>RF-00000792-PAR</t>
  </si>
  <si>
    <t>CMY-25</t>
  </si>
  <si>
    <t>RF-00000793-PAR</t>
  </si>
  <si>
    <t>CMY-26</t>
  </si>
  <si>
    <t>RF-00000794-PAR</t>
  </si>
  <si>
    <t>CMY-27</t>
  </si>
  <si>
    <t>RF-00000795-PAR</t>
  </si>
  <si>
    <t>CMY-28</t>
  </si>
  <si>
    <t>RF-00000796-PAR</t>
  </si>
  <si>
    <t>CMY-29</t>
  </si>
  <si>
    <t>RF-00000797-PAR</t>
  </si>
  <si>
    <t>single (food/feed)</t>
  </si>
  <si>
    <t>G203A</t>
  </si>
  <si>
    <t>CMY-3</t>
  </si>
  <si>
    <t>RF-00000771-PAR</t>
  </si>
  <si>
    <t>CMY-30</t>
  </si>
  <si>
    <t>RF-00000798-PAR</t>
  </si>
  <si>
    <t>CMY-31</t>
  </si>
  <si>
    <t>RF-00000799-PAR</t>
  </si>
  <si>
    <t>CMY-32</t>
  </si>
  <si>
    <t>RF-00000800-PAR</t>
  </si>
  <si>
    <t>CMY-33</t>
  </si>
  <si>
    <t>RF-00000801-PAR</t>
  </si>
  <si>
    <t>CMY-34</t>
  </si>
  <si>
    <t>RF-00000802-PAR</t>
  </si>
  <si>
    <t>CMY-35</t>
  </si>
  <si>
    <t>RF-00000803-PAR</t>
  </si>
  <si>
    <t>CMY-36</t>
  </si>
  <si>
    <t>RF-00000804-PAR</t>
  </si>
  <si>
    <t>CMY-37</t>
  </si>
  <si>
    <t>RF-00000805-PAR</t>
  </si>
  <si>
    <t>CMY-38</t>
  </si>
  <si>
    <t>RF-00000806-PAR</t>
  </si>
  <si>
    <t>CMY-39</t>
  </si>
  <si>
    <t>RF-00000807-PAR</t>
  </si>
  <si>
    <t>CMY-4</t>
  </si>
  <si>
    <t>RF-00000772-PAR</t>
  </si>
  <si>
    <t>CMY-40</t>
  </si>
  <si>
    <t>RF-00000808-PAR</t>
  </si>
  <si>
    <t>CMY-41</t>
  </si>
  <si>
    <t>RF-00000809-PAR</t>
  </si>
  <si>
    <t>CMY-42</t>
  </si>
  <si>
    <t>RF-00000810-PAR</t>
  </si>
  <si>
    <t>CMY-43</t>
  </si>
  <si>
    <t>RF-00000811-PAR</t>
  </si>
  <si>
    <t>CMY-44</t>
  </si>
  <si>
    <t>RF-00000812-PAR</t>
  </si>
  <si>
    <t>CMY-45</t>
  </si>
  <si>
    <t>RF-00000813-PAR</t>
  </si>
  <si>
    <t>CMY-46</t>
  </si>
  <si>
    <t>RF-00000814-PAR</t>
  </si>
  <si>
    <t>CMY-47</t>
  </si>
  <si>
    <t>RF-00000815-PAR</t>
  </si>
  <si>
    <t>CMY-48</t>
  </si>
  <si>
    <t>RF-00000816-PAR</t>
  </si>
  <si>
    <t>CMY-49</t>
  </si>
  <si>
    <t>RF-00000817-PAR</t>
  </si>
  <si>
    <t>CMY-5</t>
  </si>
  <si>
    <t>RF-00000773-PAR</t>
  </si>
  <si>
    <t>CMY-50</t>
  </si>
  <si>
    <t>RF-00000818-PAR</t>
  </si>
  <si>
    <t>CMY-51</t>
  </si>
  <si>
    <t>RF-00000819-PAR</t>
  </si>
  <si>
    <t>CMY-52</t>
  </si>
  <si>
    <t>RF-00000820-PAR</t>
  </si>
  <si>
    <t>CMY-53</t>
  </si>
  <si>
    <t>RF-00000821-PAR</t>
  </si>
  <si>
    <t>CMY-54</t>
  </si>
  <si>
    <t>RF-00000822-PAR</t>
  </si>
  <si>
    <t>CMY-55</t>
  </si>
  <si>
    <t>RF-00000823-PAR</t>
  </si>
  <si>
    <t>CMY-56</t>
  </si>
  <si>
    <t>RF-00000824-PAR</t>
  </si>
  <si>
    <t>CMY-57</t>
  </si>
  <si>
    <t>RF-00000825-PAR</t>
  </si>
  <si>
    <t>CMY-58</t>
  </si>
  <si>
    <t>RF-00000826-PAR</t>
  </si>
  <si>
    <t>CMY-59</t>
  </si>
  <si>
    <t>RF-00000827-PAR</t>
  </si>
  <si>
    <t>CMY-6</t>
  </si>
  <si>
    <t>RF-00000774-PAR</t>
  </si>
  <si>
    <t>CMY-60</t>
  </si>
  <si>
    <t>RF-00000828-PAR</t>
  </si>
  <si>
    <t>CMY-61</t>
  </si>
  <si>
    <t>RF-00000829-PAR</t>
  </si>
  <si>
    <t>CMY-62</t>
  </si>
  <si>
    <t>RF-00000830-PAR</t>
  </si>
  <si>
    <t>CMY-63</t>
  </si>
  <si>
    <t>RF-00000831-PAR</t>
  </si>
  <si>
    <t>CMY-64</t>
  </si>
  <si>
    <t>RF-00000832-PAR</t>
  </si>
  <si>
    <t>CMY-65</t>
  </si>
  <si>
    <t>RF-00000833-PAR</t>
  </si>
  <si>
    <t>CMY-66</t>
  </si>
  <si>
    <t>RF-00000834-PAR</t>
  </si>
  <si>
    <t>CMY-67</t>
  </si>
  <si>
    <t>RF-00000835-PAR</t>
  </si>
  <si>
    <t>CMY-68</t>
  </si>
  <si>
    <t>RF-00000836-PAR</t>
  </si>
  <si>
    <t>CMY-69</t>
  </si>
  <si>
    <t>RF-00000837-PAR</t>
  </si>
  <si>
    <t>CMY-7</t>
  </si>
  <si>
    <t>RF-00000775-PAR</t>
  </si>
  <si>
    <t>Slaughtered animal (heads)</t>
  </si>
  <si>
    <t>CMY-70</t>
  </si>
  <si>
    <t>G201A</t>
  </si>
  <si>
    <t>RF-00000838-PAR</t>
  </si>
  <si>
    <t>slaughter animal (heads)</t>
  </si>
  <si>
    <t>CMY-71</t>
  </si>
  <si>
    <t>RF-00000839-PAR</t>
  </si>
  <si>
    <t>CMY-72</t>
  </si>
  <si>
    <t>RF-00000840-PAR</t>
  </si>
  <si>
    <t>CMY-73</t>
  </si>
  <si>
    <t>RF-00000841-PAR</t>
  </si>
  <si>
    <t>CMY-74</t>
  </si>
  <si>
    <t>RF-00000842-PAR</t>
  </si>
  <si>
    <t>CMY-75</t>
  </si>
  <si>
    <t>RF-00000843-PAR</t>
  </si>
  <si>
    <t>CMY-76</t>
  </si>
  <si>
    <t>RF-00000844-PAR</t>
  </si>
  <si>
    <t>CMY-77</t>
  </si>
  <si>
    <t>RF-00000845-PAR</t>
  </si>
  <si>
    <t>CMY-78</t>
  </si>
  <si>
    <t>RF-00000846-PAR</t>
  </si>
  <si>
    <t>CMY-79</t>
  </si>
  <si>
    <t>RF-00000847-PAR</t>
  </si>
  <si>
    <t>CMY-8</t>
  </si>
  <si>
    <t>RF-00000776-PAR</t>
  </si>
  <si>
    <t>CMY-80</t>
  </si>
  <si>
    <t>RF-00000848-PAR</t>
  </si>
  <si>
    <t>CMY-81</t>
  </si>
  <si>
    <t>RF-00000849-PAR</t>
  </si>
  <si>
    <t>CMY-82</t>
  </si>
  <si>
    <t>RF-00000850-PAR</t>
  </si>
  <si>
    <t>CMY-83</t>
  </si>
  <si>
    <t>RF-00000851-PAR</t>
  </si>
  <si>
    <t>CMY-84</t>
  </si>
  <si>
    <t>RF-00000852-PAR</t>
  </si>
  <si>
    <t>CMY-85</t>
  </si>
  <si>
    <t>RF-00000853-PAR</t>
  </si>
  <si>
    <t>CMY-86</t>
  </si>
  <si>
    <t>RF-00000854-PAR</t>
  </si>
  <si>
    <t>CMY-87</t>
  </si>
  <si>
    <t>RF-00000855-PAR</t>
  </si>
  <si>
    <t>CMY-88</t>
  </si>
  <si>
    <t>RF-00000856-PAR</t>
  </si>
  <si>
    <t>CMY-89</t>
  </si>
  <si>
    <t>RF-00000857-PAR</t>
  </si>
  <si>
    <t>CMY-9</t>
  </si>
  <si>
    <t>RF-00000777-PAR</t>
  </si>
  <si>
    <t>CMY-90</t>
  </si>
  <si>
    <t>RF-00000858-PAR</t>
  </si>
  <si>
    <t>CMY-91</t>
  </si>
  <si>
    <t>RF-00000859-PAR</t>
  </si>
  <si>
    <t>CMY-92</t>
  </si>
  <si>
    <t>RF-00000860-PAR</t>
  </si>
  <si>
    <t>CMY-93</t>
  </si>
  <si>
    <t>RF-00000861-PAR</t>
  </si>
  <si>
    <t>CMY-94</t>
  </si>
  <si>
    <t>RF-00000862-PAR</t>
  </si>
  <si>
    <t>CMY-95</t>
  </si>
  <si>
    <t>RF-00000863-PAR</t>
  </si>
  <si>
    <t>CMY-96</t>
  </si>
  <si>
    <t>RF-00000864-PAR</t>
  </si>
  <si>
    <t>CMY-97</t>
  </si>
  <si>
    <t>RF-00000865-PAR</t>
  </si>
  <si>
    <t>CMY-98</t>
  </si>
  <si>
    <t>RF-00000866-PAR</t>
  </si>
  <si>
    <t>CMY-99</t>
  </si>
  <si>
    <t>RF-00000867-PAR</t>
  </si>
  <si>
    <t>Cobalt (Co)</t>
  </si>
  <si>
    <t>RF-00000161-CHE</t>
  </si>
  <si>
    <t>Cobalt and derivatives</t>
  </si>
  <si>
    <t>RF-00000160-CHE</t>
  </si>
  <si>
    <t>Cobalt total</t>
  </si>
  <si>
    <t>RF-00000162-CHE</t>
  </si>
  <si>
    <t>Cocain</t>
  </si>
  <si>
    <t>RF-00000457-TOX</t>
  </si>
  <si>
    <t>Cochineal, Carminic acid, Carmines</t>
  </si>
  <si>
    <t>RF-00000105-ADD</t>
  </si>
  <si>
    <t>Codeine</t>
  </si>
  <si>
    <t>RF-00000251-TOX</t>
  </si>
  <si>
    <t>Colchicin</t>
  </si>
  <si>
    <t>RF-00000506-VET</t>
  </si>
  <si>
    <t>Colistin</t>
  </si>
  <si>
    <t>RF-00000595-VET</t>
  </si>
  <si>
    <t>Slaughtered animal batch</t>
  </si>
  <si>
    <t>G200A</t>
  </si>
  <si>
    <t>collagen</t>
  </si>
  <si>
    <t>slaughter animal batch</t>
  </si>
  <si>
    <t>RF-00000054-NTR</t>
  </si>
  <si>
    <t>Compounds included in Annex IV Reg 2377-90</t>
  </si>
  <si>
    <t>RF-00000497-VET</t>
  </si>
  <si>
    <t>Copper (Cu)</t>
  </si>
  <si>
    <t>RF-00000167-CHE</t>
  </si>
  <si>
    <t>Copper and derivatives</t>
  </si>
  <si>
    <t>RF-00000166-CHE</t>
  </si>
  <si>
    <t>Copper complexes of chlorophyllins</t>
  </si>
  <si>
    <t>RF-00001294-PAR</t>
  </si>
  <si>
    <t>Copper complexes of chlorophylls</t>
  </si>
  <si>
    <t>RF-00001293-PAR</t>
  </si>
  <si>
    <t>Copper complexes of chlorophylls, chlorophyllins</t>
  </si>
  <si>
    <t>RF-00000106-ADD</t>
  </si>
  <si>
    <t>Copper compounds</t>
  </si>
  <si>
    <t>RF-0102-001-PPP</t>
  </si>
  <si>
    <t>Corticosterone</t>
  </si>
  <si>
    <t>RF-00000372-VET</t>
  </si>
  <si>
    <t>Cortisol</t>
  </si>
  <si>
    <t>RF-00000373-VET</t>
  </si>
  <si>
    <t>Cortisol (Hydrocortisone)</t>
  </si>
  <si>
    <t>RF-00000278-VET</t>
  </si>
  <si>
    <t>Cortisone</t>
  </si>
  <si>
    <t>RF-00000277-VET</t>
  </si>
  <si>
    <t>Cotinine</t>
  </si>
  <si>
    <t>RF-00000014-PAR</t>
  </si>
  <si>
    <t>Coumachlor</t>
  </si>
  <si>
    <t>RF-0570-001-PPP</t>
  </si>
  <si>
    <t>Coumaphos</t>
  </si>
  <si>
    <t>RF-0571-001-PPP</t>
  </si>
  <si>
    <t>Coumarin</t>
  </si>
  <si>
    <t>RF-00000370-TOX</t>
  </si>
  <si>
    <t>Coumarin glycosides</t>
  </si>
  <si>
    <t>RF-00000810-VET</t>
  </si>
  <si>
    <t>Coumatetralyl</t>
  </si>
  <si>
    <t>RF-0572-001-PPP</t>
  </si>
  <si>
    <t>coumestrol</t>
  </si>
  <si>
    <t>RF-00000055-NTR</t>
  </si>
  <si>
    <t>Coxiella</t>
  </si>
  <si>
    <t>RF-00000083-MCG</t>
  </si>
  <si>
    <t>Coxiella burnetii</t>
  </si>
  <si>
    <t>RF-00000084-MCG</t>
  </si>
  <si>
    <t>Coxiella popilliae</t>
  </si>
  <si>
    <t>RF-00002785-MCG</t>
  </si>
  <si>
    <t>Coxiella spp., unspecified</t>
  </si>
  <si>
    <t>RF-00000085-MCG</t>
  </si>
  <si>
    <t>creatine-creatinine</t>
  </si>
  <si>
    <t>RF-00000056-NTR</t>
  </si>
  <si>
    <t>Crimidine</t>
  </si>
  <si>
    <t>RF-0573-001-PPP</t>
  </si>
  <si>
    <t>Cronobacter</t>
  </si>
  <si>
    <t>RF-00000109-MCG</t>
  </si>
  <si>
    <t>Cronobacter condimenti</t>
  </si>
  <si>
    <t>RF-00001231-PAR</t>
  </si>
  <si>
    <t>Cronobacter dublinensis</t>
  </si>
  <si>
    <t>RF-00001232-PAR</t>
  </si>
  <si>
    <t>Cronobacter malonaticus</t>
  </si>
  <si>
    <t>RF-00001233-PAR</t>
  </si>
  <si>
    <t>Cronobacter muytjensii</t>
  </si>
  <si>
    <t>RF-00001234-PAR</t>
  </si>
  <si>
    <t>Cronobacter sakazakii</t>
  </si>
  <si>
    <t>RF-00000110-MCG</t>
  </si>
  <si>
    <t>Cronobacter spp., unspecified</t>
  </si>
  <si>
    <t>RF-00000111-MCG</t>
  </si>
  <si>
    <t>Cronobacter turicensis</t>
  </si>
  <si>
    <t>RF-00001235-PAR</t>
  </si>
  <si>
    <t>Cronobacter universalis</t>
  </si>
  <si>
    <t>RF-00001236-PAR</t>
  </si>
  <si>
    <t>Cross-linked sodium carboxy methyl cellulose, cross linked cellulose gum</t>
  </si>
  <si>
    <t>RF-00000107-ADD</t>
  </si>
  <si>
    <t>Crotin I</t>
  </si>
  <si>
    <t>RF-00000337-TOX</t>
  </si>
  <si>
    <t>crotonylidenediurea</t>
  </si>
  <si>
    <t>RF-00000108-CHE</t>
  </si>
  <si>
    <t>Crotoxyphos</t>
  </si>
  <si>
    <t>RF-0574-001-PPP</t>
  </si>
  <si>
    <t>Crufomate</t>
  </si>
  <si>
    <t>RF-0575-001-PPP</t>
  </si>
  <si>
    <t>Cryptosporidium</t>
  </si>
  <si>
    <t>RF-00000086-MCG</t>
  </si>
  <si>
    <t>Cryptosporidium parvum</t>
  </si>
  <si>
    <t>RF-00000088-MCG</t>
  </si>
  <si>
    <t>Cryptosporidium spp., unspecified</t>
  </si>
  <si>
    <t>RF-00000087-MCG</t>
  </si>
  <si>
    <t>cryptoxanthins</t>
  </si>
  <si>
    <t>RF-00000057-NTR</t>
  </si>
  <si>
    <t>CTX-M</t>
  </si>
  <si>
    <t>RF-00000200-PAR</t>
  </si>
  <si>
    <t>CTX-M-1</t>
  </si>
  <si>
    <t>RF-00000201-PAR</t>
  </si>
  <si>
    <t>CTX-M-10</t>
  </si>
  <si>
    <t>RF-00000210-PAR</t>
  </si>
  <si>
    <t>CTX-M-100</t>
  </si>
  <si>
    <t>RF-00000300-PAR</t>
  </si>
  <si>
    <t>spores/g</t>
  </si>
  <si>
    <t>CTX-M-101</t>
  </si>
  <si>
    <t>RF-00000301-PAR</t>
  </si>
  <si>
    <t>spores per g</t>
  </si>
  <si>
    <t>CTX-M-102</t>
  </si>
  <si>
    <t>RF-00000302-PAR</t>
  </si>
  <si>
    <t>CTX-M-103</t>
  </si>
  <si>
    <t>RF-00000303-PAR</t>
  </si>
  <si>
    <t>CTX-M-104</t>
  </si>
  <si>
    <t>RF-00000304-PAR</t>
  </si>
  <si>
    <t>CTX-M-105</t>
  </si>
  <si>
    <t>RF-00000305-PAR</t>
  </si>
  <si>
    <t>CTX-M-106</t>
  </si>
  <si>
    <t>RF-00000306-PAR</t>
  </si>
  <si>
    <t>CTX-M-107</t>
  </si>
  <si>
    <t>RF-00000307-PAR</t>
  </si>
  <si>
    <t>CTX-M-108</t>
  </si>
  <si>
    <t>RF-00000308-PAR</t>
  </si>
  <si>
    <t>CTX-M-109</t>
  </si>
  <si>
    <t>RF-00000309-PAR</t>
  </si>
  <si>
    <t>CTX-M-11</t>
  </si>
  <si>
    <t>RF-00000211-PAR</t>
  </si>
  <si>
    <t>CTX-M-110</t>
  </si>
  <si>
    <t>RF-00000310-PAR</t>
  </si>
  <si>
    <t>CTX-M-111</t>
  </si>
  <si>
    <t>RF-00000311-PAR</t>
  </si>
  <si>
    <t>CTX-M-112</t>
  </si>
  <si>
    <t>RF-00000312-PAR</t>
  </si>
  <si>
    <t>CTX-M-113</t>
  </si>
  <si>
    <t>RF-00000313-PAR</t>
  </si>
  <si>
    <t>CTX-M-114</t>
  </si>
  <si>
    <t>RF-00000314-PAR</t>
  </si>
  <si>
    <t>CTX-M-115</t>
  </si>
  <si>
    <t>RF-00000315-PAR</t>
  </si>
  <si>
    <t>CTX-M-116</t>
  </si>
  <si>
    <t>RF-00000316-PAR</t>
  </si>
  <si>
    <t>CTX-M-117</t>
  </si>
  <si>
    <t>RF-00000317-PAR</t>
  </si>
  <si>
    <t>CTX-M-118</t>
  </si>
  <si>
    <t>RF-00000318-PAR</t>
  </si>
  <si>
    <t>CTX-M-119</t>
  </si>
  <si>
    <t>RF-00000319-PAR</t>
  </si>
  <si>
    <t>CTX-M-12</t>
  </si>
  <si>
    <t>RF-00000212-PAR</t>
  </si>
  <si>
    <t>CTX-M-120</t>
  </si>
  <si>
    <t>RF-00000320-PAR</t>
  </si>
  <si>
    <t>CTX-M-121</t>
  </si>
  <si>
    <t>RF-00000321-PAR</t>
  </si>
  <si>
    <t>CTX-M-122</t>
  </si>
  <si>
    <t>RF-00000322-PAR</t>
  </si>
  <si>
    <t>CTX-M-123</t>
  </si>
  <si>
    <t>RF-00000323-PAR</t>
  </si>
  <si>
    <t>CTX-M-124</t>
  </si>
  <si>
    <t>RF-00000324-PAR</t>
  </si>
  <si>
    <t>CTX-M-125</t>
  </si>
  <si>
    <t>RF-00000325-PAR</t>
  </si>
  <si>
    <t>CTX-M-126</t>
  </si>
  <si>
    <t>RF-00000326-PAR</t>
  </si>
  <si>
    <t>CTX-M-127</t>
  </si>
  <si>
    <t>RF-00000327-PAR</t>
  </si>
  <si>
    <t>CTX-M-128</t>
  </si>
  <si>
    <t>RF-00000328-PAR</t>
  </si>
  <si>
    <t>CTX-M-129</t>
  </si>
  <si>
    <t>RF-00000329-PAR</t>
  </si>
  <si>
    <t>CTX-M-13</t>
  </si>
  <si>
    <t>RF-00000213-PAR</t>
  </si>
  <si>
    <t>CTX-M-130</t>
  </si>
  <si>
    <t>RF-00000330-PAR</t>
  </si>
  <si>
    <t>CTX-M-131</t>
  </si>
  <si>
    <t>RF-00000331-PAR</t>
  </si>
  <si>
    <t>CTX-M-132</t>
  </si>
  <si>
    <t>RF-00000332-PAR</t>
  </si>
  <si>
    <t>CTX-M-133</t>
  </si>
  <si>
    <t>RF-00000333-PAR</t>
  </si>
  <si>
    <t>CTX-M-134</t>
  </si>
  <si>
    <t>RF-00000334-PAR</t>
  </si>
  <si>
    <t>CTX-M-135</t>
  </si>
  <si>
    <t>RF-00000335-PAR</t>
  </si>
  <si>
    <t>CTX-M-136</t>
  </si>
  <si>
    <t>RF-00000336-PAR</t>
  </si>
  <si>
    <t>CTX-M-137</t>
  </si>
  <si>
    <t>RF-00000337-PAR</t>
  </si>
  <si>
    <t>CTX-M-14</t>
  </si>
  <si>
    <t>RF-00000214-PAR</t>
  </si>
  <si>
    <t>CTX-M-15  (UOE-1)</t>
  </si>
  <si>
    <t>RF-00000215-PAR</t>
  </si>
  <si>
    <t>CTX-M-16</t>
  </si>
  <si>
    <t>RF-00000216-PAR</t>
  </si>
  <si>
    <t>CTX-M-17</t>
  </si>
  <si>
    <t>RF-00000217-PAR</t>
  </si>
  <si>
    <t>CTX-M-18</t>
  </si>
  <si>
    <t>RF-00000218-PAR</t>
  </si>
  <si>
    <t>CTX-M-19</t>
  </si>
  <si>
    <t>RF-00000219-PAR</t>
  </si>
  <si>
    <t>CTX-M-2</t>
  </si>
  <si>
    <t>RF-00000202-PAR</t>
  </si>
  <si>
    <t>CTX-M-20</t>
  </si>
  <si>
    <t>RF-00000220-PAR</t>
  </si>
  <si>
    <t>CTX-M-21</t>
  </si>
  <si>
    <t>RF-00000221-PAR</t>
  </si>
  <si>
    <t>CTX-M-22</t>
  </si>
  <si>
    <t>RF-00000222-PAR</t>
  </si>
  <si>
    <t>spores/mL</t>
  </si>
  <si>
    <t>number spores per milliliter</t>
  </si>
  <si>
    <t>CTX-M-23</t>
  </si>
  <si>
    <t>RF-00000223-PAR</t>
  </si>
  <si>
    <t>CTX-M-24</t>
  </si>
  <si>
    <t>RF-00000224-PAR</t>
  </si>
  <si>
    <t>CTX-M-25</t>
  </si>
  <si>
    <t>RF-00000225-PAR</t>
  </si>
  <si>
    <t>CTX-M-26</t>
  </si>
  <si>
    <t>RF-00000226-PAR</t>
  </si>
  <si>
    <t>CTX-M-27</t>
  </si>
  <si>
    <t>RF-00000227-PAR</t>
  </si>
  <si>
    <t>CTX-M-28</t>
  </si>
  <si>
    <t>RF-00000228-PAR</t>
  </si>
  <si>
    <t>CTX-M-29</t>
  </si>
  <si>
    <t>RF-00000229-PAR</t>
  </si>
  <si>
    <t>CTX-M-3</t>
  </si>
  <si>
    <t>RF-00000203-PAR</t>
  </si>
  <si>
    <t>CTX-M-30</t>
  </si>
  <si>
    <t>RF-00000230-PAR</t>
  </si>
  <si>
    <t>CTX-M-31</t>
  </si>
  <si>
    <t>RF-00000231-PAR</t>
  </si>
  <si>
    <t>CTX-M-32</t>
  </si>
  <si>
    <t>RF-00000232-PAR</t>
  </si>
  <si>
    <t>CTX-M-33</t>
  </si>
  <si>
    <t>RF-00000233-PAR</t>
  </si>
  <si>
    <t>CTX-M-34</t>
  </si>
  <si>
    <t>RF-00000234-PAR</t>
  </si>
  <si>
    <t>CTX-M-35</t>
  </si>
  <si>
    <t>RF-00000235-PAR</t>
  </si>
  <si>
    <t>CTX-M-36</t>
  </si>
  <si>
    <t>RF-00000236-PAR</t>
  </si>
  <si>
    <t>CTX-M-37</t>
  </si>
  <si>
    <t>RF-00000237-PAR</t>
  </si>
  <si>
    <t>CTX-M-38</t>
  </si>
  <si>
    <t>RF-00000238-PAR</t>
  </si>
  <si>
    <t>CTX-M-39</t>
  </si>
  <si>
    <t>RF-00000239-PAR</t>
  </si>
  <si>
    <t>CTX-M-4</t>
  </si>
  <si>
    <t>RF-00000204-PAR</t>
  </si>
  <si>
    <t>CTX-M-40</t>
  </si>
  <si>
    <t>RF-00000240-PAR</t>
  </si>
  <si>
    <t>CTX-M-41</t>
  </si>
  <si>
    <t>RF-00000241-PAR</t>
  </si>
  <si>
    <t>CTX-M-42</t>
  </si>
  <si>
    <t>RF-00000242-PAR</t>
  </si>
  <si>
    <t>CTX-M-43</t>
  </si>
  <si>
    <t>RF-00000243-PAR</t>
  </si>
  <si>
    <t>CTX-M-44 (Toho-1)</t>
  </si>
  <si>
    <t>RF-00000244-PAR</t>
  </si>
  <si>
    <t>CTX-M-45 (Toho-2)</t>
  </si>
  <si>
    <t>RF-00000245-PAR</t>
  </si>
  <si>
    <t>CTX-M-46</t>
  </si>
  <si>
    <t>RF-00000246-PAR</t>
  </si>
  <si>
    <t>CTX-M-47</t>
  </si>
  <si>
    <t>RF-00000247-PAR</t>
  </si>
  <si>
    <t>CTX-M-48</t>
  </si>
  <si>
    <t>RF-00000248-PAR</t>
  </si>
  <si>
    <t>CTX-M-49</t>
  </si>
  <si>
    <t>RF-00000249-PAR</t>
  </si>
  <si>
    <t>CTX-M-5</t>
  </si>
  <si>
    <t>RF-00000205-PAR</t>
  </si>
  <si>
    <t>CTX-M-50</t>
  </si>
  <si>
    <t>RF-00000250-PAR</t>
  </si>
  <si>
    <t>CTX-M-51</t>
  </si>
  <si>
    <t>RF-00000251-PAR</t>
  </si>
  <si>
    <t>CTX-M-52</t>
  </si>
  <si>
    <t>RF-00000252-PAR</t>
  </si>
  <si>
    <t>CTX-M-53</t>
  </si>
  <si>
    <t>RF-00000253-PAR</t>
  </si>
  <si>
    <t>CTX-M-54</t>
  </si>
  <si>
    <t>RF-00000254-PAR</t>
  </si>
  <si>
    <t>CTX-M-55</t>
  </si>
  <si>
    <t>RF-00000255-PAR</t>
  </si>
  <si>
    <t>CTX-M-56</t>
  </si>
  <si>
    <t>RF-00000256-PAR</t>
  </si>
  <si>
    <t>CTX-M-57</t>
  </si>
  <si>
    <t>RF-00000257-PAR</t>
  </si>
  <si>
    <t>CTX-M-58</t>
  </si>
  <si>
    <t>RF-00000258-PAR</t>
  </si>
  <si>
    <t>CTX-M-59</t>
  </si>
  <si>
    <t>RF-00000259-PAR</t>
  </si>
  <si>
    <t>CTX-M-6</t>
  </si>
  <si>
    <t>RF-00000206-PAR</t>
  </si>
  <si>
    <t>CTX-M-60</t>
  </si>
  <si>
    <t>RF-00000260-PAR</t>
  </si>
  <si>
    <t>CTX-M-61</t>
  </si>
  <si>
    <t>RF-00000261-PAR</t>
  </si>
  <si>
    <t>CTX-M-62</t>
  </si>
  <si>
    <t>RF-00000262-PAR</t>
  </si>
  <si>
    <t>CTX-M-63</t>
  </si>
  <si>
    <t>RF-00000263-PAR</t>
  </si>
  <si>
    <t>CTX-M-64</t>
  </si>
  <si>
    <t>RF-00000264-PAR</t>
  </si>
  <si>
    <t>CTX-M-65</t>
  </si>
  <si>
    <t>RF-00000265-PAR</t>
  </si>
  <si>
    <t>CTX-M-66</t>
  </si>
  <si>
    <t>RF-00000266-PAR</t>
  </si>
  <si>
    <t>CTX-M-67</t>
  </si>
  <si>
    <t>RF-00000267-PAR</t>
  </si>
  <si>
    <t>CTX-M-68</t>
  </si>
  <si>
    <t>RF-00000268-PAR</t>
  </si>
  <si>
    <t>CTX-M-69</t>
  </si>
  <si>
    <t>RF-00000269-PAR</t>
  </si>
  <si>
    <t>CTX-M-7</t>
  </si>
  <si>
    <t>RF-00000207-PAR</t>
  </si>
  <si>
    <t>CTX-M-70</t>
  </si>
  <si>
    <t>RF-00000270-PAR</t>
  </si>
  <si>
    <t>CTX-M-71</t>
  </si>
  <si>
    <t>RF-00000271-PAR</t>
  </si>
  <si>
    <t>CTX-M-72</t>
  </si>
  <si>
    <t>RF-00000272-PAR</t>
  </si>
  <si>
    <t>CTX-M-73</t>
  </si>
  <si>
    <t>RF-00000273-PAR</t>
  </si>
  <si>
    <t>CTX-M-74</t>
  </si>
  <si>
    <t>RF-00000274-PAR</t>
  </si>
  <si>
    <t>CTX-M-75</t>
  </si>
  <si>
    <t>RF-00000275-PAR</t>
  </si>
  <si>
    <t>CTX-M-76</t>
  </si>
  <si>
    <t>RF-00000276-PAR</t>
  </si>
  <si>
    <t>spores/sample</t>
  </si>
  <si>
    <t>CTX-M-77</t>
  </si>
  <si>
    <t>RF-00000277-PAR</t>
  </si>
  <si>
    <t>CTX-M-78</t>
  </si>
  <si>
    <t>RF-00000278-PAR</t>
  </si>
  <si>
    <t>CTX-M-79</t>
  </si>
  <si>
    <t>RF-00000279-PAR</t>
  </si>
  <si>
    <t>CTX-M-8</t>
  </si>
  <si>
    <t>RF-00000208-PAR</t>
  </si>
  <si>
    <t>CTX-M-80</t>
  </si>
  <si>
    <t>RF-00000280-PAR</t>
  </si>
  <si>
    <t>CTX-M-81</t>
  </si>
  <si>
    <t>RF-00000281-PAR</t>
  </si>
  <si>
    <t>CTX-M-82</t>
  </si>
  <si>
    <t>RF-00000282-PAR</t>
  </si>
  <si>
    <t>CTX-M-83</t>
  </si>
  <si>
    <t>RF-00000283-PAR</t>
  </si>
  <si>
    <t>CTX-M-84</t>
  </si>
  <si>
    <t>RF-00000284-PAR</t>
  </si>
  <si>
    <t>CTX-M-85</t>
  </si>
  <si>
    <t>RF-00000285-PAR</t>
  </si>
  <si>
    <t>CTX-M-86</t>
  </si>
  <si>
    <t>RF-00000286-PAR</t>
  </si>
  <si>
    <t>CTX-M-87</t>
  </si>
  <si>
    <t>RF-00000287-PAR</t>
  </si>
  <si>
    <t>CTX-M-88</t>
  </si>
  <si>
    <t>RF-00000288-PAR</t>
  </si>
  <si>
    <t>CTX-M-89</t>
  </si>
  <si>
    <t>RF-00000289-PAR</t>
  </si>
  <si>
    <t>CTX-M-9</t>
  </si>
  <si>
    <t>RF-00000209-PAR</t>
  </si>
  <si>
    <t>CTX-M-90</t>
  </si>
  <si>
    <t>RF-00000290-PAR</t>
  </si>
  <si>
    <t>CTX-M-91</t>
  </si>
  <si>
    <t>RF-00000291-PAR</t>
  </si>
  <si>
    <t>CTX-M-92</t>
  </si>
  <si>
    <t>RF-00000292-PAR</t>
  </si>
  <si>
    <t>CTX-M-93</t>
  </si>
  <si>
    <t>RF-00000293-PAR</t>
  </si>
  <si>
    <t>CTX-M-94</t>
  </si>
  <si>
    <t>RF-00000294-PAR</t>
  </si>
  <si>
    <t>CTX-M-95</t>
  </si>
  <si>
    <t>RF-00000295-PAR</t>
  </si>
  <si>
    <t>CTX-M-96</t>
  </si>
  <si>
    <t>RF-00000296-PAR</t>
  </si>
  <si>
    <t>CTX-M-97</t>
  </si>
  <si>
    <t>RF-00000297-PAR</t>
  </si>
  <si>
    <t>CTX-M-98</t>
  </si>
  <si>
    <t>RF-00000298-PAR</t>
  </si>
  <si>
    <t>CTX-M-99</t>
  </si>
  <si>
    <t>RF-00000299-PAR</t>
  </si>
  <si>
    <t>Curcumin</t>
  </si>
  <si>
    <t>RF-00000108-ADD</t>
  </si>
  <si>
    <t>Cyanamide including salts expressed as cyanamide</t>
  </si>
  <si>
    <t>RF-0103-001-PPP</t>
  </si>
  <si>
    <t>Cyanamide nitrogen</t>
  </si>
  <si>
    <t>RF-00000095-CHE</t>
  </si>
  <si>
    <t>Cyanazine</t>
  </si>
  <si>
    <t>RF-0576-001-PPP</t>
  </si>
  <si>
    <t>Cyanide</t>
  </si>
  <si>
    <t>RF-00000021-CHE</t>
  </si>
  <si>
    <t>Cyanide and derivatives</t>
  </si>
  <si>
    <t>RF-00000020-CHE</t>
  </si>
  <si>
    <t>Cyanides</t>
  </si>
  <si>
    <t>RF-00000022-CHE</t>
  </si>
  <si>
    <t>Cyanofenphos</t>
  </si>
  <si>
    <t>RF-0577-001-PPP</t>
  </si>
  <si>
    <t>Cyanophos</t>
  </si>
  <si>
    <t>RF-0578-001-PPP</t>
  </si>
  <si>
    <t>Cyanuric acid</t>
  </si>
  <si>
    <t>RF-00000211-CHE</t>
  </si>
  <si>
    <t>Cyazofamid</t>
  </si>
  <si>
    <t>RF-0104-001-PPP</t>
  </si>
  <si>
    <t>Cybutryne</t>
  </si>
  <si>
    <t>RF-0579-001-PPP</t>
  </si>
  <si>
    <t>cyclamate</t>
  </si>
  <si>
    <t>RF-00000058-NTR</t>
  </si>
  <si>
    <t>Cyclanilide</t>
  </si>
  <si>
    <t>RF-0105-001-PPP</t>
  </si>
  <si>
    <t>Cyclic hydrocarbons</t>
  </si>
  <si>
    <t>RF-00000072-ORG</t>
  </si>
  <si>
    <t>Cyclic imines-group toxins</t>
  </si>
  <si>
    <t>RF-00000043-TOX</t>
  </si>
  <si>
    <t>Cycloate</t>
  </si>
  <si>
    <t>RF-0580-001-PPP</t>
  </si>
  <si>
    <t>t</t>
  </si>
  <si>
    <t>G100A</t>
  </si>
  <si>
    <t>Cyclopenta-c,d-pyrene</t>
  </si>
  <si>
    <t>Tonne</t>
  </si>
  <si>
    <t>RF-00000054-ORG</t>
  </si>
  <si>
    <t>Cycloprothrin</t>
  </si>
  <si>
    <t>RF-0581-001-PPP</t>
  </si>
  <si>
    <t>Cyclospora</t>
  </si>
  <si>
    <t>RF-00000089-MCG</t>
  </si>
  <si>
    <t>Cyclospora cayetanensis</t>
  </si>
  <si>
    <t>RF-00000090-MCG</t>
  </si>
  <si>
    <t>Cyclospora spp., unspecified</t>
  </si>
  <si>
    <t>RF-00000091-MCG</t>
  </si>
  <si>
    <t>Cyclosulfamuron</t>
  </si>
  <si>
    <t>RF-0582-001-PPP</t>
  </si>
  <si>
    <t>Cycloxydim</t>
  </si>
  <si>
    <t>RF-0106-002-PPP</t>
  </si>
  <si>
    <t>Cycloxydim including degradation and reaction products which can be determined as 3-(3-thianyl)glutaric acid S-dioxide (BH 517-TGSO2) and-or 3-hydroxy-3-(3-thianyl)glutaric acid S-dioxide (BH 517-5-OH-TGSO2) or methyl esters thereof, calculated in to</t>
  </si>
  <si>
    <t>RF-0106-001-PPP</t>
  </si>
  <si>
    <t>Cycluron</t>
  </si>
  <si>
    <t>RF-0583-001-PPP</t>
  </si>
  <si>
    <t>Cyenopyrafen</t>
  </si>
  <si>
    <t>RF-00000015-PAR</t>
  </si>
  <si>
    <t>Cyflufenamid</t>
  </si>
  <si>
    <t>RF-0107-001-PPP</t>
  </si>
  <si>
    <t>Cyfluthrin</t>
  </si>
  <si>
    <t>RF-0108-003-PPP</t>
  </si>
  <si>
    <t>Cyfluthrin (Cyfluthrin including other mixtures of constituent isomers (sum of isomers))</t>
  </si>
  <si>
    <t>RF-0108-001-PPP</t>
  </si>
  <si>
    <t>Cyfluthrin (Cyfluthrin-Beta)</t>
  </si>
  <si>
    <t>RF-00000126-VET</t>
  </si>
  <si>
    <t>Cyfluthrin, beta-</t>
  </si>
  <si>
    <t>RF-0108-002-PPP</t>
  </si>
  <si>
    <t>Cyhalofop-butyl (sum of cyhalofop butyl and its free acids)</t>
  </si>
  <si>
    <t>RF-0109-001-PPP</t>
  </si>
  <si>
    <t>Cyhalothrin</t>
  </si>
  <si>
    <t>RF-00000125-VET</t>
  </si>
  <si>
    <t>RF-0584-001-PPP</t>
  </si>
  <si>
    <t>Cyhalothrin-Lambda</t>
  </si>
  <si>
    <t>RF-00000158-VET</t>
  </si>
  <si>
    <t>Cyhalothrin, gamma-</t>
  </si>
  <si>
    <t>RF-0585-001-PPP</t>
  </si>
  <si>
    <t>Cyhexatin</t>
  </si>
  <si>
    <t>RF-0034-002-PPP</t>
  </si>
  <si>
    <t>Cymiazole</t>
  </si>
  <si>
    <t>RF-00000255-VET</t>
  </si>
  <si>
    <t>RF-0586-001-PPP</t>
  </si>
  <si>
    <t>Cymoxanil</t>
  </si>
  <si>
    <t>RF-0111-001-PPP</t>
  </si>
  <si>
    <t>Cypermethrin</t>
  </si>
  <si>
    <t>RF-00000162-VET</t>
  </si>
  <si>
    <t>RF-0112-004-PPP</t>
  </si>
  <si>
    <t>Cypermethrin (Cypermethrin including other mixtures of constituent isomers (sum of isomers))</t>
  </si>
  <si>
    <t>RF-0112-001-PPP</t>
  </si>
  <si>
    <t>Cypermethrin-Alpha</t>
  </si>
  <si>
    <t>RF-00000161-VET</t>
  </si>
  <si>
    <t>Cyphenothrin</t>
  </si>
  <si>
    <t>RF-00000160-VET</t>
  </si>
  <si>
    <t>RF-0587-001-PPP</t>
  </si>
  <si>
    <t>Cyprazin</t>
  </si>
  <si>
    <t>RF-0588-001-PPP</t>
  </si>
  <si>
    <t>Cyproconazole</t>
  </si>
  <si>
    <t>RF-0113-001-PPP</t>
  </si>
  <si>
    <t>Cyprodinil</t>
  </si>
  <si>
    <t>RF-0114-001-PPP</t>
  </si>
  <si>
    <t>Cyprodinil (sum cyprodinil and metabolite CGA 304075)</t>
  </si>
  <si>
    <t>RF-0114-002-PPP</t>
  </si>
  <si>
    <t>Cyprofuram</t>
  </si>
  <si>
    <t>RF-0589-001-PPP</t>
  </si>
  <si>
    <t>Cyromazine</t>
  </si>
  <si>
    <t>RF-00000245-VET</t>
  </si>
  <si>
    <t>RF-0115-001-PPP</t>
  </si>
  <si>
    <t>cysteine, L-cysteine</t>
  </si>
  <si>
    <t>RF-00000059-NTR</t>
  </si>
  <si>
    <t>Cysticerci</t>
  </si>
  <si>
    <t>RF-00000092-MCG</t>
  </si>
  <si>
    <t>Cysticerci  of Taenia saginata</t>
  </si>
  <si>
    <t>RF-00000093-MCG</t>
  </si>
  <si>
    <t>Cysticerci  of Taenia solium</t>
  </si>
  <si>
    <t>RF-00000094-MCG</t>
  </si>
  <si>
    <t>Cysticerci spp., unspecified</t>
  </si>
  <si>
    <t>RF-00000095-MCG</t>
  </si>
  <si>
    <t>cystine</t>
  </si>
  <si>
    <t>RF-00000060-NTR</t>
  </si>
  <si>
    <t>Cythioate</t>
  </si>
  <si>
    <t>RF-0590-001-PPP</t>
  </si>
  <si>
    <t>Cytostatin</t>
  </si>
  <si>
    <t>RF-00000288-VET</t>
  </si>
  <si>
    <t>Transfer rate O_2 ml/m-2/24h in Temperature dependence</t>
  </si>
  <si>
    <t>D-lactic acid</t>
  </si>
  <si>
    <t>RF-00000075-NTR</t>
  </si>
  <si>
    <t>daidzein</t>
  </si>
  <si>
    <t>RF-00000061-NTR</t>
  </si>
  <si>
    <t>Daimuron</t>
  </si>
  <si>
    <t>RF-0591-001-PPP</t>
  </si>
  <si>
    <t>Dalapon</t>
  </si>
  <si>
    <t>RF-0116-001-PPP</t>
  </si>
  <si>
    <t>Dalfopristin</t>
  </si>
  <si>
    <t>RF-00000774-VET</t>
  </si>
  <si>
    <t>Daminozide (sum of daminozide and 1,1-dimethyl-hydrazine, expressed as daminazide)</t>
  </si>
  <si>
    <t>RF-0117-001-PPP</t>
  </si>
  <si>
    <t>Danazol</t>
  </si>
  <si>
    <t>RF-00000437-VET</t>
  </si>
  <si>
    <t>Danifos</t>
  </si>
  <si>
    <t>RF-1044-001-PPP</t>
  </si>
  <si>
    <t>Danofloxacin</t>
  </si>
  <si>
    <t>RF-00000581-VET</t>
  </si>
  <si>
    <t>Dapsone</t>
  </si>
  <si>
    <t>RF-00000514-VET</t>
  </si>
  <si>
    <t>Daptomycin</t>
  </si>
  <si>
    <t>RF-00000743-VET</t>
  </si>
  <si>
    <t>Dazomet</t>
  </si>
  <si>
    <t>RF-0118-003-PPP</t>
  </si>
  <si>
    <t>Dazomet (Methylisothiocyanate resulting from the use of dazomet and metam)</t>
  </si>
  <si>
    <t>RF-0118-001-PPP</t>
  </si>
  <si>
    <t>DDAC</t>
  </si>
  <si>
    <t>RF-1078-002-PPP</t>
  </si>
  <si>
    <t>DDD, o,p-</t>
  </si>
  <si>
    <t>RF-0119-005-PPP</t>
  </si>
  <si>
    <t>DDD, p,p-</t>
  </si>
  <si>
    <t>RF-0119-004-PPP</t>
  </si>
  <si>
    <t>DDE, o,p-</t>
  </si>
  <si>
    <t>RF-0119-007-PPP</t>
  </si>
  <si>
    <t>DDE, p,p-</t>
  </si>
  <si>
    <t>RF-0119-002-PPP</t>
  </si>
  <si>
    <t>DDMU</t>
  </si>
  <si>
    <t>RF-0996-001-PPP</t>
  </si>
  <si>
    <t>DDT (sum of p,p'-DDT, o,p'-DDT, p-p'-DDE and p,p'-TDE (DDD) expressed as DDT)</t>
  </si>
  <si>
    <t>RF-0119-001-PPP</t>
  </si>
  <si>
    <t>DDT, o,p-</t>
  </si>
  <si>
    <t>RF-0119-003-PPP</t>
  </si>
  <si>
    <t>DDT, p,p-</t>
  </si>
  <si>
    <t>RF-0119-006-PPP</t>
  </si>
  <si>
    <t>Decabromodiphenylethane</t>
  </si>
  <si>
    <t>RF-00000083-ORG</t>
  </si>
  <si>
    <t>decarbamoyl (dc-) gonyautoxins 1</t>
  </si>
  <si>
    <t>RF-00000107-TOX</t>
  </si>
  <si>
    <t>decarbamoyl (dc-) gonyautoxins 2</t>
  </si>
  <si>
    <t>RF-00000108-TOX</t>
  </si>
  <si>
    <t>decarbamoyl (dc-) gonyautoxins 2,3</t>
  </si>
  <si>
    <t>RF-00000111-TOX</t>
  </si>
  <si>
    <t>decarbamoyl (dc-) gonyautoxins 3</t>
  </si>
  <si>
    <t>RF-00000109-TOX</t>
  </si>
  <si>
    <t>decarbamoyl (dc-) gonyautoxins 4</t>
  </si>
  <si>
    <t>RF-00000110-TOX</t>
  </si>
  <si>
    <t>decarbamoyl (dc-) neosaxitoxin</t>
  </si>
  <si>
    <t>RF-00000114-TOX</t>
  </si>
  <si>
    <t>decarbamoyl (dc-) Saxitoxin</t>
  </si>
  <si>
    <t>RF-00000113-TOX</t>
  </si>
  <si>
    <t>Decarbamoyl saxitoxins</t>
  </si>
  <si>
    <t>RF-00000106-TOX</t>
  </si>
  <si>
    <t>Decoquinate</t>
  </si>
  <si>
    <t>RF-00000546-VET</t>
  </si>
  <si>
    <t>Dehydrojaconine</t>
  </si>
  <si>
    <t>RF-00000382-TOX</t>
  </si>
  <si>
    <t>dehydroretinol</t>
  </si>
  <si>
    <t>RF-00000062-NTR</t>
  </si>
  <si>
    <t>Dehydroretronecine</t>
  </si>
  <si>
    <t>RF-00000273-TOX</t>
  </si>
  <si>
    <t>Delmadinone</t>
  </si>
  <si>
    <t>RF-00000368-VET</t>
  </si>
  <si>
    <t>Delmadinone acetate</t>
  </si>
  <si>
    <t>RF-00000407-VET</t>
  </si>
  <si>
    <t>delta 5-avenasterol (delta 5-avenastenol)</t>
  </si>
  <si>
    <t>RF-00000063-NTR</t>
  </si>
  <si>
    <t>delta 5-campesterol (delta 5-campestenol)</t>
  </si>
  <si>
    <t>RF-00000064-NTR</t>
  </si>
  <si>
    <t>delta 7 stigmasterol</t>
  </si>
  <si>
    <t>RF-00000065-NTR</t>
  </si>
  <si>
    <t>delta 7-avenasterol (delta 7-avenastenol)</t>
  </si>
  <si>
    <t>RF-00000067-NTR</t>
  </si>
  <si>
    <t>delta 7-campesterol (delta 7-campestenol)</t>
  </si>
  <si>
    <t>RF-00000068-NTR</t>
  </si>
  <si>
    <t>Unit</t>
  </si>
  <si>
    <t>delta 7,9,11-stigmastadienol</t>
  </si>
  <si>
    <t>G005A</t>
  </si>
  <si>
    <t>RF-00000066-NTR</t>
  </si>
  <si>
    <t>Delta-tocopherol</t>
  </si>
  <si>
    <t>RF-00000110-ADD</t>
  </si>
  <si>
    <t>delta-tocotrienol</t>
  </si>
  <si>
    <t>RF-00000069-NTR</t>
  </si>
  <si>
    <t>Deltamethrin</t>
  </si>
  <si>
    <t>RF-00000147-VET</t>
  </si>
  <si>
    <t>Deltamethrin (cis-deltamethrin)</t>
  </si>
  <si>
    <t>RF-0120-001-PPP</t>
  </si>
  <si>
    <t>Demeclocyclin</t>
  </si>
  <si>
    <t>RF-00000675-VET</t>
  </si>
  <si>
    <t>Demephion-O</t>
  </si>
  <si>
    <t>RF-0592-001-PPP</t>
  </si>
  <si>
    <t>Demephion-S</t>
  </si>
  <si>
    <t>RF-0593-001-PPP</t>
  </si>
  <si>
    <t>Demethylsterigmatocystin</t>
  </si>
  <si>
    <t>RF-00000198-TOX</t>
  </si>
  <si>
    <t>Demeton</t>
  </si>
  <si>
    <t>RF-1045-001-PPP</t>
  </si>
  <si>
    <t>Demeton-S</t>
  </si>
  <si>
    <t>RF-1022-001-PPP</t>
  </si>
  <si>
    <t>Demeton-S-Methyl</t>
  </si>
  <si>
    <t>RF-0594-002-PPP</t>
  </si>
  <si>
    <t>Demeton-S-Methyl-Demeton-S-methyl sulfone-oxydemeton-methyl (individually or combined expressed as demeton-S-methyl)</t>
  </si>
  <si>
    <t>RF-0594-001-PPP</t>
  </si>
  <si>
    <t>Demeton-S-Methylsulfone</t>
  </si>
  <si>
    <t>RF-0323-003-PPP</t>
  </si>
  <si>
    <t>Demeton-S-Methylsulfoxid</t>
  </si>
  <si>
    <t>RF-0323-002-PPP</t>
  </si>
  <si>
    <t>density-specific gravity</t>
  </si>
  <si>
    <t>RF-00000070-NTR</t>
  </si>
  <si>
    <t>Deopalytoxin</t>
  </si>
  <si>
    <t>RF-00000078-TOX</t>
  </si>
  <si>
    <t>Deoxynivalenol</t>
  </si>
  <si>
    <t>RF-00000165-TOX</t>
  </si>
  <si>
    <t>Deoxynivalenol and derivatives</t>
  </si>
  <si>
    <t>RF-00000433-TOX</t>
  </si>
  <si>
    <t>Deoxynivalenol-3-glucoside</t>
  </si>
  <si>
    <t>RF-00000460-TOX</t>
  </si>
  <si>
    <t>Desacetylcephapirin</t>
  </si>
  <si>
    <t>RF-00000674-VET</t>
  </si>
  <si>
    <t>Desacetyldoronine</t>
  </si>
  <si>
    <t>RF-00000383-TOX</t>
  </si>
  <si>
    <t>Desethyl-Atrazine</t>
  </si>
  <si>
    <t>RF-0478-001-PPP</t>
  </si>
  <si>
    <t>Desisopropyl atrazine</t>
  </si>
  <si>
    <t>RF-0983-001-PPP</t>
  </si>
  <si>
    <t>Desmedipham</t>
  </si>
  <si>
    <t>RF-0121-001-PPP</t>
  </si>
  <si>
    <t>Desmethyl Pirimicarb</t>
  </si>
  <si>
    <t>RF-0347-003-PPP</t>
  </si>
  <si>
    <t>Desmetryn</t>
  </si>
  <si>
    <t>RF-0595-001-PPP</t>
  </si>
  <si>
    <t>Desoxycorticosterone</t>
  </si>
  <si>
    <t>RF-00000246-VET</t>
  </si>
  <si>
    <t>Desoxycorticosterone acetate</t>
  </si>
  <si>
    <t>RF-00000254-VET</t>
  </si>
  <si>
    <t>Desoxymethasone</t>
  </si>
  <si>
    <t>RF-00000257-VET</t>
  </si>
  <si>
    <t>Dexamethasone</t>
  </si>
  <si>
    <t>RF-00000321-VET</t>
  </si>
  <si>
    <t>Dexamethasone acetate</t>
  </si>
  <si>
    <t>RF-00000253-VET</t>
  </si>
  <si>
    <t>dextrins</t>
  </si>
  <si>
    <t>RF-00000071-NTR</t>
  </si>
  <si>
    <t>Dextronorgestrel</t>
  </si>
  <si>
    <t>RF-00000311-VET</t>
  </si>
  <si>
    <t>DHA</t>
  </si>
  <si>
    <t>RF-00000739-PAR</t>
  </si>
  <si>
    <t>DHA-1</t>
  </si>
  <si>
    <t>RF-00000740-PAR</t>
  </si>
  <si>
    <t>DHA-2</t>
  </si>
  <si>
    <t>RF-00000741-PAR</t>
  </si>
  <si>
    <t>DHA-3</t>
  </si>
  <si>
    <t>RF-00000742-PAR</t>
  </si>
  <si>
    <t>DHA-4</t>
  </si>
  <si>
    <t>RF-00000743-PAR</t>
  </si>
  <si>
    <t>DHA-5</t>
  </si>
  <si>
    <t>RF-00000744-PAR</t>
  </si>
  <si>
    <t>DHA-6</t>
  </si>
  <si>
    <t>RF-00000745-PAR</t>
  </si>
  <si>
    <t>DHA-7</t>
  </si>
  <si>
    <t>RF-00000746-PAR</t>
  </si>
  <si>
    <t>Units per Milliliter</t>
  </si>
  <si>
    <t>DHA-8</t>
  </si>
  <si>
    <t>RF-00000747-PAR</t>
  </si>
  <si>
    <t>Di-(2-ethylhexyl)phthalate</t>
  </si>
  <si>
    <t>RF-00000004-ORG</t>
  </si>
  <si>
    <t>di-keto-cholanic acid</t>
  </si>
  <si>
    <t>RF-00000073-NTR</t>
  </si>
  <si>
    <t>Di-n-decyl phthalate</t>
  </si>
  <si>
    <t>RF-00000449-ORG</t>
  </si>
  <si>
    <t>Di-n-hexyl phthalate</t>
  </si>
  <si>
    <t>RF-00000450-ORG</t>
  </si>
  <si>
    <t>Di-n-octyl phthalate</t>
  </si>
  <si>
    <t>RF-00000451-ORG</t>
  </si>
  <si>
    <t>Di-n-pentyl phthalate</t>
  </si>
  <si>
    <t>RF-00000452-ORG</t>
  </si>
  <si>
    <t>Diacetoxyscirpenol</t>
  </si>
  <si>
    <t>RF-00000163-TOX</t>
  </si>
  <si>
    <t>Diafenthiuron</t>
  </si>
  <si>
    <t>RF-0596-001-PPP</t>
  </si>
  <si>
    <t>Dialifos</t>
  </si>
  <si>
    <t>RF-0597-001-PPP</t>
  </si>
  <si>
    <t>Diallat</t>
  </si>
  <si>
    <t>RF-00000152-VET</t>
  </si>
  <si>
    <t>Diallate</t>
  </si>
  <si>
    <t>RF-0122-001-PPP</t>
  </si>
  <si>
    <t>Diallyl phthalate</t>
  </si>
  <si>
    <t>RF-00000453-ORG</t>
  </si>
  <si>
    <t>Diaminopyrimidine</t>
  </si>
  <si>
    <t>RF-00000663-VET</t>
  </si>
  <si>
    <t>Diaveridin</t>
  </si>
  <si>
    <t>RF-00000074-VET</t>
  </si>
  <si>
    <t>Diazepam</t>
  </si>
  <si>
    <t>RF-00000170-VET</t>
  </si>
  <si>
    <t>Diazinon</t>
  </si>
  <si>
    <t>RF-0123-001-PPP</t>
  </si>
  <si>
    <t>Dibenzo-a,e-pyrene</t>
  </si>
  <si>
    <t>RF-00000055-ORG</t>
  </si>
  <si>
    <t>Dibenzo-a,h-anthracene</t>
  </si>
  <si>
    <t>RF-00000056-ORG</t>
  </si>
  <si>
    <t>Dibenzo-a,h-pyrene</t>
  </si>
  <si>
    <t>RF-00000057-ORG</t>
  </si>
  <si>
    <t>Dibenzo-a,i-pyrene</t>
  </si>
  <si>
    <t>RF-00000058-ORG</t>
  </si>
  <si>
    <t>Dibenzo-a,l-pyrene</t>
  </si>
  <si>
    <t>RF-00000059-ORG</t>
  </si>
  <si>
    <t>Dibromobenzophenone, 4,4`-</t>
  </si>
  <si>
    <t>RF-0598-001-PPP</t>
  </si>
  <si>
    <t>Dibromochloromethane</t>
  </si>
  <si>
    <t>RF-00000039-ORG</t>
  </si>
  <si>
    <t>Dibutyl phthalate</t>
  </si>
  <si>
    <t>RF-00000005-ORG</t>
  </si>
  <si>
    <t>Dibutyltin</t>
  </si>
  <si>
    <t>RF-00000268-CHE</t>
  </si>
  <si>
    <t>dicalcium phosphate</t>
  </si>
  <si>
    <t>RF-00000047-CHE</t>
  </si>
  <si>
    <t>Dicamba</t>
  </si>
  <si>
    <t>RF-0124-001-PPP</t>
  </si>
  <si>
    <t>Dichlobenil</t>
  </si>
  <si>
    <t>RF-0125-001-PPP</t>
  </si>
  <si>
    <t>Dichlofenthion</t>
  </si>
  <si>
    <t>RF-0599-001-PPP</t>
  </si>
  <si>
    <t>Dichlofluanid</t>
  </si>
  <si>
    <t>RF-0453-001-PPP</t>
  </si>
  <si>
    <t>Dichlofluanid and DMSA (sum of Dichlofluanid and DMSA)</t>
  </si>
  <si>
    <t>RF-00000016-PAR</t>
  </si>
  <si>
    <t>Dichlone</t>
  </si>
  <si>
    <t>RF-0600-001-PPP</t>
  </si>
  <si>
    <t>Dichlormid</t>
  </si>
  <si>
    <t>RF-0601-001-PPP</t>
  </si>
  <si>
    <t>Dichloro-p-Cresol, 2,6-</t>
  </si>
  <si>
    <t>RF-0606-001-PPP</t>
  </si>
  <si>
    <t>Dichloroaniline, 3,5-</t>
  </si>
  <si>
    <t>RF-0450-002-PPP</t>
  </si>
  <si>
    <t>Dichlorobenzamide, 2,6-</t>
  </si>
  <si>
    <t>RF-0602-001-PPP</t>
  </si>
  <si>
    <t>Dichlorobenzene, 1,4-</t>
  </si>
  <si>
    <t>RF-0603-001-PPP</t>
  </si>
  <si>
    <t>Dichlorobenzoic acid, 2,4-</t>
  </si>
  <si>
    <t>RF-0604-001-PPP</t>
  </si>
  <si>
    <t>Dichlorobenzoic acid, 2,6-</t>
  </si>
  <si>
    <t>RF-0604-002-PPP</t>
  </si>
  <si>
    <t>Dichlorobenzophenone, 2,4-</t>
  </si>
  <si>
    <t>RF-00000017-PAR</t>
  </si>
  <si>
    <t>Dichlorobenzophenone, 4,4`-</t>
  </si>
  <si>
    <t>RF-0605-001-PPP</t>
  </si>
  <si>
    <t>Dichlorobromomethane</t>
  </si>
  <si>
    <t>RF-00000038-ORG</t>
  </si>
  <si>
    <t>Dichlorophen</t>
  </si>
  <si>
    <t>RF-0607-001-PPP</t>
  </si>
  <si>
    <t>Dichloropropane, 1,2-</t>
  </si>
  <si>
    <t>RF-0608-001-PPP</t>
  </si>
  <si>
    <t>Dichlorprop</t>
  </si>
  <si>
    <t>RF-0126-002-PPP</t>
  </si>
  <si>
    <t>Dichlorprop-p</t>
  </si>
  <si>
    <t>RF-0126-003-PPP</t>
  </si>
  <si>
    <t>Dichlorprop, incl. Dichlorprop-p</t>
  </si>
  <si>
    <t>RF-0126-001-PPP</t>
  </si>
  <si>
    <t>Dichlorvos</t>
  </si>
  <si>
    <t>RF-0127-001-PPP</t>
  </si>
  <si>
    <t>Dichlozoline</t>
  </si>
  <si>
    <t>RF-0609-001-PPP</t>
  </si>
  <si>
    <t>Diclazuril</t>
  </si>
  <si>
    <t>RF-00000068-VET</t>
  </si>
  <si>
    <t>Diclobutrazol</t>
  </si>
  <si>
    <t>RF-0610-001-PPP</t>
  </si>
  <si>
    <t>Diclofen (Diclofenac)</t>
  </si>
  <si>
    <t>RF-00000239-VET</t>
  </si>
  <si>
    <t>Diclofop</t>
  </si>
  <si>
    <t>RF-0128-002-PPP</t>
  </si>
  <si>
    <t>Diclofop (sum Diclofop-methyl and Diclofop acid expressed as Diclofop-methyl)</t>
  </si>
  <si>
    <t>RF-0128-001-PPP</t>
  </si>
  <si>
    <t>Diclofop-Methyl</t>
  </si>
  <si>
    <t>RF-0128-003-PPP</t>
  </si>
  <si>
    <t>Dicloran</t>
  </si>
  <si>
    <t>RF-0129-001-PPP</t>
  </si>
  <si>
    <t>Diclosulam</t>
  </si>
  <si>
    <t>RF-0611-001-PPP</t>
  </si>
  <si>
    <t>Vol</t>
  </si>
  <si>
    <t>Dicloxacillin</t>
  </si>
  <si>
    <t>G136A</t>
  </si>
  <si>
    <t>RF-00000616-VET</t>
  </si>
  <si>
    <t>Volume</t>
  </si>
  <si>
    <t>Dicofol (sum of p, p' and o,p' isomers)</t>
  </si>
  <si>
    <t>RF-0130-001-PPP</t>
  </si>
  <si>
    <t>Dicofol o, p'</t>
  </si>
  <si>
    <t>RF-0130-003-PPP</t>
  </si>
  <si>
    <t>Dicofol p, p'</t>
  </si>
  <si>
    <t>RF-0130-002-PPP</t>
  </si>
  <si>
    <t>Dicrotophos</t>
  </si>
  <si>
    <t>RF-0612-001-PPP</t>
  </si>
  <si>
    <t>Dicyclanil</t>
  </si>
  <si>
    <t>RF-00000260-VET</t>
  </si>
  <si>
    <t>RF-0613-001-PPP</t>
  </si>
  <si>
    <t>Dicyclohexyl phthalate</t>
  </si>
  <si>
    <t>RF-00000454-ORG</t>
  </si>
  <si>
    <t>Dieldrin</t>
  </si>
  <si>
    <t>RF-0021-003-PPP</t>
  </si>
  <si>
    <t>Dienestrol</t>
  </si>
  <si>
    <t>RF-00000291-VET</t>
  </si>
  <si>
    <t>Dienochlor</t>
  </si>
  <si>
    <t>RF-0614-001-PPP</t>
  </si>
  <si>
    <t>Diethatyl</t>
  </si>
  <si>
    <t>RF-0615-001-PPP</t>
  </si>
  <si>
    <t>Diethofencarb</t>
  </si>
  <si>
    <t>RF-00000148-VET</t>
  </si>
  <si>
    <t>RF-0132-001-PPP</t>
  </si>
  <si>
    <t>Diethyl-m-toluamid, N,N-</t>
  </si>
  <si>
    <t>RF-0616-001-PPP</t>
  </si>
  <si>
    <t>Diethylstilbestrol (Stilbestrol)</t>
  </si>
  <si>
    <t>RF-00000289-VET</t>
  </si>
  <si>
    <t>Diethylstilbestrol dipropionate (Stilbestroldipropionate)</t>
  </si>
  <si>
    <t>RF-00000290-VET</t>
  </si>
  <si>
    <t>Difenacoum</t>
  </si>
  <si>
    <t>RF-0617-001-PPP</t>
  </si>
  <si>
    <t>Difenoconazole</t>
  </si>
  <si>
    <t>RF-0133-001-PPP</t>
  </si>
  <si>
    <t>Difenoxuron</t>
  </si>
  <si>
    <t>RF-0618-001-PPP</t>
  </si>
  <si>
    <t>Difenzoquat</t>
  </si>
  <si>
    <t>RF-0619-001-PPP</t>
  </si>
  <si>
    <t>Difloxacin</t>
  </si>
  <si>
    <t>RF-00000644-VET</t>
  </si>
  <si>
    <t>Diflubenzuron</t>
  </si>
  <si>
    <t>RF-00000259-VET</t>
  </si>
  <si>
    <t>RF-0134-001-PPP</t>
  </si>
  <si>
    <t>Diflubenzuron (sum of Diflubenzuron and 4 –chlorophenylurea expressed as Diflubenzuron)</t>
  </si>
  <si>
    <t>RF-0134-002-PPP</t>
  </si>
  <si>
    <t>Diflufenican</t>
  </si>
  <si>
    <t>RF-0135-001-PPP</t>
  </si>
  <si>
    <t>Diflufenzopyr</t>
  </si>
  <si>
    <t>RF-0620-001-PPP</t>
  </si>
  <si>
    <t>dihydro-vitamin K-1</t>
  </si>
  <si>
    <t>RF-00000072-NTR</t>
  </si>
  <si>
    <t>Dihydrostreptomycin</t>
  </si>
  <si>
    <t>RF-00000641-VET</t>
  </si>
  <si>
    <t>Diisobutyl phthalate</t>
  </si>
  <si>
    <t>RF-00000006-ORG</t>
  </si>
  <si>
    <t>Diisodecylphthalate</t>
  </si>
  <si>
    <t>RF-00000007-ORG</t>
  </si>
  <si>
    <t>Diisononylphthalate</t>
  </si>
  <si>
    <t>RF-00000008-ORG</t>
  </si>
  <si>
    <t>Diisopropyl phthalate</t>
  </si>
  <si>
    <t>RF-00000455-ORG</t>
  </si>
  <si>
    <t>Dikegulac</t>
  </si>
  <si>
    <t>RF-0621-001-PPP</t>
  </si>
  <si>
    <t>Dimefox</t>
  </si>
  <si>
    <t>RF-0622-001-PPP</t>
  </si>
  <si>
    <t>Dimefuron</t>
  </si>
  <si>
    <t>RF-0623-001-PPP</t>
  </si>
  <si>
    <t>Dimepiperate</t>
  </si>
  <si>
    <t>RF-0624-001-PPP</t>
  </si>
  <si>
    <t>Dimethachlor</t>
  </si>
  <si>
    <t>RF-0136-001-PPP</t>
  </si>
  <si>
    <t>Dimethametryn</t>
  </si>
  <si>
    <t>RF-0625-001-PPP</t>
  </si>
  <si>
    <t>Dimethenamid</t>
  </si>
  <si>
    <t>RF-1058-001-PPP</t>
  </si>
  <si>
    <t>Dimethenamid–p</t>
  </si>
  <si>
    <t>RF-0137-001-PPP</t>
  </si>
  <si>
    <t>Dimethenamid–p (Dimethenamid-p including other mixtures of constituent isomers (sum of isomers))</t>
  </si>
  <si>
    <t>RF-0137-002-PPP</t>
  </si>
  <si>
    <t>Dimethipin</t>
  </si>
  <si>
    <t>RF-0138-001-PPP</t>
  </si>
  <si>
    <t>Dimethirimol</t>
  </si>
  <si>
    <t>RF-0626-001-PPP</t>
  </si>
  <si>
    <t>Dimethisterone</t>
  </si>
  <si>
    <t>RF-00000406-VET</t>
  </si>
  <si>
    <t>Dimethoate</t>
  </si>
  <si>
    <t>RF-0139-003-PPP</t>
  </si>
  <si>
    <t>Dimethoate (sum of dimethoate and omethoate expressed as dimethoate)</t>
  </si>
  <si>
    <t>RF-0139-001-PPP</t>
  </si>
  <si>
    <t>Dimethomorph</t>
  </si>
  <si>
    <t>RF-0140-001-PPP</t>
  </si>
  <si>
    <t>Dimethyl dicarbonate</t>
  </si>
  <si>
    <t>RF-00000111-ADD</t>
  </si>
  <si>
    <t>Dimethyl fumarate</t>
  </si>
  <si>
    <t>RF-1067-001-PPP</t>
  </si>
  <si>
    <t>Dimethyl phthalate</t>
  </si>
  <si>
    <t>RF-00000456-ORG</t>
  </si>
  <si>
    <t>Dimethyl polysiloxane</t>
  </si>
  <si>
    <t>RF-00000112-ADD</t>
  </si>
  <si>
    <t>Dimethylanilin</t>
  </si>
  <si>
    <t>RF-00000171-VET</t>
  </si>
  <si>
    <t>Dimethylanilin-2,4</t>
  </si>
  <si>
    <t>RF-00000250-VET</t>
  </si>
  <si>
    <t>Dimethylarsinate (DMA))</t>
  </si>
  <si>
    <t>RF-00000136-CHE</t>
  </si>
  <si>
    <t>Dimethylarsinite (DMA(III))</t>
  </si>
  <si>
    <t>RF-00000137-CHE</t>
  </si>
  <si>
    <t>Dimethylphenyl-N-methylformamidine, N-2,4-</t>
  </si>
  <si>
    <t>RF-0024-004-PPP</t>
  </si>
  <si>
    <t>Dimethylphenylformamide, 2,4-</t>
  </si>
  <si>
    <t>RF-0024-003-PPP</t>
  </si>
  <si>
    <t>Dimethylthiouracil</t>
  </si>
  <si>
    <t>RF-00000294-VET</t>
  </si>
  <si>
    <t>Dimethylvinphos</t>
  </si>
  <si>
    <t>RF-0627-001-PPP</t>
  </si>
  <si>
    <t>Dimetilan</t>
  </si>
  <si>
    <t>RF-0628-001-PPP</t>
  </si>
  <si>
    <t>Dimetridazole</t>
  </si>
  <si>
    <t>RF-00000522-VET</t>
  </si>
  <si>
    <t>Dimexano</t>
  </si>
  <si>
    <t>RF-0629-001-PPP</t>
  </si>
  <si>
    <t>Dimoxystrobin</t>
  </si>
  <si>
    <t>RF-0141-001-PPP</t>
  </si>
  <si>
    <t>Diniconazole</t>
  </si>
  <si>
    <t>RF-0142-001-PPP</t>
  </si>
  <si>
    <t>Dinitolmid</t>
  </si>
  <si>
    <t>RF-00000058-VET</t>
  </si>
  <si>
    <t>Dinitramine</t>
  </si>
  <si>
    <t>RF-0630-001-PPP</t>
  </si>
  <si>
    <t>Dinitrocarbanilide</t>
  </si>
  <si>
    <t>RF-00000095-VET</t>
  </si>
  <si>
    <t>Dinobuton</t>
  </si>
  <si>
    <t>RF-0631-001-PPP</t>
  </si>
  <si>
    <t>week</t>
  </si>
  <si>
    <t>Dinobuton sulfone</t>
  </si>
  <si>
    <t>G205A</t>
  </si>
  <si>
    <t>RF-00000018-PAR</t>
  </si>
  <si>
    <t>Week</t>
  </si>
  <si>
    <t>Dinocap</t>
  </si>
  <si>
    <t>RF-0143-002-PPP</t>
  </si>
  <si>
    <t>Dinocap (sum of dinocap isomers and their corresponding phenols expressed as dinocap)</t>
  </si>
  <si>
    <t>RF-0143-001-PPP</t>
  </si>
  <si>
    <t>Dinophysistoxins 1 (DTX1 )</t>
  </si>
  <si>
    <t>RF-00000066-TOX</t>
  </si>
  <si>
    <t>Dinophysistoxins 2 (DTX2)</t>
  </si>
  <si>
    <t>RF-00000067-TOX</t>
  </si>
  <si>
    <t>Dinoseb</t>
  </si>
  <si>
    <t>RF-0144-001-PPP</t>
  </si>
  <si>
    <t>Dinoseb Acetate</t>
  </si>
  <si>
    <t>RF-0632-001-PPP</t>
  </si>
  <si>
    <t>Dinotefuran</t>
  </si>
  <si>
    <t>RF-0633-001-PPP</t>
  </si>
  <si>
    <t>Dinoterb</t>
  </si>
  <si>
    <t>RF-0145-001-PPP</t>
  </si>
  <si>
    <t>Curated</t>
  </si>
  <si>
    <t>Dioctyltin</t>
  </si>
  <si>
    <t>Status_1</t>
  </si>
  <si>
    <t>RF-00000273-CHE</t>
  </si>
  <si>
    <t>Model classified according to certain quality criteria.</t>
  </si>
  <si>
    <t>Diofenolan</t>
  </si>
  <si>
    <t>RF-0634-001-PPP</t>
  </si>
  <si>
    <t>Status_3</t>
  </si>
  <si>
    <t>Dioxabenzofos</t>
  </si>
  <si>
    <t>RF-0635-001-PPP</t>
  </si>
  <si>
    <t>Uncurated</t>
  </si>
  <si>
    <t>Dioxacarb</t>
  </si>
  <si>
    <t>Status_2</t>
  </si>
  <si>
    <t>RF-00000163-VET</t>
  </si>
  <si>
    <t>Model not classified according to certain quality criteria.</t>
  </si>
  <si>
    <t>RF-0636-001-PPP</t>
  </si>
  <si>
    <t>Dioxathion</t>
  </si>
  <si>
    <t>RF-0146-001-PPP</t>
  </si>
  <si>
    <t>Dioxins</t>
  </si>
  <si>
    <t>RF-00000328-ORG</t>
  </si>
  <si>
    <t>Dioxins and PCBs</t>
  </si>
  <si>
    <t>RF-00000114-ORG</t>
  </si>
  <si>
    <t>Diphacinone</t>
  </si>
  <si>
    <t>RF-0637-001-PPP</t>
  </si>
  <si>
    <t>Diphenamid</t>
  </si>
  <si>
    <t>RF-0638-001-PPP</t>
  </si>
  <si>
    <t>Diphenylamine</t>
  </si>
  <si>
    <t>RF-0147-001-PPP</t>
  </si>
  <si>
    <t>Diphenylsulfon</t>
  </si>
  <si>
    <t>RF-1063-001-PPP</t>
  </si>
  <si>
    <t>Diphenyltin</t>
  </si>
  <si>
    <t>RF-00000271-CHE</t>
  </si>
  <si>
    <t>Diphosphates</t>
  </si>
  <si>
    <t>RF-00000113-ADD</t>
  </si>
  <si>
    <t>Diphyllobothrium</t>
  </si>
  <si>
    <t>RF-00000096-MCG</t>
  </si>
  <si>
    <t>Diphyllobothrium latum</t>
  </si>
  <si>
    <t>RF-00000097-MCG</t>
  </si>
  <si>
    <t>Dipotassium guanylate</t>
  </si>
  <si>
    <t>RF-00000114-ADD</t>
  </si>
  <si>
    <t>Dipotassium inosinate</t>
  </si>
  <si>
    <t>RF-00000115-ADD</t>
  </si>
  <si>
    <t>Dipotassium tin trioxide</t>
  </si>
  <si>
    <t>RF-00000260-CHE</t>
  </si>
  <si>
    <t>Dipropetryn</t>
  </si>
  <si>
    <t>RF-1030-001-PPP</t>
  </si>
  <si>
    <t>Dipropyl isocinchomeronate</t>
  </si>
  <si>
    <t>RF-0982-001-PPP</t>
  </si>
  <si>
    <t>Dipyrone</t>
  </si>
  <si>
    <t>RF-00000223-VET</t>
  </si>
  <si>
    <t>Diquat</t>
  </si>
  <si>
    <t>RF-0148-001-PPP</t>
  </si>
  <si>
    <t>disaccharides, total</t>
  </si>
  <si>
    <t>RF-00000074-NTR</t>
  </si>
  <si>
    <t>Disodium 5'-ribonucleotides</t>
  </si>
  <si>
    <t>RF-00000116-ADD</t>
  </si>
  <si>
    <t>Disodium guanylate</t>
  </si>
  <si>
    <t>RF-00000117-ADD</t>
  </si>
  <si>
    <t>Disodium inosinate</t>
  </si>
  <si>
    <t>RF-00000118-ADD</t>
  </si>
  <si>
    <t>Disodium tin trioxide</t>
  </si>
  <si>
    <t>RF-00000262-CHE</t>
  </si>
  <si>
    <t>Distarch phosphate</t>
  </si>
  <si>
    <t>RF-00000119-ADD</t>
  </si>
  <si>
    <t>Disulfiram</t>
  </si>
  <si>
    <t>RF-0639-001-PPP</t>
  </si>
  <si>
    <t>Disulfoton</t>
  </si>
  <si>
    <t>RF-0149-002-PPP</t>
  </si>
  <si>
    <t>Disulfoton (sum of disulfoton, disulfoton sulfoxide and disulfoton sulfone expressed as disulfoton)</t>
  </si>
  <si>
    <t>RF-0149-001-PPP</t>
  </si>
  <si>
    <t>Disulfoton-Sulfon</t>
  </si>
  <si>
    <t>RF-0149-004-PPP</t>
  </si>
  <si>
    <t>Disulfoton-Sulfoxid</t>
  </si>
  <si>
    <t>RF-0149-003-PPP</t>
  </si>
  <si>
    <t>Ditalimfos</t>
  </si>
  <si>
    <t>RF-0640-001-PPP</t>
  </si>
  <si>
    <t>Dithianon</t>
  </si>
  <si>
    <t>RF-0150-001-PPP</t>
  </si>
  <si>
    <t>Dithiocarbamates (Dithiocarbamates expressed as CS2, including Maneb, Mancozeb, Metiram, Propineb, Thiram and Ziram)</t>
  </si>
  <si>
    <t>RF-0151-001-PPP</t>
  </si>
  <si>
    <t>Dithiopyr</t>
  </si>
  <si>
    <t>RF-0641-001-PPP</t>
  </si>
  <si>
    <t>Diuron</t>
  </si>
  <si>
    <t>RF-0152-002-PPP</t>
  </si>
  <si>
    <t>Diuron (Diuron including all components containing 3,4- dichloraniline moiety expressed as 3,4-dichloraniline)</t>
  </si>
  <si>
    <t>RF-0152-001-PPP</t>
  </si>
  <si>
    <t>DMS</t>
  </si>
  <si>
    <t>RF-0642-001-PPP</t>
  </si>
  <si>
    <t>DMSA</t>
  </si>
  <si>
    <t>RF-0643-001-PPP</t>
  </si>
  <si>
    <t>DMST</t>
  </si>
  <si>
    <t>RF-0644-001-PPP</t>
  </si>
  <si>
    <t>DNOC</t>
  </si>
  <si>
    <t>RF-0153-001-PPP</t>
  </si>
  <si>
    <t>Dodecyl gallate</t>
  </si>
  <si>
    <t>RF-00000120-ADD</t>
  </si>
  <si>
    <t>Dodemorph</t>
  </si>
  <si>
    <t>RF-0645-001-PPP</t>
  </si>
  <si>
    <t>Dodine</t>
  </si>
  <si>
    <t>RF-0154-001-PPP</t>
  </si>
  <si>
    <t>Domoic acid C5'-diastereomer</t>
  </si>
  <si>
    <t>RF-00000054-TOX</t>
  </si>
  <si>
    <t>Domoic acid group toxins</t>
  </si>
  <si>
    <t>RF-00000052-TOX</t>
  </si>
  <si>
    <t>dopamine</t>
  </si>
  <si>
    <t>RF-00000076-NTR</t>
  </si>
  <si>
    <t>Doramectin</t>
  </si>
  <si>
    <t>RF-00000025-VET</t>
  </si>
  <si>
    <t>Doronenine</t>
  </si>
  <si>
    <t>RF-00000274-TOX</t>
  </si>
  <si>
    <t>Doronine</t>
  </si>
  <si>
    <t>RF-00000275-TOX</t>
  </si>
  <si>
    <t>Doxycycline</t>
  </si>
  <si>
    <t>RF-00000678-VET</t>
  </si>
  <si>
    <t>Drazoxolon</t>
  </si>
  <si>
    <t>RF-0646-001-PPP</t>
  </si>
  <si>
    <t>Drostanolone</t>
  </si>
  <si>
    <t>RF-00000341-VET</t>
  </si>
  <si>
    <t>dry matter</t>
  </si>
  <si>
    <t>RF-00000077-NTR</t>
  </si>
  <si>
    <t>DSH (2-Hydroxy-3,5-dinitrobenzohydrazid)</t>
  </si>
  <si>
    <t>RF-00000515-VET</t>
  </si>
  <si>
    <t>year</t>
  </si>
  <si>
    <t>G207A</t>
  </si>
  <si>
    <t>Dulcoside A</t>
  </si>
  <si>
    <t>Year</t>
  </si>
  <si>
    <t>RF-00000005-ADD</t>
  </si>
  <si>
    <t>Duvenhage virus</t>
  </si>
  <si>
    <t>RF-00000263-MCG</t>
  </si>
  <si>
    <t>Ecetylechiumine-N-oxide</t>
  </si>
  <si>
    <t>RF-00000355-TOX</t>
  </si>
  <si>
    <t>Echimidine</t>
  </si>
  <si>
    <t>RF-00000276-TOX</t>
  </si>
  <si>
    <t>Echimidine-N-oxide</t>
  </si>
  <si>
    <t>RF-00000350-TOX</t>
  </si>
  <si>
    <t>Echinatine</t>
  </si>
  <si>
    <t>RF-00000277-TOX</t>
  </si>
  <si>
    <t>Echinococcus</t>
  </si>
  <si>
    <t>RF-00000098-MCG</t>
  </si>
  <si>
    <t>Echinococcus - E. granulosus - Genotype G1</t>
  </si>
  <si>
    <t>RF-00003545-MCG</t>
  </si>
  <si>
    <t>Echinococcus - E. granulosus - Genotype G2</t>
  </si>
  <si>
    <t>RF-00003546-MCG</t>
  </si>
  <si>
    <t>Echinococcus - E. granulosus - Genotype G3</t>
  </si>
  <si>
    <t>RF-00003547-MCG</t>
  </si>
  <si>
    <t>Echinococcus - E. granulosus - Genotype G6</t>
  </si>
  <si>
    <t>RF-00003548-MCG</t>
  </si>
  <si>
    <t>Echinococcus - E. granulosus - Genotype G7</t>
  </si>
  <si>
    <t>RF-00003549-MCG</t>
  </si>
  <si>
    <t>Echinococcus granulosus</t>
  </si>
  <si>
    <t>RF-00000099-MCG</t>
  </si>
  <si>
    <t>Echinococcus multilocularis</t>
  </si>
  <si>
    <t>RF-00000102-MCG</t>
  </si>
  <si>
    <t>Echinococcus oligarthrus</t>
  </si>
  <si>
    <t>RF-00000100-MCG</t>
  </si>
  <si>
    <t>Echinococcus spp., unspecified</t>
  </si>
  <si>
    <t>RF-00000101-MCG</t>
  </si>
  <si>
    <t>Echiumine</t>
  </si>
  <si>
    <t>RF-00000353-TOX</t>
  </si>
  <si>
    <t>Echiumine-N-oxide</t>
  </si>
  <si>
    <t>RF-00000354-TOX</t>
  </si>
  <si>
    <t>Echiuplatine</t>
  </si>
  <si>
    <t>RF-00000356-TOX</t>
  </si>
  <si>
    <t>Echiuplatine-N-oxide</t>
  </si>
  <si>
    <t>RF-00000357-TOX</t>
  </si>
  <si>
    <t>Echivulgarine</t>
  </si>
  <si>
    <t>RF-00000358-TOX</t>
  </si>
  <si>
    <t>Echivulgarine-N-oxide</t>
  </si>
  <si>
    <t>RF-00000359-TOX</t>
  </si>
  <si>
    <t>edible portion</t>
  </si>
  <si>
    <t>RF-00000078-NTR</t>
  </si>
  <si>
    <t>Edifenphos</t>
  </si>
  <si>
    <t>RF-0647-001-PPP</t>
  </si>
  <si>
    <t>Efrotomycin</t>
  </si>
  <si>
    <t>RF-00000729-VET</t>
  </si>
  <si>
    <t>Ehrlichia</t>
  </si>
  <si>
    <t>RF-00000103-MCG</t>
  </si>
  <si>
    <t>Ehrlichia canis</t>
  </si>
  <si>
    <t>RF-00002745-MCG</t>
  </si>
  <si>
    <t>Ehrlichia chaffeensis</t>
  </si>
  <si>
    <t>RF-00000105-MCG</t>
  </si>
  <si>
    <t>Ehrlichia ewingii</t>
  </si>
  <si>
    <t>RF-00002747-MCG</t>
  </si>
  <si>
    <t>Ehrlichia muris</t>
  </si>
  <si>
    <t>RF-00002748-MCG</t>
  </si>
  <si>
    <t>Ehrlichia ruminantium</t>
  </si>
  <si>
    <t>RF-00002749-MCG</t>
  </si>
  <si>
    <t>Ehrlichia spp., unspecified</t>
  </si>
  <si>
    <t>RF-00000104-MCG</t>
  </si>
  <si>
    <t>Elemental sulfur</t>
  </si>
  <si>
    <t>RF-00000118-CHE</t>
  </si>
  <si>
    <t>Elfamycin</t>
  </si>
  <si>
    <t>RF-00000728-VET</t>
  </si>
  <si>
    <t>Elymoclavine</t>
  </si>
  <si>
    <t>RF-00000384-TOX</t>
  </si>
  <si>
    <t>Emamectin B1a</t>
  </si>
  <si>
    <t>RF-00000008-VET</t>
  </si>
  <si>
    <t>RF-0649-001-PPP</t>
  </si>
  <si>
    <t>Emamectin B1a - B1b</t>
  </si>
  <si>
    <t>RF-00000016-VET</t>
  </si>
  <si>
    <t>Emamectin B1b</t>
  </si>
  <si>
    <t>RF-00000005-VET</t>
  </si>
  <si>
    <t>RF-0650-001-PPP</t>
  </si>
  <si>
    <t>Emamectin benzoate</t>
  </si>
  <si>
    <t>RF-00000051-VET</t>
  </si>
  <si>
    <t>Emamectin benzoate B1a, expressed as emamectin</t>
  </si>
  <si>
    <t>RF-0648-001-PPP</t>
  </si>
  <si>
    <t>Embutramid</t>
  </si>
  <si>
    <t>RF-00000184-VET</t>
  </si>
  <si>
    <t>Empenthrin</t>
  </si>
  <si>
    <t>RF-0651-001-PPP</t>
  </si>
  <si>
    <t>Endosulfan (sum of alpha- and beta-isomers and endosulfan-sulphate expresses as endosulfan)</t>
  </si>
  <si>
    <t>RF-0155-001-PPP</t>
  </si>
  <si>
    <t>Endosulfan ether</t>
  </si>
  <si>
    <t>RF-00000019-PAR</t>
  </si>
  <si>
    <t>Endosulfan lactone</t>
  </si>
  <si>
    <t>RF-00000020-PAR</t>
  </si>
  <si>
    <t>Endosulfan, alpha-</t>
  </si>
  <si>
    <t>RF-0155-004-PPP</t>
  </si>
  <si>
    <t>Endosulfan, beta-</t>
  </si>
  <si>
    <t>RF-0155-003-PPP</t>
  </si>
  <si>
    <t>Endosulfandiol</t>
  </si>
  <si>
    <t>RF-1068-001-PPP</t>
  </si>
  <si>
    <t>Endosulfansulfate</t>
  </si>
  <si>
    <t>RF-0155-002-PPP</t>
  </si>
  <si>
    <t>Endothal</t>
  </si>
  <si>
    <t>RF-0652-001-PPP</t>
  </si>
  <si>
    <t>Endrin</t>
  </si>
  <si>
    <t>RF-0156-001-PPP</t>
  </si>
  <si>
    <t>Endrin aldehyde</t>
  </si>
  <si>
    <t>RF-0997-001-PPP</t>
  </si>
  <si>
    <t>Endrin, Keto-</t>
  </si>
  <si>
    <t>RF-0653-001-PPP</t>
  </si>
  <si>
    <t>Energy and macronutrients</t>
  </si>
  <si>
    <t>RF-00000436-NTR</t>
  </si>
  <si>
    <t>energy, gross, determined by direct analysis</t>
  </si>
  <si>
    <t>RF-00000079-NTR</t>
  </si>
  <si>
    <t>energy, total metabolisable; calculated from energy-producing food components</t>
  </si>
  <si>
    <t>RF-00000080-NTR</t>
  </si>
  <si>
    <t>Enniatin  C</t>
  </si>
  <si>
    <t>RF-00000215-TOX</t>
  </si>
  <si>
    <t>Enniatin A</t>
  </si>
  <si>
    <t>RF-00000211-TOX</t>
  </si>
  <si>
    <t>Enniatin A1</t>
  </si>
  <si>
    <t>RF-00000212-TOX</t>
  </si>
  <si>
    <t>Enniatin B</t>
  </si>
  <si>
    <t>RF-00000213-TOX</t>
  </si>
  <si>
    <t>Enniatin B1</t>
  </si>
  <si>
    <t>RF-00000214-TOX</t>
  </si>
  <si>
    <t>Enniatin D</t>
  </si>
  <si>
    <t>RF-00000216-TOX</t>
  </si>
  <si>
    <t>Enniatin E</t>
  </si>
  <si>
    <t>0/1</t>
  </si>
  <si>
    <t>RF-00000217-TOX</t>
  </si>
  <si>
    <t>Boolean</t>
  </si>
  <si>
    <t>True/False Value</t>
  </si>
  <si>
    <t>Enniatin F</t>
  </si>
  <si>
    <t>RF-00000218-TOX</t>
  </si>
  <si>
    <t>Enniatins</t>
  </si>
  <si>
    <t>RF-00000209-TOX</t>
  </si>
  <si>
    <t>Enrofloxacin</t>
  </si>
  <si>
    <t>RF-00000551-VET</t>
  </si>
  <si>
    <t>Entamoeba</t>
  </si>
  <si>
    <t>RF-00000106-MCG</t>
  </si>
  <si>
    <t>Entamoeba histolytica</t>
  </si>
  <si>
    <t>RF-00000107-MCG</t>
  </si>
  <si>
    <t>Entamoeba spp.,  unspecified</t>
  </si>
  <si>
    <t>RF-00000108-MCG</t>
  </si>
  <si>
    <t>Enterococcus</t>
  </si>
  <si>
    <t>RF-00002665-MCG</t>
  </si>
  <si>
    <t>Enterococcus  spp., unspecified</t>
  </si>
  <si>
    <t>RF-00000119-MCG</t>
  </si>
  <si>
    <t>Enterococcus faecalis</t>
  </si>
  <si>
    <t>RF-00000118-MCG</t>
  </si>
  <si>
    <t>Enterococcus faecium</t>
  </si>
  <si>
    <t>RF-00000117-MCG</t>
  </si>
  <si>
    <t>Enterococcus, non-pathogenic</t>
  </si>
  <si>
    <t>RF-00000112-MCG</t>
  </si>
  <si>
    <t>Enterococcus, non-pathogenic - E. Faecalis</t>
  </si>
  <si>
    <t>RF-00000113-MCG</t>
  </si>
  <si>
    <t>Enterococcus, non-pathogenic - E. faecium</t>
  </si>
  <si>
    <t>RF-00000114-MCG</t>
  </si>
  <si>
    <t>Enterococcus, non-pathogenic - Enterococcus  spp., unspecified</t>
  </si>
  <si>
    <t>RF-00000115-MCG</t>
  </si>
  <si>
    <t>Enterococcus, pathogenic</t>
  </si>
  <si>
    <t>RF-00000116-MCG</t>
  </si>
  <si>
    <t>Enterococcus, pathogenic - E. faecalis</t>
  </si>
  <si>
    <t>RF-00004076-MCG</t>
  </si>
  <si>
    <t>Enterococcus, pathogenic - E. faecium</t>
  </si>
  <si>
    <t>RF-00004078-MCG</t>
  </si>
  <si>
    <t>Enterococcus, pathogenic - Enterococcus  spp., unspecified</t>
  </si>
  <si>
    <t>RF-00004080-MCG</t>
  </si>
  <si>
    <t>Enteroinvasive E. coli (EIEC)</t>
  </si>
  <si>
    <t>RF-00000130-MCG</t>
  </si>
  <si>
    <t>Enteropathogenic E. coli (EPEC)</t>
  </si>
  <si>
    <t>RF-00000128-MCG</t>
  </si>
  <si>
    <t>Enterotoxigenic E. coli (ETEC)</t>
  </si>
  <si>
    <t>RF-00000129-MCG</t>
  </si>
  <si>
    <t>Enterotoxin A</t>
  </si>
  <si>
    <t>RF-00002486-MCG</t>
  </si>
  <si>
    <t>Enterotoxin B</t>
  </si>
  <si>
    <t>RF-00002487-MCG</t>
  </si>
  <si>
    <t>Enterotoxin C</t>
  </si>
  <si>
    <t>RF-00002489-MCG</t>
  </si>
  <si>
    <t>Enterotoxin D</t>
  </si>
  <si>
    <t>RF-00002491-MCG</t>
  </si>
  <si>
    <t>Enterotoxin E</t>
  </si>
  <si>
    <t>RF-00002488-MCG</t>
  </si>
  <si>
    <t>Enterotoxin H</t>
  </si>
  <si>
    <t>RF-00002490-MCG</t>
  </si>
  <si>
    <t>Enterovirus</t>
  </si>
  <si>
    <t>RF-00000120-MCG</t>
  </si>
  <si>
    <t>Enzymatically hydrolysed carboxy methyl cellulose, Enzymatically hydrolysed cellulose gum</t>
  </si>
  <si>
    <t>RF-00000122-ADD</t>
  </si>
  <si>
    <t>Epi-Chlortetracycline</t>
  </si>
  <si>
    <t>RF-00000579-VET</t>
  </si>
  <si>
    <t>Epi-domoic acid</t>
  </si>
  <si>
    <t>RF-00000053-TOX</t>
  </si>
  <si>
    <t>Epi-Oxytetracycline</t>
  </si>
  <si>
    <t>RF-00000586-VET</t>
  </si>
  <si>
    <t>Epi-Tetracycline</t>
  </si>
  <si>
    <t>RF-00000588-VET</t>
  </si>
  <si>
    <t>Epiandrosterone</t>
  </si>
  <si>
    <t>RF-00000438-VET</t>
  </si>
  <si>
    <t>epicatechin</t>
  </si>
  <si>
    <t>RF-00000081-NTR</t>
  </si>
  <si>
    <t>Epinandrolone (19-Norepitestosterone)</t>
  </si>
  <si>
    <t>RF-00000428-VET</t>
  </si>
  <si>
    <t>Epitrenbolone</t>
  </si>
  <si>
    <t>RF-00000434-VET</t>
  </si>
  <si>
    <t>EPN</t>
  </si>
  <si>
    <t>RF-0654-001-PPP</t>
  </si>
  <si>
    <t>Epoxiconazole</t>
  </si>
  <si>
    <t>RF-0157-001-PPP</t>
  </si>
  <si>
    <t>Eprinomectin</t>
  </si>
  <si>
    <t>RF-00000006-VET</t>
  </si>
  <si>
    <t>Eprinomectin B1a</t>
  </si>
  <si>
    <t>RF-00000003-VET</t>
  </si>
  <si>
    <t>EPTC (ethyl dipropylthiocarbamate)</t>
  </si>
  <si>
    <t>RF-0158-001-PPP</t>
  </si>
  <si>
    <t>Equilenin</t>
  </si>
  <si>
    <t>RF-00000441-VET</t>
  </si>
  <si>
    <t>Equilenin-16-Hydroxy</t>
  </si>
  <si>
    <t>RF-00000371-VET</t>
  </si>
  <si>
    <t>Equilenin-17-Dihydro</t>
  </si>
  <si>
    <t>RF-00000399-VET</t>
  </si>
  <si>
    <t>Equilenin-4-Hydroxy</t>
  </si>
  <si>
    <t>RF-00000366-VET</t>
  </si>
  <si>
    <t>Equilin</t>
  </si>
  <si>
    <t>RF-00000365-VET</t>
  </si>
  <si>
    <t>Ergine</t>
  </si>
  <si>
    <t>RF-00000385-TOX</t>
  </si>
  <si>
    <t>Erginine</t>
  </si>
  <si>
    <t>RF-00000386-TOX</t>
  </si>
  <si>
    <t>ergocalciferol</t>
  </si>
  <si>
    <t>RF-00000082-NTR</t>
  </si>
  <si>
    <t>Ergocornine</t>
  </si>
  <si>
    <t>RF-00000136-TOX</t>
  </si>
  <si>
    <t>Ergocorninine</t>
  </si>
  <si>
    <t>RF-00000143-TOX</t>
  </si>
  <si>
    <t>Ergocristine</t>
  </si>
  <si>
    <t>RF-00000140-TOX</t>
  </si>
  <si>
    <t>Ergocristinine</t>
  </si>
  <si>
    <t>RF-00000147-TOX</t>
  </si>
  <si>
    <t>Ergocryptine (sum of alpha and beta epimers)</t>
  </si>
  <si>
    <t>RF-00000256-TOX</t>
  </si>
  <si>
    <t>Ergocryptinine (sum of alpha and beta epimers)</t>
  </si>
  <si>
    <t>RF-00000257-TOX</t>
  </si>
  <si>
    <t>Ergometrine</t>
  </si>
  <si>
    <t>RF-00000134-TOX</t>
  </si>
  <si>
    <t>Ergometrinine</t>
  </si>
  <si>
    <t>RF-00000141-TOX</t>
  </si>
  <si>
    <t>Ergonovine</t>
  </si>
  <si>
    <t>RF-00000387-TOX</t>
  </si>
  <si>
    <t>Ergonovinine</t>
  </si>
  <si>
    <t>RF-00000388-TOX</t>
  </si>
  <si>
    <t>Ergosine</t>
  </si>
  <si>
    <t>RF-00000135-TOX</t>
  </si>
  <si>
    <t>Ergosinine</t>
  </si>
  <si>
    <t>RF-00000142-TOX</t>
  </si>
  <si>
    <t>ergosterol</t>
  </si>
  <si>
    <t>RF-00000083-NTR</t>
  </si>
  <si>
    <t>Ergot alkaloids</t>
  </si>
  <si>
    <t>RF-00000133-TOX</t>
  </si>
  <si>
    <t>Ergotamine</t>
  </si>
  <si>
    <t>RF-00000137-TOX</t>
  </si>
  <si>
    <t>Ergotaminine</t>
  </si>
  <si>
    <t>RF-00000144-TOX</t>
  </si>
  <si>
    <t>Ergovaline</t>
  </si>
  <si>
    <t>RF-00000389-TOX</t>
  </si>
  <si>
    <t>Ertapenem</t>
  </si>
  <si>
    <t>RF-00000143-PAR</t>
  </si>
  <si>
    <t>Eruciflorine</t>
  </si>
  <si>
    <t>RF-00000278-TOX</t>
  </si>
  <si>
    <t>Erucifoline</t>
  </si>
  <si>
    <t>RF-00000279-TOX</t>
  </si>
  <si>
    <t>Erucifoline-N-oxide</t>
  </si>
  <si>
    <t>RF-00000424-TOX</t>
  </si>
  <si>
    <t>Erysipelothrix</t>
  </si>
  <si>
    <t>RF-00000122-MCG</t>
  </si>
  <si>
    <t>Erysipelothrix rhusiopathiae</t>
  </si>
  <si>
    <t>RF-00000124-MCG</t>
  </si>
  <si>
    <t>µg/0,01 g</t>
  </si>
  <si>
    <t>G045A</t>
  </si>
  <si>
    <t>Microgram/0,01 gram</t>
  </si>
  <si>
    <t>Erysipelothrix spp., unspecified</t>
  </si>
  <si>
    <t>RF-00000123-MCG</t>
  </si>
  <si>
    <t>Erythorbic acid</t>
  </si>
  <si>
    <t>RF-00000123-ADD</t>
  </si>
  <si>
    <t>Erythritol</t>
  </si>
  <si>
    <t>RF-00000124-ADD</t>
  </si>
  <si>
    <t>Erythromycin (Erythromycin A)</t>
  </si>
  <si>
    <t>RF-00000589-VET</t>
  </si>
  <si>
    <t>Erythrosine B</t>
  </si>
  <si>
    <t>RF-00000125-ADD</t>
  </si>
  <si>
    <t>ESBL phenotype</t>
  </si>
  <si>
    <t>RF-00000156-PAR</t>
  </si>
  <si>
    <t>Escherichia coli</t>
  </si>
  <si>
    <t>RF-00000126-MCG</t>
  </si>
  <si>
    <t>Escherichia coli O: 157 Enterotoxins</t>
  </si>
  <si>
    <t>RF-00000005-TOX</t>
  </si>
  <si>
    <t>Escherichia coli O128</t>
  </si>
  <si>
    <t>RF-00000194-MCG</t>
  </si>
  <si>
    <t>Escherichia coli VTEC  - O124:H28</t>
  </si>
  <si>
    <t>RF-00001311-PAR</t>
  </si>
  <si>
    <t>Escherichia coli VTEC  O107:H4</t>
  </si>
  <si>
    <t>RF-00001309-PAR</t>
  </si>
  <si>
    <t>Escherichia coli VTEC  O107:H4 - eae negative vtx1 positive vtx2 positive</t>
  </si>
  <si>
    <t>RF-00001310-PAR</t>
  </si>
  <si>
    <t>Escherichia coli VTEC  O146:H28 - eae negative vtx1 negative vtx2 positive</t>
  </si>
  <si>
    <t>RF-00001301-PAR</t>
  </si>
  <si>
    <t>Escherichia coli VTEC  O146:HNM</t>
  </si>
  <si>
    <t>RF-00001307-PAR</t>
  </si>
  <si>
    <t>Escherichia coli VTEC  O146:HNM - eae negative vtx1 negative vtx2 positive</t>
  </si>
  <si>
    <t>RF-00001308-PAR</t>
  </si>
  <si>
    <t>Escherichia coli VTEC  O51:H49</t>
  </si>
  <si>
    <t>RF-00001303-PAR</t>
  </si>
  <si>
    <t>Escherichia coli VTEC  O51:H49 - eae positive vtx1 negative vtx2 positive</t>
  </si>
  <si>
    <t>RF-00001304-PAR</t>
  </si>
  <si>
    <t>Escherichia coli VTEC  OX185:H16</t>
  </si>
  <si>
    <t>RF-00001305-PAR</t>
  </si>
  <si>
    <t>Escherichia coli VTEC  OX185:H16 - eae negative vtx1 negative vtx2 positive</t>
  </si>
  <si>
    <t>RF-00001306-PAR</t>
  </si>
  <si>
    <t>Escherichia coli VTEC non-O157</t>
  </si>
  <si>
    <t>RF-00000193-MCG</t>
  </si>
  <si>
    <t>Escherichia coli VTEC non-O157 - eae negative</t>
  </si>
  <si>
    <t>RF-00003928-MCG</t>
  </si>
  <si>
    <t>Escherichia coli VTEC non-O157 - eae positive</t>
  </si>
  <si>
    <t>RF-00003929-MCG</t>
  </si>
  <si>
    <t>Escherichia coli VTEC NT (Not Typeable)</t>
  </si>
  <si>
    <t>RF-00000192-MCG</t>
  </si>
  <si>
    <t>Escherichia coli VTEC O1</t>
  </si>
  <si>
    <t>RF-00000191-MCG</t>
  </si>
  <si>
    <t>Escherichia coli VTEC O1:H10</t>
  </si>
  <si>
    <t>RF-00000190-MCG</t>
  </si>
  <si>
    <t>Escherichia coli VTEC O100</t>
  </si>
  <si>
    <t>RF-00000189-MCG</t>
  </si>
  <si>
    <t>Escherichia coli VTEC O100:H-</t>
  </si>
  <si>
    <t>RF-00000188-MCG</t>
  </si>
  <si>
    <t>Escherichia coli VTEC O100:H8</t>
  </si>
  <si>
    <t>RF-00003551-MCG</t>
  </si>
  <si>
    <t>Escherichia coli VTEC O102</t>
  </si>
  <si>
    <t>RF-00000208-MCG</t>
  </si>
  <si>
    <t>Escherichia coli VTEC O103</t>
  </si>
  <si>
    <t>RF-00000175-MCG</t>
  </si>
  <si>
    <t>Escherichia coli VTEC O103 - eae negative</t>
  </si>
  <si>
    <t>RF-00003690-MCG</t>
  </si>
  <si>
    <t>Escherichia coli VTEC O103 - eae positive</t>
  </si>
  <si>
    <t>RF-00003691-MCG</t>
  </si>
  <si>
    <t>Escherichia coli VTEC O103 - eae positive vtx1 and vtx2 positive</t>
  </si>
  <si>
    <t>RF-00003692-MCG</t>
  </si>
  <si>
    <t>Escherichia coli VTEC O103 - eae positive vtx1 positive</t>
  </si>
  <si>
    <t>RF-00003693-MCG</t>
  </si>
  <si>
    <t>Escherichia coli VTEC O103 - eae positive vtx2 positive</t>
  </si>
  <si>
    <t>RF-00003694-MCG</t>
  </si>
  <si>
    <t>Escherichia coli VTEC O103:H-</t>
  </si>
  <si>
    <t>RF-00003552-MCG</t>
  </si>
  <si>
    <t>Escherichia coli VTEC O103:H2</t>
  </si>
  <si>
    <t>RF-00000186-MCG</t>
  </si>
  <si>
    <t>Escherichia coli VTEC O103:H2 - eae negative</t>
  </si>
  <si>
    <t>RF-00003695-MCG</t>
  </si>
  <si>
    <t>Escherichia coli VTEC O103:H2 - eae positive</t>
  </si>
  <si>
    <t>RF-00003696-MCG</t>
  </si>
  <si>
    <t>Escherichia coli VTEC O103:H2 - eae positive vtx1 and vtx2 positive</t>
  </si>
  <si>
    <t>RF-00003697-MCG</t>
  </si>
  <si>
    <t>Escherichia coli VTEC O103:H2 - eae positive vtx1 positive</t>
  </si>
  <si>
    <t>RF-00003698-MCG</t>
  </si>
  <si>
    <t>Escherichia coli VTEC O103:H2 - eae positive vtx1 positive vtx2 negative</t>
  </si>
  <si>
    <t>RF-00003699-MCG</t>
  </si>
  <si>
    <t>Escherichia coli VTEC O103:H2 - eae positive vtx2 positive</t>
  </si>
  <si>
    <t>RF-00003700-MCG</t>
  </si>
  <si>
    <t>Escherichia coli VTEC O103:HNT</t>
  </si>
  <si>
    <t>RF-00003553-MCG</t>
  </si>
  <si>
    <t>Escherichia coli VTEC O103:HNT - eae positive vtx1 positive vtx2 negative</t>
  </si>
  <si>
    <t>RF-00003701-MCG</t>
  </si>
  <si>
    <t>Escherichia coli VTEC O104</t>
  </si>
  <si>
    <t>RF-00000195-MCG</t>
  </si>
  <si>
    <t>Escherichia coli VTEC O104:H12</t>
  </si>
  <si>
    <t>RF-00003554-MCG</t>
  </si>
  <si>
    <t>Escherichia coli VTEC O104:H21</t>
  </si>
  <si>
    <t>RF-00003555-MCG</t>
  </si>
  <si>
    <t>Escherichia coli VTEC O104:H4 - EAggEC positive vtx2 positive</t>
  </si>
  <si>
    <t>RF-00003930-MCG</t>
  </si>
  <si>
    <t>Escherichia coli VTEC O104:H8</t>
  </si>
  <si>
    <t>RF-00003943-MCG</t>
  </si>
  <si>
    <t>Escherichia coli VTEC O104:H8 - eae negative vtx1 negative vtx2 positive</t>
  </si>
  <si>
    <t>RF-00003944-MCG</t>
  </si>
  <si>
    <t>Escherichia coli VTEC O105:Hrough</t>
  </si>
  <si>
    <t>RF-00003945-MCG</t>
  </si>
  <si>
    <t>Escherichia coli VTEC O105:Hrough - eae negative vtx1 positive vtx2 positive</t>
  </si>
  <si>
    <t>RF-00003946-MCG</t>
  </si>
  <si>
    <t>Escherichia coli VTEC O107:H28</t>
  </si>
  <si>
    <t>RF-00003556-MCG</t>
  </si>
  <si>
    <t>Escherichia coli VTEC O107:H28 - eae negative vtx1 positive vtx2 positive</t>
  </si>
  <si>
    <t>RF-00003702-MCG</t>
  </si>
  <si>
    <t>Escherichia coli VTEC O107:HNM - eae negative vtx1 positive vtx2 negative</t>
  </si>
  <si>
    <t>RF-00001241-PAR</t>
  </si>
  <si>
    <t>Escherichia coli VTEC O107:HNT</t>
  </si>
  <si>
    <t>RF-00003947-MCG</t>
  </si>
  <si>
    <t>Escherichia coli VTEC O107:HNT - eae negative vtx1 positive vtx2 positive</t>
  </si>
  <si>
    <t>RF-00003948-MCG</t>
  </si>
  <si>
    <t>Escherichia coli VTEC O107:Hrough</t>
  </si>
  <si>
    <t>RF-00003949-MCG</t>
  </si>
  <si>
    <t>Escherichia coli VTEC O107:Hrough - eae negative vtx1 positive vtx2 positive</t>
  </si>
  <si>
    <t>RF-00003950-MCG</t>
  </si>
  <si>
    <t>Escherichia coli VTEC O108:H12</t>
  </si>
  <si>
    <t>RF-00003951-MCG</t>
  </si>
  <si>
    <t>Escherichia coli VTEC O108:H12 - eae negative vtx1 positive vtx2 positive</t>
  </si>
  <si>
    <t>RF-00003952-MCG</t>
  </si>
  <si>
    <t>Escherichia coli VTEC O109:H16 - eae negative vtx1 negative vtx2 positive</t>
  </si>
  <si>
    <t>RF-00001242-PAR</t>
  </si>
  <si>
    <t>Escherichia coli VTEC O110</t>
  </si>
  <si>
    <t>RF-00000183-MCG</t>
  </si>
  <si>
    <t>Escherichia coli VTEC O111</t>
  </si>
  <si>
    <t>RF-00000182-MCG</t>
  </si>
  <si>
    <t>Escherichia coli VTEC O111 - eae negative</t>
  </si>
  <si>
    <t>RF-00003703-MCG</t>
  </si>
  <si>
    <t>Escherichia coli VTEC O111 - eae positive</t>
  </si>
  <si>
    <t>RF-00003704-MCG</t>
  </si>
  <si>
    <t>Escherichia coli VTEC O111 - eae positive vtx1 and vtx2 positive</t>
  </si>
  <si>
    <t>RF-00003705-MCG</t>
  </si>
  <si>
    <t>Escherichia coli VTEC O111 - eae positive vtx1 positive</t>
  </si>
  <si>
    <t>RF-00003706-MCG</t>
  </si>
  <si>
    <t>µg/100 g</t>
  </si>
  <si>
    <t>G046A</t>
  </si>
  <si>
    <t>Escherichia coli VTEC O111 - eae positive vtx2 positive</t>
  </si>
  <si>
    <t>Microgram/100 gram</t>
  </si>
  <si>
    <t>RF-00003707-MCG</t>
  </si>
  <si>
    <t>Escherichia coli VTEC O111:H-</t>
  </si>
  <si>
    <t>RF-00003557-MCG</t>
  </si>
  <si>
    <t>Escherichia coli VTEC O112ab:H2</t>
  </si>
  <si>
    <t>RF-00003558-MCG</t>
  </si>
  <si>
    <t>Escherichia coli VTEC O112ab:H2 - eae negative vtx1 positive vtx2 negative</t>
  </si>
  <si>
    <t>RF-00003708-MCG</t>
  </si>
  <si>
    <t>Escherichia coli VTEC O113</t>
  </si>
  <si>
    <t>RF-00000181-MCG</t>
  </si>
  <si>
    <t>Escherichia coli VTEC O113:H-</t>
  </si>
  <si>
    <t>RF-00003559-MCG</t>
  </si>
  <si>
    <t>Escherichia coli VTEC O113:H18</t>
  </si>
  <si>
    <t>RF-00003560-MCG</t>
  </si>
  <si>
    <t>Escherichia coli VTEC O113:H18 - eae negative vtx1 negative vtx2 positive</t>
  </si>
  <si>
    <t>RF-00003709-MCG</t>
  </si>
  <si>
    <t>Escherichia coli VTEC O113:H21</t>
  </si>
  <si>
    <t>RF-00003561-MCG</t>
  </si>
  <si>
    <t>Escherichia coli VTEC O113:H21 - eae negative vtx1 negative vtx2 positive</t>
  </si>
  <si>
    <t>RF-00001243-PAR</t>
  </si>
  <si>
    <t>Escherichia coli VTEC O113:H4</t>
  </si>
  <si>
    <t>RF-00000180-MCG</t>
  </si>
  <si>
    <t>Escherichia coli VTEC O113:H4 - eae negative vtx1 negative vtx2 positive</t>
  </si>
  <si>
    <t>RF-00003710-MCG</t>
  </si>
  <si>
    <t>Escherichia coli VTEC O113:H4 - eae negative vtx1 positive vtx2 positive</t>
  </si>
  <si>
    <t>RF-00003953-MCG</t>
  </si>
  <si>
    <t>Escherichia coli VTEC O113:H8</t>
  </si>
  <si>
    <t>RF-00001318-PAR</t>
  </si>
  <si>
    <t>Escherichia coli VTEC O113:H8 - eae negative vtx1 positive vtx2 positive</t>
  </si>
  <si>
    <t>RF-00001319-PAR</t>
  </si>
  <si>
    <t>Escherichia coli VTEC O113:HNM - eae negative vtx1 positive vtx2 positive</t>
  </si>
  <si>
    <t>RF-00001244-PAR</t>
  </si>
  <si>
    <t>Escherichia coli VTEC O113:HNT</t>
  </si>
  <si>
    <t>RF-00003562-MCG</t>
  </si>
  <si>
    <t>Escherichia coli VTEC O113:HNT - eae negative vtx1 positive vtx2 negative</t>
  </si>
  <si>
    <t>RF-00003711-MCG</t>
  </si>
  <si>
    <t>Escherichia coli VTEC O113:Hrough</t>
  </si>
  <si>
    <t>RF-00003954-MCG</t>
  </si>
  <si>
    <t>Escherichia coli VTEC O113:Hrough - eae negative vtx1 positive vtx2 positive</t>
  </si>
  <si>
    <t>RF-00003955-MCG</t>
  </si>
  <si>
    <t>Escherichia coli VTEC O116:H-</t>
  </si>
  <si>
    <t>RF-00000179-MCG</t>
  </si>
  <si>
    <t>Escherichia coli VTEC O116:H- - eae negative vtx1 negative vtx2 positive</t>
  </si>
  <si>
    <t>RF-00003712-MCG</t>
  </si>
  <si>
    <t>Escherichia coli VTEC O116:H- - eae negative vtx1 positive vtx2 negative</t>
  </si>
  <si>
    <t>RF-00003713-MCG</t>
  </si>
  <si>
    <t>Escherichia coli VTEC O116:H12</t>
  </si>
  <si>
    <t>RF-00003563-MCG</t>
  </si>
  <si>
    <t>Escherichia coli VTEC O116:H21</t>
  </si>
  <si>
    <t>RF-00003564-MCG</t>
  </si>
  <si>
    <t>Escherichia coli VTEC O116:H21 - eae negative vtx1 negative vtx2 positive</t>
  </si>
  <si>
    <t>RF-00003714-MCG</t>
  </si>
  <si>
    <t>Escherichia coli VTEC O116:HNT</t>
  </si>
  <si>
    <t>RF-00003565-MCG</t>
  </si>
  <si>
    <t>Escherichia coli VTEC O116:HNT - eae negative vtx1 negative vtx2 positive</t>
  </si>
  <si>
    <t>RF-00003715-MCG</t>
  </si>
  <si>
    <t>Escherichia coli VTEC O117:H-</t>
  </si>
  <si>
    <t>RF-00003566-MCG</t>
  </si>
  <si>
    <t>Escherichia coli VTEC O117:H- - eae negative vtx1 positive vtx2 negative</t>
  </si>
  <si>
    <t>RF-00003716-MCG</t>
  </si>
  <si>
    <t>Escherichia coli VTEC O117:Hrough</t>
  </si>
  <si>
    <t>RF-00003956-MCG</t>
  </si>
  <si>
    <t>Escherichia coli VTEC O117:Hrough - eae negative vtx1 positive vtx2 negative</t>
  </si>
  <si>
    <t>RF-00003957-MCG</t>
  </si>
  <si>
    <t>Escherichia coli VTEC O118:H16</t>
  </si>
  <si>
    <t>RF-00003567-MCG</t>
  </si>
  <si>
    <t>Escherichia coli VTEC O119:H-</t>
  </si>
  <si>
    <t>RF-00003568-MCG</t>
  </si>
  <si>
    <t>Escherichia coli VTEC O119:H4</t>
  </si>
  <si>
    <t>RF-00003569-MCG</t>
  </si>
  <si>
    <t>Escherichia coli VTEC O119:HNT</t>
  </si>
  <si>
    <t>RF-00003570-MCG</t>
  </si>
  <si>
    <t>Escherichia coli VTEC O12</t>
  </si>
  <si>
    <t>RF-00000178-MCG</t>
  </si>
  <si>
    <t>Escherichia coli VTEC O121</t>
  </si>
  <si>
    <t>RF-00000177-MCG</t>
  </si>
  <si>
    <t>Escherichia coli VTEC O122ab:H2</t>
  </si>
  <si>
    <t>RF-00003571-MCG</t>
  </si>
  <si>
    <t>Escherichia coli VTEC O122ab:H2 - eae negative vtx1 positive vtx2 negative</t>
  </si>
  <si>
    <t>RF-00003717-MCG</t>
  </si>
  <si>
    <t>Escherichia coli VTEC O124abc:H10</t>
  </si>
  <si>
    <t>RF-00000176-MCG</t>
  </si>
  <si>
    <t>Escherichia coli VTEC O125:H51</t>
  </si>
  <si>
    <t>RF-00003572-MCG</t>
  </si>
  <si>
    <t>Escherichia coli VTEC O125abc:H21</t>
  </si>
  <si>
    <t>RF-00003573-MCG</t>
  </si>
  <si>
    <t>Escherichia coli VTEC O125abc:H21 - eae negative vtx1 negative vtx2 positive</t>
  </si>
  <si>
    <t>RF-00003718-MCG</t>
  </si>
  <si>
    <t>Escherichia coli VTEC O125abc:Hrough</t>
  </si>
  <si>
    <t>RF-00003574-MCG</t>
  </si>
  <si>
    <t>Escherichia coli VTEC O125abc:Hrough - eae negative vtx1 positive vtx2 positive</t>
  </si>
  <si>
    <t>RF-00003719-MCG</t>
  </si>
  <si>
    <t>Escherichia coli VTEC O125ac:H4</t>
  </si>
  <si>
    <t>RF-00003575-MCG</t>
  </si>
  <si>
    <t>Escherichia coli VTEC O128</t>
  </si>
  <si>
    <t>RF-00000184-MCG</t>
  </si>
  <si>
    <t>Escherichia coli VTEC O128 - vtx1 positive</t>
  </si>
  <si>
    <t>RF-00003927-MCG</t>
  </si>
  <si>
    <t>Escherichia coli VTEC O128 - vtx1 positive and vtx2 positive</t>
  </si>
  <si>
    <t>RF-00003931-MCG</t>
  </si>
  <si>
    <t>Escherichia coli VTEC O128 - vtx2 positive</t>
  </si>
  <si>
    <t>RF-00003932-MCG</t>
  </si>
  <si>
    <t>Escherichia coli VTEC O128:H-</t>
  </si>
  <si>
    <t>RF-00003576-MCG</t>
  </si>
  <si>
    <t>Escherichia coli VTEC O128ab:H-</t>
  </si>
  <si>
    <t>RF-00003577-MCG</t>
  </si>
  <si>
    <t>Escherichia coli VTEC O128abc</t>
  </si>
  <si>
    <t>RF-00003578-MCG</t>
  </si>
  <si>
    <t>Escherichia coli VTEC O128abc:H-</t>
  </si>
  <si>
    <t>RF-00004063-MCG</t>
  </si>
  <si>
    <t>Escherichia coli VTEC O128abc:H- - eae negative vtx1 positive vtx2 positive</t>
  </si>
  <si>
    <t>RF-00004064-MCG</t>
  </si>
  <si>
    <t>Escherichia coli VTEC O128abc:H2</t>
  </si>
  <si>
    <t>RF-00000206-MCG</t>
  </si>
  <si>
    <t>Escherichia coli VTEC O128abc:H2 - eae negative vtx1 positive vtx2 positive</t>
  </si>
  <si>
    <t>RF-00003958-MCG</t>
  </si>
  <si>
    <t>Escherichia coli VTEC O128abc:HNM - eae negative vtx1 positive vtx2 positive</t>
  </si>
  <si>
    <t>RF-00003960-MCG</t>
  </si>
  <si>
    <t>Escherichia coli VTEC O128abc:HNT</t>
  </si>
  <si>
    <t>RF-00003579-MCG</t>
  </si>
  <si>
    <t>Escherichia coli VTEC O128abc:HNT - eae negative vtx1 positive vtx2 negative</t>
  </si>
  <si>
    <t>RF-00003720-MCG</t>
  </si>
  <si>
    <t>Escherichia coli VTEC O128abc:HNT - eae negative vtx1 positive vtx2 positive</t>
  </si>
  <si>
    <t>RF-00003959-MCG</t>
  </si>
  <si>
    <t>Escherichia coli VTEC O129:HNM - eae positive vtx1 positive vtx2 negative</t>
  </si>
  <si>
    <t>RF-00001245-PAR</t>
  </si>
  <si>
    <t>Escherichia coli VTEC O13:Hrough</t>
  </si>
  <si>
    <t>RF-00003961-MCG</t>
  </si>
  <si>
    <t>Escherichia coli VTEC O13:Hrough - eae negative vtx1 negative vtx2 negative</t>
  </si>
  <si>
    <t>RF-00003962-MCG</t>
  </si>
  <si>
    <t>Escherichia coli VTEC O13:Hrough - eae negative vtx1 negative vtx2 positive</t>
  </si>
  <si>
    <t>RF-00004073-MCG</t>
  </si>
  <si>
    <t>Escherichia coli VTEC O130:H11</t>
  </si>
  <si>
    <t>RF-00003580-MCG</t>
  </si>
  <si>
    <t>Escherichia coli VTEC O132:H18</t>
  </si>
  <si>
    <t>RF-00003581-MCG</t>
  </si>
  <si>
    <t>µg/100 mL</t>
  </si>
  <si>
    <t>Escherichia coli VTEC O132:H18 - eae negative vtx1 positive vtx2 negative</t>
  </si>
  <si>
    <t>G047A</t>
  </si>
  <si>
    <t>RF-00003721-MCG</t>
  </si>
  <si>
    <t>Microgram/100 millilitre</t>
  </si>
  <si>
    <t>Escherichia coli VTEC O134:H-</t>
  </si>
  <si>
    <t>RF-00003582-MCG</t>
  </si>
  <si>
    <t>Escherichia coli VTEC O135:H4</t>
  </si>
  <si>
    <t>RF-00000214-MCG</t>
  </si>
  <si>
    <t>Escherichia coli VTEC O136</t>
  </si>
  <si>
    <t>RF-00000213-MCG</t>
  </si>
  <si>
    <t>Escherichia coli VTEC O136:H-</t>
  </si>
  <si>
    <t>RF-00000212-MCG</t>
  </si>
  <si>
    <t>Escherichia coli VTEC O137:HNM - eae negative vtx1 positive vtx2 positive</t>
  </si>
  <si>
    <t>RF-00001246-PAR</t>
  </si>
  <si>
    <t>Escherichia coli VTEC O138:K81</t>
  </si>
  <si>
    <t>RF-00000211-MCG</t>
  </si>
  <si>
    <t>Escherichia coli VTEC O139</t>
  </si>
  <si>
    <t>RF-00000210-MCG</t>
  </si>
  <si>
    <t>Escherichia coli VTEC O139:K82</t>
  </si>
  <si>
    <t>RF-00000209-MCG</t>
  </si>
  <si>
    <t>Escherichia coli VTEC O141</t>
  </si>
  <si>
    <t>RF-00000207-MCG</t>
  </si>
  <si>
    <t>Escherichia coli VTEC O142:H16</t>
  </si>
  <si>
    <t>RF-00003583-MCG</t>
  </si>
  <si>
    <t>Escherichia coli VTEC O142:H16 - eae negative vtx1 negative vtx2 positive</t>
  </si>
  <si>
    <t>RF-00003722-MCG</t>
  </si>
  <si>
    <t>Escherichia coli VTEC O143:H8 - eae negative vtx1 negative vtx2 positive</t>
  </si>
  <si>
    <t>RF-00001247-PAR</t>
  </si>
  <si>
    <t>Escherichia coli VTEC O145</t>
  </si>
  <si>
    <t>RF-00000155-MCG</t>
  </si>
  <si>
    <t>Escherichia coli VTEC O145 - eae negative</t>
  </si>
  <si>
    <t>RF-00003723-MCG</t>
  </si>
  <si>
    <t>Escherichia coli VTEC O145 - eae positive</t>
  </si>
  <si>
    <t>RF-00003724-MCG</t>
  </si>
  <si>
    <t>Escherichia coli VTEC O145 - eae positive vtx1 and vtx2 positive</t>
  </si>
  <si>
    <t>RF-00003725-MCG</t>
  </si>
  <si>
    <t>Escherichia coli VTEC O145 - eae positive vtx1 positive</t>
  </si>
  <si>
    <t>RF-00003726-MCG</t>
  </si>
  <si>
    <t>Escherichia coli VTEC O145 - eae positive vtx2 positive</t>
  </si>
  <si>
    <t>RF-00003727-MCG</t>
  </si>
  <si>
    <t>Escherichia coli VTEC O145:H-</t>
  </si>
  <si>
    <t>RF-00003584-MCG</t>
  </si>
  <si>
    <t>Escherichia coli VTEC O145:H- - eae positive vtx1 negative vtx2 positive</t>
  </si>
  <si>
    <t>RF-00004065-MCG</t>
  </si>
  <si>
    <t>Escherichia coli VTEC O145:H12</t>
  </si>
  <si>
    <t>RF-00003963-MCG</t>
  </si>
  <si>
    <t>Escherichia coli VTEC O145:H12 - eae positive vtx1 positive vtx2 negative</t>
  </si>
  <si>
    <t>RF-00003964-MCG</t>
  </si>
  <si>
    <t>Escherichia coli VTEC O145:H28</t>
  </si>
  <si>
    <t>RF-00003585-MCG</t>
  </si>
  <si>
    <t>Escherichia coli VTEC O145:H28  - eae negative</t>
  </si>
  <si>
    <t>RF-00003728-MCG</t>
  </si>
  <si>
    <t>Escherichia coli VTEC O145:H28  - eae positive</t>
  </si>
  <si>
    <t>RF-00003729-MCG</t>
  </si>
  <si>
    <t>Escherichia coli VTEC O145:H28  - eae positive vtx1 and vtx2 positive</t>
  </si>
  <si>
    <t>RF-00003730-MCG</t>
  </si>
  <si>
    <t>Escherichia coli VTEC O145:H28  - eae positive vtx1 positive</t>
  </si>
  <si>
    <t>RF-00003731-MCG</t>
  </si>
  <si>
    <t>Escherichia coli VTEC O145:H28  - eae positive vtx2 positive</t>
  </si>
  <si>
    <t>RF-00003732-MCG</t>
  </si>
  <si>
    <t>Escherichia coli VTEC O145:H8</t>
  </si>
  <si>
    <t>RF-00003586-MCG</t>
  </si>
  <si>
    <t>Escherichia coli VTEC O145:H8 - eae negative vtx1 positive vtx2 positive</t>
  </si>
  <si>
    <t>RF-00003733-MCG</t>
  </si>
  <si>
    <t>Escherichia coli VTEC O145:HNM</t>
  </si>
  <si>
    <t>RF-00003965-MCG</t>
  </si>
  <si>
    <t>Escherichia coli VTEC O145:HNM - eae positive vtx1 negative vtx2 positive</t>
  </si>
  <si>
    <t>RF-00003966-MCG</t>
  </si>
  <si>
    <t>Escherichia coli VTEC O146</t>
  </si>
  <si>
    <t>RF-00000196-MCG</t>
  </si>
  <si>
    <t>Escherichia coli VTEC O146 - eae negative vtx1 positive</t>
  </si>
  <si>
    <t>RF-00003734-MCG</t>
  </si>
  <si>
    <t>Escherichia coli VTEC O146 - vtx1 positive</t>
  </si>
  <si>
    <t>RF-00003933-MCG</t>
  </si>
  <si>
    <t>Escherichia coli VTEC O146 - vtx1 positive and vtx2 positive</t>
  </si>
  <si>
    <t>RF-00003934-MCG</t>
  </si>
  <si>
    <t>Escherichia coli VTEC O146 - vtx2 positive</t>
  </si>
  <si>
    <t>RF-00003935-MCG</t>
  </si>
  <si>
    <t>Escherichia coli VTEC O146:H-</t>
  </si>
  <si>
    <t>RF-00003587-MCG</t>
  </si>
  <si>
    <t>Escherichia coli VTEC O146:H- - eae negative vtx1 positive vtx2 positive</t>
  </si>
  <si>
    <t>RF-00003735-MCG</t>
  </si>
  <si>
    <t>Escherichia coli VTEC O146:H12</t>
  </si>
  <si>
    <t>RF-00004061-MCG</t>
  </si>
  <si>
    <t>Escherichia coli VTEC O146:H12 - eae negative vtx1 negative vtx2 positive</t>
  </si>
  <si>
    <t>RF-00003967-MCG</t>
  </si>
  <si>
    <t>Escherichia coli VTEC O146:H12 - eae negative vtx1 positive vtx2 negative</t>
  </si>
  <si>
    <t>RF-00003968-MCG</t>
  </si>
  <si>
    <t>Escherichia coli VTEC O146:H12 - eae negative vtx1 positive vtx2 positive</t>
  </si>
  <si>
    <t>RF-00003969-MCG</t>
  </si>
  <si>
    <t>Escherichia coli VTEC O146:H21</t>
  </si>
  <si>
    <t>RF-00003588-MCG</t>
  </si>
  <si>
    <t>Escherichia coli VTEC O146:H21 - eae negative vtx1 positive vtx2 negative</t>
  </si>
  <si>
    <t>RF-00003736-MCG</t>
  </si>
  <si>
    <t>Escherichia coli VTEC O146:H21 - eae negative vtx1 positive vtx2 positive</t>
  </si>
  <si>
    <t>RF-00003737-MCG</t>
  </si>
  <si>
    <t>Escherichia coli VTEC O146:H28</t>
  </si>
  <si>
    <t>RF-00003589-MCG</t>
  </si>
  <si>
    <t>Escherichia coli VTEC O146:H28 - eae negative vtx1 positive vtx2 positive</t>
  </si>
  <si>
    <t>RF-00001320-PAR</t>
  </si>
  <si>
    <t>Escherichia coli VTEC O146:H32</t>
  </si>
  <si>
    <t>RF-00003590-MCG</t>
  </si>
  <si>
    <t>Escherichia coli VTEC O146:H32 - eae negative vtx1 positive vtx2 negative</t>
  </si>
  <si>
    <t>RF-00003738-MCG</t>
  </si>
  <si>
    <t>Escherichia coli VTEC O146:HNM</t>
  </si>
  <si>
    <t>RF-00004062-MCG</t>
  </si>
  <si>
    <t>Escherichia coli VTEC O146:HNM - eae negative vtx1 positive vtx2 positive</t>
  </si>
  <si>
    <t>RF-00003970-MCG</t>
  </si>
  <si>
    <t>Escherichia coli VTEC O146:HNT</t>
  </si>
  <si>
    <t>RF-00003591-MCG</t>
  </si>
  <si>
    <t>Escherichia coli VTEC O146:HNT - eae negative vtx1 negative vtx2 positive</t>
  </si>
  <si>
    <t>RF-00003739-MCG</t>
  </si>
  <si>
    <t>Escherichia coli VTEC O146:HNT - eae negative vtx1 positive vtx2 positive</t>
  </si>
  <si>
    <t>RF-00003971-MCG</t>
  </si>
  <si>
    <t>Escherichia coli VTEC O146:Hrough</t>
  </si>
  <si>
    <t>RF-00003972-MCG</t>
  </si>
  <si>
    <t>Escherichia coli VTEC O146:Hrough - eae negative vtx1 positive vtx2 negative</t>
  </si>
  <si>
    <t>RF-00003973-MCG</t>
  </si>
  <si>
    <t>Escherichia coli VTEC O146:Hrough - eae negative vtx1 positive vtx2 positive</t>
  </si>
  <si>
    <t>RF-00003974-MCG</t>
  </si>
  <si>
    <t>Escherichia coli VTEC O149:HNT</t>
  </si>
  <si>
    <t>RF-00003592-MCG</t>
  </si>
  <si>
    <t>Escherichia coli VTEC O149:HNT - eae negative vtx1 positive vtx2 positive</t>
  </si>
  <si>
    <t>RF-00003740-MCG</t>
  </si>
  <si>
    <t>Escherichia coli VTEC O15</t>
  </si>
  <si>
    <t>RF-00000187-MCG</t>
  </si>
  <si>
    <t>Escherichia coli VTEC O15:H2 - eae negative vtx1 positive vtx2 positive</t>
  </si>
  <si>
    <t>RF-00001248-PAR</t>
  </si>
  <si>
    <t>Escherichia coli VTEC O15:HNM - eae negative vtx1 positive vtx2 positive</t>
  </si>
  <si>
    <t>RF-00001249-PAR</t>
  </si>
  <si>
    <t>Escherichia coli VTEC O150</t>
  </si>
  <si>
    <t>RF-00000204-MCG</t>
  </si>
  <si>
    <t>Escherichia coli VTEC O150:H-</t>
  </si>
  <si>
    <t>RF-00003593-MCG</t>
  </si>
  <si>
    <t>Escherichia coli VTEC O150:H8 - eae negative vtx1 positive vtx2 positive</t>
  </si>
  <si>
    <t>RF-00001250-PAR</t>
  </si>
  <si>
    <t>Escherichia coli VTEC O150:HNM - eae negative vtx1 positive vtx2 positive</t>
  </si>
  <si>
    <t>RF-00001251-PAR</t>
  </si>
  <si>
    <t>Escherichia coli VTEC O153</t>
  </si>
  <si>
    <t>RF-00000203-MCG</t>
  </si>
  <si>
    <t>Escherichia coli VTEC O153:H25</t>
  </si>
  <si>
    <t>RF-00003594-MCG</t>
  </si>
  <si>
    <t>Escherichia coli VTEC O153:H25 - eae negative vtx1 negative vtx2 positive</t>
  </si>
  <si>
    <t>RF-00003741-MCG</t>
  </si>
  <si>
    <t>Escherichia coli VTEC O154:H34</t>
  </si>
  <si>
    <t>RF-00003595-MCG</t>
  </si>
  <si>
    <t>Escherichia coli VTEC O156:H-</t>
  </si>
  <si>
    <t>RF-00003596-MCG</t>
  </si>
  <si>
    <t>Escherichia coli VTEC O156:H- - eae positive vtx1 and vtx2 positive</t>
  </si>
  <si>
    <t>RF-00003742-MCG</t>
  </si>
  <si>
    <t>Escherichia coli VTEC O157</t>
  </si>
  <si>
    <t>RF-00000202-MCG</t>
  </si>
  <si>
    <t>Escherichia coli VTEC O157 - eae negative</t>
  </si>
  <si>
    <t>RF-00003743-MCG</t>
  </si>
  <si>
    <t>Escherichia coli VTEC O157 - eae positive</t>
  </si>
  <si>
    <t>RF-00003744-MCG</t>
  </si>
  <si>
    <t>Escherichia coli VTEC O157 - eae positive vtx1 and vtx2 positive</t>
  </si>
  <si>
    <t>RF-00003745-MCG</t>
  </si>
  <si>
    <t>Escherichia coli VTEC O157 - eae positive vtx1 positive</t>
  </si>
  <si>
    <t>RF-00003746-MCG</t>
  </si>
  <si>
    <t>Escherichia coli VTEC O157 - eae positive vtx2 positive</t>
  </si>
  <si>
    <t>RF-00003747-MCG</t>
  </si>
  <si>
    <t>Escherichia coli VTEC O157:H</t>
  </si>
  <si>
    <t>RF-00000201-MCG</t>
  </si>
  <si>
    <t>Escherichia coli VTEC O157:H - eae negative</t>
  </si>
  <si>
    <t>RF-00003748-MCG</t>
  </si>
  <si>
    <t>Escherichia coli VTEC O157:H - eae positive</t>
  </si>
  <si>
    <t>RF-00003749-MCG</t>
  </si>
  <si>
    <t>Escherichia coli VTEC O157:H - eae positive vtx1 and vtx2 positive</t>
  </si>
  <si>
    <t>RF-00003750-MCG</t>
  </si>
  <si>
    <t>Escherichia coli VTEC O157:H - eae positive vtx1 positive</t>
  </si>
  <si>
    <t>RF-00003751-MCG</t>
  </si>
  <si>
    <t>Escherichia coli VTEC O157:H - eae positive vtx2 positive</t>
  </si>
  <si>
    <t>RF-00003752-MCG</t>
  </si>
  <si>
    <t>Escherichia coli VTEC O157:H-</t>
  </si>
  <si>
    <t>RF-00000200-MCG</t>
  </si>
  <si>
    <t>Escherichia coli VTEC O157:H- - eae negative</t>
  </si>
  <si>
    <t>RF-00003753-MCG</t>
  </si>
  <si>
    <t>Escherichia coli VTEC O157:H- - eae positive</t>
  </si>
  <si>
    <t>RF-00003754-MCG</t>
  </si>
  <si>
    <t>µg/25 g</t>
  </si>
  <si>
    <t>G048A</t>
  </si>
  <si>
    <t>Microgram/25 gram</t>
  </si>
  <si>
    <t>Escherichia coli VTEC O157:H- - eae positive vtx1 negative vtx 2 negative</t>
  </si>
  <si>
    <t>RF-00004066-MCG</t>
  </si>
  <si>
    <t>Escherichia coli VTEC O157:H- - eae positive vtx1 negative vtx 2 positive</t>
  </si>
  <si>
    <t>RF-00004074-MCG</t>
  </si>
  <si>
    <t>Escherichia coli VTEC O157:H- - eae positive vtx1 positive</t>
  </si>
  <si>
    <t>RF-00003756-MCG</t>
  </si>
  <si>
    <t>Escherichia coli VTEC O157:H- - eae positive vtx1 positive vtx2 positive</t>
  </si>
  <si>
    <t>RF-00003755-MCG</t>
  </si>
  <si>
    <t>Escherichia coli VTEC O157:H- - eae positive vtx2 positive</t>
  </si>
  <si>
    <t>RF-00003757-MCG</t>
  </si>
  <si>
    <t>Escherichia coli VTEC O157:H16</t>
  </si>
  <si>
    <t>RF-00000199-MCG</t>
  </si>
  <si>
    <t>Escherichia coli VTEC O157:H16 - eae negative</t>
  </si>
  <si>
    <t>RF-00003758-MCG</t>
  </si>
  <si>
    <t>Escherichia coli VTEC O157:H16 - eae positive</t>
  </si>
  <si>
    <t>RF-00003759-MCG</t>
  </si>
  <si>
    <t>Escherichia coli VTEC O157:H16 - eae positive vtx1 positive</t>
  </si>
  <si>
    <t>RF-00003761-MCG</t>
  </si>
  <si>
    <t>Escherichia coli VTEC O157:H16 - eae positive vtx1 positive vtx2 positive</t>
  </si>
  <si>
    <t>RF-00003760-MCG</t>
  </si>
  <si>
    <t>Escherichia coli VTEC O157:H16 - eae positive vtx2 positive</t>
  </si>
  <si>
    <t>RF-00003762-MCG</t>
  </si>
  <si>
    <t>Escherichia coli VTEC O157:H18</t>
  </si>
  <si>
    <t>RF-00000198-MCG</t>
  </si>
  <si>
    <t>Escherichia coli VTEC O157:H18 - eae negative</t>
  </si>
  <si>
    <t>RF-00003763-MCG</t>
  </si>
  <si>
    <t>Escherichia coli VTEC O157:H18 - eae positive</t>
  </si>
  <si>
    <t>RF-00003764-MCG</t>
  </si>
  <si>
    <t>Escherichia coli VTEC O157:H18 - eae positive vtx1 positive</t>
  </si>
  <si>
    <t>RF-00003766-MCG</t>
  </si>
  <si>
    <t>Escherichia coli VTEC O157:H18 - eae positive vtx1 positive vtx2 positive</t>
  </si>
  <si>
    <t>RF-00003765-MCG</t>
  </si>
  <si>
    <t>Escherichia coli VTEC O157:H18 - eae positive vtx2 positive</t>
  </si>
  <si>
    <t>RF-00003767-MCG</t>
  </si>
  <si>
    <t>Escherichia coli VTEC O157:H19</t>
  </si>
  <si>
    <t>RF-00000197-MCG</t>
  </si>
  <si>
    <t>Escherichia coli VTEC O157:H19 - eae negative</t>
  </si>
  <si>
    <t>RF-00003768-MCG</t>
  </si>
  <si>
    <t>Escherichia coli VTEC O157:H19 - eae positive</t>
  </si>
  <si>
    <t>RF-00003769-MCG</t>
  </si>
  <si>
    <t>Escherichia coli VTEC O157:H19 - eae positive vtx1 and vtx2 positive</t>
  </si>
  <si>
    <t>RF-00003770-MCG</t>
  </si>
  <si>
    <t>Escherichia coli VTEC O157:H19 - eae positive vtx1 positive</t>
  </si>
  <si>
    <t>RF-00003771-MCG</t>
  </si>
  <si>
    <t>Escherichia coli VTEC O157:H19 - eae positive vtx2 positive</t>
  </si>
  <si>
    <t>RF-00003772-MCG</t>
  </si>
  <si>
    <t>Escherichia coli VTEC O157:H7</t>
  </si>
  <si>
    <t>RF-00000205-MCG</t>
  </si>
  <si>
    <t>Escherichia coli VTEC O157:H7 - eae negative</t>
  </si>
  <si>
    <t>RF-00003773-MCG</t>
  </si>
  <si>
    <t>Escherichia coli VTEC O157:H7 - eae positive</t>
  </si>
  <si>
    <t>RF-00003774-MCG</t>
  </si>
  <si>
    <t>Escherichia coli VTEC O157:H7 - eae positive vtx1 negative vtx2 negative</t>
  </si>
  <si>
    <t>RF-00003975-MCG</t>
  </si>
  <si>
    <t>Escherichia coli VTEC O157:H7 - eae positive vtx1 negative vtx2 positive</t>
  </si>
  <si>
    <t>RF-00003776-MCG</t>
  </si>
  <si>
    <t>Escherichia coli VTEC O157:H7 - eae positive vtx1 positive</t>
  </si>
  <si>
    <t>RF-00003777-MCG</t>
  </si>
  <si>
    <t>Escherichia coli VTEC O157:H7 - eae positive vtx1 positive vtx2 positive</t>
  </si>
  <si>
    <t>RF-00003775-MCG</t>
  </si>
  <si>
    <t>Escherichia coli VTEC O157:H7 - eae positive vtx2 positive</t>
  </si>
  <si>
    <t>RF-00003778-MCG</t>
  </si>
  <si>
    <t>Escherichia coli VTEC O157:HNM</t>
  </si>
  <si>
    <t>RF-00003976-MCG</t>
  </si>
  <si>
    <t>Escherichia coli VTEC O157:HNM - eae positive vtx1 negative vtx2 negative</t>
  </si>
  <si>
    <t>RF-00003977-MCG</t>
  </si>
  <si>
    <t>Escherichia coli VTEC O157:HNM - eae positive vtx1 positive vtx2 positive</t>
  </si>
  <si>
    <t>RF-00003978-MCG</t>
  </si>
  <si>
    <t>Escherichia coli VTEC O160:HNT</t>
  </si>
  <si>
    <t>RF-00003979-MCG</t>
  </si>
  <si>
    <t>Escherichia coli VTEC O160:HNT - eae negative vtx1 positive vtx2 positive</t>
  </si>
  <si>
    <t>RF-00003980-MCG</t>
  </si>
  <si>
    <t>Escherichia coli VTEC O166</t>
  </si>
  <si>
    <t>RF-00000185-MCG</t>
  </si>
  <si>
    <t>Escherichia coli VTEC O166:H12</t>
  </si>
  <si>
    <t>RF-00001321-PAR</t>
  </si>
  <si>
    <t>Escherichia coli VTEC O166:H12 - eae negative vtx1 positive vtx2 positive</t>
  </si>
  <si>
    <t>RF-00001322-PAR</t>
  </si>
  <si>
    <t>Escherichia coli VTEC O166:H28</t>
  </si>
  <si>
    <t>RF-00003597-MCG</t>
  </si>
  <si>
    <t>Escherichia coli VTEC O166:H28 - eae negative vtx1 positive vtx2 negative</t>
  </si>
  <si>
    <t>RF-00003779-MCG</t>
  </si>
  <si>
    <t>Escherichia coli VTEC O166:H28 - eae negative vtx1 positive vtx2 positive</t>
  </si>
  <si>
    <t>RF-00001252-PAR</t>
  </si>
  <si>
    <t>Escherichia coli VTEC O166:HNM - eae negative vtx1 positive vtx2 negative</t>
  </si>
  <si>
    <t>RF-00001253-PAR</t>
  </si>
  <si>
    <t>Escherichia coli VTEC O166:HNT</t>
  </si>
  <si>
    <t>RF-00003598-MCG</t>
  </si>
  <si>
    <t>Escherichia coli VTEC O166:HNT - eae negative vtx1 positive vtx2 negative</t>
  </si>
  <si>
    <t>RF-00003780-MCG</t>
  </si>
  <si>
    <t>Escherichia coli VTEC O166:Hrough</t>
  </si>
  <si>
    <t>RF-00003981-MCG</t>
  </si>
  <si>
    <t>Escherichia coli VTEC O166:Hrough - eae negative vtx1 positive vtx2 negative</t>
  </si>
  <si>
    <t>RF-00003982-MCG</t>
  </si>
  <si>
    <t>Escherichia coli VTEC O166:Hrough - eae negative vtx1 positive vtx2 positive</t>
  </si>
  <si>
    <t>RF-00003983-MCG</t>
  </si>
  <si>
    <t>Escherichia coli VTEC O168:H5</t>
  </si>
  <si>
    <t>RF-00003599-MCG</t>
  </si>
  <si>
    <t>Escherichia coli VTEC O168:H7</t>
  </si>
  <si>
    <t>RF-00003600-MCG</t>
  </si>
  <si>
    <t>Escherichia coli VTEC O168:H7 - eae negative vtx1 positive vtx2 negative</t>
  </si>
  <si>
    <t>RF-00003781-MCG</t>
  </si>
  <si>
    <t>Escherichia coli VTEC O168:H8</t>
  </si>
  <si>
    <t>RF-00003601-MCG</t>
  </si>
  <si>
    <t>Escherichia coli VTEC O168:H8 - eae negative vtx1 positive vtx2 negative</t>
  </si>
  <si>
    <t>RF-00003782-MCG</t>
  </si>
  <si>
    <t>Escherichia coli VTEC O168:HNT</t>
  </si>
  <si>
    <t>RF-00003602-MCG</t>
  </si>
  <si>
    <t>Escherichia coli VTEC O168:Hrough</t>
  </si>
  <si>
    <t>RF-00004097-MCG</t>
  </si>
  <si>
    <t>Escherichia coli VTEC O168:Hrough - eae negative vtx1 positive vtx2 negative</t>
  </si>
  <si>
    <t>RF-00004096-MCG</t>
  </si>
  <si>
    <t>Escherichia coli VTEC O17:H18</t>
  </si>
  <si>
    <t>RF-00003617-MCG</t>
  </si>
  <si>
    <t>Escherichia coli VTEC O17:H18 - eae negative vtx1 positive vtx2 positive</t>
  </si>
  <si>
    <t>RF-00003984-MCG</t>
  </si>
  <si>
    <t>Escherichia coli VTEC O172:H8</t>
  </si>
  <si>
    <t>RF-00003603-MCG</t>
  </si>
  <si>
    <t>Escherichia coli VTEC O172:H9</t>
  </si>
  <si>
    <t>RF-00003985-MCG</t>
  </si>
  <si>
    <t>Escherichia coli VTEC O172:H9 - eae negative vtx1 negative vtx2 positive</t>
  </si>
  <si>
    <t>RF-00003986-MCG</t>
  </si>
  <si>
    <t>Escherichia coli VTEC O174</t>
  </si>
  <si>
    <t>RF-00000156-MCG</t>
  </si>
  <si>
    <t>µg/cm²/Week</t>
  </si>
  <si>
    <t>G054A</t>
  </si>
  <si>
    <t>Microgram/square centimetre/week</t>
  </si>
  <si>
    <t>Escherichia coli VTEC O174:H12</t>
  </si>
  <si>
    <t>RF-00003604-MCG</t>
  </si>
  <si>
    <t>Escherichia coli VTEC O174:H2</t>
  </si>
  <si>
    <t>RF-00000152-MCG</t>
  </si>
  <si>
    <t>Escherichia coli VTEC O174:H2 - eae negative vtx1 positive vtx2 positive</t>
  </si>
  <si>
    <t>RF-00003987-MCG</t>
  </si>
  <si>
    <t>Escherichia coli VTEC O174:H21</t>
  </si>
  <si>
    <t>RF-00000151-MCG</t>
  </si>
  <si>
    <t>Escherichia coli VTEC O174:H21 - eae negative vtx1 negative vtx2 positive</t>
  </si>
  <si>
    <t>RF-00003988-MCG</t>
  </si>
  <si>
    <t>Escherichia coli VTEC O174:H28</t>
  </si>
  <si>
    <t>RF-00000150-MCG</t>
  </si>
  <si>
    <t>Escherichia coli VTEC O174:H8</t>
  </si>
  <si>
    <t>RF-00003605-MCG</t>
  </si>
  <si>
    <t>Escherichia coli VTEC O174:H8 - eae negative vtx1 positive vtx2 positive</t>
  </si>
  <si>
    <t>RF-00003783-MCG</t>
  </si>
  <si>
    <t>Escherichia coli VTEC O174:HNT</t>
  </si>
  <si>
    <t>RF-00003989-MCG</t>
  </si>
  <si>
    <t>Escherichia coli VTEC O174:HNT - eae negative vtx1 positive vtx2 positive</t>
  </si>
  <si>
    <t>RF-00003990-MCG</t>
  </si>
  <si>
    <t>Escherichia coli VTEC O174:Hrough - eae negative vtx1 positive vtx2 positive</t>
  </si>
  <si>
    <t>RF-00001254-PAR</t>
  </si>
  <si>
    <t>Escherichia coli VTEC O175:H21</t>
  </si>
  <si>
    <t>RF-00003606-MCG</t>
  </si>
  <si>
    <t>Escherichia coli VTEC O175:H21 - eae negative vtx1 positive vtx2 positive</t>
  </si>
  <si>
    <t>RF-00003784-MCG</t>
  </si>
  <si>
    <t>Escherichia coli VTEC O176:H-</t>
  </si>
  <si>
    <t>RF-00003607-MCG</t>
  </si>
  <si>
    <t>Escherichia coli VTEC O176:H- - eae negative vtx1 positive vtx2 negative</t>
  </si>
  <si>
    <t>RF-00003785-MCG</t>
  </si>
  <si>
    <t>Escherichia coli VTEC O176:H- - eae negative vtx1 positive vtx2 positive</t>
  </si>
  <si>
    <t>RF-00003786-MCG</t>
  </si>
  <si>
    <t>Escherichia coli VTEC O176:H4</t>
  </si>
  <si>
    <t>RF-00003608-MCG</t>
  </si>
  <si>
    <t>Escherichia coli VTEC O176:HNM - eae negative vtx1 positive vtx2 negative</t>
  </si>
  <si>
    <t>RF-00001255-PAR</t>
  </si>
  <si>
    <t>Escherichia coli VTEC O176:HNT</t>
  </si>
  <si>
    <t>RF-00003609-MCG</t>
  </si>
  <si>
    <t>Escherichia coli VTEC O176:HNT - eae negative vtx1 positive vtx2 negative</t>
  </si>
  <si>
    <t>RF-00003787-MCG</t>
  </si>
  <si>
    <t>Escherichia coli VTEC O177</t>
  </si>
  <si>
    <t>RF-00000149-MCG</t>
  </si>
  <si>
    <t>Escherichia coli VTEC O177:H-</t>
  </si>
  <si>
    <t>RF-00003610-MCG</t>
  </si>
  <si>
    <t>Escherichia coli VTEC O177:H- - eae positive vtx1 negative vtx2 positive</t>
  </si>
  <si>
    <t>RF-00003788-MCG</t>
  </si>
  <si>
    <t>Escherichia coli VTEC O177:H11</t>
  </si>
  <si>
    <t>RF-00003611-MCG</t>
  </si>
  <si>
    <t>Escherichia coli VTEC O177:HNM</t>
  </si>
  <si>
    <t>RF-00003991-MCG</t>
  </si>
  <si>
    <t>Escherichia coli VTEC O177:HNM - eae positive vtx1 negative vtx2 positive</t>
  </si>
  <si>
    <t>RF-00003992-MCG</t>
  </si>
  <si>
    <t>Escherichia coli VTEC O178:H-</t>
  </si>
  <si>
    <t>RF-00003612-MCG</t>
  </si>
  <si>
    <t>Escherichia coli VTEC O178:H- - eae negative vtx1 positive vtx2 positive</t>
  </si>
  <si>
    <t>RF-00003789-MCG</t>
  </si>
  <si>
    <t>Escherichia coli VTEC O178:H12 - eae negative vtx1 positive vtx2 positive</t>
  </si>
  <si>
    <t>RF-00001256-PAR</t>
  </si>
  <si>
    <t>Escherichia coli VTEC O178:H19</t>
  </si>
  <si>
    <t>RF-00003613-MCG</t>
  </si>
  <si>
    <t>Escherichia coli VTEC O178:H19 - eae negative vtx1 negative vtx2 positive</t>
  </si>
  <si>
    <t>RF-00001257-PAR</t>
  </si>
  <si>
    <t>Escherichia coli VTEC O178:H19 - eae negative vtx1 positive vtx2 positive</t>
  </si>
  <si>
    <t>RF-00003790-MCG</t>
  </si>
  <si>
    <t>Escherichia coli VTEC O178:H7</t>
  </si>
  <si>
    <t>RF-00003614-MCG</t>
  </si>
  <si>
    <t>Escherichia coli VTEC O178:H7 - eae negative vtx1 negative vtx2 positive</t>
  </si>
  <si>
    <t>RF-00003791-MCG</t>
  </si>
  <si>
    <t>Escherichia coli VTEC O178:HNM - eae negative vtx1 negative vtx2 positive</t>
  </si>
  <si>
    <t>RF-00001258-PAR</t>
  </si>
  <si>
    <t>Escherichia coli VTEC O178:HNT</t>
  </si>
  <si>
    <t>RF-00003615-MCG</t>
  </si>
  <si>
    <t>Escherichia coli VTEC O178:HNT - eae negative vtx1 positive vtx2 positive</t>
  </si>
  <si>
    <t>RF-00003792-MCG</t>
  </si>
  <si>
    <t>Escherichia coli VTEC O178:Hrough</t>
  </si>
  <si>
    <t>@Risk 4</t>
  </si>
  <si>
    <t>RF-00003993-MCG</t>
  </si>
  <si>
    <t>@Risk 5</t>
  </si>
  <si>
    <t>@Risk 6</t>
  </si>
  <si>
    <t>Escherichia coli VTEC O178:Hrough - eae negative vtx1 positive vtx2 positive</t>
  </si>
  <si>
    <t>@Risk 7.5</t>
  </si>
  <si>
    <t>RF-00003994-MCG</t>
  </si>
  <si>
    <t>C++ 11</t>
  </si>
  <si>
    <t>C++ 14</t>
  </si>
  <si>
    <t>C++ 17</t>
  </si>
  <si>
    <t>C11</t>
  </si>
  <si>
    <t>C99</t>
  </si>
  <si>
    <t>Escherichia coli VTEC O179</t>
  </si>
  <si>
    <t>Fortran 2003</t>
  </si>
  <si>
    <t>RF-00000134-MCG</t>
  </si>
  <si>
    <t>Fortran 2008</t>
  </si>
  <si>
    <t>Fortran 95</t>
  </si>
  <si>
    <t>J2SE 1.2</t>
  </si>
  <si>
    <t>Escherichia coli VTEC O179:H12</t>
  </si>
  <si>
    <t>RF-00003616-MCG</t>
  </si>
  <si>
    <t>J2SE 1.3</t>
  </si>
  <si>
    <t>J2SE 1.4</t>
  </si>
  <si>
    <t>J2SE 5.0</t>
  </si>
  <si>
    <t>Escherichia coli VTEC O179:H8</t>
  </si>
  <si>
    <t>Java SE 6</t>
  </si>
  <si>
    <t>RF-00000147-MCG</t>
  </si>
  <si>
    <t>Java SE 7</t>
  </si>
  <si>
    <t>Java SE 8</t>
  </si>
  <si>
    <t>Java SE 9</t>
  </si>
  <si>
    <t>Escherichia coli VTEC O179:H8 - eae negative vtx1 negative vtx2 positive</t>
  </si>
  <si>
    <t>JDK 1.0</t>
  </si>
  <si>
    <t>RF-00003793-MCG</t>
  </si>
  <si>
    <t>JDK 1.1</t>
  </si>
  <si>
    <t>MATLAB 1.0</t>
  </si>
  <si>
    <t>MATLAB 2</t>
  </si>
  <si>
    <t>Escherichia coli VTEC O179:HNM - eae negative vtx1 positive vtx2 positive</t>
  </si>
  <si>
    <t>RF-00001259-PAR</t>
  </si>
  <si>
    <t>MATLAB 3</t>
  </si>
  <si>
    <t>MATLAB 3.5</t>
  </si>
  <si>
    <t>MATLAB 4</t>
  </si>
  <si>
    <t>Escherichia coli VTEC O179:Hrough</t>
  </si>
  <si>
    <t>RF-00003995-MCG</t>
  </si>
  <si>
    <t>MATLAB 4.2c</t>
  </si>
  <si>
    <t>MATLAB 5.0</t>
  </si>
  <si>
    <t>MATLAB 6.0</t>
  </si>
  <si>
    <t>Escherichia coli VTEC O179:Hrough - eae negative vtx1 negative vtx2 negative</t>
  </si>
  <si>
    <t>MATLAB 7</t>
  </si>
  <si>
    <t>RF-00003996-MCG</t>
  </si>
  <si>
    <t>MATLAB 8</t>
  </si>
  <si>
    <t>MATLAB 9.0</t>
  </si>
  <si>
    <t>MATLAB 9.4</t>
  </si>
  <si>
    <t>Escherichia coli VTEC O179:Hrough - eae negative vtx1 negative vtx2 positive</t>
  </si>
  <si>
    <t>Octave 2.0</t>
  </si>
  <si>
    <t>RF-00003997-MCG</t>
  </si>
  <si>
    <t>Octave 3.0.0</t>
  </si>
  <si>
    <t>Octave 4.0.0</t>
  </si>
  <si>
    <t>Octave 4.2.2</t>
  </si>
  <si>
    <t>Escherichia coli VTEC O181:H-</t>
  </si>
  <si>
    <t>RF-00003618-MCG</t>
  </si>
  <si>
    <t>Python 2.0.1</t>
  </si>
  <si>
    <t>Python 3.1.0</t>
  </si>
  <si>
    <t>Python 3.4.8</t>
  </si>
  <si>
    <t>Escherichia coli VTEC O181:H49</t>
  </si>
  <si>
    <t>R 0.16</t>
  </si>
  <si>
    <t>RF-00003619-MCG</t>
  </si>
  <si>
    <t>R 0.49</t>
  </si>
  <si>
    <t>R 0.6</t>
  </si>
  <si>
    <t>R 1</t>
  </si>
  <si>
    <t>R 1.4</t>
  </si>
  <si>
    <t>R 2</t>
  </si>
  <si>
    <t>Escherichia coli VTEC O181:H49 - eae negative vtx1 positive vtx2 positive</t>
  </si>
  <si>
    <t>R 2.1</t>
  </si>
  <si>
    <t>RF-00003998-MCG</t>
  </si>
  <si>
    <t>R 2.11</t>
  </si>
  <si>
    <t>R 2.13</t>
  </si>
  <si>
    <t>µg/day</t>
  </si>
  <si>
    <t>R 2.14</t>
  </si>
  <si>
    <t>G208A</t>
  </si>
  <si>
    <t>R 2.15</t>
  </si>
  <si>
    <t>Micrograms per day</t>
  </si>
  <si>
    <t>VBA 6</t>
  </si>
  <si>
    <t>Escherichia coli VTEC O183:H-</t>
  </si>
  <si>
    <t>VBA 7.1</t>
  </si>
  <si>
    <t>RF-00004067-MCG</t>
  </si>
  <si>
    <t>Escherichia coli VTEC O183:H- - eae negative vtx1 positive vtx2 positive</t>
  </si>
  <si>
    <t>RF-00004068-MCG</t>
  </si>
  <si>
    <t>Escherichia coli VTEC O183:H18</t>
  </si>
  <si>
    <t>RF-00003999-MCG</t>
  </si>
  <si>
    <t>Escherichia coli VTEC O183:H18 - eae negative vtx1 positive vtx2 positive</t>
  </si>
  <si>
    <t>RF-00004000-MCG</t>
  </si>
  <si>
    <t>Escherichia coli VTEC O183:HNM</t>
  </si>
  <si>
    <t>RF-00004001-MCG</t>
  </si>
  <si>
    <t>Escherichia coli VTEC O183:HNM - eae negative vtx1 positive vtx2 positive</t>
  </si>
  <si>
    <t>RF-00004002-MCG</t>
  </si>
  <si>
    <t>Escherichia coli VTEC O183:Hrough</t>
  </si>
  <si>
    <t>RF-00004003-MCG</t>
  </si>
  <si>
    <t>Escherichia coli VTEC O183:Hrough - eae negative vtx1 positive vtx2 positive</t>
  </si>
  <si>
    <t>RF-00004004-MCG</t>
  </si>
  <si>
    <t>Escherichia coli VTEC O185:H5 - eae negative vtx1 positive vtx2 positive</t>
  </si>
  <si>
    <t>RF-00001260-PAR</t>
  </si>
  <si>
    <t>Escherichia coli VTEC O186:Hrough</t>
  </si>
  <si>
    <t>RF-00004005-MCG</t>
  </si>
  <si>
    <t>Escherichia coli VTEC O186:Hrough - eae negative vtx1 negative vtx2 positive</t>
  </si>
  <si>
    <t>RF-00004006-MCG</t>
  </si>
  <si>
    <t>Escherichia coli VTEC O19</t>
  </si>
  <si>
    <t>RF-00000153-MCG</t>
  </si>
  <si>
    <t>Escherichia coli VTEC O2</t>
  </si>
  <si>
    <t>RF-00000145-MCG</t>
  </si>
  <si>
    <t>Escherichia coli VTEC O2:H6</t>
  </si>
  <si>
    <t>RF-00000144-MCG</t>
  </si>
  <si>
    <t>RF-00003625-MCG</t>
  </si>
  <si>
    <t>Escherichia coli VTEC O2:Hrough</t>
  </si>
  <si>
    <t>RF-00004007-MCG</t>
  </si>
  <si>
    <t>Escherichia coli VTEC O2:Hrough - eae negative vtx1 negative vtx2 positive</t>
  </si>
  <si>
    <t>RF-00004008-MCG</t>
  </si>
  <si>
    <t>Escherichia coli VTEC O21</t>
  </si>
  <si>
    <t>RF-00000143-MCG</t>
  </si>
  <si>
    <t>Escherichia coli VTEC O22</t>
  </si>
  <si>
    <t>RF-00000142-MCG</t>
  </si>
  <si>
    <t>RF-00003620-MCG</t>
  </si>
  <si>
    <t>Escherichia coli VTEC O22:H11</t>
  </si>
  <si>
    <t>RF-00003621-MCG</t>
  </si>
  <si>
    <t>Escherichia coli VTEC O22:H11 - eae negative vtx1 positive vtx2 negative</t>
  </si>
  <si>
    <t>RF-00003794-MCG</t>
  </si>
  <si>
    <t>Escherichia coli VTEC O22:H19</t>
  </si>
  <si>
    <t>RF-00004009-MCG</t>
  </si>
  <si>
    <t>Escherichia coli VTEC O22:H19 - eae negative vtx1 positive vtx2 negative</t>
  </si>
  <si>
    <t>RF-00004010-MCG</t>
  </si>
  <si>
    <t>Escherichia coli VTEC O22:H40</t>
  </si>
  <si>
    <t>RF-00000135-MCG</t>
  </si>
  <si>
    <t>Escherichia coli VTEC O22:H8</t>
  </si>
  <si>
    <t>RF-00000140-MCG</t>
  </si>
  <si>
    <t>Escherichia coli VTEC O22:H8 - eae negative vtx1 negative vtx2 positive</t>
  </si>
  <si>
    <t>RF-00004011-MCG</t>
  </si>
  <si>
    <t>Escherichia coli VTEC O22:H8 - eae negative vtx1 positive vtx2 positive</t>
  </si>
  <si>
    <t>RF-00003795-MCG</t>
  </si>
  <si>
    <t>Escherichia coli VTEC O22:HNT</t>
  </si>
  <si>
    <t>RF-00004012-MCG</t>
  </si>
  <si>
    <t>Escherichia coli VTEC O22:HNT - eae negative vtx1 negative vtx2 positive</t>
  </si>
  <si>
    <t>RF-00004013-MCG</t>
  </si>
  <si>
    <t>Escherichia coli VTEC O22:HNT - eae negative vtx1 positive vtx2 positive</t>
  </si>
  <si>
    <t>RF-00004014-MCG</t>
  </si>
  <si>
    <t>Escherichia coli VTEC O22:Hrough</t>
  </si>
  <si>
    <t>RF-00003622-MCG</t>
  </si>
  <si>
    <t>Escherichia coli VTEC O22:Hrough - eae negative vtx1 negative vtx2 positive</t>
  </si>
  <si>
    <t>RF-00004069-MCG</t>
  </si>
  <si>
    <t>Escherichia coli VTEC O22:Hrough - eae negative vtx1 positive vtx2 positive</t>
  </si>
  <si>
    <t>RF-00003796-MCG</t>
  </si>
  <si>
    <t>Escherichia coli VTEC O23:H15</t>
  </si>
  <si>
    <t>RF-00003623-MCG</t>
  </si>
  <si>
    <t>Escherichia coli VTEC O26</t>
  </si>
  <si>
    <t>RF-00000139-MCG</t>
  </si>
  <si>
    <t>Escherichia coli VTEC O26 - eae negative</t>
  </si>
  <si>
    <t>RF-00003797-MCG</t>
  </si>
  <si>
    <t>Escherichia coli VTEC O26 - eae positive</t>
  </si>
  <si>
    <t>RF-00003798-MCG</t>
  </si>
  <si>
    <t>Escherichia coli VTEC O26 - eae positive vtx1 and vtx2 positive</t>
  </si>
  <si>
    <t>RF-00003799-MCG</t>
  </si>
  <si>
    <t>Escherichia coli VTEC O26 - eae positive vtx1 positive</t>
  </si>
  <si>
    <t>RF-00003800-MCG</t>
  </si>
  <si>
    <t>Escherichia coli VTEC O26 - eae positive vtx2 positive</t>
  </si>
  <si>
    <t>RF-00003801-MCG</t>
  </si>
  <si>
    <t>Escherichia coli VTEC O26:H-</t>
  </si>
  <si>
    <t>RF-00000138-MCG</t>
  </si>
  <si>
    <t>Escherichia coli VTEC O26:H- - eae negative</t>
  </si>
  <si>
    <t>RF-00003802-MCG</t>
  </si>
  <si>
    <t>Escherichia coli VTEC O26:H- - eae positive</t>
  </si>
  <si>
    <t>RF-00003803-MCG</t>
  </si>
  <si>
    <t>Escherichia coli VTEC O26:H- - eae positive vtx1 and vtx2 positive</t>
  </si>
  <si>
    <t>RF-00003804-MCG</t>
  </si>
  <si>
    <t>Escherichia coli VTEC O26:H- - eae positive vtx1 positive</t>
  </si>
  <si>
    <t>RF-00003805-MCG</t>
  </si>
  <si>
    <t>Escherichia coli VTEC O26:H- - eae positive vtx2 positive</t>
  </si>
  <si>
    <t>RF-00003806-MCG</t>
  </si>
  <si>
    <t>Escherichia coli VTEC O26:H11</t>
  </si>
  <si>
    <t>RF-00003624-MCG</t>
  </si>
  <si>
    <t>Escherichia coli VTEC O26:H11 - eae negative</t>
  </si>
  <si>
    <t>RF-00003807-MCG</t>
  </si>
  <si>
    <t>Escherichia coli VTEC O26:H11 - eae positive</t>
  </si>
  <si>
    <t>RF-00003808-MCG</t>
  </si>
  <si>
    <t>Escherichia coli VTEC O26:H11 - eae positive vtx1 and vtx2 positive</t>
  </si>
  <si>
    <t>RF-00003809-MCG</t>
  </si>
  <si>
    <t>Escherichia coli VTEC O26:H11 - eae positive vtx1 positive</t>
  </si>
  <si>
    <t>RF-00003810-MCG</t>
  </si>
  <si>
    <t>Escherichia coli VTEC O26:H11 - eae positive vtx2 positive</t>
  </si>
  <si>
    <t>RF-00003811-MCG</t>
  </si>
  <si>
    <t>Escherichia coli VTEC O26:HNM - eae positive vtx1 positive vtx2 negative</t>
  </si>
  <si>
    <t>RF-00001261-PAR</t>
  </si>
  <si>
    <t>Escherichia coli VTEC O27</t>
  </si>
  <si>
    <t>RF-00000137-MCG</t>
  </si>
  <si>
    <t>µg/dm²</t>
  </si>
  <si>
    <t>G053A</t>
  </si>
  <si>
    <t>Escherichia coli VTEC O27:H30</t>
  </si>
  <si>
    <t>Microgram/square decimetre</t>
  </si>
  <si>
    <t>RF-00004015-MCG</t>
  </si>
  <si>
    <t>Escherichia coli VTEC O27:H30 - eae negative vtx1 negative vtx2 positive</t>
  </si>
  <si>
    <t>RF-00004016-MCG</t>
  </si>
  <si>
    <t>Escherichia coli VTEC O28</t>
  </si>
  <si>
    <t>RF-00000136-MCG</t>
  </si>
  <si>
    <t>Escherichia coli VTEC O36</t>
  </si>
  <si>
    <t>RF-00000141-MCG</t>
  </si>
  <si>
    <t>Escherichia coli VTEC O36:H2 - eae negative vtx1 positive vtx2 positive</t>
  </si>
  <si>
    <t>RF-00001262-PAR</t>
  </si>
  <si>
    <t>Escherichia coli VTEC O36:Hrough - eae negative vtx1 negative vtx2 positive</t>
  </si>
  <si>
    <t>RF-00001263-PAR</t>
  </si>
  <si>
    <t>Escherichia coli VTEC O38:H21</t>
  </si>
  <si>
    <t>RF-00003626-MCG</t>
  </si>
  <si>
    <t>Escherichia coli VTEC O38:H21 - eae negative vtx1 positive vtx2 positive</t>
  </si>
  <si>
    <t>RF-00003812-MCG</t>
  </si>
  <si>
    <t>Escherichia coli VTEC O39:H12</t>
  </si>
  <si>
    <t>RF-00003627-MCG</t>
  </si>
  <si>
    <t>Escherichia coli VTEC O39:H48 - eae negative vtx1 negative vtx2 positive</t>
  </si>
  <si>
    <t>RF-00001264-PAR</t>
  </si>
  <si>
    <t>Escherichia coli VTEC O39:HNT</t>
  </si>
  <si>
    <t>RF-00003628-MCG</t>
  </si>
  <si>
    <t>Escherichia coli VTEC O39:Hrough</t>
  </si>
  <si>
    <t>RF-00004017-MCG</t>
  </si>
  <si>
    <t>Escherichia coli VTEC O39:Hrough - eae negative vtx1 negative vtx2 positive</t>
  </si>
  <si>
    <t>RF-00004018-MCG</t>
  </si>
  <si>
    <t>Escherichia coli VTEC O4</t>
  </si>
  <si>
    <t>RF-00000133-MCG</t>
  </si>
  <si>
    <t>Escherichia coli VTEC O43:H2 - eae negative vtx1 negative vtx2 positive</t>
  </si>
  <si>
    <t>RF-00001265-PAR</t>
  </si>
  <si>
    <t>Escherichia coli VTEC O43:Hrough - eae negative vtx1 negative vtx2 positive</t>
  </si>
  <si>
    <t>RF-00001266-PAR</t>
  </si>
  <si>
    <t>Escherichia coli VTEC O46</t>
  </si>
  <si>
    <t>RF-00000146-MCG</t>
  </si>
  <si>
    <t>Escherichia coli VTEC O46:H2 - eae negative vtx1 negative vtx2 positive</t>
  </si>
  <si>
    <t>RF-00001267-PAR</t>
  </si>
  <si>
    <t>Escherichia coli VTEC O5</t>
  </si>
  <si>
    <t>RF-00000165-MCG</t>
  </si>
  <si>
    <t>Escherichia coli VTEC O5:H-</t>
  </si>
  <si>
    <t>RF-00003633-MCG</t>
  </si>
  <si>
    <t>Escherichia coli VTEC O5:H- - eae negative vtx1 positive vtx2 negative</t>
  </si>
  <si>
    <t>RF-00003813-MCG</t>
  </si>
  <si>
    <t>Escherichia coli VTEC O5:H- - eae negative vtx1 positive vtx2 positive</t>
  </si>
  <si>
    <t>RF-00003814-MCG</t>
  </si>
  <si>
    <t>Escherichia coli VTEC O5:H- - eae positive vtx1 positive vtx2 negative</t>
  </si>
  <si>
    <t>RF-00004070-MCG</t>
  </si>
  <si>
    <t>Escherichia coli VTEC O5:H5 - eae negative vtx1 positive vtx2 negative</t>
  </si>
  <si>
    <t>RF-00001268-PAR</t>
  </si>
  <si>
    <t>Escherichia coli VTEC O5:H8</t>
  </si>
  <si>
    <t>RF-00003634-MCG</t>
  </si>
  <si>
    <t>Escherichia coli VTEC O5:HMN</t>
  </si>
  <si>
    <t>RF-00004019-MCG</t>
  </si>
  <si>
    <t>Escherichia coli VTEC O5:HMN - eae negative vtx1 positive vtx2 negative</t>
  </si>
  <si>
    <t>RF-00004020-MCG</t>
  </si>
  <si>
    <t>Escherichia coli VTEC O5:HMN - eae negative vtx1 positive vtx2 positive</t>
  </si>
  <si>
    <t>RF-00004021-MCG</t>
  </si>
  <si>
    <t>Escherichia coli VTEC O5:HMN - eae positive vtx1 positive vtx2 negative</t>
  </si>
  <si>
    <t>RF-00004022-MCG</t>
  </si>
  <si>
    <t>Escherichia coli VTEC O5:HNM - eae negative vtx1 positive vtx2 negative</t>
  </si>
  <si>
    <t>RF-00001269-PAR</t>
  </si>
  <si>
    <t>Escherichia coli VTEC O5:HNM - eae negative vtx1 positive vtx2 positive</t>
  </si>
  <si>
    <t>RF-00001270-PAR</t>
  </si>
  <si>
    <t>Escherichia coli VTEC O5:HNM - eae positive vtx1 positive vtx2 positive</t>
  </si>
  <si>
    <t>RF-00001271-PAR</t>
  </si>
  <si>
    <t>Escherichia coli VTEC O55</t>
  </si>
  <si>
    <t>RF-00000173-MCG</t>
  </si>
  <si>
    <t>Escherichia coli VTEC O55:H-</t>
  </si>
  <si>
    <t>RF-00003629-MCG</t>
  </si>
  <si>
    <t>Escherichia coli VTEC O55:H11</t>
  </si>
  <si>
    <t>RF-00003630-MCG</t>
  </si>
  <si>
    <t>Escherichia coli VTEC O55:H12</t>
  </si>
  <si>
    <t>RF-00003631-MCG</t>
  </si>
  <si>
    <t>Escherichia coli VTEC O55:H2</t>
  </si>
  <si>
    <t>RF-00003632-MCG</t>
  </si>
  <si>
    <t>Escherichia coli VTEC O59</t>
  </si>
  <si>
    <t>RF-00000172-MCG</t>
  </si>
  <si>
    <t>Escherichia coli VTEC O6:H-</t>
  </si>
  <si>
    <t>RF-00003635-MCG</t>
  </si>
  <si>
    <t>µg/g</t>
  </si>
  <si>
    <t>G049A</t>
  </si>
  <si>
    <t>Microgram/gram</t>
  </si>
  <si>
    <t>Escherichia coli VTEC O6:H10</t>
  </si>
  <si>
    <t>RF-00000171-MCG</t>
  </si>
  <si>
    <t>Escherichia coli VTEC O6:H10 - eae negative vtx1 positive vtx2 negative</t>
  </si>
  <si>
    <t>RF-00004023-MCG</t>
  </si>
  <si>
    <t>Escherichia coli VTEC O63</t>
  </si>
  <si>
    <t>RF-00003936-MCG</t>
  </si>
  <si>
    <t>Escherichia coli VTEC O63 - vtx1 positive</t>
  </si>
  <si>
    <t>RF-00003937-MCG</t>
  </si>
  <si>
    <t>Escherichia coli VTEC O63 - vtx1 positive and vtx2 positive</t>
  </si>
  <si>
    <t>RF-00003938-MCG</t>
  </si>
  <si>
    <t>Escherichia coli VTEC O63 - vtx2 positive</t>
  </si>
  <si>
    <t>RF-00003939-MCG</t>
  </si>
  <si>
    <t>Escherichia coli VTEC O66:H28</t>
  </si>
  <si>
    <t>RF-00000170-MCG</t>
  </si>
  <si>
    <t>Escherichia coli VTEC O70:H-</t>
  </si>
  <si>
    <t>RF-00003636-MCG</t>
  </si>
  <si>
    <t>Escherichia coli VTEC O70:H- - eae negative vtx1 positive vtx2 positive</t>
  </si>
  <si>
    <t>Allspice</t>
  </si>
  <si>
    <t>RF-00003815-MCG</t>
  </si>
  <si>
    <t>Almonds</t>
  </si>
  <si>
    <t>American persimmon (Virginia kaki)</t>
  </si>
  <si>
    <t>Escherichia coli VTEC O70:HNT</t>
  </si>
  <si>
    <t>RF-00003637-MCG</t>
  </si>
  <si>
    <t>Amphibians and reptiles</t>
  </si>
  <si>
    <t>Anise</t>
  </si>
  <si>
    <t>Anise pepper (Japan pepper)</t>
  </si>
  <si>
    <t>Escherichia coli VTEC O70:HNT - eae negative vtx1 positive vtx2 negative</t>
  </si>
  <si>
    <t>Apples</t>
  </si>
  <si>
    <t>RF-00003816-MCG</t>
  </si>
  <si>
    <t>Apricots</t>
  </si>
  <si>
    <t>Arrowroot</t>
  </si>
  <si>
    <t>Escherichia coli VTEC O74</t>
  </si>
  <si>
    <t>Asparagus</t>
  </si>
  <si>
    <t>RF-00000163-MCG</t>
  </si>
  <si>
    <t>Aubergines (egg plants)</t>
  </si>
  <si>
    <t>Avocados</t>
  </si>
  <si>
    <t>Azarole (mediteranean medlar)</t>
  </si>
  <si>
    <t>Escherichia coli VTEC O74:H28 - eae negative vtx1 negative vtx2 positive</t>
  </si>
  <si>
    <t>RF-00001272-PAR</t>
  </si>
  <si>
    <t>Baby food for infants and young childern</t>
  </si>
  <si>
    <t>Escherichia coli VTEC O74:Hrough - eae negative vtx1 negative vtx2 positive</t>
  </si>
  <si>
    <t>RF-00001273-PAR</t>
  </si>
  <si>
    <t>Bamboo shoots</t>
  </si>
  <si>
    <t>Bananas</t>
  </si>
  <si>
    <t>Barley</t>
  </si>
  <si>
    <t>Escherichia coli VTEC O75</t>
  </si>
  <si>
    <t>Basil</t>
  </si>
  <si>
    <t>RF-00000169-MCG</t>
  </si>
  <si>
    <t>Bay leaves (laurel)</t>
  </si>
  <si>
    <t>Beans (dry)</t>
  </si>
  <si>
    <t>Beans (with pods)</t>
  </si>
  <si>
    <t>Beans (without pods)</t>
  </si>
  <si>
    <t>Escherichia coli VTEC O75:H-</t>
  </si>
  <si>
    <t>Beet leaves (chard)</t>
  </si>
  <si>
    <t>RF-00003638-MCG</t>
  </si>
  <si>
    <t>Beetroot</t>
  </si>
  <si>
    <t>Berries and small fruit</t>
  </si>
  <si>
    <t>Birds eggs, fresh preserved or cooked; Shelled eggs and egg yolks fresh, dried, cooked by steaming or boiling in water, moulded, frozen or otherwise preserved whether or not containing added sugar or sweetening matter</t>
  </si>
  <si>
    <t>Black caraway</t>
  </si>
  <si>
    <t>Escherichia coli VTEC O75:H12</t>
  </si>
  <si>
    <t>Blackberries</t>
  </si>
  <si>
    <t>RF-00003639-MCG</t>
  </si>
  <si>
    <t>Blueberries</t>
  </si>
  <si>
    <t>Borage</t>
  </si>
  <si>
    <t>Bovine</t>
  </si>
  <si>
    <t>Bovine Edible offal</t>
  </si>
  <si>
    <t>Escherichia coli VTEC O75:H5</t>
  </si>
  <si>
    <t>Bovine Fat</t>
  </si>
  <si>
    <t>RF-00004024-MCG</t>
  </si>
  <si>
    <t>Bovine Kidney</t>
  </si>
  <si>
    <t>Bovine Liver</t>
  </si>
  <si>
    <t>Bovine Meat</t>
  </si>
  <si>
    <t>Bovine Others</t>
  </si>
  <si>
    <t>Brassica vegetables</t>
  </si>
  <si>
    <t>Escherichia coli VTEC O75:H5 - eae negative vtx1 positive vtx2 positive</t>
  </si>
  <si>
    <t>Brazil nuts</t>
  </si>
  <si>
    <t>RF-00004025-MCG</t>
  </si>
  <si>
    <t>Bread fruit</t>
  </si>
  <si>
    <t>Broccoli</t>
  </si>
  <si>
    <t>Brussels sprouts</t>
  </si>
  <si>
    <t>Buckwheat</t>
  </si>
  <si>
    <t>Escherichia coli VTEC O75:H8</t>
  </si>
  <si>
    <t>Bulb vegetables</t>
  </si>
  <si>
    <t>RF-00003640-MCG</t>
  </si>
  <si>
    <t>Camomille flowers</t>
  </si>
  <si>
    <t>Cane fruit</t>
  </si>
  <si>
    <t>Capers</t>
  </si>
  <si>
    <t>Carambola</t>
  </si>
  <si>
    <t>Caraway</t>
  </si>
  <si>
    <t>Escherichia coli VTEC O75:H8 - eae negative vtx1 positive vtx2 positive</t>
  </si>
  <si>
    <t>Cardamom</t>
  </si>
  <si>
    <t>RF-00003817-MCG</t>
  </si>
  <si>
    <t>Cardoons</t>
  </si>
  <si>
    <t>Carob (St Johns bread)</t>
  </si>
  <si>
    <t>Carrots</t>
  </si>
  <si>
    <t>Cashew nuts</t>
  </si>
  <si>
    <t>Escherichia coli VTEC O75:HNT</t>
  </si>
  <si>
    <t>Cassava</t>
  </si>
  <si>
    <t>RF-00003641-MCG</t>
  </si>
  <si>
    <t>Castor bean</t>
  </si>
  <si>
    <t>Cauliflower</t>
  </si>
  <si>
    <t>Celeriac</t>
  </si>
  <si>
    <t>Celery</t>
  </si>
  <si>
    <t>Celery leaves</t>
  </si>
  <si>
    <t>Escherichia coli VTEC O75:HNT - eae negative vtx1 positive vtx2 positive</t>
  </si>
  <si>
    <t>Celery seed</t>
  </si>
  <si>
    <t>RF-00003818-MCG</t>
  </si>
  <si>
    <t>Cereals</t>
  </si>
  <si>
    <t>Cherimoya</t>
  </si>
  <si>
    <t>Cherries</t>
  </si>
  <si>
    <t>Chervil</t>
  </si>
  <si>
    <t>Escherichia coli VTEC O76</t>
  </si>
  <si>
    <t>Chestnuts</t>
  </si>
  <si>
    <t>RF-00000148-MCG</t>
  </si>
  <si>
    <t>Chicory roots</t>
  </si>
  <si>
    <t>Chinese cabbage</t>
  </si>
  <si>
    <t>Chives</t>
  </si>
  <si>
    <t>Cinnamon</t>
  </si>
  <si>
    <t>Citrus fruit</t>
  </si>
  <si>
    <t>Cloves</t>
  </si>
  <si>
    <t>Cocoa</t>
  </si>
  <si>
    <t>Coconuts</t>
  </si>
  <si>
    <t>Coffee</t>
  </si>
  <si>
    <t>RF-00003642-MCG</t>
  </si>
  <si>
    <t>Coriander seed</t>
  </si>
  <si>
    <t>Escherichia coli VTEC O76:H-</t>
  </si>
  <si>
    <t>Cotton seed</t>
  </si>
  <si>
    <t>RF-00000168-MCG</t>
  </si>
  <si>
    <t>Courgettes</t>
  </si>
  <si>
    <t>Cranberries</t>
  </si>
  <si>
    <t>Cress</t>
  </si>
  <si>
    <t>Crops exclusively used for animal feed</t>
  </si>
  <si>
    <t>RF-00003643-MCG</t>
  </si>
  <si>
    <t>Cucumbers</t>
  </si>
  <si>
    <t>Cucurbits, edible peel</t>
  </si>
  <si>
    <t>Cucurbits, inedible peel</t>
  </si>
  <si>
    <t>Cultivated fungi</t>
  </si>
  <si>
    <t>Cumin seed</t>
  </si>
  <si>
    <t>Escherichia coli VTEC O76:H- - eae negative vtx1 positive vtx2 negative</t>
  </si>
  <si>
    <t>Currants (red, black and white)</t>
  </si>
  <si>
    <t>RF-00003819-MCG</t>
  </si>
  <si>
    <t>Dairy products Cattle</t>
  </si>
  <si>
    <t>Dairy products Goat</t>
  </si>
  <si>
    <t>Dairy products Horse</t>
  </si>
  <si>
    <t>Dairy products Others</t>
  </si>
  <si>
    <t>Escherichia coli VTEC O76:H19</t>
  </si>
  <si>
    <t>Dairy products Sheep</t>
  </si>
  <si>
    <t>RF-00000167-MCG</t>
  </si>
  <si>
    <t>Dates</t>
  </si>
  <si>
    <t>Dewberries</t>
  </si>
  <si>
    <t>Dill seed</t>
  </si>
  <si>
    <t>Durian</t>
  </si>
  <si>
    <t>RF-00003644-MCG</t>
  </si>
  <si>
    <t>Eggs Chicken</t>
  </si>
  <si>
    <t>Eggs Duck</t>
  </si>
  <si>
    <t>Escherichia coli VTEC O76:H19 - eae negative vtx1 positive vtx2 negative</t>
  </si>
  <si>
    <t>Eggs Goose</t>
  </si>
  <si>
    <t>RF-00003820-MCG</t>
  </si>
  <si>
    <t>Eggs Others</t>
  </si>
  <si>
    <t>Eggs Quail</t>
  </si>
  <si>
    <t>Elderberries</t>
  </si>
  <si>
    <t>Fennel</t>
  </si>
  <si>
    <t>Escherichia coli VTEC O76:H19 - eae negative vtx1 positive vtx2 positive</t>
  </si>
  <si>
    <t>Fennel seed</t>
  </si>
  <si>
    <t>RF-00001274-PAR</t>
  </si>
  <si>
    <t>Fenugreek</t>
  </si>
  <si>
    <t>Figs</t>
  </si>
  <si>
    <t>Escherichia coli VTEC O76:HNM</t>
  </si>
  <si>
    <t>RF-00004026-MCG</t>
  </si>
  <si>
    <t>Flowering brassica</t>
  </si>
  <si>
    <t>Follow-on formulae</t>
  </si>
  <si>
    <t>Fresh Herbs</t>
  </si>
  <si>
    <t>Escherichia coli VTEC O76:HNM - eae negative vtx1 positive vtx2 negative</t>
  </si>
  <si>
    <t>RF-00004027-MCG</t>
  </si>
  <si>
    <t>Fruit Fresh Or Frozen</t>
  </si>
  <si>
    <t>Fruiting vegetables</t>
  </si>
  <si>
    <t>Fungi</t>
  </si>
  <si>
    <t>Escherichia coli VTEC O76:HNM - eae negative vtx1 positive vtx2 positive</t>
  </si>
  <si>
    <t>Garlic</t>
  </si>
  <si>
    <t>RF-00001275-PAR</t>
  </si>
  <si>
    <t>Gherkins</t>
  </si>
  <si>
    <t>Ginger</t>
  </si>
  <si>
    <t>Ginseng root</t>
  </si>
  <si>
    <t>Escherichia coli VTEC O76:HNT</t>
  </si>
  <si>
    <t>RF-00003645-MCG</t>
  </si>
  <si>
    <t>Globe artichokes</t>
  </si>
  <si>
    <t>Goat</t>
  </si>
  <si>
    <t>Goat Edible offal</t>
  </si>
  <si>
    <t>Escherichia coli VTEC O76:HNT - eae negative vtx1 positive vtx2 negative</t>
  </si>
  <si>
    <t>Goat Fat</t>
  </si>
  <si>
    <t>RF-00003821-MCG</t>
  </si>
  <si>
    <t>Goat Kidney</t>
  </si>
  <si>
    <t>Goat Liver</t>
  </si>
  <si>
    <t>Goat Meat</t>
  </si>
  <si>
    <t>Escherichia coli VTEC O76:Hrough</t>
  </si>
  <si>
    <t>RF-00004030-MCG</t>
  </si>
  <si>
    <t>Goat Others</t>
  </si>
  <si>
    <t>Gold of pleasure</t>
  </si>
  <si>
    <t>Gooseberries</t>
  </si>
  <si>
    <t>Grapefruit</t>
  </si>
  <si>
    <t>Guava</t>
  </si>
  <si>
    <t>Hazelnuts</t>
  </si>
  <si>
    <t>Escherichia coli VTEC O76:Hrough - eae negative vtx1 positive vtx2 negative</t>
  </si>
  <si>
    <t>Head brassica</t>
  </si>
  <si>
    <t>RF-00004031-MCG</t>
  </si>
  <si>
    <t>Head cabbage</t>
  </si>
  <si>
    <t>Hempseed</t>
  </si>
  <si>
    <t>Herbal infusions (flowers)</t>
  </si>
  <si>
    <t>Escherichia coli VTEC O76:Hrough - eae negative vtx1 positive vtx2 positive</t>
  </si>
  <si>
    <t>Herbal infusions (leaves)</t>
  </si>
  <si>
    <t>RF-00001276-PAR</t>
  </si>
  <si>
    <t>Herbal infusions (roots)</t>
  </si>
  <si>
    <t>Herbal infusions, dried</t>
  </si>
  <si>
    <t>Honey</t>
  </si>
  <si>
    <t>Escherichia coli VTEC O78:H-</t>
  </si>
  <si>
    <t>RF-00003646-MCG</t>
  </si>
  <si>
    <t>Hops, dried, including hop pellets unconcentrated</t>
  </si>
  <si>
    <t>Horseradish</t>
  </si>
  <si>
    <t>Horseradish as spice</t>
  </si>
  <si>
    <t>Escherichia coli VTEC O79</t>
  </si>
  <si>
    <t>Horses, asses, mules or hinnies</t>
  </si>
  <si>
    <t>RF-00000166-MCG</t>
  </si>
  <si>
    <t>Horses, asses, mules or hinnies Edible offal</t>
  </si>
  <si>
    <t>Horses, asses, mules or hinnies Fat</t>
  </si>
  <si>
    <t>Horses, asses, mules or hinnies Kidney</t>
  </si>
  <si>
    <t>Escherichia coli VTEC O79:H12 - eae negative vtx1 positive vtx2 negative</t>
  </si>
  <si>
    <t>RF-00001277-PAR</t>
  </si>
  <si>
    <t>Horses, asses, mules or hinnies Liver</t>
  </si>
  <si>
    <t>Horses, asses, mules or hinnies Meat</t>
  </si>
  <si>
    <t>Horses, asses, mules or hinnies Others</t>
  </si>
  <si>
    <t>Escherichia coli VTEC O8</t>
  </si>
  <si>
    <t>Hybiscus flowers</t>
  </si>
  <si>
    <t>RF-00000154-MCG</t>
  </si>
  <si>
    <t>Infant formulae</t>
  </si>
  <si>
    <t>Infant formulae- follow-on formulae</t>
  </si>
  <si>
    <t>Jambolan (java plum)</t>
  </si>
  <si>
    <t>Escherichia coli VTEC O8:H-</t>
  </si>
  <si>
    <t>RF-00003658-MCG</t>
  </si>
  <si>
    <t>Jasmine flowers</t>
  </si>
  <si>
    <t>Jerusalem artichokes</t>
  </si>
  <si>
    <t>Juniper berries</t>
  </si>
  <si>
    <t>Escherichia coli VTEC O8:H- - eae negative vtx1 positive vtx2 positive</t>
  </si>
  <si>
    <t>Kale</t>
  </si>
  <si>
    <t>RF-00003828-MCG</t>
  </si>
  <si>
    <t>Kapok</t>
  </si>
  <si>
    <t>Kiwi</t>
  </si>
  <si>
    <t>Kohlrabi</t>
  </si>
  <si>
    <t>Escherichia coli VTEC O8:H2</t>
  </si>
  <si>
    <t>RF-00003659-MCG</t>
  </si>
  <si>
    <t>Kumquats</t>
  </si>
  <si>
    <t>Lamb's lettuce</t>
  </si>
  <si>
    <t>Land cress</t>
  </si>
  <si>
    <t>Escherichia coli VTEC O8:H21</t>
  </si>
  <si>
    <t>Leaf vegetables and fresh herbs</t>
  </si>
  <si>
    <t>RF-00003660-MCG</t>
  </si>
  <si>
    <t>Leafy brassica</t>
  </si>
  <si>
    <t>Leaves and sprouts of Brassica spp</t>
  </si>
  <si>
    <t>Leek</t>
  </si>
  <si>
    <t>Escherichia coli VTEC O8:HNT</t>
  </si>
  <si>
    <t>Legume vegetables, fresh</t>
  </si>
  <si>
    <t>RF-00003661-MCG</t>
  </si>
  <si>
    <t>Lemons</t>
  </si>
  <si>
    <t>Lentils (dry)</t>
  </si>
  <si>
    <t>Lentils (fresh)</t>
  </si>
  <si>
    <t>Escherichia coli VTEC O81:H21</t>
  </si>
  <si>
    <t>RF-00003647-MCG</t>
  </si>
  <si>
    <t>Lettuce</t>
  </si>
  <si>
    <t>Lettuce and other salad plants, including Brassica</t>
  </si>
  <si>
    <t>Lime (linden)</t>
  </si>
  <si>
    <t>Escherichia coli VTEC O81:H21 - eae negative vtx1 positive vtx2 negative</t>
  </si>
  <si>
    <t>Limes</t>
  </si>
  <si>
    <t>RF-00003822-MCG</t>
  </si>
  <si>
    <t>Linseed</t>
  </si>
  <si>
    <t>Liquorice</t>
  </si>
  <si>
    <t>Loquat</t>
  </si>
  <si>
    <t>Escherichia coli VTEC O81:HNM - eae negative vtx1 positive vtx2 positive</t>
  </si>
  <si>
    <t>Lupins (dry)</t>
  </si>
  <si>
    <t>RF-00001278-PAR</t>
  </si>
  <si>
    <t>Lychee (Litchi)</t>
  </si>
  <si>
    <t>Macadamia</t>
  </si>
  <si>
    <t>Mace</t>
  </si>
  <si>
    <t>Escherichia coli VTEC O82:H8</t>
  </si>
  <si>
    <t>Maize</t>
  </si>
  <si>
    <t>RF-00003648-MCG</t>
  </si>
  <si>
    <t>µg/kg</t>
  </si>
  <si>
    <t>Mandarins</t>
  </si>
  <si>
    <t>G050A</t>
  </si>
  <si>
    <t>Mangoes</t>
  </si>
  <si>
    <t>Escherichia coli VTEC O82:H8 - eae negative vtx1 negative vtx2 positive</t>
  </si>
  <si>
    <t>Microgram/kilogram</t>
  </si>
  <si>
    <t>Maté</t>
  </si>
  <si>
    <t>RF-00003823-MCG</t>
  </si>
  <si>
    <t>Medlar</t>
  </si>
  <si>
    <t>Escherichia coli VTEC O82:Hrough</t>
  </si>
  <si>
    <t>Melons</t>
  </si>
  <si>
    <t>RF-00004032-MCG</t>
  </si>
  <si>
    <t>Millet</t>
  </si>
  <si>
    <t>Miscellaneous fruit</t>
  </si>
  <si>
    <t>Miscellaneous fruits with edible peel</t>
  </si>
  <si>
    <t>Escherichia coli VTEC O82:Hrough - eae negative vtx1 negative vtx2 positive</t>
  </si>
  <si>
    <t>Miscellaneous fruits with inedible peel, large</t>
  </si>
  <si>
    <t>RF-00004033-MCG</t>
  </si>
  <si>
    <t>Miscellaneous fruits with inedible peel, small</t>
  </si>
  <si>
    <t>Mulberries</t>
  </si>
  <si>
    <t>Mustard seed</t>
  </si>
  <si>
    <t>Escherichia coli VTEC O84</t>
  </si>
  <si>
    <t>RF-00000164-MCG</t>
  </si>
  <si>
    <t>Nutmeg</t>
  </si>
  <si>
    <t>Oats</t>
  </si>
  <si>
    <t>Escherichia coli VTEC O84:H-</t>
  </si>
  <si>
    <t>Oilfruits</t>
  </si>
  <si>
    <t>RF-00000174-MCG</t>
  </si>
  <si>
    <t>Oilseeds</t>
  </si>
  <si>
    <t>Oilseeds and Oilfruits</t>
  </si>
  <si>
    <t>Okra, ladys fingers</t>
  </si>
  <si>
    <t>Escherichia coli VTEC O84:H- - eae positive vtx1 positive vtx2 negative</t>
  </si>
  <si>
    <t>RF-00003824-MCG</t>
  </si>
  <si>
    <t>Olives for oil production</t>
  </si>
  <si>
    <t>Onions</t>
  </si>
  <si>
    <t>Oranges</t>
  </si>
  <si>
    <t>Escherichia coli VTEC O84:H2</t>
  </si>
  <si>
    <t>RF-00003649-MCG</t>
  </si>
  <si>
    <t>Other bulb vegetables</t>
  </si>
  <si>
    <t>Other cane fruits</t>
  </si>
  <si>
    <t>Escherichia coli VTEC O84:HNT</t>
  </si>
  <si>
    <t>Other cereals</t>
  </si>
  <si>
    <t>RF-00003650-MCG</t>
  </si>
  <si>
    <t>Other citrus fruits</t>
  </si>
  <si>
    <t>Other cucurbits, edible peel</t>
  </si>
  <si>
    <t>Escherichia coli VTEC O84:Hrough</t>
  </si>
  <si>
    <t>Other cucurbits, inedible peel</t>
  </si>
  <si>
    <t>RF-00003651-MCG</t>
  </si>
  <si>
    <t>Other farm animals</t>
  </si>
  <si>
    <t>Other farm animals Edible offal</t>
  </si>
  <si>
    <t>Escherichia coli VTEC O86:H19</t>
  </si>
  <si>
    <t>Other farm animals Fat</t>
  </si>
  <si>
    <t>RF-00003652-MCG</t>
  </si>
  <si>
    <t>Other farm animals Kidney</t>
  </si>
  <si>
    <t>Other farm animals Liver</t>
  </si>
  <si>
    <t>Other farm animals Meat</t>
  </si>
  <si>
    <t>Other farm animals Others</t>
  </si>
  <si>
    <t>Other flowering brassica</t>
  </si>
  <si>
    <t>Other fruiting vegetables</t>
  </si>
  <si>
    <t>Other fungi</t>
  </si>
  <si>
    <t>Escherichia coli VTEC O86:H28</t>
  </si>
  <si>
    <t>Other head brassica</t>
  </si>
  <si>
    <t>RF-00003653-MCG</t>
  </si>
  <si>
    <t>Other herbal infusions</t>
  </si>
  <si>
    <t>Other herbal infusions: Flowers</t>
  </si>
  <si>
    <t>Other herbal infusions: Leaves</t>
  </si>
  <si>
    <t>Escherichia coli VTEC O87:H-</t>
  </si>
  <si>
    <t>RF-00003654-MCG</t>
  </si>
  <si>
    <t>Other herbal infusions: Roots</t>
  </si>
  <si>
    <t>Other herbs</t>
  </si>
  <si>
    <t>Other kind of lettuce and other salad plants, including Brassicacea</t>
  </si>
  <si>
    <t>Escherichia coli VTEC O87:H- - eae negative vtx1 negative vtx2 positive</t>
  </si>
  <si>
    <t>RF-00003825-MCG</t>
  </si>
  <si>
    <t>Other kind of root and tuber vegetables except sugar beet</t>
  </si>
  <si>
    <t>Other kind of small fruit and berries</t>
  </si>
  <si>
    <t>Other leafy brassica</t>
  </si>
  <si>
    <t>Escherichia coli VTEC O87:H10</t>
  </si>
  <si>
    <t>RF-00003655-MCG</t>
  </si>
  <si>
    <t>Other legume vegetables, fresh</t>
  </si>
  <si>
    <t>Other miscellaneous fruits with edible peel</t>
  </si>
  <si>
    <t>Other miscellaneous large fruits with inedible peel</t>
  </si>
  <si>
    <t>Escherichia coli VTEC O87:H10 - eae negative vtx1 negative vtx2 positive</t>
  </si>
  <si>
    <t>RF-00003826-MCG</t>
  </si>
  <si>
    <t>Other miscellaneous small fruits with inedible peel</t>
  </si>
  <si>
    <t>Other oilfruits</t>
  </si>
  <si>
    <t>Other oilseeds</t>
  </si>
  <si>
    <t>Escherichia coli VTEC O87:H16</t>
  </si>
  <si>
    <t>Other pome fruits</t>
  </si>
  <si>
    <t>RF-00003656-MCG</t>
  </si>
  <si>
    <t>Other pulses, dry</t>
  </si>
  <si>
    <t>Other root and tuber vegetables except sugar beet</t>
  </si>
  <si>
    <t>Other small fruit and berries</t>
  </si>
  <si>
    <t>Other solanacea</t>
  </si>
  <si>
    <t>Escherichia coli VTEC O87:H16 - eae negative vtx1 negative vtx2 positive</t>
  </si>
  <si>
    <t>RF-00003827-MCG</t>
  </si>
  <si>
    <t>Other spices: Aril</t>
  </si>
  <si>
    <t>Other spices: Bark</t>
  </si>
  <si>
    <t>Other spices: Buds</t>
  </si>
  <si>
    <t>Escherichia coli VTEC O87:HNM</t>
  </si>
  <si>
    <t>Other spices: Flower stigma</t>
  </si>
  <si>
    <t>RF-00004034-MCG</t>
  </si>
  <si>
    <t>Other spices: Fruits and Berries</t>
  </si>
  <si>
    <t>Other spices: Root or Rhizome</t>
  </si>
  <si>
    <t>Escherichia coli VTEC O87:HNM - eae negative vtx1 negaitive vtx2 positive</t>
  </si>
  <si>
    <t>RF-00004035-MCG</t>
  </si>
  <si>
    <t>Other spices: Seeds</t>
  </si>
  <si>
    <t>Other spinach and similar (leaves)</t>
  </si>
  <si>
    <t>Escherichia coli VTEC O87:HNT</t>
  </si>
  <si>
    <t>RF-00003657-MCG</t>
  </si>
  <si>
    <t>Other stem vegetables, fresh</t>
  </si>
  <si>
    <t>Other stone fruits</t>
  </si>
  <si>
    <t>Escherichia coli VTEC O87:HNT - eae negative vtx1 negative vtx2 positive</t>
  </si>
  <si>
    <t>Other sugar plants</t>
  </si>
  <si>
    <t>RF-00004036-MCG</t>
  </si>
  <si>
    <t>Other terrestrial animal products</t>
  </si>
  <si>
    <t>Other tree nuts, shelled or unshelled</t>
  </si>
  <si>
    <t>Escherichia coli VTEC O88</t>
  </si>
  <si>
    <t>RF-00000162-MCG</t>
  </si>
  <si>
    <t>Other tropical roots and tuber vegetables</t>
  </si>
  <si>
    <t>Palm hearts</t>
  </si>
  <si>
    <t>Palm nuts (palmoil kernels)</t>
  </si>
  <si>
    <t>Escherichia coli VTEC O89:H8 - eae negative vtx1 positive vtx2 positive</t>
  </si>
  <si>
    <t>Palmfruit</t>
  </si>
  <si>
    <t>RF-00001279-PAR</t>
  </si>
  <si>
    <t>Papaya</t>
  </si>
  <si>
    <t>Parsley</t>
  </si>
  <si>
    <t>Parsley root</t>
  </si>
  <si>
    <t>Escherichia coli VTEC O9</t>
  </si>
  <si>
    <t>Parsnips</t>
  </si>
  <si>
    <t>RF-00000161-MCG</t>
  </si>
  <si>
    <t>Passion fruit</t>
  </si>
  <si>
    <t>Peaches</t>
  </si>
  <si>
    <t>Peanuts</t>
  </si>
  <si>
    <t>Escherichia coli VTEC O91</t>
  </si>
  <si>
    <t>RF-00000160-MCG</t>
  </si>
  <si>
    <t>Pears</t>
  </si>
  <si>
    <t>Peas (dry)</t>
  </si>
  <si>
    <t>Peas (with pods)</t>
  </si>
  <si>
    <t>Escherichia coli VTEC O91 - eae negative vtx1 positive</t>
  </si>
  <si>
    <t>Peas (without pods)</t>
  </si>
  <si>
    <t>RF-00003940-MCG</t>
  </si>
  <si>
    <t>Pecans</t>
  </si>
  <si>
    <t>Pepper, black and white</t>
  </si>
  <si>
    <t>Peppers</t>
  </si>
  <si>
    <t>Escherichia coli VTEC O91 - eae negative vtx1 positive and vtx2 positive</t>
  </si>
  <si>
    <t>Persimmon</t>
  </si>
  <si>
    <t>RF-00003941-MCG</t>
  </si>
  <si>
    <t>Pine nuts</t>
  </si>
  <si>
    <t>Pineapples</t>
  </si>
  <si>
    <t>Pistachios</t>
  </si>
  <si>
    <t>Escherichia coli VTEC O91 - eae negative vtx2 positive</t>
  </si>
  <si>
    <t>Plums</t>
  </si>
  <si>
    <t>RF-00003942-MCG</t>
  </si>
  <si>
    <t>Pome fruit</t>
  </si>
  <si>
    <t>Pomegranate</t>
  </si>
  <si>
    <t>Poppy seed</t>
  </si>
  <si>
    <t>Escherichia coli VTEC O91:H-</t>
  </si>
  <si>
    <t>RF-00003662-MCG</t>
  </si>
  <si>
    <t>Potatoes</t>
  </si>
  <si>
    <t>Poultry — chicken, geese, duck, turkey and Guinea fowl — ostrich, pigeon</t>
  </si>
  <si>
    <t>Poultry — chicken, geese, duck, turkey and Guinea fowl — ostrich, pigeon Edible offal</t>
  </si>
  <si>
    <t>Escherichia coli VTEC O91:H- - eae negative vtx1 positive vtx2 positive</t>
  </si>
  <si>
    <t>RF-00004071-MCG</t>
  </si>
  <si>
    <t>Poultry — chicken, geese, duck, turkey and Guinea fowl — ostrich, pigeon Fat</t>
  </si>
  <si>
    <t>Poultry — chicken, geese, duck, turkey and Guinea fowl — ostrich, pigeon Kidney</t>
  </si>
  <si>
    <t>Escherichia coli VTEC O91:H10 - eae negative vtx1 negative vtx2 positive</t>
  </si>
  <si>
    <t>Poultry — chicken, geese, duck, turkey and Guinea fowl — ostrich, pigeon Liver</t>
  </si>
  <si>
    <t>RF-00001280-PAR</t>
  </si>
  <si>
    <t>Poultry — chicken, geese, duck, turkey and Guinea fowl — ostrich, pigeon Meat</t>
  </si>
  <si>
    <t>Escherichia coli VTEC O91:H21</t>
  </si>
  <si>
    <t>Poultry — chicken, geese, duck, turkey and Guinea fowl — ostrich, pigeon Others</t>
  </si>
  <si>
    <t>RF-00000159-MCG</t>
  </si>
  <si>
    <t>Prickly pear (cactus fruit)</t>
  </si>
  <si>
    <t>Escherichia coli VTEC O91:H21 - eae negative vtx1 negative vtx2 positive</t>
  </si>
  <si>
    <t>RF-00003829-MCG</t>
  </si>
  <si>
    <t>Processed cereal-based baby foods (e.g. cereal and pastas to be reconstituted with milk or other liquids)</t>
  </si>
  <si>
    <t>Pulses, Dry</t>
  </si>
  <si>
    <t>Escherichia coli VTEC O91:H21 - eae negative vtx1 positive vtx2 negative</t>
  </si>
  <si>
    <t>RF-00003830-MCG</t>
  </si>
  <si>
    <t>Pumpkin seeds</t>
  </si>
  <si>
    <t>Pumpkins</t>
  </si>
  <si>
    <t>Escherichia coli VTEC O91:H21 - eae negative vtx1 positive vtx2 positive</t>
  </si>
  <si>
    <t>Purslane</t>
  </si>
  <si>
    <t>RF-00003831-MCG</t>
  </si>
  <si>
    <t>Quinces</t>
  </si>
  <si>
    <t>Radishes</t>
  </si>
  <si>
    <t>Escherichia coli VTEC O91:HNM</t>
  </si>
  <si>
    <t>RF-00004037-MCG</t>
  </si>
  <si>
    <t>Rape seed</t>
  </si>
  <si>
    <t>Raspberries</t>
  </si>
  <si>
    <t>Escherichia coli VTEC O91:HNM - eae negative vtx1 positive vtx2 positive</t>
  </si>
  <si>
    <t>RF-00004038-MCG</t>
  </si>
  <si>
    <t>Red mustard</t>
  </si>
  <si>
    <t>Rhubarb</t>
  </si>
  <si>
    <t>Rice</t>
  </si>
  <si>
    <t>Escherichia coli VTEC O91:HNT</t>
  </si>
  <si>
    <t>Rocket, Rucola</t>
  </si>
  <si>
    <t>RF-00003663-MCG</t>
  </si>
  <si>
    <t>Rooibos leaves</t>
  </si>
  <si>
    <t>Root and Tuber vegetables</t>
  </si>
  <si>
    <t>Escherichia coli VTEC O91:HNT - eae negative vtx1 positive vtx2 negative</t>
  </si>
  <si>
    <t>RF-00003832-MCG</t>
  </si>
  <si>
    <t>Escherichia coli VTEC O91:Hrough</t>
  </si>
  <si>
    <t>RF-00004039-MCG</t>
  </si>
  <si>
    <t>Rose hips</t>
  </si>
  <si>
    <t>Escherichia coli VTEC O91:Hrough - eae negative vtx1 negative vtx2 positive</t>
  </si>
  <si>
    <t>RF-00004040-MCG</t>
  </si>
  <si>
    <t>Rose petals</t>
  </si>
  <si>
    <t>Rosemary</t>
  </si>
  <si>
    <t>Escherichia coli VTEC O91:Hrough - eae negative vtx1 positive vtx2 positive</t>
  </si>
  <si>
    <t>RF-00004041-MCG</t>
  </si>
  <si>
    <t>Rye</t>
  </si>
  <si>
    <t>Safflower</t>
  </si>
  <si>
    <t>Escherichia coli VTEC O96:H19</t>
  </si>
  <si>
    <t>RF-00004042-MCG</t>
  </si>
  <si>
    <t>Saffron</t>
  </si>
  <si>
    <t>Sage</t>
  </si>
  <si>
    <t>Escherichia coli VTEC O96:H19 - eae negative vtx1 positive vtx2 positive</t>
  </si>
  <si>
    <t>Salsify</t>
  </si>
  <si>
    <t>RF-00004043-MCG</t>
  </si>
  <si>
    <t>Scarole (broad-leaf endive)</t>
  </si>
  <si>
    <t>Escherichia coli VTEC ONT:H-</t>
  </si>
  <si>
    <t>Sea weeds</t>
  </si>
  <si>
    <t>RF-00003664-MCG</t>
  </si>
  <si>
    <t>Sesame seed</t>
  </si>
  <si>
    <t>Shallots</t>
  </si>
  <si>
    <t>Escherichia coli VTEC ONT:H- - eae negative vtx1 negative vtx2 positive</t>
  </si>
  <si>
    <t>RF-00003833-MCG</t>
  </si>
  <si>
    <t>Sheep</t>
  </si>
  <si>
    <t>Sheep Edible offal</t>
  </si>
  <si>
    <t>Sheep Fat</t>
  </si>
  <si>
    <t>Escherichia coli VTEC ONT:H- - eae positive vtx1 negative vtx2 positive</t>
  </si>
  <si>
    <t>RF-00003834-MCG</t>
  </si>
  <si>
    <t>Sheep Kidney</t>
  </si>
  <si>
    <t>Sheep Liver</t>
  </si>
  <si>
    <t>Sheep Meat</t>
  </si>
  <si>
    <t>Escherichia coli VTEC ONT:H10</t>
  </si>
  <si>
    <t>Sheep Others</t>
  </si>
  <si>
    <t>RF-00003665-MCG</t>
  </si>
  <si>
    <t>Snails</t>
  </si>
  <si>
    <t>Solanacea</t>
  </si>
  <si>
    <t>Sorghum</t>
  </si>
  <si>
    <t>Escherichia coli VTEC ONT:H10 - eae negative vtx1 negative vtx2 positive</t>
  </si>
  <si>
    <t>Soursop (guanabana)</t>
  </si>
  <si>
    <t>RF-00004044-MCG</t>
  </si>
  <si>
    <t>Soya bean</t>
  </si>
  <si>
    <t>Spices</t>
  </si>
  <si>
    <t>Spices (aril)</t>
  </si>
  <si>
    <t>Escherichia coli VTEC ONT:H10 - eae negative vtx1 positive vtx2 positive</t>
  </si>
  <si>
    <t>Spices (bark)</t>
  </si>
  <si>
    <t>RF-00003835-MCG</t>
  </si>
  <si>
    <t>Spices (buds)</t>
  </si>
  <si>
    <t>Spices (flower stigma)</t>
  </si>
  <si>
    <t>Escherichia coli VTEC ONT:H12</t>
  </si>
  <si>
    <t>spices (fruits and berries)</t>
  </si>
  <si>
    <t>RF-00004045-MCG</t>
  </si>
  <si>
    <t>Spices (roots and rhizome)</t>
  </si>
  <si>
    <t>Spices (seeds)</t>
  </si>
  <si>
    <t>Spinach</t>
  </si>
  <si>
    <t>Escherichia coli VTEC ONT:H12 - eae negative vtx1 positive vtx2 negative</t>
  </si>
  <si>
    <t>RF-00004046-MCG</t>
  </si>
  <si>
    <t>Spinach and similar (leaves)</t>
  </si>
  <si>
    <t>Spring onions</t>
  </si>
  <si>
    <t>Star apple</t>
  </si>
  <si>
    <t>Escherichia coli VTEC ONT:H14</t>
  </si>
  <si>
    <t>Stem vegetables, fresh</t>
  </si>
  <si>
    <t>RF-00003666-MCG</t>
  </si>
  <si>
    <t>Stone fruit</t>
  </si>
  <si>
    <t>Strawberries</t>
  </si>
  <si>
    <t>Strawberry leaves</t>
  </si>
  <si>
    <t>Escherichia coli VTEC ONT:H16</t>
  </si>
  <si>
    <t>RF-00003667-MCG</t>
  </si>
  <si>
    <t>Sugar beet</t>
  </si>
  <si>
    <t>Sugar cane</t>
  </si>
  <si>
    <t>Sugar Plants</t>
  </si>
  <si>
    <t>Escherichia coli VTEC ONT:H18</t>
  </si>
  <si>
    <t>RF-00003668-MCG</t>
  </si>
  <si>
    <t>Sunflower seed</t>
  </si>
  <si>
    <t>Swedes</t>
  </si>
  <si>
    <t>Sweet corn</t>
  </si>
  <si>
    <t>Escherichia coli VTEC ONT:H19</t>
  </si>
  <si>
    <t>Sweet potatoes</t>
  </si>
  <si>
    <t>RF-00003669-MCG</t>
  </si>
  <si>
    <t>Swine</t>
  </si>
  <si>
    <t>Swine Edible offal</t>
  </si>
  <si>
    <t>Swine Fat free of lean meat</t>
  </si>
  <si>
    <t>Swine Kidney</t>
  </si>
  <si>
    <t>Swine Liver</t>
  </si>
  <si>
    <t>Swine Meat</t>
  </si>
  <si>
    <t>Escherichia coli VTEC ONT:H19 - eae negative vtx1 positive vtx2 positive</t>
  </si>
  <si>
    <t>Table and Wine grapes</t>
  </si>
  <si>
    <t>RF-00003836-MCG</t>
  </si>
  <si>
    <t>Table grapes</t>
  </si>
  <si>
    <t>Table olives</t>
  </si>
  <si>
    <t>Tamarind</t>
  </si>
  <si>
    <t>Escherichia coli VTEC ONT:H2</t>
  </si>
  <si>
    <t>Tarragon</t>
  </si>
  <si>
    <t>RF-00003670-MCG</t>
  </si>
  <si>
    <t>Tea</t>
  </si>
  <si>
    <t>Tea, Coffee, Herbal infusions and Cocoa</t>
  </si>
  <si>
    <t>Thyme</t>
  </si>
  <si>
    <t>Escherichia coli VTEC ONT:H2 - eae negative vtx1 positive vtx2 positive</t>
  </si>
  <si>
    <t>Tomatoes</t>
  </si>
  <si>
    <t>RF-00003837-MCG</t>
  </si>
  <si>
    <t>Tree nuts, shelled or unshelled</t>
  </si>
  <si>
    <t>Tropical root and tuber vegetables</t>
  </si>
  <si>
    <t>Turmeric (Curcuma)</t>
  </si>
  <si>
    <t>Escherichia coli VTEC ONT:H21</t>
  </si>
  <si>
    <t>Turnips</t>
  </si>
  <si>
    <t>RF-00003671-MCG</t>
  </si>
  <si>
    <t>Valerian root</t>
  </si>
  <si>
    <t>Vanilla pods</t>
  </si>
  <si>
    <t>Vegetables Fresh or Frozen</t>
  </si>
  <si>
    <t>Escherichia coli VTEC ONT:H21 - eae negative vtx1 negative vtx2 positive</t>
  </si>
  <si>
    <t>Vine leaves (grape leaves)</t>
  </si>
  <si>
    <t>RF-00001281-PAR</t>
  </si>
  <si>
    <t>Walnuts</t>
  </si>
  <si>
    <t>Water cress</t>
  </si>
  <si>
    <t>Watermelons</t>
  </si>
  <si>
    <t>Escherichia coli VTEC ONT:H28</t>
  </si>
  <si>
    <t>Wheat</t>
  </si>
  <si>
    <t>RF-00003672-MCG</t>
  </si>
  <si>
    <t>Wild fungi</t>
  </si>
  <si>
    <t>Wine grapes</t>
  </si>
  <si>
    <t>Witloof</t>
  </si>
  <si>
    <t>Escherichia coli VTEC ONT:H4</t>
  </si>
  <si>
    <t>Yams</t>
  </si>
  <si>
    <t>RF-00003673-MCG</t>
  </si>
  <si>
    <t>Escherichia coli VTEC ONT:H49</t>
  </si>
  <si>
    <t>RF-00003674-MCG</t>
  </si>
  <si>
    <t>Escherichia coli VTEC ONT:H5</t>
  </si>
  <si>
    <t>RF-00003675-MCG</t>
  </si>
  <si>
    <t>Escherichia coli VTEC ONT:H5 - eae negative vtx1 positive vtx2 negative</t>
  </si>
  <si>
    <t>RF-00003838-MCG</t>
  </si>
  <si>
    <t>Escherichia coli VTEC ONT:H8</t>
  </si>
  <si>
    <t>RF-00003676-MCG</t>
  </si>
  <si>
    <t>Escherichia coli VTEC ONT:H8 - eae negative vtx1 positive vtx2 negative</t>
  </si>
  <si>
    <t>RF-00003839-MCG</t>
  </si>
  <si>
    <t>Escherichia coli VTEC ONT:H8 - eae negative vtx1 positive vtx2 positive</t>
  </si>
  <si>
    <t>RF-00003840-MCG</t>
  </si>
  <si>
    <t>Escherichia coli VTEC ONT:H9 - eae negative vtx1 negative vtx2 positive</t>
  </si>
  <si>
    <t>RF-00001282-PAR</t>
  </si>
  <si>
    <t>Escherichia coli VTEC ONT:HNT</t>
  </si>
  <si>
    <t>RF-00003677-MCG</t>
  </si>
  <si>
    <t>Escherichia coli VTEC ONT:HNT - eae negative vtx1 positive vtx2 positive</t>
  </si>
  <si>
    <t>RF-00003841-MCG</t>
  </si>
  <si>
    <t>Escherichia coli VTEC ONT:Hrough</t>
  </si>
  <si>
    <t>RF-00003678-MCG</t>
  </si>
  <si>
    <t>Escherichia coli VTEC ONT:Hrough - eae negative vtx1 negative vtx2 positive</t>
  </si>
  <si>
    <t>RF-00001283-PAR</t>
  </si>
  <si>
    <t>µg/kg bw</t>
  </si>
  <si>
    <t>G224A</t>
  </si>
  <si>
    <t>Micrograms per kilogram body weight</t>
  </si>
  <si>
    <t>Escherichia coli VTEC Orough:H-</t>
  </si>
  <si>
    <t>RF-00003679-MCG</t>
  </si>
  <si>
    <t>Escherichia coli VTEC Orough:H- - eae negative vtx1 negative vtx2 positive</t>
  </si>
  <si>
    <t>RF-00003842-MCG</t>
  </si>
  <si>
    <t>Escherichia coli VTEC Orough:H- - eae negative vtx1 positive vtx2 negative</t>
  </si>
  <si>
    <t>RF-00004072-MCG</t>
  </si>
  <si>
    <t>Escherichia coli VTEC Orough:H- - eae negative vtx1 positive vtx2 positive</t>
  </si>
  <si>
    <t>RF-00003843-MCG</t>
  </si>
  <si>
    <t>Escherichia coli VTEC Orough:H1</t>
  </si>
  <si>
    <t>RF-00004047-MCG</t>
  </si>
  <si>
    <t>Escherichia coli VTEC Orough:H1 - eae negative vtx1 positive vtx2 negative</t>
  </si>
  <si>
    <t>RF-00004048-MCG</t>
  </si>
  <si>
    <t>Escherichia coli VTEC Orough:H12</t>
  </si>
  <si>
    <t>RF-00003680-MCG</t>
  </si>
  <si>
    <t>Escherichia coli VTEC Orough:H18</t>
  </si>
  <si>
    <t>RF-00003681-MCG</t>
  </si>
  <si>
    <t>Escherichia coli VTEC Orough:H18 - eae negative vtx1 positive vtx2 positive</t>
  </si>
  <si>
    <t>RF-00003844-MCG</t>
  </si>
  <si>
    <t>Escherichia coli VTEC Orough:H19</t>
  </si>
  <si>
    <t>RF-00003682-MCG</t>
  </si>
  <si>
    <t>Escherichia coli VTEC Orough:H19 - eae negative vtx1 positive vtx2 negative</t>
  </si>
  <si>
    <t>RF-00001284-PAR</t>
  </si>
  <si>
    <t>Escherichia coli VTEC Orough:H19 - eae negative vtx1 positive vtx2 positive</t>
  </si>
  <si>
    <t>RF-00003845-MCG</t>
  </si>
  <si>
    <t>Escherichia coli VTEC Orough:H2</t>
  </si>
  <si>
    <t>RF-00004049-MCG</t>
  </si>
  <si>
    <t>Escherichia coli VTEC Orough:H2 - eae negative vtx1 negative vtx2 negative</t>
  </si>
  <si>
    <t>RF-00004050-MCG</t>
  </si>
  <si>
    <t>Escherichia coli VTEC Orough:H2 - eae negative vtx1 negative vtx2 positive</t>
  </si>
  <si>
    <t>RF-00004075-MCG</t>
  </si>
  <si>
    <t>Escherichia coli VTEC Orough:H2 - eae negative vtx1 positive vtx2 positive</t>
  </si>
  <si>
    <t>RF-00001285-PAR</t>
  </si>
  <si>
    <t>Escherichia coli VTEC Orough:H21</t>
  </si>
  <si>
    <t>RF-00003683-MCG</t>
  </si>
  <si>
    <t>Escherichia coli VTEC Orough:H21 - eae negative vtx1 negative vtx2 positive</t>
  </si>
  <si>
    <t>RF-00003846-MCG</t>
  </si>
  <si>
    <t>Escherichia coli VTEC Orough:H28</t>
  </si>
  <si>
    <t>RF-00004051-MCG</t>
  </si>
  <si>
    <t>Escherichia coli VTEC Orough:H28 - eae negative vtx1 negative vtx2 positive</t>
  </si>
  <si>
    <t>RF-00001286-PAR</t>
  </si>
  <si>
    <t>Escherichia coli VTEC Orough:H28 - eae negative vtx1 positive vtx2 negative</t>
  </si>
  <si>
    <t>RF-00001287-PAR</t>
  </si>
  <si>
    <t>Escherichia coli VTEC Orough:H28 - eae negative vtx1 positive vtx2 positive</t>
  </si>
  <si>
    <t>RF-00004052-MCG</t>
  </si>
  <si>
    <t>Escherichia coli VTEC Orough:H29</t>
  </si>
  <si>
    <t>RF-00003684-MCG</t>
  </si>
  <si>
    <t>Escherichia coli VTEC Orough:H30 - eae negative vtx1 negative vtx2 positive</t>
  </si>
  <si>
    <t>RF-00001288-PAR</t>
  </si>
  <si>
    <t>Escherichia coli VTEC Orough:H4</t>
  </si>
  <si>
    <t>RF-00004053-MCG</t>
  </si>
  <si>
    <t>Escherichia coli VTEC Orough:H4 - eae negative vtx1 negative vtx2 positive</t>
  </si>
  <si>
    <t>RF-00004054-MCG</t>
  </si>
  <si>
    <t>Escherichia coli VTEC Orough:H8</t>
  </si>
  <si>
    <t>RF-00003685-MCG</t>
  </si>
  <si>
    <t>Escherichia coli VTEC Orough:H8 - eae negative vtx1 negative vtx2 positive</t>
  </si>
  <si>
    <t>RF-00001289-PAR</t>
  </si>
  <si>
    <t>Escherichia coli VTEC Orough:H8 - eae negative vtx1 positive vtx2 positive</t>
  </si>
  <si>
    <t>RF-00003847-MCG</t>
  </si>
  <si>
    <t>Escherichia coli VTEC Orough:HNM</t>
  </si>
  <si>
    <t>RF-00004055-MCG</t>
  </si>
  <si>
    <t>Escherichia coli VTEC Orough:HNM - eae negative vtx1 negative vtx2 positive</t>
  </si>
  <si>
    <t>RF-00004056-MCG</t>
  </si>
  <si>
    <t>Escherichia coli VTEC Orough:HNM - eae negative vtx1 positive vtx2 negative</t>
  </si>
  <si>
    <t>RF-00004057-MCG</t>
  </si>
  <si>
    <t>Escherichia coli VTEC Orough:HNM - eae negative vtx1 positive vtx2 positive</t>
  </si>
  <si>
    <t>RF-00004058-MCG</t>
  </si>
  <si>
    <t>Escherichia coli VTEC Orough:HNT</t>
  </si>
  <si>
    <t>RF-00003686-MCG</t>
  </si>
  <si>
    <t>Escherichia coli VTEC Orough:HNT - eae negative vtx1 negative vtx2 positive</t>
  </si>
  <si>
    <t>RF-00003848-MCG</t>
  </si>
  <si>
    <t>Escherichia coli VTEC Orough:HNT - eae negative vtx1 positive vtx2 negative</t>
  </si>
  <si>
    <t>RF-00003849-MCG</t>
  </si>
  <si>
    <t>Escherichia coli VTEC Orough:Hrough</t>
  </si>
  <si>
    <t>RF-00003687-MCG</t>
  </si>
  <si>
    <t>Escherichia coli VTEC Orough:Hrough - eae negative vtx1 negative vtx2 positive</t>
  </si>
  <si>
    <t>RF-00004059-MCG</t>
  </si>
  <si>
    <t>Escherichia coli VTEC Orough:Hrough - eae negative vtx1 positive vtx2 negative</t>
  </si>
  <si>
    <t>RF-00001290-PAR</t>
  </si>
  <si>
    <t>Escherichia coli VTEC Orough:Hrough - eae negative vtx1 positive vtx2 positive</t>
  </si>
  <si>
    <t>RF-00004060-MCG</t>
  </si>
  <si>
    <t>Escherichia coli VTEC VTEC  Orough:H21 - eae negative vtx1 positive vtx2 negative</t>
  </si>
  <si>
    <t>RF-00001302-PAR</t>
  </si>
  <si>
    <t>Escherichia coli VTEC, other serotypes</t>
  </si>
  <si>
    <t>RF-00000158-MCG</t>
  </si>
  <si>
    <t>RF-00003688-MCG</t>
  </si>
  <si>
    <t>Escherichia coli VTEC, unspecified</t>
  </si>
  <si>
    <t>RF-00000157-MCG</t>
  </si>
  <si>
    <t>RF-00003689-MCG</t>
  </si>
  <si>
    <t>Escherichia coli, non-pathogenic</t>
  </si>
  <si>
    <t>RF-00000125-MCG</t>
  </si>
  <si>
    <t>Escherichia coli, non-pathogenic, unspecified</t>
  </si>
  <si>
    <t>RF-00003897-MCG</t>
  </si>
  <si>
    <t>Escherichia coli, pathogenic</t>
  </si>
  <si>
    <t>RF-00000127-MCG</t>
  </si>
  <si>
    <t>RF-00003550-MCG</t>
  </si>
  <si>
    <t>Escherichia coli, pathogenic - Verotoxigenic E. coli (VTEC) - VTEC O75:H5</t>
  </si>
  <si>
    <t>RF-00004028-MCG</t>
  </si>
  <si>
    <t>Escherichia coli, pathogenic VTEC O75:H5 - eae negative vtx1 positive vtx2 positive</t>
  </si>
  <si>
    <t>RF-00004029-MCG</t>
  </si>
  <si>
    <t>Escherichia coli, pathogenic, unspecified</t>
  </si>
  <si>
    <t>RF-00000131-MCG</t>
  </si>
  <si>
    <t>Escherichia coli, pathogenic, VTEC</t>
  </si>
  <si>
    <t>RF-00000132-MCG</t>
  </si>
  <si>
    <t>Esfenvalerate</t>
  </si>
  <si>
    <t>RF-00000104-VET</t>
  </si>
  <si>
    <t>RF-0655-001-PPP</t>
  </si>
  <si>
    <t>RF-0690-003-PPP</t>
  </si>
  <si>
    <t>Esprocarb</t>
  </si>
  <si>
    <t>RF-0656-001-PPP</t>
  </si>
  <si>
    <t>Estradiol benzoate</t>
  </si>
  <si>
    <t>RF-00000356-VET</t>
  </si>
  <si>
    <t>Estradiol cypionate</t>
  </si>
  <si>
    <t>RF-00000355-VET</t>
  </si>
  <si>
    <t>Estradiol dipropionate</t>
  </si>
  <si>
    <t>RF-00000354-VET</t>
  </si>
  <si>
    <t>µg/kg bw/day</t>
  </si>
  <si>
    <t>Estradiol hydrogensulfate</t>
  </si>
  <si>
    <t>G210A</t>
  </si>
  <si>
    <t>RF-00000353-VET</t>
  </si>
  <si>
    <t>Micrograms per kilogram body weight per day</t>
  </si>
  <si>
    <t>Estradiol valerate</t>
  </si>
  <si>
    <t>RF-00000351-VET</t>
  </si>
  <si>
    <t>Estradiol-17-Alpha</t>
  </si>
  <si>
    <t>RF-00000350-VET</t>
  </si>
  <si>
    <t>Estradiol-17-Beta</t>
  </si>
  <si>
    <t>RF-00000349-VET</t>
  </si>
  <si>
    <t>Estradiol-Methyl</t>
  </si>
  <si>
    <t>RF-00000386-VET</t>
  </si>
  <si>
    <t>Estriol</t>
  </si>
  <si>
    <t>RF-00000388-VET</t>
  </si>
  <si>
    <t>Estrone</t>
  </si>
  <si>
    <t>RF-00000361-VET</t>
  </si>
  <si>
    <t>Etaconazole</t>
  </si>
  <si>
    <t>RF-0657-001-PPP</t>
  </si>
  <si>
    <t>Ethalfluralin</t>
  </si>
  <si>
    <t>RF-0159-001-PPP</t>
  </si>
  <si>
    <t>Ethambutol</t>
  </si>
  <si>
    <t>RF-00000706-VET</t>
  </si>
  <si>
    <t>Ethametsulfuron-Methyl</t>
  </si>
  <si>
    <t>RF-0658-001-PPP</t>
  </si>
  <si>
    <t>Ethanolamine</t>
  </si>
  <si>
    <t>RF-00000474-ORG</t>
  </si>
  <si>
    <t>Ethephon</t>
  </si>
  <si>
    <t>RF-0160-001-PPP</t>
  </si>
  <si>
    <t>Ethidimuron</t>
  </si>
  <si>
    <t>RF-0659-001-PPP</t>
  </si>
  <si>
    <t>Ethinylestradiol</t>
  </si>
  <si>
    <t>RF-00000395-VET</t>
  </si>
  <si>
    <t>Ethinylestradiol-17-alpha</t>
  </si>
  <si>
    <t>RF-00000394-VET</t>
  </si>
  <si>
    <t>Ethinylestradiol-17-sulfate</t>
  </si>
  <si>
    <t>RF-00000393-VET</t>
  </si>
  <si>
    <t>Ethiocolanolone</t>
  </si>
  <si>
    <t>RF-00000392-VET</t>
  </si>
  <si>
    <t>Ethiofencarb</t>
  </si>
  <si>
    <t>RF-00000099-VET</t>
  </si>
  <si>
    <t>RF-0660-001-PPP</t>
  </si>
  <si>
    <t>Ethiofencarb (sum)</t>
  </si>
  <si>
    <t>RF-0661-001-PPP</t>
  </si>
  <si>
    <t>Ethiofencarb sulfoxide</t>
  </si>
  <si>
    <t>RF-00000102-VET</t>
  </si>
  <si>
    <t>Ethiofencarb-Sulfon</t>
  </si>
  <si>
    <t>RF-0662-001-PPP</t>
  </si>
  <si>
    <t>Ethiofencarb-Sulfoxid</t>
  </si>
  <si>
    <t>RF-0663-001-PPP</t>
  </si>
  <si>
    <t>Ethion</t>
  </si>
  <si>
    <t>RF-0161-001-PPP</t>
  </si>
  <si>
    <t>Ethiprole</t>
  </si>
  <si>
    <t>RF-0664-001-PPP</t>
  </si>
  <si>
    <t>Ethirimol</t>
  </si>
  <si>
    <t>RF-0162-001-PPP</t>
  </si>
  <si>
    <t>Ethisterone (Ethinyltestosterone)</t>
  </si>
  <si>
    <t>RF-00000377-VET</t>
  </si>
  <si>
    <t>Ethoate-Methyl</t>
  </si>
  <si>
    <t>RF-0665-001-PPP</t>
  </si>
  <si>
    <t>Ethofumesate</t>
  </si>
  <si>
    <t>RF-0163-002-PPP</t>
  </si>
  <si>
    <t>Ethofumesate (sum of ethofumesate and the metabolite 2,3-dihydro-3,3-dimethyl-2-oxo-benzofuran-5-yl methane sulphonate expressed as ethofumesate)</t>
  </si>
  <si>
    <t>RF-0163-001-PPP</t>
  </si>
  <si>
    <t>Ethofumesate-2-keto</t>
  </si>
  <si>
    <t>RF-00000021-PAR</t>
  </si>
  <si>
    <t>Ethopabate</t>
  </si>
  <si>
    <t>RF-00000085-VET</t>
  </si>
  <si>
    <t>Ethoprophos</t>
  </si>
  <si>
    <t>RF-0164-001-PPP</t>
  </si>
  <si>
    <t>Ethoxyquin</t>
  </si>
  <si>
    <t>RF-0165-001-PPP</t>
  </si>
  <si>
    <t>Ethoxysulfuron</t>
  </si>
  <si>
    <t>RF-0166-001-PPP</t>
  </si>
  <si>
    <t>Ethyl carbamate</t>
  </si>
  <si>
    <t>RF-00000375-ORG</t>
  </si>
  <si>
    <t>Ethyl cellulose</t>
  </si>
  <si>
    <t>RF-00000126-ADD</t>
  </si>
  <si>
    <t>Ethyl methyl cellulose</t>
  </si>
  <si>
    <t>RF-00000127-ADD</t>
  </si>
  <si>
    <t>Ethyl-p-hydroxybenzoate</t>
  </si>
  <si>
    <t>RF-00000128-ADD</t>
  </si>
  <si>
    <t>Ethylamine</t>
  </si>
  <si>
    <t>RF-00000475-ORG</t>
  </si>
  <si>
    <t>Ethylene oxide</t>
  </si>
  <si>
    <t>RF-0167-003-PPP</t>
  </si>
  <si>
    <t>Ethylene oxide (sum of ethylene oxide and 2-chloro-ethanol expressed as ethylene oxide)</t>
  </si>
  <si>
    <t>RF-0167-001-PPP</t>
  </si>
  <si>
    <t>Ethylenethiourea</t>
  </si>
  <si>
    <t>RF-00000296-VET</t>
  </si>
  <si>
    <t>RF-0669-001-PPP</t>
  </si>
  <si>
    <t>Ethylestrenol</t>
  </si>
  <si>
    <t>RF-00000384-VET</t>
  </si>
  <si>
    <t>Ethylthiouracil</t>
  </si>
  <si>
    <t>RF-00000306-VET</t>
  </si>
  <si>
    <t>Ethynodiol</t>
  </si>
  <si>
    <t>RF-00000396-VET</t>
  </si>
  <si>
    <t>Ethynodioldiacetate</t>
  </si>
  <si>
    <t>RF-00000397-VET</t>
  </si>
  <si>
    <t>Etileferine</t>
  </si>
  <si>
    <t>RF-00000476-VET</t>
  </si>
  <si>
    <t>Etobenzanid</t>
  </si>
  <si>
    <t>RF-0667-001-PPP</t>
  </si>
  <si>
    <t>Etodolac</t>
  </si>
  <si>
    <t>RF-00000227-VET</t>
  </si>
  <si>
    <t>Etofenprox</t>
  </si>
  <si>
    <t>RF-0168-001-PPP</t>
  </si>
  <si>
    <t>Etoxazole</t>
  </si>
  <si>
    <t>RF-0169-001-PPP</t>
  </si>
  <si>
    <t>Etridiazole</t>
  </si>
  <si>
    <t>RF-0170-001-PPP</t>
  </si>
  <si>
    <t>Etrimfos</t>
  </si>
  <si>
    <t>RF-0668-001-PPP</t>
  </si>
  <si>
    <t>European Bat Lyssavirus - unspecified</t>
  </si>
  <si>
    <t>RF-00000268-MCG</t>
  </si>
  <si>
    <t>Europine</t>
  </si>
  <si>
    <t>RF-00000390-TOX</t>
  </si>
  <si>
    <t>Europine-N-oxide</t>
  </si>
  <si>
    <t>RF-00000391-TOX</t>
  </si>
  <si>
    <t>Everninomycin</t>
  </si>
  <si>
    <t>RF-00000756-VET</t>
  </si>
  <si>
    <t>Extractable calcium (compost)</t>
  </si>
  <si>
    <t>RF-00000012-CHE</t>
  </si>
  <si>
    <t>Extractable magnesium (compost)</t>
  </si>
  <si>
    <t>RF-00000065-CHE</t>
  </si>
  <si>
    <t>Extractable phosphorus (compost)</t>
  </si>
  <si>
    <t>RF-00000044-CHE</t>
  </si>
  <si>
    <t>Extracts of rosemary</t>
  </si>
  <si>
    <t>RF-00000129-ADD</t>
  </si>
  <si>
    <t>Famoxadone</t>
  </si>
  <si>
    <t>RF-0171-001-PPP</t>
  </si>
  <si>
    <t>Famphur</t>
  </si>
  <si>
    <t>RF-0670-001-PPP</t>
  </si>
  <si>
    <t>Farfugine</t>
  </si>
  <si>
    <t>RF-00000280-TOX</t>
  </si>
  <si>
    <t>fat, animal</t>
  </si>
  <si>
    <t>RF-00000084-NTR</t>
  </si>
  <si>
    <t>fat, plant</t>
  </si>
  <si>
    <t>RF-00000085-NTR</t>
  </si>
  <si>
    <t>fat, total (total lipid)</t>
  </si>
  <si>
    <t>RF-00000086-NTR</t>
  </si>
  <si>
    <t>fat, unknown origin</t>
  </si>
  <si>
    <t>RF-00000087-NTR</t>
  </si>
  <si>
    <t>fatty acid 10:0 (capric acid)</t>
  </si>
  <si>
    <t>RF-00000089-NTR</t>
  </si>
  <si>
    <t>fatty acid 10:1</t>
  </si>
  <si>
    <t>RF-00000090-NTR</t>
  </si>
  <si>
    <t>fatty acid 10:1 (caproleic acid)</t>
  </si>
  <si>
    <t>RF-00000091-NTR</t>
  </si>
  <si>
    <t>fatty acid 10:1 cis</t>
  </si>
  <si>
    <t>RF-00000092-NTR</t>
  </si>
  <si>
    <t>fatty acid 10:1 trans</t>
  </si>
  <si>
    <t>RF-00000093-NTR</t>
  </si>
  <si>
    <t>fatty acid 11:0</t>
  </si>
  <si>
    <t>RF-00000094-NTR</t>
  </si>
  <si>
    <t>fatty acid 12:0 (lauric acid)</t>
  </si>
  <si>
    <t>Sub-Class_Predictive model_1</t>
  </si>
  <si>
    <t>RF-00000095-NTR</t>
  </si>
  <si>
    <t>fatty acid 12:1</t>
  </si>
  <si>
    <t>RF-00000096-NTR</t>
  </si>
  <si>
    <t>fatty acid 12:1 (lauroleic acid)</t>
  </si>
  <si>
    <t>RF-00000097-NTR</t>
  </si>
  <si>
    <t>fatty acid 12:1 cis</t>
  </si>
  <si>
    <t>RF-00000098-NTR</t>
  </si>
  <si>
    <t>Growth boundary model</t>
  </si>
  <si>
    <t>fatty acid 12:1 trans</t>
  </si>
  <si>
    <t>Sub-Class_Predictive model_2</t>
  </si>
  <si>
    <t>RF-00000099-NTR</t>
  </si>
  <si>
    <t>Epidemiological models</t>
  </si>
  <si>
    <t>Sub-Class_EM_4</t>
  </si>
  <si>
    <t>ANIMAL FARM</t>
  </si>
  <si>
    <t>Sub-Class_Process model_1</t>
  </si>
  <si>
    <t>fatty acid 13:0 (tridecanoic acid)</t>
  </si>
  <si>
    <t>RF-00000100-NTR</t>
  </si>
  <si>
    <t>Children</t>
  </si>
  <si>
    <t>Sub-Class_DR_4</t>
  </si>
  <si>
    <t>fatty acid 13:0 iso (isotridecanoic acid)</t>
  </si>
  <si>
    <t>Cost per illness</t>
  </si>
  <si>
    <t>RF-00000101-NTR</t>
  </si>
  <si>
    <t>Sub-Class_HM_3</t>
  </si>
  <si>
    <t>QCRA</t>
  </si>
  <si>
    <t>Sub-Class_QRA_2</t>
  </si>
  <si>
    <t>Quantitative chemical risk assessment model</t>
  </si>
  <si>
    <t>fatty acid 14:0 (myristic acid)</t>
  </si>
  <si>
    <t>RF-00000102-NTR</t>
  </si>
  <si>
    <t>Sub-Class_Predictive model_3</t>
  </si>
  <si>
    <t>Fluid dynamic models</t>
  </si>
  <si>
    <t>fatty acid 14:0 anteiso</t>
  </si>
  <si>
    <t>Sub-Class_EM_5</t>
  </si>
  <si>
    <t>RF-00000103-NTR</t>
  </si>
  <si>
    <t>CONSUMER</t>
  </si>
  <si>
    <t>Sub-Class_Process model_74</t>
  </si>
  <si>
    <t>fatty acid 14:0 iso</t>
  </si>
  <si>
    <t>Elderly</t>
  </si>
  <si>
    <t>RF-00000104-NTR</t>
  </si>
  <si>
    <t>Sub-Class_DR_3</t>
  </si>
  <si>
    <t xml:space="preserve">DALY </t>
  </si>
  <si>
    <t>Sub-Class_HM_1</t>
  </si>
  <si>
    <t>fatty acid 14:1</t>
  </si>
  <si>
    <t>Disability-Adjusted Life-Year</t>
  </si>
  <si>
    <t>RF-00000105-NTR</t>
  </si>
  <si>
    <t>QMRA</t>
  </si>
  <si>
    <t>Sub-Class_QRA_1</t>
  </si>
  <si>
    <t>Quantitative microbial risk assessment model</t>
  </si>
  <si>
    <t>fatty acid 14:1 (myristoleic acid)</t>
  </si>
  <si>
    <t>Maximum population density (MPD)</t>
  </si>
  <si>
    <t>RF-00000106-NTR</t>
  </si>
  <si>
    <t>Sub-Class_Predictive model_4</t>
  </si>
  <si>
    <t xml:space="preserve">Other  </t>
  </si>
  <si>
    <t>Sub-Class_EM_6</t>
  </si>
  <si>
    <t>CROP FARM</t>
  </si>
  <si>
    <t>Sub-Class_Process model_2</t>
  </si>
  <si>
    <t xml:space="preserve">Imunocompromised </t>
  </si>
  <si>
    <t>Sub-Class_DR_2</t>
  </si>
  <si>
    <t>fatty acid 14:1 cis</t>
  </si>
  <si>
    <t>RF-00000107-NTR</t>
  </si>
  <si>
    <t>QALY</t>
  </si>
  <si>
    <t>Sub-Class_HM_2</t>
  </si>
  <si>
    <t>Quality-adjusted life year</t>
  </si>
  <si>
    <t>fatty acid 14:1 trans (myristelaidic acid)</t>
  </si>
  <si>
    <t>RF-00000108-NTR</t>
  </si>
  <si>
    <t>Metabolite formation</t>
  </si>
  <si>
    <t>Sub-Class_Predictive model_5</t>
  </si>
  <si>
    <t>Pharmacokinetics models</t>
  </si>
  <si>
    <t>Sub-Class_EM_1</t>
  </si>
  <si>
    <t>fatty acid 15:0 (pentadecylic acid)</t>
  </si>
  <si>
    <t>FISHERY</t>
  </si>
  <si>
    <t>RF-00000109-NTR</t>
  </si>
  <si>
    <t>Sub-Class_Process model_3</t>
  </si>
  <si>
    <t>fatty acid 15:0 + 17:0</t>
  </si>
  <si>
    <t>Sub-Class_DR_5</t>
  </si>
  <si>
    <t>RF-00000110-NTR</t>
  </si>
  <si>
    <t>fatty acid 15:0 anteiso</t>
  </si>
  <si>
    <t>RF-00000111-NTR</t>
  </si>
  <si>
    <t>Sub-Class_Predictive model_12</t>
  </si>
  <si>
    <t>Temporary models</t>
  </si>
  <si>
    <t>Sub-Class_EM_3</t>
  </si>
  <si>
    <t>FOOD SERVICE</t>
  </si>
  <si>
    <t>fatty acid 15:0 iso</t>
  </si>
  <si>
    <t>Sub-Class_Process model_75</t>
  </si>
  <si>
    <t>RF-00000112-NTR</t>
  </si>
  <si>
    <t>fatty acid 15:1 (pentadecenoic acid)</t>
  </si>
  <si>
    <t>RF-00000113-NTR</t>
  </si>
  <si>
    <t xml:space="preserve">Pregnant </t>
  </si>
  <si>
    <t>Sub-Class_DR_1</t>
  </si>
  <si>
    <t>fatty acid 15:1 n-8 cis</t>
  </si>
  <si>
    <t>RF-00000114-NTR</t>
  </si>
  <si>
    <t>Primary</t>
  </si>
  <si>
    <t>Sub-Class_Predictive model_9</t>
  </si>
  <si>
    <t>fatty acid 16:0 (palmitic acid)</t>
  </si>
  <si>
    <t>Time-temperature models</t>
  </si>
  <si>
    <t>RF-00000115-NTR</t>
  </si>
  <si>
    <t>Sub-Class_EM_2</t>
  </si>
  <si>
    <t>OTHER</t>
  </si>
  <si>
    <t>Sub-Class_Process model_76</t>
  </si>
  <si>
    <t>µg/kg bw/meal</t>
  </si>
  <si>
    <t>G220A</t>
  </si>
  <si>
    <t>Micrograms per kilogram body weight per meal</t>
  </si>
  <si>
    <t>fatty acid 16:0 anteiso</t>
  </si>
  <si>
    <t>RF-00000116-NTR</t>
  </si>
  <si>
    <t>Primary-secondary</t>
  </si>
  <si>
    <t>Sub-Class_Predictive model_11</t>
  </si>
  <si>
    <t>fatty acid 16:0 iso</t>
  </si>
  <si>
    <t>RF-00000117-NTR</t>
  </si>
  <si>
    <t>PROCESSING CENTER-SLAUGHTER</t>
  </si>
  <si>
    <t>Sub-Class_Process model_4</t>
  </si>
  <si>
    <t>fatty acid 16:1</t>
  </si>
  <si>
    <t>RF-00000118-NTR</t>
  </si>
  <si>
    <t>fatty acid 16:1 cis</t>
  </si>
  <si>
    <t>RF-00000119-NTR</t>
  </si>
  <si>
    <t>Secondary</t>
  </si>
  <si>
    <t>fatty acid 16:1 iso</t>
  </si>
  <si>
    <t>Sub-Class_Predictive model_10</t>
  </si>
  <si>
    <t>RF-00000120-NTR</t>
  </si>
  <si>
    <t>PROCESSING CENTER-SLAUGHTER: Canning</t>
  </si>
  <si>
    <t>Sub-Class_Process model_25</t>
  </si>
  <si>
    <t>fatty acid 16:1 n-5 cis</t>
  </si>
  <si>
    <t>RF-00000121-NTR</t>
  </si>
  <si>
    <t>fatty acid 16:1 n-7 cis (palmitoleic acid)</t>
  </si>
  <si>
    <t>RF-00000122-NTR</t>
  </si>
  <si>
    <t>Spoilage</t>
  </si>
  <si>
    <t>Sub-Class_Predictive model_6</t>
  </si>
  <si>
    <t>fatty acid 16:1 n-7 trans</t>
  </si>
  <si>
    <t>RF-00000123-NTR</t>
  </si>
  <si>
    <t>PROCESSING CENTER-SLAUGHTER: Churning</t>
  </si>
  <si>
    <t>Sub-Class_Process model_39</t>
  </si>
  <si>
    <t>fatty acid 16:1 n-9 cis</t>
  </si>
  <si>
    <t>RF-00000124-NTR</t>
  </si>
  <si>
    <t>fatty acid 16:1 remainder</t>
  </si>
  <si>
    <t>Survival</t>
  </si>
  <si>
    <t>RF-00000125-NTR</t>
  </si>
  <si>
    <t>Sub-Class_Predictive model_7</t>
  </si>
  <si>
    <t>PROCESSING CENTER-SLAUGHTER: Concentration</t>
  </si>
  <si>
    <t>Sub-Class_Process model_41</t>
  </si>
  <si>
    <t>fatty acid 16:1 trans</t>
  </si>
  <si>
    <t>RF-00000126-NTR</t>
  </si>
  <si>
    <t>fatty acid 16:2</t>
  </si>
  <si>
    <t>RF-00000127-NTR</t>
  </si>
  <si>
    <t>Transfer</t>
  </si>
  <si>
    <t>Sub-Class_Predictive model_8</t>
  </si>
  <si>
    <t>fatty acid 16:3</t>
  </si>
  <si>
    <t>PROCESSING CENTER-SLAUGHTER: Cooking</t>
  </si>
  <si>
    <t>RF-00000128-NTR</t>
  </si>
  <si>
    <t>Sub-Class_Process model_32</t>
  </si>
  <si>
    <t>fatty acid 16:4</t>
  </si>
  <si>
    <t>RF-00000129-NTR</t>
  </si>
  <si>
    <t>fatty acid 16:unidentified</t>
  </si>
  <si>
    <t>RF-00000130-NTR</t>
  </si>
  <si>
    <t>PROCESSING CENTER-SLAUGHTER: Cooking in air (Baking)</t>
  </si>
  <si>
    <t>Sub-Class_Process model_35</t>
  </si>
  <si>
    <t>fatty acid 17:0 (margaric acid)</t>
  </si>
  <si>
    <t>RF-00000131-NTR</t>
  </si>
  <si>
    <t>fatty acid 17:0 anteiso</t>
  </si>
  <si>
    <t>RF-00000132-NTR</t>
  </si>
  <si>
    <t>PROCESSING CENTER-SLAUGHTER: Cooking in oil (Frying)</t>
  </si>
  <si>
    <t>Sub-Class_Process model_34</t>
  </si>
  <si>
    <t>fatty acid 17:0 iso</t>
  </si>
  <si>
    <t>RF-00000133-NTR</t>
  </si>
  <si>
    <t>fatty acid 17:1 (heptadecenoic acid)</t>
  </si>
  <si>
    <t>RF-00000134-NTR</t>
  </si>
  <si>
    <t>PROCESSING CENTER-SLAUGHTER: Cooking in water</t>
  </si>
  <si>
    <t>Sub-Class_Process model_33</t>
  </si>
  <si>
    <t>fatty acid 17:1 n-8 cis</t>
  </si>
  <si>
    <t>RF-00000135-NTR</t>
  </si>
  <si>
    <t>fatty acid 18:0 (stearic acid)</t>
  </si>
  <si>
    <t>RF-00000136-NTR</t>
  </si>
  <si>
    <t>PROCESSING CENTER-SLAUGHTER: Crushing</t>
  </si>
  <si>
    <t>Sub-Class_Process model_51</t>
  </si>
  <si>
    <t>fatty acid 18:0 anteiso</t>
  </si>
  <si>
    <t>RF-00000137-NTR</t>
  </si>
  <si>
    <t>fatty acid 18:0 dihydroxyoctadecanoic acid</t>
  </si>
  <si>
    <t>RF-00000138-NTR</t>
  </si>
  <si>
    <t>PROCESSING CENTER-SLAUGHTER: Decortication</t>
  </si>
  <si>
    <t>Sub-Class_Process model_42</t>
  </si>
  <si>
    <t>fatty acid 18:0 iso</t>
  </si>
  <si>
    <t>RF-00000139-NTR</t>
  </si>
  <si>
    <t>fatty acid 18:1 (octadecenoic acid)</t>
  </si>
  <si>
    <t>RF-00000140-NTR</t>
  </si>
  <si>
    <t>PROCESSING CENTER-SLAUGHTER: Dehydration</t>
  </si>
  <si>
    <t>fatty acid 18:1 cis</t>
  </si>
  <si>
    <t>Sub-Class_Process model_36</t>
  </si>
  <si>
    <t>RF-00000141-NTR</t>
  </si>
  <si>
    <t>fatty acid 18:1 iso</t>
  </si>
  <si>
    <t>RF-00000142-NTR</t>
  </si>
  <si>
    <t>PROCESSING CENTER-SLAUGHTER: Desugaring</t>
  </si>
  <si>
    <t>fatty acid 18:1 n-10 cis</t>
  </si>
  <si>
    <t>RF-00000143-NTR</t>
  </si>
  <si>
    <t>Sub-Class_Process model_52</t>
  </si>
  <si>
    <t>fatty acid 18:1 n-10 trans</t>
  </si>
  <si>
    <t>RF-00000144-NTR</t>
  </si>
  <si>
    <t>fatty acid 18:1 n-11 cis</t>
  </si>
  <si>
    <t>RF-00000145-NTR</t>
  </si>
  <si>
    <t>PROCESSING CENTER-SLAUGHTER: Extrusion</t>
  </si>
  <si>
    <t>fatty acid 18:1 n-11 trans</t>
  </si>
  <si>
    <t>Sub-Class_Process model_43</t>
  </si>
  <si>
    <t>RF-00000146-NTR</t>
  </si>
  <si>
    <t>fatty acid 18:1 n-12 cis</t>
  </si>
  <si>
    <t>RF-00000147-NTR</t>
  </si>
  <si>
    <t>fatty acid 18:1 n-12 trans</t>
  </si>
  <si>
    <t>RF-00000148-NTR</t>
  </si>
  <si>
    <t>PROCESSING CENTER-SLAUGHTER: Fermentation</t>
  </si>
  <si>
    <t>Sub-Class_Process model_37</t>
  </si>
  <si>
    <t>fatty acid 18:1 n-13 cis</t>
  </si>
  <si>
    <t>RF-00000149-NTR</t>
  </si>
  <si>
    <t>fatty acid 18:1 n-2 trans</t>
  </si>
  <si>
    <t>RF-00000150-NTR</t>
  </si>
  <si>
    <t>PROCESSING CENTER-SLAUGHTER: Flaking</t>
  </si>
  <si>
    <t>fatty acid 18:1 n-3 cis</t>
  </si>
  <si>
    <t>Sub-Class_Process model_44</t>
  </si>
  <si>
    <t>RF-00000151-NTR</t>
  </si>
  <si>
    <t>fatty acid 18:1 n-3 trans</t>
  </si>
  <si>
    <t>RF-00000152-NTR</t>
  </si>
  <si>
    <t>fatty acid 18:1 n-4 cis</t>
  </si>
  <si>
    <t>RF-00000153-NTR</t>
  </si>
  <si>
    <t>PROCESSING CENTER-SLAUGHTER: Freezing</t>
  </si>
  <si>
    <t>Sub-Class_Process model_58</t>
  </si>
  <si>
    <t>fatty acid 18:1 n-4 trans</t>
  </si>
  <si>
    <t>RF-00000154-NTR</t>
  </si>
  <si>
    <t>fatty acid 18:1 n-5 cis</t>
  </si>
  <si>
    <t>RF-00000155-NTR</t>
  </si>
  <si>
    <t>PROCESSING CENTER-SLAUGHTER: Heating</t>
  </si>
  <si>
    <t>Sub-Class_Process model_45</t>
  </si>
  <si>
    <t>fatty acid 18:1 n-5 trans</t>
  </si>
  <si>
    <t>RF-00000156-NTR</t>
  </si>
  <si>
    <t>fatty acid 18:1 n-6 cis</t>
  </si>
  <si>
    <t>RF-00000157-NTR</t>
  </si>
  <si>
    <t>PROCESSING CENTER-SLAUGHTER: Hydrogenation</t>
  </si>
  <si>
    <t>Sub-Class_Process model_46</t>
  </si>
  <si>
    <t>fatty acid 18:1 n-6 trans</t>
  </si>
  <si>
    <t>RF-00000158-NTR</t>
  </si>
  <si>
    <t>fatty acid 18:1 n-7 cis</t>
  </si>
  <si>
    <t>RF-00000159-NTR</t>
  </si>
  <si>
    <t>PROCESSING CENTER-SLAUGHTER: Hydrolysis</t>
  </si>
  <si>
    <t>fatty acid 18:1 n-7 trans</t>
  </si>
  <si>
    <t>Sub-Class_Process model_47</t>
  </si>
  <si>
    <t>RF-00000160-NTR</t>
  </si>
  <si>
    <t>fatty acid 18:1 n-8 cis</t>
  </si>
  <si>
    <t>RF-00000161-NTR</t>
  </si>
  <si>
    <t>fatty acid 18:1 n-8 trans</t>
  </si>
  <si>
    <t>RF-00000162-NTR</t>
  </si>
  <si>
    <t>PROCESSING CENTER-SLAUGHTER: Infusion-extractions</t>
  </si>
  <si>
    <t>Sub-Class_Process model_24</t>
  </si>
  <si>
    <t>fatty acid 18:1 n-9 cis (oleic acid)</t>
  </si>
  <si>
    <t>RF-00000163-NTR</t>
  </si>
  <si>
    <t>fatty acid 18:1 OH n-7 (ricinoleic acid)</t>
  </si>
  <si>
    <t>RF-00000164-NTR</t>
  </si>
  <si>
    <t>PROCESSING CENTER-SLAUGHTER: Juicing</t>
  </si>
  <si>
    <t>Sub-Class_Process model_8</t>
  </si>
  <si>
    <t>fatty acid 18:1 remainder</t>
  </si>
  <si>
    <t>RF-00000165-NTR</t>
  </si>
  <si>
    <t>fatty acid 18:1 total trans</t>
  </si>
  <si>
    <t>RF-00000166-NTR</t>
  </si>
  <si>
    <t>PROCESSING CENTER-SLAUGHTER: Milk pasteurisation</t>
  </si>
  <si>
    <t>fatty acid 18:1 trans n-9 (elaidic acid)</t>
  </si>
  <si>
    <t>Sub-Class_Process model_55</t>
  </si>
  <si>
    <t>RF-00000167-NTR</t>
  </si>
  <si>
    <t>fatty acid 18:2</t>
  </si>
  <si>
    <t>RF-00000168-NTR</t>
  </si>
  <si>
    <t>fatty acid 18:2 cis + trans</t>
  </si>
  <si>
    <t>PROCESSING CENTER-SLAUGHTER: Milling</t>
  </si>
  <si>
    <t>RF-00000169-NTR</t>
  </si>
  <si>
    <t>Sub-Class_Process model_15</t>
  </si>
  <si>
    <t>fatty acid 18:2 cis,cis n-6</t>
  </si>
  <si>
    <t>RF-00000170-NTR</t>
  </si>
  <si>
    <t>fatty acid 18:2 conjugated</t>
  </si>
  <si>
    <t>RF-00000171-NTR</t>
  </si>
  <si>
    <t>PROCESSING CENTER-SLAUGHTER: Milling - bran production</t>
  </si>
  <si>
    <t>Sub-Class_Process model_18</t>
  </si>
  <si>
    <t>fatty acid 18:2 iso</t>
  </si>
  <si>
    <t>RF-00000172-NTR</t>
  </si>
  <si>
    <t>fatty acid 18:2 n-6 trans,trans</t>
  </si>
  <si>
    <t>RF-00000173-NTR</t>
  </si>
  <si>
    <t>PROCESSING CENTER-SLAUGHTER: Milling - refined flour</t>
  </si>
  <si>
    <t>Sub-Class_Process model_17</t>
  </si>
  <si>
    <t>fatty acid 18:2 n-9 cis</t>
  </si>
  <si>
    <t>RF-00000174-NTR</t>
  </si>
  <si>
    <t>fatty acid 18:2 remainder</t>
  </si>
  <si>
    <t>RF-00000175-NTR</t>
  </si>
  <si>
    <t>PROCESSING CENTER-SLAUGHTER: Milling - unprocessed flour</t>
  </si>
  <si>
    <t>Sub-Class_Process model_16</t>
  </si>
  <si>
    <t>fatty acid 18:2 trans</t>
  </si>
  <si>
    <t>RF-00000176-NTR</t>
  </si>
  <si>
    <t>fatty acid 18:2 trans + cis</t>
  </si>
  <si>
    <t>RF-00000177-NTR</t>
  </si>
  <si>
    <t>PROCESSING CENTER-SLAUGHTER: Oil production</t>
  </si>
  <si>
    <t>Sub-Class_Process model_9</t>
  </si>
  <si>
    <t>fatty acid 18:3</t>
  </si>
  <si>
    <t>RF-00000178-NTR</t>
  </si>
  <si>
    <t>fatty acid 18:3 cis,cis,cis n-3</t>
  </si>
  <si>
    <t>RF-00000179-NTR</t>
  </si>
  <si>
    <t>PROCESSING CENTER-SLAUGHTER: Oil production - Cold press</t>
  </si>
  <si>
    <t>fatty acid 18:3 n-3 cis</t>
  </si>
  <si>
    <t>RF-00000180-NTR</t>
  </si>
  <si>
    <t>Sub-Class_Process model_11</t>
  </si>
  <si>
    <t>fatty acid 18:3 n-3 trans,trans,trans</t>
  </si>
  <si>
    <t>RF-00000181-NTR</t>
  </si>
  <si>
    <t>fatty acid 18:3 n-6 (gamma-linolenic acid)</t>
  </si>
  <si>
    <t>RF-00000182-NTR</t>
  </si>
  <si>
    <t>PROCESSING CENTER-SLAUGHTER: Oil production - refined oils</t>
  </si>
  <si>
    <t>Sub-Class_Process model_13</t>
  </si>
  <si>
    <t>fatty acid 18:3 n-6 cis</t>
  </si>
  <si>
    <t>RF-00000183-NTR</t>
  </si>
  <si>
    <t>fatty acid 18:4 (stearidonic acid)</t>
  </si>
  <si>
    <t>RF-00000184-NTR</t>
  </si>
  <si>
    <t>PROCESSING CENTER-SLAUGHTER: Oil production - Solvent Extraction</t>
  </si>
  <si>
    <t>Sub-Class_Process model_14</t>
  </si>
  <si>
    <t>fatty acid 18:4 n-3 (parinaric acid)</t>
  </si>
  <si>
    <t>RF-00000185-NTR</t>
  </si>
  <si>
    <t>PROCESSING CENTER-SLAUGHTER: Oil production - Virgin oil after cold press</t>
  </si>
  <si>
    <t>Sub-Class_Process model_10</t>
  </si>
  <si>
    <t>fatty acid 18:4 n-3 cis</t>
  </si>
  <si>
    <t>RF-00000186-NTR</t>
  </si>
  <si>
    <t>fatty acid 19:0</t>
  </si>
  <si>
    <t>PROCESSING CENTER-SLAUGHTER: Oil production - Warm press</t>
  </si>
  <si>
    <t>Sub-Class_Process model_12</t>
  </si>
  <si>
    <t>RF-00000187-NTR</t>
  </si>
  <si>
    <t>PROCESSING CENTER-SLAUGHTER: Other</t>
  </si>
  <si>
    <t>Sub-Class_Process model_60</t>
  </si>
  <si>
    <t>fatty acid 20:0 (arachidic acid)</t>
  </si>
  <si>
    <t>RF-00000188-NTR</t>
  </si>
  <si>
    <t>µg/kg bw/week</t>
  </si>
  <si>
    <t>PROCESSING CENTER-SLAUGHTER: Packaging</t>
  </si>
  <si>
    <t>G216A</t>
  </si>
  <si>
    <t>Sub-Class_Process model_59</t>
  </si>
  <si>
    <t>Micrograms per kilogram body weight per week</t>
  </si>
  <si>
    <t>fatty acid 20:0 iso</t>
  </si>
  <si>
    <t>RF-00000189-NTR</t>
  </si>
  <si>
    <t>fatty acid 20:1 (eicosenoic acid)</t>
  </si>
  <si>
    <t>PROCESSING CENTER-SLAUGHTER: Pasteurisation</t>
  </si>
  <si>
    <t>Sub-Class_Process model_56</t>
  </si>
  <si>
    <t>RF-00000190-NTR</t>
  </si>
  <si>
    <t>fatty acid 20:1 cis</t>
  </si>
  <si>
    <t>RF-00000191-NTR</t>
  </si>
  <si>
    <t>PROCESSING CENTER-SLAUGHTER: Peeling (edible peel)</t>
  </si>
  <si>
    <t>Sub-Class_Process model_7</t>
  </si>
  <si>
    <t>fatty acid 20:1 n-11 cis</t>
  </si>
  <si>
    <t>RF-00000192-NTR</t>
  </si>
  <si>
    <t>fatty acid 20:1 n-11 trans</t>
  </si>
  <si>
    <t>RF-00000193-NTR</t>
  </si>
  <si>
    <t>fatty acid 20:1 n-9 cis</t>
  </si>
  <si>
    <t>RF-00000194-NTR</t>
  </si>
  <si>
    <t>PROCESSING CENTER-SLAUGHTER: Peeling (inedible peel)</t>
  </si>
  <si>
    <t>Sub-Class_Process model_6</t>
  </si>
  <si>
    <t>fatty acid 20:1 n-9 trans</t>
  </si>
  <si>
    <t>RF-00000195-NTR</t>
  </si>
  <si>
    <t>fatty acid 20:1 trans</t>
  </si>
  <si>
    <t>RF-00000196-NTR</t>
  </si>
  <si>
    <t>PROCESSING CENTER-SLAUGHTER: Pelleting</t>
  </si>
  <si>
    <t>Sub-Class_Process model_48</t>
  </si>
  <si>
    <t>fatty acid 20:2 (eicosadienoic acid)</t>
  </si>
  <si>
    <t>RF-00000197-NTR</t>
  </si>
  <si>
    <t>fatty acid 20:2 n-6</t>
  </si>
  <si>
    <t>RF-00000198-NTR</t>
  </si>
  <si>
    <t>fatty acid 20:2 n-6 cis</t>
  </si>
  <si>
    <t>RF-00000199-NTR</t>
  </si>
  <si>
    <t>PROCESSING CENTER-SLAUGHTER: Pickling</t>
  </si>
  <si>
    <t>Sub-Class_Process model_38</t>
  </si>
  <si>
    <t>fatty acid 20:3 (eicosatrienoic acid)</t>
  </si>
  <si>
    <t>RF-00000200-NTR</t>
  </si>
  <si>
    <t>fatty acid 20:3 n-3</t>
  </si>
  <si>
    <t>RF-00000201-NTR</t>
  </si>
  <si>
    <t>PROCESSING CENTER-SLAUGHTER: Polishing</t>
  </si>
  <si>
    <t>Sub-Class_Process model_19</t>
  </si>
  <si>
    <t>fatty acid 20:3 n-3 cis</t>
  </si>
  <si>
    <t>RF-00000202-NTR</t>
  </si>
  <si>
    <t>fatty acid 20:3 n-6</t>
  </si>
  <si>
    <t>RF-00000203-NTR</t>
  </si>
  <si>
    <t>PROCESSING CENTER-SLAUGHTER: Pregelatinisation</t>
  </si>
  <si>
    <t>Sub-Class_Process model_49</t>
  </si>
  <si>
    <t>fatty acid 20:3 n-6 cis</t>
  </si>
  <si>
    <t>RF-00000204-NTR</t>
  </si>
  <si>
    <t>fatty acid 20:3 n-9 cis</t>
  </si>
  <si>
    <t>RF-00000205-NTR</t>
  </si>
  <si>
    <t>PROCESSING CENTER-SLAUGHTER: Preserving</t>
  </si>
  <si>
    <t>Sub-Class_Process model_26</t>
  </si>
  <si>
    <t>fatty acid 20:4 (eicosatetraenoic acid)</t>
  </si>
  <si>
    <t>RF-00000206-NTR</t>
  </si>
  <si>
    <t>PROCESSING CENTER-SLAUGHTER: Pressing</t>
  </si>
  <si>
    <t>Sub-Class_Process model_54</t>
  </si>
  <si>
    <t>fatty acid 20:4 n-3</t>
  </si>
  <si>
    <t>RF-00000207-NTR</t>
  </si>
  <si>
    <t>fatty acid 20:4 n-6 (arachidonic acid)</t>
  </si>
  <si>
    <t>RF-00000208-NTR</t>
  </si>
  <si>
    <t>PROCESSING CENTER-SLAUGHTER: Processing</t>
  </si>
  <si>
    <t>Sub-Class_Process model_5</t>
  </si>
  <si>
    <t>fatty acid 20:4 n-6 cis</t>
  </si>
  <si>
    <t>RF-00000209-NTR</t>
  </si>
  <si>
    <t>PROCESSING CENTER-SLAUGHTER: Production of alcoholic beverages</t>
  </si>
  <si>
    <t>Sub-Class_Process model_27</t>
  </si>
  <si>
    <t>fatty acid 20:5 (eicopentaenoic acid)</t>
  </si>
  <si>
    <t>RF-00000210-NTR</t>
  </si>
  <si>
    <t>fatty acid 20:5 n-3 (timnodonic acid)</t>
  </si>
  <si>
    <t>RF-00000211-NTR</t>
  </si>
  <si>
    <t>PROCESSING CENTER-SLAUGHTER: Refining</t>
  </si>
  <si>
    <t>Sub-Class_Process model_50</t>
  </si>
  <si>
    <t>fatty acid 20:5 n-3 cis</t>
  </si>
  <si>
    <t>RF-00000212-NTR</t>
  </si>
  <si>
    <t>PROCESSING CENTER-SLAUGHTER: Silage-Fodder production</t>
  </si>
  <si>
    <t>Sub-Class_Process model_20</t>
  </si>
  <si>
    <t>fatty acid 20:5 n-6</t>
  </si>
  <si>
    <t>RF-00000213-NTR</t>
  </si>
  <si>
    <t>PROCESSING CENTER-SLAUGHTER: Smoking</t>
  </si>
  <si>
    <t>Sub-Class_Process model_40</t>
  </si>
  <si>
    <t>fatty acid 21:0</t>
  </si>
  <si>
    <t>RF-00000214-NTR</t>
  </si>
  <si>
    <t>fatty acid 21:5 (heneicosapentaenoic acid)</t>
  </si>
  <si>
    <t>RF-00000215-NTR</t>
  </si>
  <si>
    <t>fatty acid 21:5 n-3 (heneicosapentaenoic acid)</t>
  </si>
  <si>
    <t>RF-00000216-NTR</t>
  </si>
  <si>
    <t>PROCESSING CENTER-SLAUGHTER: Sugar production</t>
  </si>
  <si>
    <t>fatty acid 22:0 (behenic acid)</t>
  </si>
  <si>
    <t>Sub-Class_Process model_21</t>
  </si>
  <si>
    <t>RF-00000217-NTR</t>
  </si>
  <si>
    <t>fatty acid 22:1 (docosenoic acid)</t>
  </si>
  <si>
    <t>RF-00000218-NTR</t>
  </si>
  <si>
    <t>PROCESSING CENTER-SLAUGHTER: Sugar production - raw</t>
  </si>
  <si>
    <t>fatty acid 22:1 cis</t>
  </si>
  <si>
    <t>Sub-Class_Process model_22</t>
  </si>
  <si>
    <t>RF-00000219-NTR</t>
  </si>
  <si>
    <t>fatty acid 22:1 n-11 cis (cetoleic acid)</t>
  </si>
  <si>
    <t>RF-00000220-NTR</t>
  </si>
  <si>
    <t>PROCESSING CENTER-SLAUGHTER: Sugar production - refined</t>
  </si>
  <si>
    <t>Sub-Class_Process model_23</t>
  </si>
  <si>
    <t>fatty acid 22:1 n-7</t>
  </si>
  <si>
    <t>RF-00000221-NTR</t>
  </si>
  <si>
    <t>fatty acid 22:2 (docosadienoic acid)</t>
  </si>
  <si>
    <t>RF-00000222-NTR</t>
  </si>
  <si>
    <t>PROCESSING CENTER-SLAUGHTER: Unknown</t>
  </si>
  <si>
    <t>fatty acid 22:2 n-3 cis</t>
  </si>
  <si>
    <t>Sub-Class_Process model_57</t>
  </si>
  <si>
    <t>RF-00000223-NTR</t>
  </si>
  <si>
    <t>fatty acid 22:2 n-6 cis</t>
  </si>
  <si>
    <t>RF-00000224-NTR</t>
  </si>
  <si>
    <t>PROCESSING CENTER-SLAUGHTER: Wet-milling</t>
  </si>
  <si>
    <t>Sub-Class_Process model_53</t>
  </si>
  <si>
    <t>fatty acid 22:3 n-3 cis</t>
  </si>
  <si>
    <t>RF-00000225-NTR</t>
  </si>
  <si>
    <t>fatty acid 22:4 (docosatetraenoic acid)</t>
  </si>
  <si>
    <t>RF-00000226-NTR</t>
  </si>
  <si>
    <t>PROCESSING CENTER-SLAUGHTER: Wine production</t>
  </si>
  <si>
    <t>fatty acid 22:4 n-3</t>
  </si>
  <si>
    <t>Sub-Class_Process model_28</t>
  </si>
  <si>
    <t>RF-00000227-NTR</t>
  </si>
  <si>
    <t>fatty acid 22:4 n-6</t>
  </si>
  <si>
    <t>RF-00000228-NTR</t>
  </si>
  <si>
    <t>fatty acid 22:4 n-6 cis</t>
  </si>
  <si>
    <t>PROCESSING CENTER-SLAUGHTER: Wine production - red wine cold process</t>
  </si>
  <si>
    <t>RF-00000229-NTR</t>
  </si>
  <si>
    <t>Sub-Class_Process model_30</t>
  </si>
  <si>
    <t>fatty acid 22:5 (docosapentaenoic acid)</t>
  </si>
  <si>
    <t>RF-00000230-NTR</t>
  </si>
  <si>
    <t>fatty acid 22:5 n-3 (clupanodonic acid)</t>
  </si>
  <si>
    <t>PROCESSING CENTER-SLAUGHTER: Wine production - red wine warm process</t>
  </si>
  <si>
    <t>RF-00000231-NTR</t>
  </si>
  <si>
    <t>Sub-Class_Process model_31</t>
  </si>
  <si>
    <t>fatty acid 22:5 n-3 cis</t>
  </si>
  <si>
    <t>RF-00000232-NTR</t>
  </si>
  <si>
    <t>fatty acid 22:5 n-6</t>
  </si>
  <si>
    <t>PROCESSING CENTER-SLAUGHTER: Wine production - white wine</t>
  </si>
  <si>
    <t>RF-00000233-NTR</t>
  </si>
  <si>
    <t>Sub-Class_Process model_29</t>
  </si>
  <si>
    <t>fatty acid 22:5 n-6 cis</t>
  </si>
  <si>
    <t>RF-00000234-NTR</t>
  </si>
  <si>
    <t>RETAIL</t>
  </si>
  <si>
    <t>Sub-Class_Process model_73</t>
  </si>
  <si>
    <t>fatty acid 22:6 (docosahexaenoic acid)</t>
  </si>
  <si>
    <t>RF-00000235-NTR</t>
  </si>
  <si>
    <t>fatty acid 22:6 n-3 (docosahexaenoic acid)</t>
  </si>
  <si>
    <t>RF-00000236-NTR</t>
  </si>
  <si>
    <t>STORAGE</t>
  </si>
  <si>
    <t>Sub-Class_Process model_61</t>
  </si>
  <si>
    <t>fatty acid 22:6 n-3 cis</t>
  </si>
  <si>
    <t>RF-00000237-NTR</t>
  </si>
  <si>
    <t>fatty acid 22:unidentified</t>
  </si>
  <si>
    <t>RF-00000238-NTR</t>
  </si>
  <si>
    <t>STORAGE: ambient temperature</t>
  </si>
  <si>
    <t>Sub-Class_Process model_66</t>
  </si>
  <si>
    <t>Stored at the surrounding temperature or normal storage conditions, which means storage in a dry, clean, well ventilated area at room temperatures between 15° to 25°C (59°-77°F) or up to 30°C, depending on climatic conditions.</t>
  </si>
  <si>
    <t>fatty acid 23:0 (tricosanoic acid)</t>
  </si>
  <si>
    <t>RF-00000239-NTR</t>
  </si>
  <si>
    <t>fatty acid 24:0 (lignoceric acid)</t>
  </si>
  <si>
    <t>RF-00000240-NTR</t>
  </si>
  <si>
    <t>STORAGE: at 2°-8°C</t>
  </si>
  <si>
    <t>Sub-Class_Process model_63</t>
  </si>
  <si>
    <t>Stored at 2°-8°C (36°-46°F): for heat sensitive products that must not be frozen.</t>
  </si>
  <si>
    <t>fatty acid 24:1 (tetracosenoic acid)</t>
  </si>
  <si>
    <t>RF-00000241-NTR</t>
  </si>
  <si>
    <t>fatty acid 24:1 n-9 cis</t>
  </si>
  <si>
    <t>RF-00000242-NTR</t>
  </si>
  <si>
    <t>STORAGE: cool</t>
  </si>
  <si>
    <t>Sub-Class_Process model_64</t>
  </si>
  <si>
    <t>Stored between 8°-15°C (45°-59°F).</t>
  </si>
  <si>
    <t>fatty acid 24:1 n-9 trans</t>
  </si>
  <si>
    <t>RF-00000243-NTR</t>
  </si>
  <si>
    <t>fatty acid 24:2 n-6</t>
  </si>
  <si>
    <t>RF-00000244-NTR</t>
  </si>
  <si>
    <t>fatty acid 26:0</t>
  </si>
  <si>
    <t>RF-00000245-NTR</t>
  </si>
  <si>
    <t>STORAGE: frozen</t>
  </si>
  <si>
    <t>Sub-Class_Process model_62</t>
  </si>
  <si>
    <t>Stored at -20°C (4°F).</t>
  </si>
  <si>
    <t>fatty acid 4:0 (butyric acid)</t>
  </si>
  <si>
    <t>RF-00000246-NTR</t>
  </si>
  <si>
    <t>fatty acid 6:0 (caproic acid)</t>
  </si>
  <si>
    <t>RF-00000247-NTR</t>
  </si>
  <si>
    <t>fatty acid 8:0 (caprylic acid)</t>
  </si>
  <si>
    <t>RF-00000248-NTR</t>
  </si>
  <si>
    <t>STORAGE: room temperature</t>
  </si>
  <si>
    <t>Sub-Class_Process model_65</t>
  </si>
  <si>
    <t>Stored at 15°-25°C (59°-77°F).</t>
  </si>
  <si>
    <t>fatty acid cis 22:1 n-9 cis (erucic acid)</t>
  </si>
  <si>
    <t>RF-00000249-NTR</t>
  </si>
  <si>
    <t>fatty acid conversion factor</t>
  </si>
  <si>
    <t>µg/L</t>
  </si>
  <si>
    <t>RF-00000250-NTR</t>
  </si>
  <si>
    <t>G051A</t>
  </si>
  <si>
    <t>Microgram/litre</t>
  </si>
  <si>
    <t>Fatty acid esters of ascorbic acid</t>
  </si>
  <si>
    <t>RF-00000130-ADD</t>
  </si>
  <si>
    <t>TRANSPORT-DISTRIBUTION</t>
  </si>
  <si>
    <t>Sub-Class_Process model_67</t>
  </si>
  <si>
    <t>fatty acid trans 22:1 n-9 (brassidic acid)</t>
  </si>
  <si>
    <t>RF-00000251-NTR</t>
  </si>
  <si>
    <t>fatty acid, unidentified</t>
  </si>
  <si>
    <t>RF-00000252-NTR</t>
  </si>
  <si>
    <t>TRANSPORT-DISTRIBUTION: ambient temperature</t>
  </si>
  <si>
    <t>fatty acids</t>
  </si>
  <si>
    <t>Sub-Class_Process model_72</t>
  </si>
  <si>
    <t>RF-00000088-NTR</t>
  </si>
  <si>
    <t>Transported at the surrounding temperature or normal storage conditions, which means storage in a dry, clean, well ventilated vehicle at room temperatures between 15° to 25°C (59°-77°F) or up to 30°C, depending on climatic conditions.</t>
  </si>
  <si>
    <t>fatty acids 4:0 - 10:0</t>
  </si>
  <si>
    <t>RF-00000253-NTR</t>
  </si>
  <si>
    <t>fatty acids 4:0 - 8:0</t>
  </si>
  <si>
    <t>RF-00000254-NTR</t>
  </si>
  <si>
    <t>TRANSPORT-DISTRIBUTION: at 2°-8°C</t>
  </si>
  <si>
    <t>Sub-Class_Process model_69</t>
  </si>
  <si>
    <t>fatty acids, cis polyunsaturated, remainder</t>
  </si>
  <si>
    <t>Transported at 2°-8°C (36°-46°F): for heat sensitive products that must not be frozen.</t>
  </si>
  <si>
    <t>RF-00000255-NTR</t>
  </si>
  <si>
    <t>fatty acids, monounsaturated, cis, remainder</t>
  </si>
  <si>
    <t>RF-00000256-NTR</t>
  </si>
  <si>
    <t>TRANSPORT-DISTRIBUTION: cool</t>
  </si>
  <si>
    <t>fatty acids, monounsaturated, remainder</t>
  </si>
  <si>
    <t>Sub-Class_Process model_70</t>
  </si>
  <si>
    <t>RF-00000257-NTR</t>
  </si>
  <si>
    <t>Transported between 8°-15°C (45°-59°F).</t>
  </si>
  <si>
    <t>fatty acids, monounsaturated, trans, remainder</t>
  </si>
  <si>
    <t>RF-00000258-NTR</t>
  </si>
  <si>
    <t>TRANSPORT-DISTRIBUTION: frozen</t>
  </si>
  <si>
    <t>Sub-Class_Process model_68</t>
  </si>
  <si>
    <t>Transported at -20°C (4°F).</t>
  </si>
  <si>
    <t>fatty acids, other polyunsaturated (= PUFA-linoleic-linolenic)</t>
  </si>
  <si>
    <t>RF-00000259-NTR</t>
  </si>
  <si>
    <t>fatty acids, polyunsaturated, cis, remainder</t>
  </si>
  <si>
    <t>RF-00000260-NTR</t>
  </si>
  <si>
    <t>fatty acids, polyunsaturated, remainder</t>
  </si>
  <si>
    <t>TRANSPORT-DISTRIBUTION: room temperature</t>
  </si>
  <si>
    <t>Sub-Class_Process model_71</t>
  </si>
  <si>
    <t>RF-00000261-NTR</t>
  </si>
  <si>
    <t>Transported at 15°-25°C (59°-77°F).</t>
  </si>
  <si>
    <t>fatty acids, saturated, remainder</t>
  </si>
  <si>
    <t>RF-00000262-NTR</t>
  </si>
  <si>
    <t>fatty acids, total</t>
  </si>
  <si>
    <t>RF-00000263-NTR</t>
  </si>
  <si>
    <t>fatty acids, total cis n-3</t>
  </si>
  <si>
    <t>RF-00000264-NTR</t>
  </si>
  <si>
    <t>fatty acids, total cis n-6</t>
  </si>
  <si>
    <t>RF-00000265-NTR</t>
  </si>
  <si>
    <t>fatty acids, total cis n-9</t>
  </si>
  <si>
    <t>RF-00000266-NTR</t>
  </si>
  <si>
    <t>fatty acids, total essential</t>
  </si>
  <si>
    <t>RF-00000267-NTR</t>
  </si>
  <si>
    <t>fatty acids, total free</t>
  </si>
  <si>
    <t>RF-00000268-NTR</t>
  </si>
  <si>
    <t>fatty acids, total monounsaturated</t>
  </si>
  <si>
    <t>RF-00000269-NTR</t>
  </si>
  <si>
    <t>fatty acids, total monounsaturated cis</t>
  </si>
  <si>
    <t>RF-00000270-NTR</t>
  </si>
  <si>
    <t>fatty acids, total n-3 polyunsaturated</t>
  </si>
  <si>
    <t>RF-00000271-NTR</t>
  </si>
  <si>
    <t>fatty acids, total n-6 polyunsaturated</t>
  </si>
  <si>
    <t>RF-00000272-NTR</t>
  </si>
  <si>
    <t>fatty acids, total n-9 polyunsaturated</t>
  </si>
  <si>
    <t>RF-00000273-NTR</t>
  </si>
  <si>
    <t>fatty acids, total polyunsaturated</t>
  </si>
  <si>
    <t>RF-00000274-NTR</t>
  </si>
  <si>
    <t>fatty acids, total polyunsaturated long-chain</t>
  </si>
  <si>
    <t>RF-00000275-NTR</t>
  </si>
  <si>
    <t>fatty acids, total polyunsaturated n-3 fish</t>
  </si>
  <si>
    <t>RF-00000276-NTR</t>
  </si>
  <si>
    <t>fatty acids, total polyunsaturated n-3 vegetable</t>
  </si>
  <si>
    <t>RF-00000277-NTR</t>
  </si>
  <si>
    <t>fatty acids, total saturated</t>
  </si>
  <si>
    <t>RF-00000278-NTR</t>
  </si>
  <si>
    <t>fatty acids, total trans</t>
  </si>
  <si>
    <t>RF-00000279-NTR</t>
  </si>
  <si>
    <t>fatty acids, total, calculated as triacylglycerol equivalents</t>
  </si>
  <si>
    <t>RF-00000280-NTR</t>
  </si>
  <si>
    <t>fatty acids, trans polyunsaturated, remainder</t>
  </si>
  <si>
    <t>RF-00000281-NTR</t>
  </si>
  <si>
    <t>fatty acids, trans saturated, remainder</t>
  </si>
  <si>
    <t>RF-00000282-NTR</t>
  </si>
  <si>
    <t>Febantel</t>
  </si>
  <si>
    <t>RF-00000024-VET</t>
  </si>
  <si>
    <t>Fenamidone</t>
  </si>
  <si>
    <t>RF-0172-001-PPP</t>
  </si>
  <si>
    <t>Fenaminosulf</t>
  </si>
  <si>
    <t>RF-0671-001-PPP</t>
  </si>
  <si>
    <t>Fenamiphos</t>
  </si>
  <si>
    <t>RF-0173-004-PPP</t>
  </si>
  <si>
    <t>Fenamiphos (sum of fenamiphos and its sulphoxide and sulphone expressed as fenamiphos)</t>
  </si>
  <si>
    <t>RF-0173-001-PPP</t>
  </si>
  <si>
    <t>Fenamiphos-Sulfon</t>
  </si>
  <si>
    <t>RF-0173-003-PPP</t>
  </si>
  <si>
    <t>Fenamiphos-Sulfoxid</t>
  </si>
  <si>
    <t>RF-0173-002-PPP</t>
  </si>
  <si>
    <t>Fenarimol</t>
  </si>
  <si>
    <t>RF-0174-001-PPP</t>
  </si>
  <si>
    <t>Fenazaflor</t>
  </si>
  <si>
    <t>RF-0672-001-PPP</t>
  </si>
  <si>
    <t>Fenazaquin</t>
  </si>
  <si>
    <t>RF-0175-001-PPP</t>
  </si>
  <si>
    <t>Fenbendazole</t>
  </si>
  <si>
    <t>RF-00000013-VET</t>
  </si>
  <si>
    <t>Fenbuconazole</t>
  </si>
  <si>
    <t>RF-0176-001-PPP</t>
  </si>
  <si>
    <t>Fenbufen</t>
  </si>
  <si>
    <t>RF-00000236-VET</t>
  </si>
  <si>
    <t>Fenbutatin oxide</t>
  </si>
  <si>
    <t>RF-0177-001-PPP</t>
  </si>
  <si>
    <t>Fenchlorazol-Ethyl</t>
  </si>
  <si>
    <t>RF-0673-001-PPP</t>
  </si>
  <si>
    <t>Fenchlorazole</t>
  </si>
  <si>
    <t>RF-1069-001-PPP</t>
  </si>
  <si>
    <t>Fenchlorphos</t>
  </si>
  <si>
    <t>RF-0178-002-PPP</t>
  </si>
  <si>
    <t>Fenchlorphos (sum of fenchlorphos and fenchlorphos oxon expressed as fenchlorphos)</t>
  </si>
  <si>
    <t>RF-0178-001-PPP</t>
  </si>
  <si>
    <t>Fenchlorphos-oxon</t>
  </si>
  <si>
    <t>RF-0178-003-PPP</t>
  </si>
  <si>
    <t>Fenclorim</t>
  </si>
  <si>
    <t>RF-0674-001-PPP</t>
  </si>
  <si>
    <t>Fenfluthrin</t>
  </si>
  <si>
    <t>RF-0675-001-PPP</t>
  </si>
  <si>
    <t>Fenfuram</t>
  </si>
  <si>
    <t>RF-0676-001-PPP</t>
  </si>
  <si>
    <t>Fenhexamid</t>
  </si>
  <si>
    <t>RF-0179-001-PPP</t>
  </si>
  <si>
    <t>Fenitrothion</t>
  </si>
  <si>
    <t>RF-0180-001-PPP</t>
  </si>
  <si>
    <t>Fenobucarb</t>
  </si>
  <si>
    <t>RF-00000159-VET</t>
  </si>
  <si>
    <t>RF-0677-001-PPP</t>
  </si>
  <si>
    <t>Fenoprofen</t>
  </si>
  <si>
    <t>RF-00000231-VET</t>
  </si>
  <si>
    <t>Fenoterol</t>
  </si>
  <si>
    <t>RF-00000486-VET</t>
  </si>
  <si>
    <t>Fenoterol-ipratorium</t>
  </si>
  <si>
    <t>RF-00000491-VET</t>
  </si>
  <si>
    <t>Fenothiocarb</t>
  </si>
  <si>
    <t>RF-0678-001-PPP</t>
  </si>
  <si>
    <t>µg/mL</t>
  </si>
  <si>
    <t>G052A</t>
  </si>
  <si>
    <t>Fenoxanil</t>
  </si>
  <si>
    <t>Microgram/millilitre</t>
  </si>
  <si>
    <t>RF-0679-001-PPP</t>
  </si>
  <si>
    <t>Fenoxaprop</t>
  </si>
  <si>
    <t>RF-0680-001-PPP</t>
  </si>
  <si>
    <t>Fenoxaprop-ethyl</t>
  </si>
  <si>
    <t>RF-0681-002-PPP</t>
  </si>
  <si>
    <t>Fenoxaprop-P</t>
  </si>
  <si>
    <t>RF-0181-001-PPP</t>
  </si>
  <si>
    <t>Fenoxaprop-P-Ethyl</t>
  </si>
  <si>
    <t>RF-0681-001-PPP</t>
  </si>
  <si>
    <t>Fenoxycarb</t>
  </si>
  <si>
    <t>RF-00000154-VET</t>
  </si>
  <si>
    <t>RF-0182-001-PPP</t>
  </si>
  <si>
    <t>Fenpiclonil</t>
  </si>
  <si>
    <t>RF-0682-001-PPP</t>
  </si>
  <si>
    <t>Fenpropathrin</t>
  </si>
  <si>
    <t>RF-00000153-VET</t>
  </si>
  <si>
    <t>RF-0183-001-PPP</t>
  </si>
  <si>
    <t>Fenpropidin</t>
  </si>
  <si>
    <t>RF-0184-001-PPP</t>
  </si>
  <si>
    <t>Fenpropidin (sum of fenpropidin and CGA289267 expressed as fenpropidin)</t>
  </si>
  <si>
    <t>RF-0184-002-PPP</t>
  </si>
  <si>
    <t>Fenpropimorph</t>
  </si>
  <si>
    <t>RF-0185-001-PPP</t>
  </si>
  <si>
    <t>Fenpropimorph carboxylic acid (BF 421-2) expressed as fenpropimorph</t>
  </si>
  <si>
    <t>RF-0185-002-PPP</t>
  </si>
  <si>
    <t>Fenpyroximate</t>
  </si>
  <si>
    <t>RF-0186-001-PPP</t>
  </si>
  <si>
    <t>Fenridazon</t>
  </si>
  <si>
    <t>RF-0683-001-PPP</t>
  </si>
  <si>
    <t>Fenson</t>
  </si>
  <si>
    <t>RF-0684-001-PPP</t>
  </si>
  <si>
    <t>Fensulfothion</t>
  </si>
  <si>
    <t>RF-0685-002-PPP</t>
  </si>
  <si>
    <t>Fensulfothion (sum of fensulfothion, its oxygen analogue and their sulfones, expressed as fensulfothion)</t>
  </si>
  <si>
    <t>RF-0685-001-PPP</t>
  </si>
  <si>
    <t>Fensulfothion oxon</t>
  </si>
  <si>
    <t>RF-0685-004-PPP</t>
  </si>
  <si>
    <t>Fensulfothion-oxon-sulphone</t>
  </si>
  <si>
    <t>RF-0685-005-PPP</t>
  </si>
  <si>
    <t>Fensulfothion-sulfon</t>
  </si>
  <si>
    <t>RF-0685-003-PPP</t>
  </si>
  <si>
    <t>Fenthion</t>
  </si>
  <si>
    <t>RF-0187-006-PPP</t>
  </si>
  <si>
    <t>Fenthion (fenthion and its oxigen analogue, their sulfoxides and sulfone expressed as parent)</t>
  </si>
  <si>
    <t>RF-0187-001-PPP</t>
  </si>
  <si>
    <t>Fenthion oxon sulfone</t>
  </si>
  <si>
    <t>RF-0187-007-PPP</t>
  </si>
  <si>
    <t>Fenthion-Oxon</t>
  </si>
  <si>
    <t>RF-0187-004-PPP</t>
  </si>
  <si>
    <t>Fenthion-Oxonsulfoxide</t>
  </si>
  <si>
    <t>RF-0187-005-PPP</t>
  </si>
  <si>
    <t>Fenthion-Sulfon</t>
  </si>
  <si>
    <t>RF-0187-003-PPP</t>
  </si>
  <si>
    <t>Fenthion-Sulfoxide</t>
  </si>
  <si>
    <t>RF-0187-002-PPP</t>
  </si>
  <si>
    <t>Fentin acetate</t>
  </si>
  <si>
    <t>RF-0188-001-PPP</t>
  </si>
  <si>
    <t>Fentin hydroxide</t>
  </si>
  <si>
    <t>RF-0189-001-PPP</t>
  </si>
  <si>
    <t>Fentin, expressed as triphenlytin cation</t>
  </si>
  <si>
    <t>RF-0687-001-PPP</t>
  </si>
  <si>
    <t>Fentrazamide</t>
  </si>
  <si>
    <t>RF-0688-001-PPP</t>
  </si>
  <si>
    <t>Fenuron</t>
  </si>
  <si>
    <t>RF-0689-001-PPP</t>
  </si>
  <si>
    <t>Fenvalerate</t>
  </si>
  <si>
    <t>RF-0973-001-PPP</t>
  </si>
  <si>
    <t>RF-0690-002-PPP</t>
  </si>
  <si>
    <t>Fenvalerate (sum of RR, SS, RS and SR isomers)</t>
  </si>
  <si>
    <t>RF-00000149-VET</t>
  </si>
  <si>
    <t>RF-0690-006-PPP</t>
  </si>
  <si>
    <t>Fenvalerate and Esfenvalerate (Sum of RR and SS isomers)</t>
  </si>
  <si>
    <t>RF-0190-001-PPP</t>
  </si>
  <si>
    <t>RF-0690-004-PPP</t>
  </si>
  <si>
    <t>Fenvalerate and Esfenvalerate (Sum of RS and SR isomers)</t>
  </si>
  <si>
    <t>RF-0191-001-PPP</t>
  </si>
  <si>
    <t>RF-0690-005-PPP</t>
  </si>
  <si>
    <t>Fenvalerate-Esfenvalerate (sum)</t>
  </si>
  <si>
    <t>RF-0690-001-PPP</t>
  </si>
  <si>
    <t>Ferbam</t>
  </si>
  <si>
    <t>RF-0691-001-PPP</t>
  </si>
  <si>
    <t>Ferrous gluconate</t>
  </si>
  <si>
    <t>RF-00000132-ADD</t>
  </si>
  <si>
    <t>Ferrous lactate</t>
  </si>
  <si>
    <t>RF-00000133-ADD</t>
  </si>
  <si>
    <t>Festuclavine</t>
  </si>
  <si>
    <t>RF-00000392-TOX</t>
  </si>
  <si>
    <t>fibre, crude</t>
  </si>
  <si>
    <t>RF-00000283-NTR</t>
  </si>
  <si>
    <t>fibre, total dietary</t>
  </si>
  <si>
    <t>RF-00000284-NTR</t>
  </si>
  <si>
    <t>fibre, water-insoluble</t>
  </si>
  <si>
    <t>RF-00000285-NTR</t>
  </si>
  <si>
    <t>fibre, water-soluble</t>
  </si>
  <si>
    <t>RF-00000286-NTR</t>
  </si>
  <si>
    <t>Fipronil</t>
  </si>
  <si>
    <t>RF-0192-003-PPP</t>
  </si>
  <si>
    <t>Fipronil (sum Fipronil and sulfone metabolite (MB46136) expressed as Fipronil)</t>
  </si>
  <si>
    <t>RF-0192-001-PPP</t>
  </si>
  <si>
    <t>Fipronil (sum of fipronil and fipronil-desulfinyl, expressed as fipronil)</t>
  </si>
  <si>
    <t>RF-0692-001-PPP</t>
  </si>
  <si>
    <t>Fipronil-Desulfinyl</t>
  </si>
  <si>
    <t>RF-0692-002-PPP</t>
  </si>
  <si>
    <t>Fipronil-Sulfide</t>
  </si>
  <si>
    <t>RF-0693-001-PPP</t>
  </si>
  <si>
    <t>Fipronil-Sulfone</t>
  </si>
  <si>
    <t>RF-0192-002-PPP</t>
  </si>
  <si>
    <t>Firocoxib</t>
  </si>
  <si>
    <t>RF-00000210-VET</t>
  </si>
  <si>
    <t>Flamprop</t>
  </si>
  <si>
    <t>RF-1046-001-PPP</t>
  </si>
  <si>
    <t>Flamprop-isopropyl</t>
  </si>
  <si>
    <t>RF-1047-001-PPP</t>
  </si>
  <si>
    <t>Flamprop-M-Isopropyl</t>
  </si>
  <si>
    <t>RF-0694-001-PPP</t>
  </si>
  <si>
    <t>Flamprop-M-Methyl</t>
  </si>
  <si>
    <t>RF-0695-001-PPP</t>
  </si>
  <si>
    <t>Flamprop-methyl</t>
  </si>
  <si>
    <t>RF-1048-001-PPP</t>
  </si>
  <si>
    <t>Flavivirus</t>
  </si>
  <si>
    <t>RF-00000216-MCG</t>
  </si>
  <si>
    <t>RF-00000215-MCG</t>
  </si>
  <si>
    <t>RF-00003896-MCG</t>
  </si>
  <si>
    <t>Flavivirus dengue virus</t>
  </si>
  <si>
    <t>RF-00002631-MCG</t>
  </si>
  <si>
    <t>Flavivirus Japanese encephalitis virus</t>
  </si>
  <si>
    <t>RF-00002632-MCG</t>
  </si>
  <si>
    <t>Flavivirus Kyasanur forest disease virus</t>
  </si>
  <si>
    <t>RF-00002643-MCG</t>
  </si>
  <si>
    <t>Flavivirus Langat virus</t>
  </si>
  <si>
    <t>RF-00002640-MCG</t>
  </si>
  <si>
    <t>µg/piece</t>
  </si>
  <si>
    <t>G055A</t>
  </si>
  <si>
    <t>Microgram/piece</t>
  </si>
  <si>
    <t>Flavivirus Louping ill virus</t>
  </si>
  <si>
    <t>RF-00002639-MCG</t>
  </si>
  <si>
    <t>Flavivirus Omsk haemorrhagic fever virus</t>
  </si>
  <si>
    <t>RF-00002642-MCG</t>
  </si>
  <si>
    <t>Flavivirus Powassan virus</t>
  </si>
  <si>
    <t>RF-00002641-MCG</t>
  </si>
  <si>
    <t>Flavivirus St. Louis encephalitis virus</t>
  </si>
  <si>
    <t>RF-00002634-MCG</t>
  </si>
  <si>
    <t>Flavivirus tick borne encephalitis virus (Eastern)</t>
  </si>
  <si>
    <t>RF-00002636-MCG</t>
  </si>
  <si>
    <t>Flavivirus tick borne encephalitis virus (Greek goat)</t>
  </si>
  <si>
    <t>RF-00002638-MCG</t>
  </si>
  <si>
    <t>Flavivirus tick borne encephalitis virus (Turkish sheep)</t>
  </si>
  <si>
    <t>RF-00002637-MCG</t>
  </si>
  <si>
    <t>Flavivirus tick borne encephalitis virus (Western)</t>
  </si>
  <si>
    <t>RF-00002635-MCG</t>
  </si>
  <si>
    <t>Flavivirus West Nile virus</t>
  </si>
  <si>
    <t>RF-00002664-MCG</t>
  </si>
  <si>
    <t>Flavivirus yellow fever virus</t>
  </si>
  <si>
    <t>RF-00002633-MCG</t>
  </si>
  <si>
    <t>Flavivirus, unspecified</t>
  </si>
  <si>
    <t>RF-00000217-MCG</t>
  </si>
  <si>
    <t>Flavonoids</t>
  </si>
  <si>
    <t>RF-00000437-NTR</t>
  </si>
  <si>
    <t>Flavophospholipol</t>
  </si>
  <si>
    <t>RF-00000673-VET</t>
  </si>
  <si>
    <t>Flazasulfuron</t>
  </si>
  <si>
    <t>RF-0193-001-PPP</t>
  </si>
  <si>
    <t>Flerobuterol</t>
  </si>
  <si>
    <t>RF-00000463-VET</t>
  </si>
  <si>
    <t>Fleroxacin</t>
  </si>
  <si>
    <t>RF-00000599-VET</t>
  </si>
  <si>
    <t>Flocoumafen</t>
  </si>
  <si>
    <t>RF-0696-001-PPP</t>
  </si>
  <si>
    <t>Flonicamid</t>
  </si>
  <si>
    <t>RF-0194-002-PPP</t>
  </si>
  <si>
    <t>Flonicamid (sum of flonicamid, TNFG and TNFA)</t>
  </si>
  <si>
    <t>RF-0194-001-PPP</t>
  </si>
  <si>
    <t>Flonicamid and TFNA-AM, expressed as flonicamid</t>
  </si>
  <si>
    <t>RF-1070-001-PPP</t>
  </si>
  <si>
    <t>Florasulam</t>
  </si>
  <si>
    <t>RF-0195-001-PPP</t>
  </si>
  <si>
    <t>Florfenicol</t>
  </si>
  <si>
    <t>RF-00000590-VET</t>
  </si>
  <si>
    <t>Florfenicol amine</t>
  </si>
  <si>
    <t>RF-00000594-VET</t>
  </si>
  <si>
    <t>Floridanine</t>
  </si>
  <si>
    <t>RF-00000393-TOX</t>
  </si>
  <si>
    <t>Florosenine</t>
  </si>
  <si>
    <t>RF-00000394-TOX</t>
  </si>
  <si>
    <t>Fluacrypyrim</t>
  </si>
  <si>
    <t>RF-0697-001-PPP</t>
  </si>
  <si>
    <t>Fluazifop (free acid)</t>
  </si>
  <si>
    <t>RF-0698-001-PPP</t>
  </si>
  <si>
    <t>Fluazifop-Butyl</t>
  </si>
  <si>
    <t>RF-0699-001-PPP</t>
  </si>
  <si>
    <t>Fluazifop-methyl</t>
  </si>
  <si>
    <t>RF-0699-002-PPP</t>
  </si>
  <si>
    <t>Fluazifop-P</t>
  </si>
  <si>
    <t>RF-00000022-PAR</t>
  </si>
  <si>
    <t>Fluazifop-P-butyl</t>
  </si>
  <si>
    <t>RF-0197-002-PPP</t>
  </si>
  <si>
    <t>Fluazifop-P-butyl (fluazifop acid (free and conjugate))</t>
  </si>
  <si>
    <t>RF-0197-001-PPP</t>
  </si>
  <si>
    <t>Fluazinam</t>
  </si>
  <si>
    <t>RF-0198-001-PPP</t>
  </si>
  <si>
    <t>Fluazolate</t>
  </si>
  <si>
    <t>RF-0700-001-PPP</t>
  </si>
  <si>
    <t>Fluazuron</t>
  </si>
  <si>
    <t>RF-00000244-VET</t>
  </si>
  <si>
    <t>RF-0701-001-PPP</t>
  </si>
  <si>
    <t>Flubendazole</t>
  </si>
  <si>
    <t>RF-00000007-VET</t>
  </si>
  <si>
    <t>Flubendiamide</t>
  </si>
  <si>
    <t>RF-0199-001-PPP</t>
  </si>
  <si>
    <t>Flubenzimine</t>
  </si>
  <si>
    <t>RF-0702-001-PPP</t>
  </si>
  <si>
    <t>Fluchloralin</t>
  </si>
  <si>
    <t>RF-0703-001-PPP</t>
  </si>
  <si>
    <t>Flucycloxuron</t>
  </si>
  <si>
    <t>RF-0200-001-PPP</t>
  </si>
  <si>
    <t>Flucythrinate</t>
  </si>
  <si>
    <t>RF-00000134-VET</t>
  </si>
  <si>
    <t>RF-0201-001-PPP</t>
  </si>
  <si>
    <t>Flucythrinate (sum of isomers expressed as flucythrinate)</t>
  </si>
  <si>
    <t>RF-0201-002-PPP</t>
  </si>
  <si>
    <t>Fludioxonil</t>
  </si>
  <si>
    <t>RF-0202-001-PPP</t>
  </si>
  <si>
    <t>Fludrocortisone</t>
  </si>
  <si>
    <t>RF-00000256-VET</t>
  </si>
  <si>
    <t>Flufenacet</t>
  </si>
  <si>
    <t>RF-0203-002-PPP</t>
  </si>
  <si>
    <t>Flufenacet (sum of all compounds containing the N fluorophenyl-N-isopropyl moiety expressed as flufenacet equivalent)</t>
  </si>
  <si>
    <t>RF-0203-001-PPP</t>
  </si>
  <si>
    <t>Flufenamic-Acid</t>
  </si>
  <si>
    <t>RF-00000214-VET</t>
  </si>
  <si>
    <t>Flufenoxuron</t>
  </si>
  <si>
    <t>RF-0204-001-PPP</t>
  </si>
  <si>
    <t>Flufenprox</t>
  </si>
  <si>
    <t>RF-0704-001-PPP</t>
  </si>
  <si>
    <t>Flufenzin</t>
  </si>
  <si>
    <t>RF-0205-001-PPP</t>
  </si>
  <si>
    <t>Flugestone</t>
  </si>
  <si>
    <t>RF-00000378-VET</t>
  </si>
  <si>
    <t>Flugestone-17-Acetate</t>
  </si>
  <si>
    <t>RF-00000375-VET</t>
  </si>
  <si>
    <t>Flumequine</t>
  </si>
  <si>
    <t>RF-00000561-VET</t>
  </si>
  <si>
    <t>Flumethasone</t>
  </si>
  <si>
    <t>RF-00000398-VET</t>
  </si>
  <si>
    <t>Flumethrin</t>
  </si>
  <si>
    <t>RF-00000136-VET</t>
  </si>
  <si>
    <t>RF-0705-001-PPP</t>
  </si>
  <si>
    <t>Flumetralin</t>
  </si>
  <si>
    <t>RF-0706-001-PPP</t>
  </si>
  <si>
    <t>Flumetsulam</t>
  </si>
  <si>
    <t>RF-0707-001-PPP</t>
  </si>
  <si>
    <t>Flumiclorac</t>
  </si>
  <si>
    <t>RF-0708-001-PPP</t>
  </si>
  <si>
    <t>Flumiclorac-Pentyl</t>
  </si>
  <si>
    <t>RF-0709-001-PPP</t>
  </si>
  <si>
    <t>Flumioxazine</t>
  </si>
  <si>
    <t>RF-0206-001-PPP</t>
  </si>
  <si>
    <t>Flunisolide</t>
  </si>
  <si>
    <t>RF-00000276-VET</t>
  </si>
  <si>
    <t>Flunitrazepam</t>
  </si>
  <si>
    <t>RF-00000180-VET</t>
  </si>
  <si>
    <t>Flunixin</t>
  </si>
  <si>
    <t>RF-00000213-VET</t>
  </si>
  <si>
    <t>Flunixin-5-Hydroxy</t>
  </si>
  <si>
    <t>RF-00000212-VET</t>
  </si>
  <si>
    <t>Flunixin-Meglumine</t>
  </si>
  <si>
    <t>RF-00000211-VET</t>
  </si>
  <si>
    <t>Fluocinolone</t>
  </si>
  <si>
    <t>RF-00000272-VET</t>
  </si>
  <si>
    <t>Fluometuron</t>
  </si>
  <si>
    <t>RF-0207-001-PPP</t>
  </si>
  <si>
    <t>Fluopicolide</t>
  </si>
  <si>
    <t>RF-0208-001-PPP</t>
  </si>
  <si>
    <t>µL</t>
  </si>
  <si>
    <t>Fluopromazine (Triflupromazine)</t>
  </si>
  <si>
    <t>G112A</t>
  </si>
  <si>
    <t>RF-00000181-VET</t>
  </si>
  <si>
    <t>Microlitre</t>
  </si>
  <si>
    <t>Fluopyram</t>
  </si>
  <si>
    <t>RF-1071-001-PPP</t>
  </si>
  <si>
    <t>Fluopyram (sum fluopyram and fluopyram-benzamide (M25) expressed as fluopyram)</t>
  </si>
  <si>
    <t>RF-00000023-PAR</t>
  </si>
  <si>
    <t>Fluor</t>
  </si>
  <si>
    <t>RF-00000027-CHE</t>
  </si>
  <si>
    <t>Fluoranthene</t>
  </si>
  <si>
    <t>RF-00000066-ORG</t>
  </si>
  <si>
    <t>Fluoranthracene</t>
  </si>
  <si>
    <t>RF-00000438-ORG</t>
  </si>
  <si>
    <t>Fluorene</t>
  </si>
  <si>
    <t>RF-00000060-ORG</t>
  </si>
  <si>
    <t>Fluoride</t>
  </si>
  <si>
    <t>RF-00000028-CHE</t>
  </si>
  <si>
    <t>Fluoride ion</t>
  </si>
  <si>
    <t>RF-0209-001-PPP</t>
  </si>
  <si>
    <t>Fluorine (F)</t>
  </si>
  <si>
    <t>RF-00000026-CHE</t>
  </si>
  <si>
    <t>Fluorine and derivatives</t>
  </si>
  <si>
    <t>RF-00000025-CHE</t>
  </si>
  <si>
    <t>Fluorodifen</t>
  </si>
  <si>
    <t>RF-0710-001-PPP</t>
  </si>
  <si>
    <t>Fluoroglycofen-Ethyl</t>
  </si>
  <si>
    <t>RF-0711-001-PPP</t>
  </si>
  <si>
    <t>Fluoroglycofene</t>
  </si>
  <si>
    <t>RF-0210-001-PPP</t>
  </si>
  <si>
    <t>Fluoroimide</t>
  </si>
  <si>
    <t>RF-0712-001-PPP</t>
  </si>
  <si>
    <t>Fluorometholone</t>
  </si>
  <si>
    <t>RF-00000279-VET</t>
  </si>
  <si>
    <t>Fluoroquinolones</t>
  </si>
  <si>
    <t>RF-00000730-VET</t>
  </si>
  <si>
    <t>Fluotrimazole</t>
  </si>
  <si>
    <t>RF-0713-001-PPP</t>
  </si>
  <si>
    <t>Fluoxastrobin</t>
  </si>
  <si>
    <t>RF-0211-001-PPP</t>
  </si>
  <si>
    <t>Fluoxymesteron (Flurogestone)</t>
  </si>
  <si>
    <t>RF-00000404-VET</t>
  </si>
  <si>
    <t>Flupoxam</t>
  </si>
  <si>
    <t>RF-0714-001-PPP</t>
  </si>
  <si>
    <t>Fluprednisolone</t>
  </si>
  <si>
    <t>RF-00000280-VET</t>
  </si>
  <si>
    <t>Flupyrsulfuron</t>
  </si>
  <si>
    <t>RF-0715-001-PPP</t>
  </si>
  <si>
    <t>Flupyrsulfuron-methyl</t>
  </si>
  <si>
    <t>RF-0212-001-PPP</t>
  </si>
  <si>
    <t>Fluquinconazole</t>
  </si>
  <si>
    <t>RF-0213-001-PPP</t>
  </si>
  <si>
    <t>Flurazole</t>
  </si>
  <si>
    <t>RF-0716-001-PPP</t>
  </si>
  <si>
    <t>Flurenol</t>
  </si>
  <si>
    <t>RF-0717-001-PPP</t>
  </si>
  <si>
    <t>Flurenol-butyl</t>
  </si>
  <si>
    <t>RF-1016-001-PPP</t>
  </si>
  <si>
    <t>Fluridone</t>
  </si>
  <si>
    <t>RF-0718-001-PPP</t>
  </si>
  <si>
    <t>Flurochloridone</t>
  </si>
  <si>
    <t>RF-0214-001-PPP</t>
  </si>
  <si>
    <t>Fluroxypyr</t>
  </si>
  <si>
    <t>RF-0215-003-PPP</t>
  </si>
  <si>
    <t>Fluroxypyr (fluroxypyr including its esters expressed as fluroxypyr)</t>
  </si>
  <si>
    <t>RF-0215-001-PPP</t>
  </si>
  <si>
    <t>Fluroxypyr-Meptyl</t>
  </si>
  <si>
    <t>RF-0215-002-PPP</t>
  </si>
  <si>
    <t>Flurprimidole</t>
  </si>
  <si>
    <t>RF-0216-001-PPP</t>
  </si>
  <si>
    <t>Flurtamone</t>
  </si>
  <si>
    <t>RF-0217-001-PPP</t>
  </si>
  <si>
    <t>Flusilazole</t>
  </si>
  <si>
    <t>RF-0218-001-PPP</t>
  </si>
  <si>
    <t>Flusilazole (sum of flusilazole and its metabolite IN-F7321 ([bis-(4-fluorophenyl)methyl]silanol) expressed as flusilazole)</t>
  </si>
  <si>
    <t>RF-0218-002-PPP</t>
  </si>
  <si>
    <t>Flusulfamide</t>
  </si>
  <si>
    <t>RF-0719-001-PPP</t>
  </si>
  <si>
    <t>Fluthiacet-Methyl</t>
  </si>
  <si>
    <t>RF-0720-001-PPP</t>
  </si>
  <si>
    <t>Flutolanil</t>
  </si>
  <si>
    <t>RF-0219-001-PPP</t>
  </si>
  <si>
    <t>Flutriafol</t>
  </si>
  <si>
    <t>RF-0220-001-PPP</t>
  </si>
  <si>
    <t>Fluvalinate</t>
  </si>
  <si>
    <t>RF-00000135-VET</t>
  </si>
  <si>
    <t>RF-0721-001-PPP</t>
  </si>
  <si>
    <t>Fluvalinate-Tau</t>
  </si>
  <si>
    <t>RF-00000124-VET</t>
  </si>
  <si>
    <t>Fluxapyroxad</t>
  </si>
  <si>
    <t>RF-00000024-PAR</t>
  </si>
  <si>
    <t>Fluxofenim</t>
  </si>
  <si>
    <t>RF-0722-001-PPP</t>
  </si>
  <si>
    <t>folate</t>
  </si>
  <si>
    <t>RF-00000438-NTR</t>
  </si>
  <si>
    <t>folate, bound</t>
  </si>
  <si>
    <t>RF-00000287-NTR</t>
  </si>
  <si>
    <t>folate, free</t>
  </si>
  <si>
    <t>RF-00000288-NTR</t>
  </si>
  <si>
    <t>folate, total</t>
  </si>
  <si>
    <t>RF-00000289-NTR</t>
  </si>
  <si>
    <t>folic acid</t>
  </si>
  <si>
    <t>RF-00000290-NTR</t>
  </si>
  <si>
    <t>Folpet</t>
  </si>
  <si>
    <t>RF-0221-001-PPP</t>
  </si>
  <si>
    <t>Fomesafen</t>
  </si>
  <si>
    <t>RF-0723-001-PPP</t>
  </si>
  <si>
    <t>Fonofos</t>
  </si>
  <si>
    <t>RF-0724-001-PPP</t>
  </si>
  <si>
    <t>RF-00000001-ADD</t>
  </si>
  <si>
    <t>Foodborne viruses</t>
  </si>
  <si>
    <t>RF-00000219-MCG</t>
  </si>
  <si>
    <t>Foramsulfuron</t>
  </si>
  <si>
    <t>RF-0222-001-PPP</t>
  </si>
  <si>
    <t>Forchlorfenuron</t>
  </si>
  <si>
    <t>RF-0196-001-PPP</t>
  </si>
  <si>
    <t>Formetanate</t>
  </si>
  <si>
    <t>RF-0223-002-PPP</t>
  </si>
  <si>
    <t>Formetanate Sum of formetanate and its salts expressed as formetanate(hydrochloride)</t>
  </si>
  <si>
    <t>RF-0223-001-PPP</t>
  </si>
  <si>
    <t>formononetin</t>
  </si>
  <si>
    <t>RF-00000291-NTR</t>
  </si>
  <si>
    <t>Formothion</t>
  </si>
  <si>
    <t>RF-0224-001-PPP</t>
  </si>
  <si>
    <t>Fosamine</t>
  </si>
  <si>
    <t>RF-0725-001-PPP</t>
  </si>
  <si>
    <t>Fosetyl</t>
  </si>
  <si>
    <t>RF-1059-001-PPP</t>
  </si>
  <si>
    <t>Fosetyl-Al (sum fosetyl + phosphorous acid and their salts, expressed as fosetyl)</t>
  </si>
  <si>
    <t>RF-0225-001-PPP</t>
  </si>
  <si>
    <t>Fosetyl-aluminium</t>
  </si>
  <si>
    <t>RF-1059-002-PPP</t>
  </si>
  <si>
    <t>Fosfestrol</t>
  </si>
  <si>
    <t>RF-00000285-VET</t>
  </si>
  <si>
    <t>µL/10 g</t>
  </si>
  <si>
    <t>G142A</t>
  </si>
  <si>
    <t>Fosthiazate</t>
  </si>
  <si>
    <t>RF-0226-001-PPP</t>
  </si>
  <si>
    <t>MicroLitre/10 grams</t>
  </si>
  <si>
    <t>Fosthietan</t>
  </si>
  <si>
    <t>RF-0726-001-PPP</t>
  </si>
  <si>
    <t>FOX</t>
  </si>
  <si>
    <t>RF-00000757-PAR</t>
  </si>
  <si>
    <t>FOX-1</t>
  </si>
  <si>
    <t>RF-00000758-PAR</t>
  </si>
  <si>
    <t>FOX-10</t>
  </si>
  <si>
    <t>RF-00000767-PAR</t>
  </si>
  <si>
    <t>FOX-2</t>
  </si>
  <si>
    <t>RF-00000759-PAR</t>
  </si>
  <si>
    <t>FOX-3</t>
  </si>
  <si>
    <t>RF-00000760-PAR</t>
  </si>
  <si>
    <t>FOX-4</t>
  </si>
  <si>
    <t>RF-00000761-PAR</t>
  </si>
  <si>
    <t>FOX-5</t>
  </si>
  <si>
    <t>RF-00000762-PAR</t>
  </si>
  <si>
    <t>FOX-6</t>
  </si>
  <si>
    <t>RF-00000763-PAR</t>
  </si>
  <si>
    <t>FOX-7</t>
  </si>
  <si>
    <t>RF-00000764-PAR</t>
  </si>
  <si>
    <t>FOX-8</t>
  </si>
  <si>
    <t>RF-00000765-PAR</t>
  </si>
  <si>
    <t>FOX-9</t>
  </si>
  <si>
    <t>RF-00000766-PAR</t>
  </si>
  <si>
    <t>Framycetin (Neomycin B)</t>
  </si>
  <si>
    <t>RF-00000683-VET</t>
  </si>
  <si>
    <t>Francisella</t>
  </si>
  <si>
    <t>RF-00000223-MCG</t>
  </si>
  <si>
    <t>Francisella philomiragia</t>
  </si>
  <si>
    <t>RF-00002786-MCG</t>
  </si>
  <si>
    <t>Francisella spp.,  unspecified</t>
  </si>
  <si>
    <t>RF-00000225-MCG</t>
  </si>
  <si>
    <t>Francisella tularensis</t>
  </si>
  <si>
    <t>RF-00000224-MCG</t>
  </si>
  <si>
    <t>Free chlorine residual</t>
  </si>
  <si>
    <t>RF-00000018-CHE</t>
  </si>
  <si>
    <t>Free gossypol</t>
  </si>
  <si>
    <t>RF-00000332-TOX</t>
  </si>
  <si>
    <t>fructose</t>
  </si>
  <si>
    <t>RF-00000292-NTR</t>
  </si>
  <si>
    <t>Fuberidazole</t>
  </si>
  <si>
    <t>RF-0227-001-PPP</t>
  </si>
  <si>
    <t>Fuchsisenecionine</t>
  </si>
  <si>
    <t>RF-00000281-TOX</t>
  </si>
  <si>
    <t>fucosterol</t>
  </si>
  <si>
    <t>RF-00000293-NTR</t>
  </si>
  <si>
    <t>Fumagillin</t>
  </si>
  <si>
    <t>RF-00000686-VET</t>
  </si>
  <si>
    <t>Fumaric acid</t>
  </si>
  <si>
    <t>RF-00000134-ADD</t>
  </si>
  <si>
    <t>Fumonisin A1</t>
  </si>
  <si>
    <t>RF-00000175-TOX</t>
  </si>
  <si>
    <t>Fumonisin A2</t>
  </si>
  <si>
    <t>RF-00000176-TOX</t>
  </si>
  <si>
    <t>Fumonisin B1</t>
  </si>
  <si>
    <t>RF-00000177-TOX</t>
  </si>
  <si>
    <t>Fumonisin B2</t>
  </si>
  <si>
    <t>RF-00000178-TOX</t>
  </si>
  <si>
    <t>Fumonisin B3</t>
  </si>
  <si>
    <t>RF-00000179-TOX</t>
  </si>
  <si>
    <t>Fumonisin B4</t>
  </si>
  <si>
    <t>RF-00000180-TOX</t>
  </si>
  <si>
    <t>Fumonisins</t>
  </si>
  <si>
    <t>RF-00000174-TOX</t>
  </si>
  <si>
    <t>RF-00002797-MCG</t>
  </si>
  <si>
    <t>Furalaxyl</t>
  </si>
  <si>
    <t>RF-0727-001-PPP</t>
  </si>
  <si>
    <t>Furaltadone</t>
  </si>
  <si>
    <t>RF-00000511-VET</t>
  </si>
  <si>
    <t>Furan</t>
  </si>
  <si>
    <t>RF-00000073-ORG</t>
  </si>
  <si>
    <t>Furathiocarb</t>
  </si>
  <si>
    <t>RF-00000145-VET</t>
  </si>
  <si>
    <t>RF-0228-001-PPP</t>
  </si>
  <si>
    <t>Furazolidone</t>
  </si>
  <si>
    <t>RF-00000520-VET</t>
  </si>
  <si>
    <t>Furconazole</t>
  </si>
  <si>
    <t>RF-0229-001-PPP</t>
  </si>
  <si>
    <t>Furfural</t>
  </si>
  <si>
    <t>RF-1009-001-PPP</t>
  </si>
  <si>
    <t>Furilazole</t>
  </si>
  <si>
    <t>RF-0728-001-PPP</t>
  </si>
  <si>
    <t>Furmecyclox</t>
  </si>
  <si>
    <t>RF-0729-001-PPP</t>
  </si>
  <si>
    <t>Fusarenon X</t>
  </si>
  <si>
    <t>RF-00000186-TOX</t>
  </si>
  <si>
    <t>Fusaric acid</t>
  </si>
  <si>
    <t>RF-00000181-TOX</t>
  </si>
  <si>
    <t>Fusarium Toxins</t>
  </si>
  <si>
    <t>RF-00000158-TOX</t>
  </si>
  <si>
    <t>Fusidanes</t>
  </si>
  <si>
    <t>RF-00000737-VET</t>
  </si>
  <si>
    <t>Fusidic acid</t>
  </si>
  <si>
    <t>RF-00000738-VET</t>
  </si>
  <si>
    <t>galactose</t>
  </si>
  <si>
    <t>RF-00000294-NTR</t>
  </si>
  <si>
    <t>Gamma activity</t>
  </si>
  <si>
    <t>RF-00000006-RAD</t>
  </si>
  <si>
    <t>gamma-carotene</t>
  </si>
  <si>
    <t>RF-00000295-NTR</t>
  </si>
  <si>
    <t>Gamma-tocopherol</t>
  </si>
  <si>
    <t>RF-00000135-ADD</t>
  </si>
  <si>
    <t>gamma-tocotrienol</t>
  </si>
  <si>
    <t>RF-00000296-NTR</t>
  </si>
  <si>
    <t>Gatifloxacin</t>
  </si>
  <si>
    <t>RF-00000533-VET</t>
  </si>
  <si>
    <t>Gellan gum</t>
  </si>
  <si>
    <t>RF-00000136-ADD</t>
  </si>
  <si>
    <t>Gemifloxacin</t>
  </si>
  <si>
    <t>RF-00000732-VET</t>
  </si>
  <si>
    <t>genistein</t>
  </si>
  <si>
    <t>RF-00000297-NTR</t>
  </si>
  <si>
    <t>Genite</t>
  </si>
  <si>
    <t>RF-0730-001-PPP</t>
  </si>
  <si>
    <t>Gentamicin</t>
  </si>
  <si>
    <t>RF-00000536-VET</t>
  </si>
  <si>
    <t>GES</t>
  </si>
  <si>
    <t>RF-00000177-PAR</t>
  </si>
  <si>
    <t>GES-1</t>
  </si>
  <si>
    <t>RF-00000178-PAR</t>
  </si>
  <si>
    <t>GES-10</t>
  </si>
  <si>
    <t>RF-00000187-PAR</t>
  </si>
  <si>
    <t>GES-11</t>
  </si>
  <si>
    <t>RF-00000188-PAR</t>
  </si>
  <si>
    <t>GES-12</t>
  </si>
  <si>
    <t>RF-00000189-PAR</t>
  </si>
  <si>
    <t>GES-13</t>
  </si>
  <si>
    <t>RF-00000190-PAR</t>
  </si>
  <si>
    <t>GES-14</t>
  </si>
  <si>
    <t>RF-00000191-PAR</t>
  </si>
  <si>
    <t>GES-15</t>
  </si>
  <si>
    <t>RF-00000192-PAR</t>
  </si>
  <si>
    <t>GES-16</t>
  </si>
  <si>
    <t>RF-00000193-PAR</t>
  </si>
  <si>
    <t>GES-17</t>
  </si>
  <si>
    <t>RF-00000194-PAR</t>
  </si>
  <si>
    <t>GES-18</t>
  </si>
  <si>
    <t>RF-00000195-PAR</t>
  </si>
  <si>
    <t>GES-19</t>
  </si>
  <si>
    <t>RF-00000196-PAR</t>
  </si>
  <si>
    <t>GES-2</t>
  </si>
  <si>
    <t>RF-00000179-PAR</t>
  </si>
  <si>
    <t>GES-20</t>
  </si>
  <si>
    <t>RF-00000197-PAR</t>
  </si>
  <si>
    <t>GES-21</t>
  </si>
  <si>
    <t>RF-00000198-PAR</t>
  </si>
  <si>
    <t>GES-22</t>
  </si>
  <si>
    <t>RF-00000199-PAR</t>
  </si>
  <si>
    <t>GES-3</t>
  </si>
  <si>
    <t>RF-00000180-PAR</t>
  </si>
  <si>
    <t>GES-4</t>
  </si>
  <si>
    <t>RF-00000181-PAR</t>
  </si>
  <si>
    <t>GES-5</t>
  </si>
  <si>
    <t>RF-00000182-PAR</t>
  </si>
  <si>
    <t>GES-6</t>
  </si>
  <si>
    <t>RF-00000183-PAR</t>
  </si>
  <si>
    <t>GES-7 (IBC-1)</t>
  </si>
  <si>
    <t>RF-00000184-PAR</t>
  </si>
  <si>
    <t>GES-8 (IBC-2)</t>
  </si>
  <si>
    <t>RF-00000185-PAR</t>
  </si>
  <si>
    <t>GES-9</t>
  </si>
  <si>
    <t>RF-00000186-PAR</t>
  </si>
  <si>
    <t>Gestagens</t>
  </si>
  <si>
    <t>RF-00000701-VET</t>
  </si>
  <si>
    <t>µL/g</t>
  </si>
  <si>
    <t>Giardia</t>
  </si>
  <si>
    <t>G143A</t>
  </si>
  <si>
    <t>RF-00000226-MCG</t>
  </si>
  <si>
    <t>MicroLitre/grams</t>
  </si>
  <si>
    <t>Giardia intestinalis (lamblia)</t>
  </si>
  <si>
    <t>RF-00000227-MCG</t>
  </si>
  <si>
    <t>Giardia spp., unspecified</t>
  </si>
  <si>
    <t>RF-00000228-MCG</t>
  </si>
  <si>
    <t>Gibberellic acid</t>
  </si>
  <si>
    <t>RF-0230-001-PPP</t>
  </si>
  <si>
    <t>Gluconic acid</t>
  </si>
  <si>
    <t>RF-00000137-ADD</t>
  </si>
  <si>
    <t>Glucono-delta-lactone</t>
  </si>
  <si>
    <t>RF-00000138-ADD</t>
  </si>
  <si>
    <t>glucose</t>
  </si>
  <si>
    <t>RF-00000298-NTR</t>
  </si>
  <si>
    <t>Glucosinolates</t>
  </si>
  <si>
    <t>RF-00000330-TOX</t>
  </si>
  <si>
    <t>Glufosinate-ammonium</t>
  </si>
  <si>
    <t>RF-0231-001-PPP</t>
  </si>
  <si>
    <t>Glufosinate-ammonium (sum of glufosinate, its salts, MPP and NAG expressed as glufosinate equivalents)</t>
  </si>
  <si>
    <t>RF-0232-001-PPP</t>
  </si>
  <si>
    <t>Glutamic acid</t>
  </si>
  <si>
    <t>RF-00000139-ADD</t>
  </si>
  <si>
    <t>glutamine</t>
  </si>
  <si>
    <t>RF-00000299-NTR</t>
  </si>
  <si>
    <t>gluten</t>
  </si>
  <si>
    <t>RF-00000300-NTR</t>
  </si>
  <si>
    <t>Glycerol</t>
  </si>
  <si>
    <t>RF-00000140-ADD</t>
  </si>
  <si>
    <t>Glycerol esters of wood rosins</t>
  </si>
  <si>
    <t>RF-00000141-ADD</t>
  </si>
  <si>
    <t>Glyceryl diacetate (diacetin)</t>
  </si>
  <si>
    <t>RF-00000142-ADD</t>
  </si>
  <si>
    <t>Glyceryl triacetate (triacetin)</t>
  </si>
  <si>
    <t>RF-00000143-ADD</t>
  </si>
  <si>
    <t>glycine</t>
  </si>
  <si>
    <t>RF-00000301-NTR</t>
  </si>
  <si>
    <t>Glycine and its sodium salt</t>
  </si>
  <si>
    <t>RF-00000144-ADD</t>
  </si>
  <si>
    <t>glycitein</t>
  </si>
  <si>
    <t>RF-00000302-NTR</t>
  </si>
  <si>
    <t>glycogen</t>
  </si>
  <si>
    <t>RF-00000303-NTR</t>
  </si>
  <si>
    <t>Glycolipids</t>
  </si>
  <si>
    <t>RF-00000739-VET</t>
  </si>
  <si>
    <t>glycolipids, total</t>
  </si>
  <si>
    <t>RF-00000304-NTR</t>
  </si>
  <si>
    <t>Glycopeptides (Cyclic peptides, Polypeptides)</t>
  </si>
  <si>
    <t>RF-00000741-VET</t>
  </si>
  <si>
    <t>Glycylcyclines</t>
  </si>
  <si>
    <t>RF-00000744-VET</t>
  </si>
  <si>
    <t>Glyphosate</t>
  </si>
  <si>
    <t>RF-1020-001-PPP</t>
  </si>
  <si>
    <t>Glyphosate-Trimesium</t>
  </si>
  <si>
    <t>RF-0731-001-PPP</t>
  </si>
  <si>
    <t>Gold</t>
  </si>
  <si>
    <t>RF-00000145-ADD</t>
  </si>
  <si>
    <t>gonyautoxins 1</t>
  </si>
  <si>
    <t>RF-00000093-TOX</t>
  </si>
  <si>
    <t>gonyautoxins 1, 4</t>
  </si>
  <si>
    <t>RF-00000097-TOX</t>
  </si>
  <si>
    <t>gonyautoxins 2</t>
  </si>
  <si>
    <t>RF-00000094-TOX</t>
  </si>
  <si>
    <t>gonyautoxins 2,3</t>
  </si>
  <si>
    <t>RF-00000098-TOX</t>
  </si>
  <si>
    <t>gonyautoxins 3</t>
  </si>
  <si>
    <t>RF-00000095-TOX</t>
  </si>
  <si>
    <t>gonyautoxins 4</t>
  </si>
  <si>
    <t>RF-00000096-TOX</t>
  </si>
  <si>
    <t>Green S</t>
  </si>
  <si>
    <t>RF-00000146-ADD</t>
  </si>
  <si>
    <t>Grepafloxacin</t>
  </si>
  <si>
    <t>RF-00000609-VET</t>
  </si>
  <si>
    <t>Griseofulvin</t>
  </si>
  <si>
    <t>RF-1032-001-PPP</t>
  </si>
  <si>
    <t>Guanylic acid</t>
  </si>
  <si>
    <t>RF-00000147-ADD</t>
  </si>
  <si>
    <t>Guar gum</t>
  </si>
  <si>
    <t>RF-00000148-ADD</t>
  </si>
  <si>
    <t>Guazatine</t>
  </si>
  <si>
    <t>RF-0233-001-PPP</t>
  </si>
  <si>
    <t>Gum arabic (acacia gum)</t>
  </si>
  <si>
    <t>RF-00000149-ADD</t>
  </si>
  <si>
    <t>Halfenprox</t>
  </si>
  <si>
    <t>RF-0732-001-PPP</t>
  </si>
  <si>
    <t>Halofenozide</t>
  </si>
  <si>
    <t>RF-0733-001-PPP</t>
  </si>
  <si>
    <t>Halofuginone</t>
  </si>
  <si>
    <t>RF-00000093-VET</t>
  </si>
  <si>
    <t>Halogenated Hydrocarbons</t>
  </si>
  <si>
    <t>RF-00000033-ORG</t>
  </si>
  <si>
    <t>Haloperidol</t>
  </si>
  <si>
    <t>RF-00000188-VET</t>
  </si>
  <si>
    <t>Halosulfuron</t>
  </si>
  <si>
    <t>RF-0734-001-PPP</t>
  </si>
  <si>
    <t>Halosulfuron methyl</t>
  </si>
  <si>
    <t>RF-0234-001-PPP</t>
  </si>
  <si>
    <t>Haloxon</t>
  </si>
  <si>
    <t>RF-00000027-VET</t>
  </si>
  <si>
    <t>Haloxyfop</t>
  </si>
  <si>
    <t>RF-0235-004-PPP</t>
  </si>
  <si>
    <t>Haloxyfop (sum of haloxyfop, its salts and esters including conjugates expressed as haloxyfop)</t>
  </si>
  <si>
    <t>RF-1011-001-PPP</t>
  </si>
  <si>
    <t>Haloxyfop including haloxyfop-R (Haloxyfop-R methyl ester, haloxyfop-R and conjugates of haloxyfop-R expressed as haloxyfop-R)</t>
  </si>
  <si>
    <t>RF-0235-001-PPP</t>
  </si>
  <si>
    <t>Haloxyfop-Ethoxyethylester</t>
  </si>
  <si>
    <t>RF-0235-003-PPP</t>
  </si>
  <si>
    <t>Haloxyfop-Methyl</t>
  </si>
  <si>
    <t>RF-0235-002-PPP</t>
  </si>
  <si>
    <t>Haloxyfop-P</t>
  </si>
  <si>
    <t>RF-0735-001-PPP</t>
  </si>
  <si>
    <t>RF-0235-006-PPP</t>
  </si>
  <si>
    <t>Haloxyfop-P-methyl</t>
  </si>
  <si>
    <t>RF-0235-007-PPP</t>
  </si>
  <si>
    <t>Haloxyfop-R and conjugates of haloxyfop-R expressed as haloxyfop-R</t>
  </si>
  <si>
    <t>RF-0235-005-PPP</t>
  </si>
  <si>
    <t>Hantavirus</t>
  </si>
  <si>
    <t>RF-00003895-MCG</t>
  </si>
  <si>
    <t>HBCD alpha isomer</t>
  </si>
  <si>
    <t>RF-00000078-ORG</t>
  </si>
  <si>
    <t>HBCD beta isomer</t>
  </si>
  <si>
    <t>RF-00000079-ORG</t>
  </si>
  <si>
    <t>HBCD gamma isomer</t>
  </si>
  <si>
    <t>RF-00000080-ORG</t>
  </si>
  <si>
    <t>HCH-epsilon</t>
  </si>
  <si>
    <t>RF-0240-004-PPP</t>
  </si>
  <si>
    <t>HCH, delta-</t>
  </si>
  <si>
    <t>RF-0736-001-PPP</t>
  </si>
  <si>
    <t>Heleurine-N-oxide</t>
  </si>
  <si>
    <t>RF-00000395-TOX</t>
  </si>
  <si>
    <t>Heliosupine</t>
  </si>
  <si>
    <t>RF-00000282-TOX</t>
  </si>
  <si>
    <t>Heliotrine</t>
  </si>
  <si>
    <t>RF-00000240-TOX</t>
  </si>
  <si>
    <t>Heliotrine-N-oxide</t>
  </si>
  <si>
    <t>RF-00000363-TOX</t>
  </si>
  <si>
    <t>Helium</t>
  </si>
  <si>
    <t>RF-00000150-ADD</t>
  </si>
  <si>
    <t>Hepatitis A virus</t>
  </si>
  <si>
    <t>RF-00000230-MCG</t>
  </si>
  <si>
    <t>Hepatitis B virus</t>
  </si>
  <si>
    <t>RF-00000231-MCG</t>
  </si>
  <si>
    <t>Hepatitis virus</t>
  </si>
  <si>
    <t>RF-00000229-MCG</t>
  </si>
  <si>
    <t>Hepatozoon</t>
  </si>
  <si>
    <t>RF-00002787-MCG</t>
  </si>
  <si>
    <t>Hepatozoon canis</t>
  </si>
  <si>
    <t>RF-00002789-MCG</t>
  </si>
  <si>
    <t>Hepatozoon felis</t>
  </si>
  <si>
    <t>RF-00002790-MCG</t>
  </si>
  <si>
    <t>Hepatozoon spp., unidentified</t>
  </si>
  <si>
    <t>RF-00002788-MCG</t>
  </si>
  <si>
    <t>Hepatozoon ursi</t>
  </si>
  <si>
    <t>RF-00002791-MCG</t>
  </si>
  <si>
    <t>Heptachlor</t>
  </si>
  <si>
    <t>RF-0236-004-PPP</t>
  </si>
  <si>
    <t>Heptachlor (sum of heptachlor and heptachlor epoxide expressed as heptachlor)</t>
  </si>
  <si>
    <t>RF-0236-001-PPP</t>
  </si>
  <si>
    <t>Heptachlor (sum of heptachlor and the cis and trans isomers of heptachlor epoxide)</t>
  </si>
  <si>
    <t>RF-0236-006-PPP</t>
  </si>
  <si>
    <t>Heptachlor and trans-heptachlor epoxide</t>
  </si>
  <si>
    <t>RF-1012-001-PPP</t>
  </si>
  <si>
    <t>Heptachlor endo-epoxide</t>
  </si>
  <si>
    <t>RF-0236-007-PPP</t>
  </si>
  <si>
    <t>Heptachlor epoxide</t>
  </si>
  <si>
    <t>RF-0236-005-PPP</t>
  </si>
  <si>
    <t>Heptachlor exo-epoxide</t>
  </si>
  <si>
    <t>RF-0236-008-PPP</t>
  </si>
  <si>
    <t>Heptachlorepoxide, cis-</t>
  </si>
  <si>
    <t>RF-0236-002-PPP</t>
  </si>
  <si>
    <t>Heptachlorepoxide, trans-</t>
  </si>
  <si>
    <t>RF-0236-003-PPP</t>
  </si>
  <si>
    <t>Heptenophos</t>
  </si>
  <si>
    <t>RF-0737-001-PPP</t>
  </si>
  <si>
    <t>Hexabromobenzene</t>
  </si>
  <si>
    <t>RF-00000084-ORG</t>
  </si>
  <si>
    <t>Hexabromocyclodecane (HBCD)</t>
  </si>
  <si>
    <t>RF-00000076-ORG</t>
  </si>
  <si>
    <t>Hexabromocyclodecane (HBCD) (Total)</t>
  </si>
  <si>
    <t>RF-00000077-ORG</t>
  </si>
  <si>
    <t>Hexachlorobenzene</t>
  </si>
  <si>
    <t>RF-0237-001-PPP</t>
  </si>
  <si>
    <t>Hexachlorobutadiene</t>
  </si>
  <si>
    <t>RF-1033-001-PPP</t>
  </si>
  <si>
    <t>Hexachlorocyclohexane (HCH), alpha-isomer</t>
  </si>
  <si>
    <t>RF-0238-001-PPP</t>
  </si>
  <si>
    <t>Hexachlorocyclohexane (HCH), beta-isomer</t>
  </si>
  <si>
    <t>RF-0239-002-PPP</t>
  </si>
  <si>
    <t>Hexachlorocyclohexane (HCH), gamma-isomer</t>
  </si>
  <si>
    <t>RF-00000005-PAR</t>
  </si>
  <si>
    <t>Hexachlorocyclohexane (HCH), sum of alpha, beta and gamma isomers</t>
  </si>
  <si>
    <t>µL/kg</t>
  </si>
  <si>
    <t>RF-00000006-PAR</t>
  </si>
  <si>
    <t>G144A</t>
  </si>
  <si>
    <t>MicroLitre/kilograms</t>
  </si>
  <si>
    <t>Hexachlorocyclohexane (HCH), sum of isomers, except the gamma isomer</t>
  </si>
  <si>
    <t>RF-0240-003-PPP</t>
  </si>
  <si>
    <t>Hexaconazole</t>
  </si>
  <si>
    <t>RF-0241-001-PPP</t>
  </si>
  <si>
    <t>Hexaflumuron</t>
  </si>
  <si>
    <t>RF-0738-001-PPP</t>
  </si>
  <si>
    <t>Hexamethylene tetramine</t>
  </si>
  <si>
    <t>RF-00000151-ADD</t>
  </si>
  <si>
    <t>Hexazinone</t>
  </si>
  <si>
    <t>RF-0739-001-PPP</t>
  </si>
  <si>
    <t>Hexestrol</t>
  </si>
  <si>
    <t>RF-00000292-VET</t>
  </si>
  <si>
    <t>hexoses in dietary fibre</t>
  </si>
  <si>
    <t>RF-00000305-NTR</t>
  </si>
  <si>
    <t>Hexythiazox</t>
  </si>
  <si>
    <t>RF-0242-001-PPP</t>
  </si>
  <si>
    <t>Histamine</t>
  </si>
  <si>
    <t>RF-00000232-MCG</t>
  </si>
  <si>
    <t>RF-00000233-MCG</t>
  </si>
  <si>
    <t>RF-00000003-BGA</t>
  </si>
  <si>
    <t>histidine</t>
  </si>
  <si>
    <t>RF-00000306-NTR</t>
  </si>
  <si>
    <t>HMMNI (2-hydroxymethyl-1-methyl-5-nitroimidazole)</t>
  </si>
  <si>
    <t>RF-00000502-VET</t>
  </si>
  <si>
    <t>Homopalytoxin</t>
  </si>
  <si>
    <t>RF-00000075-TOX</t>
  </si>
  <si>
    <t>HT-2 toxin</t>
  </si>
  <si>
    <t>RF-00000162-TOX</t>
  </si>
  <si>
    <t>Hydramethylnon</t>
  </si>
  <si>
    <t>RF-0740-001-PPP</t>
  </si>
  <si>
    <t>Hydrochloric acid</t>
  </si>
  <si>
    <t>RF-00000152-ADD</t>
  </si>
  <si>
    <t>Hydrocortisone sodium phosphate</t>
  </si>
  <si>
    <t>RF-00000252-VET</t>
  </si>
  <si>
    <t>Hydrocyanic acid</t>
  </si>
  <si>
    <t>RF-00000333-TOX</t>
  </si>
  <si>
    <t>Hydrogen</t>
  </si>
  <si>
    <t>RF-00000153-ADD</t>
  </si>
  <si>
    <t>Hydrogen cyanide (cyanides expressed as hydrogen cyanide)</t>
  </si>
  <si>
    <t>RF-0243-001-PPP</t>
  </si>
  <si>
    <t>Hydrogen phosphide (phosphides expressed as hydrogen phosphide)</t>
  </si>
  <si>
    <t>RF-0244-001-PPP</t>
  </si>
  <si>
    <t>Hydrogenated poly-1-decene</t>
  </si>
  <si>
    <t>RF-00000154-ADD</t>
  </si>
  <si>
    <t>Hydroxy propyl distarch phosphate</t>
  </si>
  <si>
    <t>RF-00000155-ADD</t>
  </si>
  <si>
    <t>Hydroxy propyl starch</t>
  </si>
  <si>
    <t>RF-00000156-ADD</t>
  </si>
  <si>
    <t>Hydroxylated saxitoxins</t>
  </si>
  <si>
    <t>RF-00000115-TOX</t>
  </si>
  <si>
    <t>Hydroxymebendazol</t>
  </si>
  <si>
    <t>RF-00000019-VET</t>
  </si>
  <si>
    <t>Hydroxymethylfurfural</t>
  </si>
  <si>
    <t>RF-00000379-ORG</t>
  </si>
  <si>
    <t>Hydroxymetronidazol (MNZOH)</t>
  </si>
  <si>
    <t>RF-00000519-VET</t>
  </si>
  <si>
    <t>hydroxyproline</t>
  </si>
  <si>
    <t>RF-00000307-NTR</t>
  </si>
  <si>
    <t>Hydroxypropyl cellulose</t>
  </si>
  <si>
    <t>RF-00000157-ADD</t>
  </si>
  <si>
    <t>Hydroxypropyl methyl cellulose</t>
  </si>
  <si>
    <t>RF-00000158-ADD</t>
  </si>
  <si>
    <t>Hydroxyquinestrol-11 alpha</t>
  </si>
  <si>
    <t>RF-00000379-VET</t>
  </si>
  <si>
    <t>Hydroxyquinoline sulfate, 8-</t>
  </si>
  <si>
    <t>RF-0741-001-PPP</t>
  </si>
  <si>
    <t>Hydroxysalmeterol-alpha</t>
  </si>
  <si>
    <t>RF-00000472-VET</t>
  </si>
  <si>
    <t>Hydroxysenkirkine</t>
  </si>
  <si>
    <t>RF-00000283-TOX</t>
  </si>
  <si>
    <t>Hymexazol</t>
  </si>
  <si>
    <t>RF-0245-001-PPP</t>
  </si>
  <si>
    <t>Hyoscyamine</t>
  </si>
  <si>
    <t>RF-00000247-TOX</t>
  </si>
  <si>
    <t>I-131</t>
  </si>
  <si>
    <t>RF-00000051-CHE</t>
  </si>
  <si>
    <t>Ibafloxacin</t>
  </si>
  <si>
    <t>RF-00000733-VET</t>
  </si>
  <si>
    <t>Ibuprofen</t>
  </si>
  <si>
    <t>RF-00000219-VET</t>
  </si>
  <si>
    <t>Imazalil</t>
  </si>
  <si>
    <t>RF-0246-001-PPP</t>
  </si>
  <si>
    <t>Imazamethabenz-Methyl</t>
  </si>
  <si>
    <t>RF-0742-001-PPP</t>
  </si>
  <si>
    <t>Imazamox</t>
  </si>
  <si>
    <t>RF-0247-001-PPP</t>
  </si>
  <si>
    <t>Imazapic</t>
  </si>
  <si>
    <t>RF-0743-001-PPP</t>
  </si>
  <si>
    <t>Imazapyr</t>
  </si>
  <si>
    <t>RF-0744-001-PPP</t>
  </si>
  <si>
    <t>Imazaquin</t>
  </si>
  <si>
    <t>RF-0248-001-PPP</t>
  </si>
  <si>
    <t>Imazethapyr</t>
  </si>
  <si>
    <t>RF-0745-001-PPP</t>
  </si>
  <si>
    <t>Imazosulfuron</t>
  </si>
  <si>
    <t>RF-0249-001-PPP</t>
  </si>
  <si>
    <t>Imibenconazole</t>
  </si>
  <si>
    <t>RF-0746-001-PPP</t>
  </si>
  <si>
    <t>Imidacloprid</t>
  </si>
  <si>
    <t>RF-0250-001-PPP</t>
  </si>
  <si>
    <t>Imidacloprid, 5-Hydroxy-</t>
  </si>
  <si>
    <t>RF-0747-001-PPP</t>
  </si>
  <si>
    <t>Imidacloprid, Olefin-</t>
  </si>
  <si>
    <t>RF-0748-001-PPP</t>
  </si>
  <si>
    <t>Imidocarb</t>
  </si>
  <si>
    <t>RF-00000106-VET</t>
  </si>
  <si>
    <t>Iminoctadine</t>
  </si>
  <si>
    <t>RF-0749-001-PPP</t>
  </si>
  <si>
    <t>Imipenem</t>
  </si>
  <si>
    <t>RF-00000711-VET</t>
  </si>
  <si>
    <t>IMP</t>
  </si>
  <si>
    <t>RF-00000883-PAR</t>
  </si>
  <si>
    <t>IMP-1</t>
  </si>
  <si>
    <t>RF-00000884-PAR</t>
  </si>
  <si>
    <t>IMP-10</t>
  </si>
  <si>
    <t>RF-00000893-PAR</t>
  </si>
  <si>
    <t>IMP-11</t>
  </si>
  <si>
    <t>RF-00000894-PAR</t>
  </si>
  <si>
    <t>IMP-12</t>
  </si>
  <si>
    <t>RF-00000895-PAR</t>
  </si>
  <si>
    <t>IMP-13</t>
  </si>
  <si>
    <t>RF-00000896-PAR</t>
  </si>
  <si>
    <t>IMP-14</t>
  </si>
  <si>
    <t>RF-00000897-PAR</t>
  </si>
  <si>
    <t>IMP-15</t>
  </si>
  <si>
    <t>RF-00000898-PAR</t>
  </si>
  <si>
    <t>IMP-16</t>
  </si>
  <si>
    <t>RF-00000899-PAR</t>
  </si>
  <si>
    <t>IMP-17</t>
  </si>
  <si>
    <t>RF-00000900-PAR</t>
  </si>
  <si>
    <t>IMP-18</t>
  </si>
  <si>
    <t>RF-00000901-PAR</t>
  </si>
  <si>
    <t>IMP-19</t>
  </si>
  <si>
    <t>RF-00000902-PAR</t>
  </si>
  <si>
    <t>µL/L</t>
  </si>
  <si>
    <t>IMP-2</t>
  </si>
  <si>
    <t>G145A</t>
  </si>
  <si>
    <t>RF-00000885-PAR</t>
  </si>
  <si>
    <t>MicroLitre/litre</t>
  </si>
  <si>
    <t>IMP-20</t>
  </si>
  <si>
    <t>RF-00000903-PAR</t>
  </si>
  <si>
    <t>IMP-21</t>
  </si>
  <si>
    <t>RF-00000904-PAR</t>
  </si>
  <si>
    <t>IMP-22</t>
  </si>
  <si>
    <t>RF-00000905-PAR</t>
  </si>
  <si>
    <t>IMP-23</t>
  </si>
  <si>
    <t>RF-00000906-PAR</t>
  </si>
  <si>
    <t>IMP-24</t>
  </si>
  <si>
    <t>RF-00000907-PAR</t>
  </si>
  <si>
    <t>IMP-25</t>
  </si>
  <si>
    <t>RF-00000908-PAR</t>
  </si>
  <si>
    <t>IMP-26</t>
  </si>
  <si>
    <t>RF-00000909-PAR</t>
  </si>
  <si>
    <t>IMP-27</t>
  </si>
  <si>
    <t>RF-00000910-PAR</t>
  </si>
  <si>
    <t>IMP-28</t>
  </si>
  <si>
    <t>RF-00000911-PAR</t>
  </si>
  <si>
    <t>IMP-29</t>
  </si>
  <si>
    <t>RF-00000912-PAR</t>
  </si>
  <si>
    <t>IMP-3</t>
  </si>
  <si>
    <t>RF-00000886-PAR</t>
  </si>
  <si>
    <t>IMP-30</t>
  </si>
  <si>
    <t>RF-00000913-PAR</t>
  </si>
  <si>
    <t>IMP-31</t>
  </si>
  <si>
    <t>RF-00000914-PAR</t>
  </si>
  <si>
    <t>IMP-32</t>
  </si>
  <si>
    <t>RF-00000915-PAR</t>
  </si>
  <si>
    <t>IMP-33</t>
  </si>
  <si>
    <t>RF-00000916-PAR</t>
  </si>
  <si>
    <t>IMP-34</t>
  </si>
  <si>
    <t>RF-00000917-PAR</t>
  </si>
  <si>
    <t>IMP-35</t>
  </si>
  <si>
    <t>RF-00000918-PAR</t>
  </si>
  <si>
    <t>IMP-36</t>
  </si>
  <si>
    <t>RF-00000919-PAR</t>
  </si>
  <si>
    <t>IMP-37</t>
  </si>
  <si>
    <t>RF-00000920-PAR</t>
  </si>
  <si>
    <t>IMP-38</t>
  </si>
  <si>
    <t>RF-00000921-PAR</t>
  </si>
  <si>
    <t>IMP-39</t>
  </si>
  <si>
    <t>RF-00000922-PAR</t>
  </si>
  <si>
    <t>IMP-4</t>
  </si>
  <si>
    <t>RF-00000887-PAR</t>
  </si>
  <si>
    <t>IMP-40</t>
  </si>
  <si>
    <t>RF-00000923-PAR</t>
  </si>
  <si>
    <t>IMP-41</t>
  </si>
  <si>
    <t>RF-00000924-PAR</t>
  </si>
  <si>
    <t>IMP-42</t>
  </si>
  <si>
    <t>RF-00000925-PAR</t>
  </si>
  <si>
    <t>IMP-5</t>
  </si>
  <si>
    <t>RF-00000888-PAR</t>
  </si>
  <si>
    <t>IMP-6</t>
  </si>
  <si>
    <t>RF-00000889-PAR</t>
  </si>
  <si>
    <t>IMP-7</t>
  </si>
  <si>
    <t>RF-00000890-PAR</t>
  </si>
  <si>
    <t>IMP-8</t>
  </si>
  <si>
    <t>RF-00000891-PAR</t>
  </si>
  <si>
    <t>IMP-9</t>
  </si>
  <si>
    <t>RF-00000892-PAR</t>
  </si>
  <si>
    <t>Inabenfide</t>
  </si>
  <si>
    <t>RF-0750-001-PPP</t>
  </si>
  <si>
    <t>Indenol-1,2,3,c,d-pyrene</t>
  </si>
  <si>
    <t>RF-00000061-ORG</t>
  </si>
  <si>
    <t>Indicine</t>
  </si>
  <si>
    <t>RF-00000284-TOX</t>
  </si>
  <si>
    <t>Indigotine, Indigo carmine</t>
  </si>
  <si>
    <t>RF-00000159-ADD</t>
  </si>
  <si>
    <t>Indomethacin</t>
  </si>
  <si>
    <t>RF-00000198-VET</t>
  </si>
  <si>
    <t>Indoprofen</t>
  </si>
  <si>
    <t>RF-00000233-VET</t>
  </si>
  <si>
    <t>Indoxacarb as sum of the isomers S and R</t>
  </si>
  <si>
    <t>RF-0251-001-PPP</t>
  </si>
  <si>
    <t>Inhibitors</t>
  </si>
  <si>
    <t>RF-00000585-VET</t>
  </si>
  <si>
    <t>Inorganic Arsenic</t>
  </si>
  <si>
    <t>RF-00000135-CHE</t>
  </si>
  <si>
    <t>Inorganic Chromium</t>
  </si>
  <si>
    <t>RF-00000155-CHE</t>
  </si>
  <si>
    <t>Inorganic mercury</t>
  </si>
  <si>
    <t>RF-00000251-CHE</t>
  </si>
  <si>
    <t>Inorganic Selenium</t>
  </si>
  <si>
    <t>RF-00000187-CHE</t>
  </si>
  <si>
    <t>Inorganic tin</t>
  </si>
  <si>
    <t>RF-00000252-CHE</t>
  </si>
  <si>
    <t>Inosinic acid</t>
  </si>
  <si>
    <t>RF-00000160-ADD</t>
  </si>
  <si>
    <t>inositol</t>
  </si>
  <si>
    <t>RF-00000308-NTR</t>
  </si>
  <si>
    <t>Integerrimine</t>
  </si>
  <si>
    <t>RF-00000285-TOX</t>
  </si>
  <si>
    <t>Integerrimine-N-oxide</t>
  </si>
  <si>
    <t>RF-00000426-TOX</t>
  </si>
  <si>
    <t>Intermedine</t>
  </si>
  <si>
    <t>RF-00000227-TOX</t>
  </si>
  <si>
    <t>inulin</t>
  </si>
  <si>
    <t>RF-00000309-NTR</t>
  </si>
  <si>
    <t>Invertase</t>
  </si>
  <si>
    <t>RF-00000161-ADD</t>
  </si>
  <si>
    <t>Iodates</t>
  </si>
  <si>
    <t>RF-00000049-CHE</t>
  </si>
  <si>
    <t>Iode 131</t>
  </si>
  <si>
    <t>RF-00000007-RAD</t>
  </si>
  <si>
    <t>iodide</t>
  </si>
  <si>
    <t>RF-00000310-NTR</t>
  </si>
  <si>
    <t>Iodine</t>
  </si>
  <si>
    <t>RF-00000050-CHE</t>
  </si>
  <si>
    <t>Iodine and derivatives</t>
  </si>
  <si>
    <t>RF-00000048-CHE</t>
  </si>
  <si>
    <t>Iodosulfuron-methyl (iodosulfuron-methyl including salts, expressed as iodosulfuron-methyl)</t>
  </si>
  <si>
    <t>RF-0252-001-PPP</t>
  </si>
  <si>
    <t>Ionomycin calcium</t>
  </si>
  <si>
    <t>RF-00000062-VET</t>
  </si>
  <si>
    <t>Ionophores</t>
  </si>
  <si>
    <t>RF-00000746-VET</t>
  </si>
  <si>
    <t>Ioxynil</t>
  </si>
  <si>
    <t>RF-0253-002-PPP</t>
  </si>
  <si>
    <t>Ioxynil octanoate</t>
  </si>
  <si>
    <t>RF-0253-003-PPP</t>
  </si>
  <si>
    <t>µL/mL</t>
  </si>
  <si>
    <t>Ioxynil, including its esters expressed as ioxynil</t>
  </si>
  <si>
    <t>microliter pro ml</t>
  </si>
  <si>
    <t>RF-0253-001-PPP</t>
  </si>
  <si>
    <t>Ipconazole</t>
  </si>
  <si>
    <t>RF-0254-001-PPP</t>
  </si>
  <si>
    <t>IPOH (Hydroxyipronidazole)</t>
  </si>
  <si>
    <t>RF-00000069-VET</t>
  </si>
  <si>
    <t>Iprobenfos</t>
  </si>
  <si>
    <t>RF-0751-001-PPP</t>
  </si>
  <si>
    <t>Iprodione</t>
  </si>
  <si>
    <t>RF-0255-001-PPP</t>
  </si>
  <si>
    <t>Ipronidazole</t>
  </si>
  <si>
    <t>RF-00000072-VET</t>
  </si>
  <si>
    <t>Iprovalicarb</t>
  </si>
  <si>
    <t>RF-00000111-VET</t>
  </si>
  <si>
    <t>RF-0256-001-PPP</t>
  </si>
  <si>
    <t>Iron (Fe)</t>
  </si>
  <si>
    <t>RF-00000164-CHE</t>
  </si>
  <si>
    <t>Iron and derivatives</t>
  </si>
  <si>
    <t>RF-00000163-CHE</t>
  </si>
  <si>
    <t>Iron oxides and hydroxides</t>
  </si>
  <si>
    <t>RF-00000162-ADD</t>
  </si>
  <si>
    <t>iron, haem</t>
  </si>
  <si>
    <t>RF-00000311-NTR</t>
  </si>
  <si>
    <t>iron, non-haem</t>
  </si>
  <si>
    <t>RF-00000312-NTR</t>
  </si>
  <si>
    <t>Isatidine</t>
  </si>
  <si>
    <t>RF-00000286-TOX</t>
  </si>
  <si>
    <t>Isazofos</t>
  </si>
  <si>
    <t>RF-0752-001-PPP</t>
  </si>
  <si>
    <t>Iso-Acetylechimidine</t>
  </si>
  <si>
    <t>RF-00000396-TOX</t>
  </si>
  <si>
    <t>Iso-Acetylechimidine-N-oxide</t>
  </si>
  <si>
    <t>RF-00000397-TOX</t>
  </si>
  <si>
    <t>Iso-Acetyllycopsamine</t>
  </si>
  <si>
    <t>RF-00000421-TOX</t>
  </si>
  <si>
    <t>Iso-Acetyllycopsamine-N-oxide</t>
  </si>
  <si>
    <t>RF-00000427-TOX</t>
  </si>
  <si>
    <t>iso-DA A</t>
  </si>
  <si>
    <t>RF-00000056-TOX</t>
  </si>
  <si>
    <t>iso-DA B</t>
  </si>
  <si>
    <t>RF-00000057-TOX</t>
  </si>
  <si>
    <t>iso-DA C</t>
  </si>
  <si>
    <t>RF-00000058-TOX</t>
  </si>
  <si>
    <t>iso-DA D</t>
  </si>
  <si>
    <t>RF-00000059-TOX</t>
  </si>
  <si>
    <t>iso-DA E</t>
  </si>
  <si>
    <t>RF-00000060-TOX</t>
  </si>
  <si>
    <t>iso-DA F</t>
  </si>
  <si>
    <t>RF-00000061-TOX</t>
  </si>
  <si>
    <t>iso-DA G</t>
  </si>
  <si>
    <t>RF-00000062-TOX</t>
  </si>
  <si>
    <t>iso-DA H</t>
  </si>
  <si>
    <t>RF-00000063-TOX</t>
  </si>
  <si>
    <t>Iso-Desacetylechimidine</t>
  </si>
  <si>
    <t>RF-00000398-TOX</t>
  </si>
  <si>
    <t>Iso-Desacetylechimidine-N-oxide</t>
  </si>
  <si>
    <t>RF-00000399-TOX</t>
  </si>
  <si>
    <t>Iso-Echimidine</t>
  </si>
  <si>
    <t>RF-00000423-TOX</t>
  </si>
  <si>
    <t>Iso-Echimidine-N-oxide</t>
  </si>
  <si>
    <t>RF-00000400-TOX</t>
  </si>
  <si>
    <t>Iso-Lycopsamine</t>
  </si>
  <si>
    <t>RF-00000422-TOX</t>
  </si>
  <si>
    <t>Iso-Lycopsamine-N-oxide</t>
  </si>
  <si>
    <t>RF-00000401-TOX</t>
  </si>
  <si>
    <t>Isoamylamine</t>
  </si>
  <si>
    <t>RF-00000476-ORG</t>
  </si>
  <si>
    <t>Isobenzan</t>
  </si>
  <si>
    <t>RF-0998-001-PPP</t>
  </si>
  <si>
    <t>Isobutane</t>
  </si>
  <si>
    <t>RF-00000163-ADD</t>
  </si>
  <si>
    <t>Isobutylidenediurea</t>
  </si>
  <si>
    <t>RF-00000109-CHE</t>
  </si>
  <si>
    <t>Isocarbamid</t>
  </si>
  <si>
    <t>RF-0753-001-PPP</t>
  </si>
  <si>
    <t>Isocarbophos</t>
  </si>
  <si>
    <t>RF-0754-001-PPP</t>
  </si>
  <si>
    <t>isocitric acid</t>
  </si>
  <si>
    <t>RF-00000313-NTR</t>
  </si>
  <si>
    <t>Isocyanates</t>
  </si>
  <si>
    <t>RF-00000023-CHE</t>
  </si>
  <si>
    <t>Isodomoic acids</t>
  </si>
  <si>
    <t>RF-00000055-TOX</t>
  </si>
  <si>
    <t>Isodrin</t>
  </si>
  <si>
    <t>RF-0755-001-PPP</t>
  </si>
  <si>
    <t>Isofenphos</t>
  </si>
  <si>
    <t>RF-0756-001-PPP</t>
  </si>
  <si>
    <t>Isofenphos (sum)</t>
  </si>
  <si>
    <t>RF-0757-001-PPP</t>
  </si>
  <si>
    <t>Isofenphos-methyl</t>
  </si>
  <si>
    <t>RF-0758-001-PPP</t>
  </si>
  <si>
    <t>Isofenphos-methyl-oxon</t>
  </si>
  <si>
    <t>RF-1060-001-PPP</t>
  </si>
  <si>
    <t>Isofenphos-oxon</t>
  </si>
  <si>
    <t>RF-0759-001-PPP</t>
  </si>
  <si>
    <t>Isoflavonoids</t>
  </si>
  <si>
    <t>RF-00000439-NTR</t>
  </si>
  <si>
    <t>isoflavonoids, total</t>
  </si>
  <si>
    <t>RF-00000314-NTR</t>
  </si>
  <si>
    <t>Isoflupredone</t>
  </si>
  <si>
    <t>RF-00000275-VET</t>
  </si>
  <si>
    <t>isofucosterol</t>
  </si>
  <si>
    <t>RF-00000315-NTR</t>
  </si>
  <si>
    <t>Isolane</t>
  </si>
  <si>
    <t>RF-0760-001-PPP</t>
  </si>
  <si>
    <t>isoleucine</t>
  </si>
  <si>
    <t>RF-00000316-NTR</t>
  </si>
  <si>
    <t>Isomalathion</t>
  </si>
  <si>
    <t>RF-1034-001-PPP</t>
  </si>
  <si>
    <t>Isomalt</t>
  </si>
  <si>
    <t>RF-00000164-ADD</t>
  </si>
  <si>
    <t>Isomethiozin</t>
  </si>
  <si>
    <t>RF-0761-001-PPP</t>
  </si>
  <si>
    <t>Isoniazid</t>
  </si>
  <si>
    <t>RF-00000707-VET</t>
  </si>
  <si>
    <t>µS</t>
  </si>
  <si>
    <t>G113A</t>
  </si>
  <si>
    <t>Microsiemens</t>
  </si>
  <si>
    <t>Isonoruron</t>
  </si>
  <si>
    <t>RF-1035-001-PPP</t>
  </si>
  <si>
    <t>Isoprocarb</t>
  </si>
  <si>
    <t>RF-00000109-VET</t>
  </si>
  <si>
    <t>RF-0762-001-PPP</t>
  </si>
  <si>
    <t>Isopropalin</t>
  </si>
  <si>
    <t>RF-0763-001-PPP</t>
  </si>
  <si>
    <t>Isoproterenol</t>
  </si>
  <si>
    <t>RF-00000464-VET</t>
  </si>
  <si>
    <t>Isoprothiolane</t>
  </si>
  <si>
    <t>RF-0764-001-PPP</t>
  </si>
  <si>
    <t>Isoproturon</t>
  </si>
  <si>
    <t>RF-0257-001-PPP</t>
  </si>
  <si>
    <t>Isopyrazam</t>
  </si>
  <si>
    <t>RF-00000025-PAR</t>
  </si>
  <si>
    <t>Isopyrin (Ramifenazone)</t>
  </si>
  <si>
    <t>RF-00000206-VET</t>
  </si>
  <si>
    <t>Isosulfamerazin (Sulfaperin)</t>
  </si>
  <si>
    <t>RF-00000542-VET</t>
  </si>
  <si>
    <t>Isoxaben</t>
  </si>
  <si>
    <t>RF-0258-001-PPP</t>
  </si>
  <si>
    <t>Isoxadifen</t>
  </si>
  <si>
    <t>RF-1049-001-PPP</t>
  </si>
  <si>
    <t>Isoxadifen-ethyl</t>
  </si>
  <si>
    <t>RF-0765-001-PPP</t>
  </si>
  <si>
    <t>Isoxaflutole</t>
  </si>
  <si>
    <t>RF-0259-002-PPP</t>
  </si>
  <si>
    <t>Isoxaflutole (sum of isoxaflutole, RPA 202248, expressed as isoxaflutole)</t>
  </si>
  <si>
    <t>RF-0259-001-PPP</t>
  </si>
  <si>
    <t>Isoxathion</t>
  </si>
  <si>
    <t>RF-0766-001-PPP</t>
  </si>
  <si>
    <t>Isoxsuprine</t>
  </si>
  <si>
    <t>RF-00000461-VET</t>
  </si>
  <si>
    <t>Ivermectin</t>
  </si>
  <si>
    <t>RF-00000029-VET</t>
  </si>
  <si>
    <t>RF-0767-001-PPP</t>
  </si>
  <si>
    <t>Jacobine</t>
  </si>
  <si>
    <t>RF-00000234-TOX</t>
  </si>
  <si>
    <t>Jacobine-N-oxide</t>
  </si>
  <si>
    <t>RF-00000403-TOX</t>
  </si>
  <si>
    <t>Jacoline</t>
  </si>
  <si>
    <t>RF-00000235-TOX</t>
  </si>
  <si>
    <t>Jacoline-N-oxide</t>
  </si>
  <si>
    <t>RF-00000404-TOX</t>
  </si>
  <si>
    <t>Jaconine</t>
  </si>
  <si>
    <t>RF-00000287-TOX</t>
  </si>
  <si>
    <t>Jaconine-N-oxide</t>
  </si>
  <si>
    <t>RF-00000405-TOX</t>
  </si>
  <si>
    <t>Jacozine</t>
  </si>
  <si>
    <t>RF-00000236-TOX</t>
  </si>
  <si>
    <t>Jacozine-N-oxide</t>
  </si>
  <si>
    <t>RF-00000406-TOX</t>
  </si>
  <si>
    <t>Jasmolin I</t>
  </si>
  <si>
    <t>RF-0374-004-PPP</t>
  </si>
  <si>
    <t>Jasmolin II</t>
  </si>
  <si>
    <t>RF-0374-005-PPP</t>
  </si>
  <si>
    <t>Jodfenphos</t>
  </si>
  <si>
    <t>RF-0768-001-PPP</t>
  </si>
  <si>
    <t>Josamycin</t>
  </si>
  <si>
    <t>RF-00000528-VET</t>
  </si>
  <si>
    <t>K-penicillin-G</t>
  </si>
  <si>
    <t>RF-00000676-VET</t>
  </si>
  <si>
    <t>Kadethrin</t>
  </si>
  <si>
    <t>RF-0769-001-PPP</t>
  </si>
  <si>
    <t>kaempferol</t>
  </si>
  <si>
    <t>RF-00000317-NTR</t>
  </si>
  <si>
    <t>Kanamycin</t>
  </si>
  <si>
    <t>RF-00000527-VET</t>
  </si>
  <si>
    <t>Karaya gum</t>
  </si>
  <si>
    <t>RF-00000165-ADD</t>
  </si>
  <si>
    <t>Karbutilate</t>
  </si>
  <si>
    <t>RF-0770-001-PPP</t>
  </si>
  <si>
    <t>Karetazan</t>
  </si>
  <si>
    <t>RF-0771-001-PPP</t>
  </si>
  <si>
    <t>Kasugamycin</t>
  </si>
  <si>
    <t>RF-0772-001-PPP</t>
  </si>
  <si>
    <t>Kelevan</t>
  </si>
  <si>
    <t>RF-0773-001-PPP</t>
  </si>
  <si>
    <t>Ketamine</t>
  </si>
  <si>
    <t>RF-00000189-VET</t>
  </si>
  <si>
    <t>Ketoprofen</t>
  </si>
  <si>
    <t>RF-00000224-VET</t>
  </si>
  <si>
    <t>ketoYTX</t>
  </si>
  <si>
    <t>RF-00000122-TOX</t>
  </si>
  <si>
    <t>Kitasamycin</t>
  </si>
  <si>
    <t>RF-00000538-VET</t>
  </si>
  <si>
    <t>Klebsiella</t>
  </si>
  <si>
    <t>RF-00000234-MCG</t>
  </si>
  <si>
    <t>Klebsiella pneumoniae</t>
  </si>
  <si>
    <t>RF-00000235-MCG</t>
  </si>
  <si>
    <t>Klebsiella spp.,  unspecified</t>
  </si>
  <si>
    <t>RF-00000236-MCG</t>
  </si>
  <si>
    <t>Kobuvirus</t>
  </si>
  <si>
    <t>RF-00002564-MCG</t>
  </si>
  <si>
    <t>Konjac</t>
  </si>
  <si>
    <t>RF-00000166-ADD</t>
  </si>
  <si>
    <t>KPC</t>
  </si>
  <si>
    <t>RF-00000868-PAR</t>
  </si>
  <si>
    <t>KPC-10</t>
  </si>
  <si>
    <t>RF-00000877-PAR</t>
  </si>
  <si>
    <t>KPC-11</t>
  </si>
  <si>
    <t>RF-00000878-PAR</t>
  </si>
  <si>
    <t>KPC-12</t>
  </si>
  <si>
    <t>RF-00000879-PAR</t>
  </si>
  <si>
    <t>KPC-13</t>
  </si>
  <si>
    <t>RF-00000880-PAR</t>
  </si>
  <si>
    <t>KPC-14</t>
  </si>
  <si>
    <t>RF-00000881-PAR</t>
  </si>
  <si>
    <t>KPC-15</t>
  </si>
  <si>
    <t>RF-00000882-PAR</t>
  </si>
  <si>
    <t>KPC-2</t>
  </si>
  <si>
    <t>RF-00000869-PAR</t>
  </si>
  <si>
    <t>KPC-3</t>
  </si>
  <si>
    <t>RF-00000870-PAR</t>
  </si>
  <si>
    <t>KPC-4</t>
  </si>
  <si>
    <t>RF-00000871-PAR</t>
  </si>
  <si>
    <t>KPC-5</t>
  </si>
  <si>
    <t>RF-00000872-PAR</t>
  </si>
  <si>
    <t>KPC-6</t>
  </si>
  <si>
    <t>RF-00000873-PAR</t>
  </si>
  <si>
    <t>KPC-7</t>
  </si>
  <si>
    <t>RF-00000874-PAR</t>
  </si>
  <si>
    <t>KPC-8</t>
  </si>
  <si>
    <t>RF-00000875-PAR</t>
  </si>
  <si>
    <t>KPC-9</t>
  </si>
  <si>
    <t>RF-00000876-PAR</t>
  </si>
  <si>
    <t>Kresoxim-methyl</t>
  </si>
  <si>
    <t>RF-0260-001-PPP</t>
  </si>
  <si>
    <t>L-ascorbic acid</t>
  </si>
  <si>
    <t>RF-00000319-NTR</t>
  </si>
  <si>
    <t>L-dehydroascorbic acid</t>
  </si>
  <si>
    <t>RF-00000320-NTR</t>
  </si>
  <si>
    <t>L-lactic acid</t>
  </si>
  <si>
    <t>RF-00000324-NTR</t>
  </si>
  <si>
    <t>µS/cm</t>
  </si>
  <si>
    <t>G056A</t>
  </si>
  <si>
    <t>Microsiemens/centimetre</t>
  </si>
  <si>
    <t>Labetalol</t>
  </si>
  <si>
    <t>RF-00000460-VET</t>
  </si>
  <si>
    <t>Laburnine</t>
  </si>
  <si>
    <t>RF-00000288-TOX</t>
  </si>
  <si>
    <t>Lactamase inhibitors</t>
  </si>
  <si>
    <t>RF-00000667-VET</t>
  </si>
  <si>
    <t>Lactic acid</t>
  </si>
  <si>
    <t>RF-00000167-ADD</t>
  </si>
  <si>
    <t>Lactic acid esters of mono- and diglycerides of fatty acids</t>
  </si>
  <si>
    <t>RF-00000168-ADD</t>
  </si>
  <si>
    <t>Lactitol</t>
  </si>
  <si>
    <t>RF-00000169-ADD</t>
  </si>
  <si>
    <t>Lactofen</t>
  </si>
  <si>
    <t>RF-0774-001-PPP</t>
  </si>
  <si>
    <t>lactose</t>
  </si>
  <si>
    <t>RF-00000318-NTR</t>
  </si>
  <si>
    <t>Lagos bat virus</t>
  </si>
  <si>
    <t>RF-00000269-MCG</t>
  </si>
  <si>
    <t>Laidlomycin propionate potassium</t>
  </si>
  <si>
    <t>RF-00000082-VET</t>
  </si>
  <si>
    <t>Lambda-Cyhalothrin</t>
  </si>
  <si>
    <t>RF-0261-001-PPP</t>
  </si>
  <si>
    <t>Lambda-cyhalothrin, including other mixed isomeric consituents (sum of isomers)</t>
  </si>
  <si>
    <t>RF-1004-001-PPP</t>
  </si>
  <si>
    <t>Lasalocid</t>
  </si>
  <si>
    <t>RF-00000080-VET</t>
  </si>
  <si>
    <t>Lasalocid-Sodium</t>
  </si>
  <si>
    <t>RF-00000079-VET</t>
  </si>
  <si>
    <t>Lasiocarpine</t>
  </si>
  <si>
    <t>RF-00000241-TOX</t>
  </si>
  <si>
    <t>Lasiocarpine-N-oxide</t>
  </si>
  <si>
    <t>RF-00000289-TOX</t>
  </si>
  <si>
    <t>Lead (Pb)</t>
  </si>
  <si>
    <t>RF-00000174-CHE</t>
  </si>
  <si>
    <t>Lead and derivatives</t>
  </si>
  <si>
    <t>RF-00000173-CHE</t>
  </si>
  <si>
    <t>Lecithins</t>
  </si>
  <si>
    <t>RF-00000171-ADD</t>
  </si>
  <si>
    <t>Lectin</t>
  </si>
  <si>
    <t>RF-00000439-ORG</t>
  </si>
  <si>
    <t>Leishmania</t>
  </si>
  <si>
    <t>RF-00002569-MCG</t>
  </si>
  <si>
    <t>Leishmania (Leishmania) aethiopica</t>
  </si>
  <si>
    <t>RF-00002581-MCG</t>
  </si>
  <si>
    <t>Leishmania (Leishmania) amazonensis</t>
  </si>
  <si>
    <t>RF-00002584-MCG</t>
  </si>
  <si>
    <t>Leishmania (Leishmania) arabica</t>
  </si>
  <si>
    <t>RF-00002589-MCG</t>
  </si>
  <si>
    <t>Leishmania (Leishmania) archibaldi</t>
  </si>
  <si>
    <t>RF-00002574-MCG</t>
  </si>
  <si>
    <t>Leishmania (Leishmania) aristedesi</t>
  </si>
  <si>
    <t>RF-00002592-MCG</t>
  </si>
  <si>
    <t>Leishmania (Leishmania) chagasi</t>
  </si>
  <si>
    <t>RF-00002573-MCG</t>
  </si>
  <si>
    <t>Leishmania (Leishmania) deanei</t>
  </si>
  <si>
    <t>RF-00002594-MCG</t>
  </si>
  <si>
    <t>Leishmania (Leishmania) donovani</t>
  </si>
  <si>
    <t>RF-00002572-MCG</t>
  </si>
  <si>
    <t>Leishmania (Leishmania) enriettii</t>
  </si>
  <si>
    <t>RF-00002593-MCG</t>
  </si>
  <si>
    <t>Leishmania (Leishmania) forattinii</t>
  </si>
  <si>
    <t>RF-00002588-MCG</t>
  </si>
  <si>
    <t>Leishmania (Leishmania) garnhami</t>
  </si>
  <si>
    <t>RF-00002585-MCG</t>
  </si>
  <si>
    <t>Leishmania (Leishmania) gerbili</t>
  </si>
  <si>
    <t>RF-00002590-MCG</t>
  </si>
  <si>
    <t>Leishmania (Leishmania) hertigi</t>
  </si>
  <si>
    <t>RF-00002595-MCG</t>
  </si>
  <si>
    <t>Leishmania (Leishmania) infantum</t>
  </si>
  <si>
    <t>RF-00002571-MCG</t>
  </si>
  <si>
    <t>Leishmania (Leishmania) killicki</t>
  </si>
  <si>
    <t>RF-00002576-MCG</t>
  </si>
  <si>
    <t>Leishmania (Leishmania) major</t>
  </si>
  <si>
    <t>RF-00002579-MCG</t>
  </si>
  <si>
    <t>Leishmania (Leishmania) mexicana</t>
  </si>
  <si>
    <t>RF-00002583-MCG</t>
  </si>
  <si>
    <t>Leishmania (Leishmania) pifanoi</t>
  </si>
  <si>
    <t>RF-00002586-MCG</t>
  </si>
  <si>
    <t>Leishmania (Leishmania) tropica</t>
  </si>
  <si>
    <t>RF-00002577-MCG</t>
  </si>
  <si>
    <t>Leishmania (Leishmania) turanica</t>
  </si>
  <si>
    <t>RF-00002591-MCG</t>
  </si>
  <si>
    <t>Leishmania (Leishmania) venezuelensis</t>
  </si>
  <si>
    <t>RF-00002587-MCG</t>
  </si>
  <si>
    <t>Leishmania (Viannia) braziliensis</t>
  </si>
  <si>
    <t>RF-00002597-MCG</t>
  </si>
  <si>
    <t>Leishmania (Viannia) colombiensis</t>
  </si>
  <si>
    <t>RF-00002607-MCG</t>
  </si>
  <si>
    <t>Leishmania (Viannia) equatorensis</t>
  </si>
  <si>
    <t>RF-00002608-MCG</t>
  </si>
  <si>
    <t>Leishmania (Viannia) guyanensis</t>
  </si>
  <si>
    <t>RF-00002600-MCG</t>
  </si>
  <si>
    <t>Leishmania (Viannia) lainsoni</t>
  </si>
  <si>
    <t>RF-00002606-MCG</t>
  </si>
  <si>
    <t>Leishmania (Viannia) naiffi</t>
  </si>
  <si>
    <t>RF-00002604-MCG</t>
  </si>
  <si>
    <t>Leishmania (Viannia) panamensis</t>
  </si>
  <si>
    <t>RF-00002601-MCG</t>
  </si>
  <si>
    <t>Leishmania (Viannia) peruviana</t>
  </si>
  <si>
    <t>RF-00002598-MCG</t>
  </si>
  <si>
    <t>Leishmania (Viannia) pifanoi</t>
  </si>
  <si>
    <t>RF-00002609-MCG</t>
  </si>
  <si>
    <t>Leishmania (Viannia) shawi</t>
  </si>
  <si>
    <t>RF-00002602-MCG</t>
  </si>
  <si>
    <t>Leishmania aethiopica complex</t>
  </si>
  <si>
    <t>RF-00002580-MCG</t>
  </si>
  <si>
    <t>Leishmania braziliensis complex</t>
  </si>
  <si>
    <t>RF-00002596-MCG</t>
  </si>
  <si>
    <t>Leishmania donovani complex</t>
  </si>
  <si>
    <t>RF-00002570-MCG</t>
  </si>
  <si>
    <t>Leishmania guyanensis complex</t>
  </si>
  <si>
    <t>RF-00002599-MCG</t>
  </si>
  <si>
    <t>Leishmania herreri</t>
  </si>
  <si>
    <t>RF-00002611-MCG</t>
  </si>
  <si>
    <t>Leishmania lainsoni complex</t>
  </si>
  <si>
    <t>RF-00002605-MCG</t>
  </si>
  <si>
    <t>Leishmania major complex</t>
  </si>
  <si>
    <t>RF-00002578-MCG</t>
  </si>
  <si>
    <t>Leishmania mexicana complex</t>
  </si>
  <si>
    <t>RF-00002582-MCG</t>
  </si>
  <si>
    <t>Leishmania naiffi complex</t>
  </si>
  <si>
    <t>RF-00002603-MCG</t>
  </si>
  <si>
    <t>Leishmania tarentolae</t>
  </si>
  <si>
    <t>RF-00002610-MCG</t>
  </si>
  <si>
    <t>Leishmania tropica complex</t>
  </si>
  <si>
    <t>RF-00002575-MCG</t>
  </si>
  <si>
    <t>Lenacil</t>
  </si>
  <si>
    <t>RF-0262-001-PPP</t>
  </si>
  <si>
    <t>Leptophos</t>
  </si>
  <si>
    <t>RF-0775-001-PPP</t>
  </si>
  <si>
    <t>Leptospira</t>
  </si>
  <si>
    <t>RF-00000237-MCG</t>
  </si>
  <si>
    <t>Leptospira borgpetersenii</t>
  </si>
  <si>
    <t>RF-00000238-MCG</t>
  </si>
  <si>
    <t>Leptospira interrogans</t>
  </si>
  <si>
    <t>RF-00000241-MCG</t>
  </si>
  <si>
    <t>Leptospira interrogans serovar Icterohaemorrhagiae</t>
  </si>
  <si>
    <t>RF-00000242-MCG</t>
  </si>
  <si>
    <t>Leptospira interrogans serovar Saxkoebing</t>
  </si>
  <si>
    <t>RF-00000244-MCG</t>
  </si>
  <si>
    <t>Leptospira interrogans serovar Sejroe</t>
  </si>
  <si>
    <t>RF-00000243-MCG</t>
  </si>
  <si>
    <t>Leptospira kirschneriase</t>
  </si>
  <si>
    <t>RF-00000239-MCG</t>
  </si>
  <si>
    <t>Leptospira spp., unspecified</t>
  </si>
  <si>
    <t>µs²</t>
  </si>
  <si>
    <t>RF-00000240-MCG</t>
  </si>
  <si>
    <t>leucine</t>
  </si>
  <si>
    <t>RF-00000321-NTR</t>
  </si>
  <si>
    <t>Leukomycin</t>
  </si>
  <si>
    <t>RF-00000661-VET</t>
  </si>
  <si>
    <t>Levamisole</t>
  </si>
  <si>
    <t>RF-00000015-VET</t>
  </si>
  <si>
    <t>Levofloxacin</t>
  </si>
  <si>
    <t>RF-00000660-VET</t>
  </si>
  <si>
    <t>Levomepromazine (Methotrimeprazine)</t>
  </si>
  <si>
    <t>RF-00000182-VET</t>
  </si>
  <si>
    <t>lignans, total</t>
  </si>
  <si>
    <t>RF-00000322-NTR</t>
  </si>
  <si>
    <t>lignin</t>
  </si>
  <si>
    <t>RF-00000323-NTR</t>
  </si>
  <si>
    <t>Lime sulphur</t>
  </si>
  <si>
    <t>RF-0981-001-PPP</t>
  </si>
  <si>
    <t>Lincomycin</t>
  </si>
  <si>
    <t>RF-00000658-VET</t>
  </si>
  <si>
    <t>Lincomycin hydrochloride</t>
  </si>
  <si>
    <t>RF-00000653-VET</t>
  </si>
  <si>
    <t>Lincosamides</t>
  </si>
  <si>
    <t>RF-00000652-VET</t>
  </si>
  <si>
    <t>Lindane (Gamma-isomer of hexachlorociclohexane (HCH))</t>
  </si>
  <si>
    <t>RF-0263-001-PPP</t>
  </si>
  <si>
    <t>Linezolid</t>
  </si>
  <si>
    <t>RF-00000758-VET</t>
  </si>
  <si>
    <t>Linuron</t>
  </si>
  <si>
    <t>RF-0264-001-PPP</t>
  </si>
  <si>
    <t>Listeria</t>
  </si>
  <si>
    <t>RF-00000245-MCG</t>
  </si>
  <si>
    <t>Listeria - L. grayi</t>
  </si>
  <si>
    <t>RF-00003521-MCG</t>
  </si>
  <si>
    <t>Listeria innocua</t>
  </si>
  <si>
    <t>RF-00000250-MCG</t>
  </si>
  <si>
    <t>Listeria ivanovii</t>
  </si>
  <si>
    <t>RF-00000246-MCG</t>
  </si>
  <si>
    <t>RF-00000251-MCG</t>
  </si>
  <si>
    <t>Listeria monocytogenes enterotoxins</t>
  </si>
  <si>
    <t>RF-00000006-TOX</t>
  </si>
  <si>
    <t>Listeria monocytogenes O1 - 2</t>
  </si>
  <si>
    <t>RF-00000259-MCG</t>
  </si>
  <si>
    <t>Listeria monocytogenes O4</t>
  </si>
  <si>
    <t>RF-00000253-MCG</t>
  </si>
  <si>
    <t>Listeria monocytogenes serovar 1 - 2a</t>
  </si>
  <si>
    <t>RF-00000258-MCG</t>
  </si>
  <si>
    <t>Listeria monocytogenes serovar 1 - 2b</t>
  </si>
  <si>
    <t>RF-00000257-MCG</t>
  </si>
  <si>
    <t>Listeria monocytogenes serovar 1 - 2c</t>
  </si>
  <si>
    <t>RF-00000256-MCG</t>
  </si>
  <si>
    <t>Listeria monocytogenes serovar 3a</t>
  </si>
  <si>
    <t>RF-00000255-MCG</t>
  </si>
  <si>
    <t>Listeria monocytogenes serovar 3b</t>
  </si>
  <si>
    <t>RF-00000252-MCG</t>
  </si>
  <si>
    <t>Listeria monocytogenes serovar 4b</t>
  </si>
  <si>
    <t>RF-00000254-MCG</t>
  </si>
  <si>
    <t>Listeria monocytogenes, unspecified</t>
  </si>
  <si>
    <t>RF-00000260-MCG</t>
  </si>
  <si>
    <t>Listeria seeligeri</t>
  </si>
  <si>
    <t>RF-00000247-MCG</t>
  </si>
  <si>
    <t>Listeria spp., unspecified</t>
  </si>
  <si>
    <t>RF-00000249-MCG</t>
  </si>
  <si>
    <t>Listeria welshimeri</t>
  </si>
  <si>
    <t>RF-00000248-MCG</t>
  </si>
  <si>
    <t>Lithium (Li)</t>
  </si>
  <si>
    <t>RF-00000172-CHE</t>
  </si>
  <si>
    <t>Lithium and derivatives</t>
  </si>
  <si>
    <t>RF-00000171-CHE</t>
  </si>
  <si>
    <t>Litholrubine BK</t>
  </si>
  <si>
    <t>RF-00000172-ADD</t>
  </si>
  <si>
    <t>Lithosenine</t>
  </si>
  <si>
    <t>RF-00000290-TOX</t>
  </si>
  <si>
    <t>Locust bean gum</t>
  </si>
  <si>
    <t>RF-00000173-ADD</t>
  </si>
  <si>
    <t>Lufenuron</t>
  </si>
  <si>
    <t>RF-0265-001-PPP</t>
  </si>
  <si>
    <t>Lutein</t>
  </si>
  <si>
    <t>RF-00000174-ADD</t>
  </si>
  <si>
    <t>lutein plus zeaxanthine</t>
  </si>
  <si>
    <t>RF-00000325-NTR</t>
  </si>
  <si>
    <t>luteolin</t>
  </si>
  <si>
    <t>RF-00000326-NTR</t>
  </si>
  <si>
    <t>Lycopene</t>
  </si>
  <si>
    <t>RF-00000175-ADD</t>
  </si>
  <si>
    <t>Lycopsamine</t>
  </si>
  <si>
    <t>RF-00000228-TOX</t>
  </si>
  <si>
    <t>Lycopsamine-N-oxide</t>
  </si>
  <si>
    <t>RF-00000360-TOX</t>
  </si>
  <si>
    <t>Lynestrenol</t>
  </si>
  <si>
    <t>RF-00000326-VET</t>
  </si>
  <si>
    <t>Lysergol</t>
  </si>
  <si>
    <t>RF-00000408-TOX</t>
  </si>
  <si>
    <t>lysine</t>
  </si>
  <si>
    <t>RF-00000327-NTR</t>
  </si>
  <si>
    <t>lysine, available</t>
  </si>
  <si>
    <t>RF-00000328-NTR</t>
  </si>
  <si>
    <t>Lysozyme</t>
  </si>
  <si>
    <t>RF-00000176-ADD</t>
  </si>
  <si>
    <t>Lyssavirus</t>
  </si>
  <si>
    <t>RF-00000261-MCG</t>
  </si>
  <si>
    <t>Lyssavirus (rabies) - EBLV-1</t>
  </si>
  <si>
    <t>RF-00000266-MCG</t>
  </si>
  <si>
    <t>Lyssavirus (rabies) - EBLV-2</t>
  </si>
  <si>
    <t>RF-00000265-MCG</t>
  </si>
  <si>
    <t>Lyssavirus (rabies) - Lyssavirus (unspecified virus)</t>
  </si>
  <si>
    <t>RF-00003519-MCG</t>
  </si>
  <si>
    <t>Lyssavirus (rabies) - Rabies virus (RABV)</t>
  </si>
  <si>
    <t>RF-00000267-MCG</t>
  </si>
  <si>
    <t>Mabuterol</t>
  </si>
  <si>
    <t>RF-00000458-VET</t>
  </si>
  <si>
    <t>Macrolides</t>
  </si>
  <si>
    <t>RF-00000696-VET</t>
  </si>
  <si>
    <t>Maduramicin</t>
  </si>
  <si>
    <t>RF-00000075-VET</t>
  </si>
  <si>
    <t>Maduramicin ammonium</t>
  </si>
  <si>
    <t>RF-00000077-VET</t>
  </si>
  <si>
    <t>Magnesium (Mg)</t>
  </si>
  <si>
    <t>RF-00000060-CHE</t>
  </si>
  <si>
    <t>Magnesium and derivatives</t>
  </si>
  <si>
    <t>RF-00000059-CHE</t>
  </si>
  <si>
    <t>Magnesium carbonates</t>
  </si>
  <si>
    <t>RF-00000177-ADD</t>
  </si>
  <si>
    <t>Magnesium chloride</t>
  </si>
  <si>
    <t>RF-00000178-ADD</t>
  </si>
  <si>
    <t>Magnesium diglutamate</t>
  </si>
  <si>
    <t>RF-00000179-ADD</t>
  </si>
  <si>
    <t>Magnesium hydroxide</t>
  </si>
  <si>
    <t>RF-00000180-ADD</t>
  </si>
  <si>
    <t>Magnesium oxide</t>
  </si>
  <si>
    <t>RF-00000063-CHE</t>
  </si>
  <si>
    <t>Magnesium phosphates</t>
  </si>
  <si>
    <t>RF-00000181-ADD</t>
  </si>
  <si>
    <t>Magnesium salts of fatty acids</t>
  </si>
  <si>
    <t>RF-00000182-ADD</t>
  </si>
  <si>
    <t>Magnesium silicate</t>
  </si>
  <si>
    <t>RF-00000183-ADD</t>
  </si>
  <si>
    <t>Magnesium soluble in mineral acids</t>
  </si>
  <si>
    <t>RF-00000062-CHE</t>
  </si>
  <si>
    <t>Magnesium soluble in water</t>
  </si>
  <si>
    <t>RF-00000061-CHE</t>
  </si>
  <si>
    <t>Malaoxon</t>
  </si>
  <si>
    <t>RF-0266-002-PPP</t>
  </si>
  <si>
    <t>Malathion</t>
  </si>
  <si>
    <t>RF-0266-003-PPP</t>
  </si>
  <si>
    <t>Malathion (sum of malathion and malaoxon expressed as malathion)</t>
  </si>
  <si>
    <t>RF-0266-001-PPP</t>
  </si>
  <si>
    <t>Maleic hydrazide</t>
  </si>
  <si>
    <t>RF-0267-001-PPP</t>
  </si>
  <si>
    <t>Maleic hydrazide and its conjugates expressed as maleic hydrazide</t>
  </si>
  <si>
    <t>RF-0267-002-PPP</t>
  </si>
  <si>
    <t>Malic acid</t>
  </si>
  <si>
    <t>RF-00000184-ADD</t>
  </si>
  <si>
    <t>Maltitols</t>
  </si>
  <si>
    <t>RF-00000185-ADD</t>
  </si>
  <si>
    <t>maltose</t>
  </si>
  <si>
    <t>RF-00000329-NTR</t>
  </si>
  <si>
    <t>maltotriose</t>
  </si>
  <si>
    <t>RF-00000330-NTR</t>
  </si>
  <si>
    <t>Mamastrovirus</t>
  </si>
  <si>
    <t>RF-00000222-MCG</t>
  </si>
  <si>
    <t>Mancozeb</t>
  </si>
  <si>
    <t>RF-0151-004-PPP</t>
  </si>
  <si>
    <t>Mandipropamid</t>
  </si>
  <si>
    <t>RF-0268-001-PPP</t>
  </si>
  <si>
    <t>Maneb</t>
  </si>
  <si>
    <t>RF-0151-003-PPP</t>
  </si>
  <si>
    <t>Manganese (Mn)</t>
  </si>
  <si>
    <t>RF-00000176-CHE</t>
  </si>
  <si>
    <t>Manganese and derivatives</t>
  </si>
  <si>
    <t>RF-00000175-CHE</t>
  </si>
  <si>
    <t>Mannitol</t>
  </si>
  <si>
    <t>RF-00000186-ADD</t>
  </si>
  <si>
    <t>Mapenterol</t>
  </si>
  <si>
    <t>RF-00000453-VET</t>
  </si>
  <si>
    <t>Marbofloxacin</t>
  </si>
  <si>
    <t>RF-00000636-VET</t>
  </si>
  <si>
    <t>Marine biotoxins</t>
  </si>
  <si>
    <t>RF-00000009-TOX</t>
  </si>
  <si>
    <t>Marine biotoxins - ciguatoxin</t>
  </si>
  <si>
    <t>RF-00000450-TOX</t>
  </si>
  <si>
    <t>Marine biotoxins - muscle-paralysing toxin</t>
  </si>
  <si>
    <t>RF-00000451-TOX</t>
  </si>
  <si>
    <t>Mascarenotoxin A</t>
  </si>
  <si>
    <t>RF-00000073-TOX</t>
  </si>
  <si>
    <t>Mascarenotoxin B</t>
  </si>
  <si>
    <t>RF-00000074-TOX</t>
  </si>
  <si>
    <t>matairesinol</t>
  </si>
  <si>
    <t>RF-00000331-NTR</t>
  </si>
  <si>
    <t>MCPA</t>
  </si>
  <si>
    <t>RF-0271-005-PPP</t>
  </si>
  <si>
    <t>MCPA and MCPB (MCPA, MCPB including their salts, esters and conjugates expressed as MCPA)</t>
  </si>
  <si>
    <t>RF-0271-004-PPP</t>
  </si>
  <si>
    <t>MCPA-methyl</t>
  </si>
  <si>
    <t>RF-0271-007-PPP</t>
  </si>
  <si>
    <t>MCPA, 2-Ethylhexyl-</t>
  </si>
  <si>
    <t>RF-0271-003-PPP</t>
  </si>
  <si>
    <t>MCPA, Butotyl-</t>
  </si>
  <si>
    <t>RF-0271-001-PPP</t>
  </si>
  <si>
    <t>MCPA, MCPB and MCPA thioethyl expressed as MCPA</t>
  </si>
  <si>
    <t>RF-0271-006-PPP</t>
  </si>
  <si>
    <t>MCPB</t>
  </si>
  <si>
    <t>RF-0271-002-PPP</t>
  </si>
  <si>
    <t>MCPP-P</t>
  </si>
  <si>
    <t>RF-0273-002-PPP</t>
  </si>
  <si>
    <t>Mebendazole</t>
  </si>
  <si>
    <t>RF-00000048-VET</t>
  </si>
  <si>
    <t>RF-0980-001-PPP</t>
  </si>
  <si>
    <t>Mecarbam</t>
  </si>
  <si>
    <t>RF-0272-001-PPP</t>
  </si>
  <si>
    <t>Mecofonamic-Acid</t>
  </si>
  <si>
    <t>RF-00000204-VET</t>
  </si>
  <si>
    <t>Mecoprop</t>
  </si>
  <si>
    <t>RF-0273-003-PPP</t>
  </si>
  <si>
    <t>Mecoprop (sum of mecoprop-p and mecoprop expressed as mecoprop)</t>
  </si>
  <si>
    <t>RF-0273-001-PPP</t>
  </si>
  <si>
    <t>Medinoterb</t>
  </si>
  <si>
    <t>RF-1036-001-PPP</t>
  </si>
  <si>
    <t>Medroxyprogesteron acetate</t>
  </si>
  <si>
    <t>RF-00000344-VET</t>
  </si>
  <si>
    <t>Medroxyprogesterone</t>
  </si>
  <si>
    <t>RF-00000317-VET</t>
  </si>
  <si>
    <t>Mefenacet</t>
  </si>
  <si>
    <t>RF-0776-001-PPP</t>
  </si>
  <si>
    <t>Mefenamic Acid</t>
  </si>
  <si>
    <t>RF-00000238-VET</t>
  </si>
  <si>
    <t>Mefenpyr</t>
  </si>
  <si>
    <t>RF-0777-001-PPP</t>
  </si>
  <si>
    <t>Mefenpyr-diethyl</t>
  </si>
  <si>
    <t>RF-00000026-PAR</t>
  </si>
  <si>
    <t>Mefluidide</t>
  </si>
  <si>
    <t>RF-0778-001-PPP</t>
  </si>
  <si>
    <t>Megestrol</t>
  </si>
  <si>
    <t>RF-00000345-VET</t>
  </si>
  <si>
    <t>Megestrol acetate</t>
  </si>
  <si>
    <t>RF-00000336-VET</t>
  </si>
  <si>
    <t>Melamine</t>
  </si>
  <si>
    <t>RF-00000210-CHE</t>
  </si>
  <si>
    <t>Melamine and analogues</t>
  </si>
  <si>
    <t>RF-00000003-PAR</t>
  </si>
  <si>
    <t>Melengestrol</t>
  </si>
  <si>
    <t>RF-00000338-VET</t>
  </si>
  <si>
    <t>Melengestrol acetate</t>
  </si>
  <si>
    <t>RF-00000316-VET</t>
  </si>
  <si>
    <t>Meloxicam</t>
  </si>
  <si>
    <t>RF-00000222-VET</t>
  </si>
  <si>
    <t>Menaquinone-10</t>
  </si>
  <si>
    <t>RF-00000333-NTR</t>
  </si>
  <si>
    <t>Menaquinone-11</t>
  </si>
  <si>
    <t>RF-00000334-NTR</t>
  </si>
  <si>
    <t>Menaquinone-12</t>
  </si>
  <si>
    <t>RF-00000335-NTR</t>
  </si>
  <si>
    <t>Menaquinone-13</t>
  </si>
  <si>
    <t>RF-00000336-NTR</t>
  </si>
  <si>
    <t>Menaquinone-4</t>
  </si>
  <si>
    <t>RF-00000337-NTR</t>
  </si>
  <si>
    <t>Menaquinone-5</t>
  </si>
  <si>
    <t>RF-00000338-NTR</t>
  </si>
  <si>
    <t>Menaquinone-6</t>
  </si>
  <si>
    <t>RF-00000339-NTR</t>
  </si>
  <si>
    <t>Menaquinone-7</t>
  </si>
  <si>
    <t>RF-00000340-NTR</t>
  </si>
  <si>
    <t>Menaquinone-8</t>
  </si>
  <si>
    <t>RF-00000341-NTR</t>
  </si>
  <si>
    <t>Menaquinone-9</t>
  </si>
  <si>
    <t>RF-00000342-NTR</t>
  </si>
  <si>
    <t>Menaquinones</t>
  </si>
  <si>
    <t>RF-00000332-NTR</t>
  </si>
  <si>
    <t>Menichlopholan</t>
  </si>
  <si>
    <t>RF-00000028-VET</t>
  </si>
  <si>
    <t>Mepanipyrim</t>
  </si>
  <si>
    <t>RF-0274-002-PPP</t>
  </si>
  <si>
    <t>Mepanipyrim (Mepanipyrim and its metabolite (2-anilino-4-(2-hydroxypropyl)-6-methylpyrimidine) expressed as mepanipyrim)</t>
  </si>
  <si>
    <t>RF-0274-001-PPP</t>
  </si>
  <si>
    <t>Mephosfolan</t>
  </si>
  <si>
    <t>RF-0779-001-PPP</t>
  </si>
  <si>
    <t>Mepiquat</t>
  </si>
  <si>
    <t>RF-0275-001-PPP</t>
  </si>
  <si>
    <t>Mepronil</t>
  </si>
  <si>
    <t>RF-0780-001-PPP</t>
  </si>
  <si>
    <t>Meptyldinocap (sum of 2,4 DNOPC and 2,4 DNOP expressed as meptyldinocap)</t>
  </si>
  <si>
    <t>RF-0276-001-PPP</t>
  </si>
  <si>
    <t>Mercaptobenzimidazole (2-Benzimidazolethiol)</t>
  </si>
  <si>
    <t>RF-00000031-VET</t>
  </si>
  <si>
    <t>Mercaptodimethur (Methiocarb)</t>
  </si>
  <si>
    <t>RF-00000122-VET</t>
  </si>
  <si>
    <t>Mercaptodimethur sulfone</t>
  </si>
  <si>
    <t>RF-00000119-VET</t>
  </si>
  <si>
    <t>Mercaptodimethur-Sulfoxide</t>
  </si>
  <si>
    <t>RF-00000117-VET</t>
  </si>
  <si>
    <t>Mercury and derivatives</t>
  </si>
  <si>
    <t>RF-00000169-CHE</t>
  </si>
  <si>
    <t>Mercury compounds (sum of mercury compounds expressed as mercury)</t>
  </si>
  <si>
    <t>RF-0277-001-PPP</t>
  </si>
  <si>
    <t>Meropenem</t>
  </si>
  <si>
    <t>RF-00000712-VET</t>
  </si>
  <si>
    <t>Merphos</t>
  </si>
  <si>
    <t>RF-0781-001-PPP</t>
  </si>
  <si>
    <t>Mesosulfuron</t>
  </si>
  <si>
    <t>RF-0278-002-PPP</t>
  </si>
  <si>
    <t>Mesosulfuron-methyl</t>
  </si>
  <si>
    <t>RF-0278-003-PPP</t>
  </si>
  <si>
    <t>Mesosulfuron-methyl (expresssed as Mesosulfuron)</t>
  </si>
  <si>
    <t>RF-0278-001-PPP</t>
  </si>
  <si>
    <t>Mesotrione (Sum of mesotrione and MNBA (4-methylsulfonyl-2-nitro benzoic acid), expressed as mesotrione)</t>
  </si>
  <si>
    <t>RF-0279-001-PPP</t>
  </si>
  <si>
    <t>Mestanolone</t>
  </si>
  <si>
    <t>RF-00000312-VET</t>
  </si>
  <si>
    <t>Mesterolone</t>
  </si>
  <si>
    <t>RF-00000313-VET</t>
  </si>
  <si>
    <t>Mestilbol</t>
  </si>
  <si>
    <t>RF-00000287-VET</t>
  </si>
  <si>
    <t>Mestranol</t>
  </si>
  <si>
    <t>RF-00000318-VET</t>
  </si>
  <si>
    <t>Meta-Cresol</t>
  </si>
  <si>
    <t>RF-00000028-ORG</t>
  </si>
  <si>
    <t>Metacriphos</t>
  </si>
  <si>
    <t>RF-1072-001-PPP</t>
  </si>
  <si>
    <t>Metaflumizone (sum of E- and Z- isomers)</t>
  </si>
  <si>
    <t>RF-0280-001-PPP</t>
  </si>
  <si>
    <t>Metalaxyl</t>
  </si>
  <si>
    <t>RF-0281-002-PPP</t>
  </si>
  <si>
    <t>Metalaxyl and metalaxyl-M (metalaxyl including other mixtures of constituent isomers including metalaxyl-M (sum of isomers))_x000D_
Metalaxyl and metalaxyl-M (metalaxyl including other mixtures of constituent isomers including metalaxyl-M (sum of isomers))</t>
  </si>
  <si>
    <t>RF-0281-001-PPP</t>
  </si>
  <si>
    <t>Metalaxyl-M</t>
  </si>
  <si>
    <t>RF-0281-003-PPP</t>
  </si>
  <si>
    <t>Metaldehyde</t>
  </si>
  <si>
    <t>RF-0282-001-PPP</t>
  </si>
  <si>
    <t>Metam</t>
  </si>
  <si>
    <t>RF-0118-002-PPP</t>
  </si>
  <si>
    <t>Metamitron</t>
  </si>
  <si>
    <t>RF-0284-001-PPP</t>
  </si>
  <si>
    <t>Metamitron-desamino</t>
  </si>
  <si>
    <t>RF-1053-001-PPP</t>
  </si>
  <si>
    <t>Metamizole (Dipyrone Monohydrate)</t>
  </si>
  <si>
    <t>RF-00000203-VET</t>
  </si>
  <si>
    <t>Metaproterenol (Orciprenalin)</t>
  </si>
  <si>
    <t>RF-00000488-VET</t>
  </si>
  <si>
    <t>Metatartaric acid</t>
  </si>
  <si>
    <t>RF-00000187-ADD</t>
  </si>
  <si>
    <t>Metazachlor</t>
  </si>
  <si>
    <t>RF-0285-001-PPP</t>
  </si>
  <si>
    <t>Metconazole</t>
  </si>
  <si>
    <t>RF-0286-001-PPP</t>
  </si>
  <si>
    <t>Methabenzthiazuron</t>
  </si>
  <si>
    <t>RF-0287-001-PPP</t>
  </si>
  <si>
    <t>Methacrifos</t>
  </si>
  <si>
    <t>RF-0288-001-PPP</t>
  </si>
  <si>
    <t>Methacylin</t>
  </si>
  <si>
    <t>RF-00000654-VET</t>
  </si>
  <si>
    <t>Methamidophos</t>
  </si>
  <si>
    <t>RF-0289-001-PPP</t>
  </si>
  <si>
    <t>Methandriol</t>
  </si>
  <si>
    <t>RF-00000314-VET</t>
  </si>
  <si>
    <t>Methanol</t>
  </si>
  <si>
    <t>RF-00000457-ORG</t>
  </si>
  <si>
    <t>Methapyrilen</t>
  </si>
  <si>
    <t>RF-00000185-VET</t>
  </si>
  <si>
    <t>Methazole</t>
  </si>
  <si>
    <t>RF-0782-001-PPP</t>
  </si>
  <si>
    <t>Methenolone</t>
  </si>
  <si>
    <t>RF-00000331-VET</t>
  </si>
  <si>
    <t>Methenolone acetate</t>
  </si>
  <si>
    <t>RF-00000329-VET</t>
  </si>
  <si>
    <t>Methfuroxam</t>
  </si>
  <si>
    <t>RF-0783-001-PPP</t>
  </si>
  <si>
    <t>Methicillin</t>
  </si>
  <si>
    <t>RF-00000689-VET</t>
  </si>
  <si>
    <t>Methidathion</t>
  </si>
  <si>
    <t>RF-0290-001-PPP</t>
  </si>
  <si>
    <t>Methimazole (2-mercapto-1-methyl imidazole, tapazol, thiamazol)</t>
  </si>
  <si>
    <t>RF-00000308-VET</t>
  </si>
  <si>
    <t>Methiocarb</t>
  </si>
  <si>
    <t>RF-0291-002-PPP</t>
  </si>
  <si>
    <t>Methiocarb (sum of methiocarb and methiocarb sulfoxide and sulfone, expressed as methiocarb)</t>
  </si>
  <si>
    <t>RF-0291-001-PPP</t>
  </si>
  <si>
    <t>Methiocarb-Sulfon</t>
  </si>
  <si>
    <t>RF-0291-004-PPP</t>
  </si>
  <si>
    <t>Methiocarb-Sulfoxid</t>
  </si>
  <si>
    <t>RF-0291-003-PPP</t>
  </si>
  <si>
    <t>methionine</t>
  </si>
  <si>
    <t>RF-00000343-NTR</t>
  </si>
  <si>
    <t>Metholachlor</t>
  </si>
  <si>
    <t>RF-0292-002-PPP</t>
  </si>
  <si>
    <t>Metholachlor and metholachlor-S (Metholachlor including other mixtures of constituent isomers including S-metholachlor (sum of isomers))</t>
  </si>
  <si>
    <t>RF-0292-001-PPP</t>
  </si>
  <si>
    <t>Metholachlor, S-</t>
  </si>
  <si>
    <t>RF-0292-003-PPP</t>
  </si>
  <si>
    <t>Methomyl</t>
  </si>
  <si>
    <t>RF-00000120-VET</t>
  </si>
  <si>
    <t>RF-0293-003-PPP</t>
  </si>
  <si>
    <t>Methomyl and Thiodicarb (sum of methomyl and thiodicarb expressed as methomyl)</t>
  </si>
  <si>
    <t>RF-0293-001-PPP</t>
  </si>
  <si>
    <t>Methomyl-Oxime</t>
  </si>
  <si>
    <t>RF-0784-001-PPP</t>
  </si>
  <si>
    <t>Methomyl-Sulfone</t>
  </si>
  <si>
    <t>RF-0785-001-PPP</t>
  </si>
  <si>
    <t>Methoprene</t>
  </si>
  <si>
    <t>RF-0294-001-PPP</t>
  </si>
  <si>
    <t>Methoprotryne</t>
  </si>
  <si>
    <t>RF-0786-001-PPP</t>
  </si>
  <si>
    <t>Methothrin</t>
  </si>
  <si>
    <t>RF-0787-001-PPP</t>
  </si>
  <si>
    <t>Methoxychlor</t>
  </si>
  <si>
    <t>RF-0295-001-PPP</t>
  </si>
  <si>
    <t>Methoxyfenozide</t>
  </si>
  <si>
    <t>RF-0296-001-PPP</t>
  </si>
  <si>
    <t>Methyl bromide</t>
  </si>
  <si>
    <t>RF-0788-001-PPP</t>
  </si>
  <si>
    <t>Methyl cellulose</t>
  </si>
  <si>
    <t>RF-00000188-ADD</t>
  </si>
  <si>
    <t>Methyl methacrylate</t>
  </si>
  <si>
    <t>RF-00000232-VET</t>
  </si>
  <si>
    <t>Methyl p-hydroxybenzoate</t>
  </si>
  <si>
    <t>RF-00000189-ADD</t>
  </si>
  <si>
    <t>Methyl-Isothiocyanate</t>
  </si>
  <si>
    <t>RF-0790-001-PPP</t>
  </si>
  <si>
    <t>Methylamine</t>
  </si>
  <si>
    <t>RF-00000477-ORG</t>
  </si>
  <si>
    <t>Methylarsonate (MA)</t>
  </si>
  <si>
    <t>RF-00000133-CHE</t>
  </si>
  <si>
    <t>Methylarsonite (MA(III))</t>
  </si>
  <si>
    <t>RF-00000134-CHE</t>
  </si>
  <si>
    <t>Methylbenzoquat</t>
  </si>
  <si>
    <t>RF-00000097-VET</t>
  </si>
  <si>
    <t>Methylcimaterol</t>
  </si>
  <si>
    <t>RF-00000479-VET</t>
  </si>
  <si>
    <t>Methyldymron</t>
  </si>
  <si>
    <t>RF-0789-001-PPP</t>
  </si>
  <si>
    <t>Methylergonovine</t>
  </si>
  <si>
    <t>RF-00000409-TOX</t>
  </si>
  <si>
    <t>Methylmabuterol</t>
  </si>
  <si>
    <t>RF-00000466-VET</t>
  </si>
  <si>
    <t>Methylmercury</t>
  </si>
  <si>
    <t>RF-00000250-CHE</t>
  </si>
  <si>
    <t>Methylprednisolone</t>
  </si>
  <si>
    <t>RF-00000267-VET</t>
  </si>
  <si>
    <t>Methylprogesterone</t>
  </si>
  <si>
    <t>RF-00000425-VET</t>
  </si>
  <si>
    <t>Methyltestosterone</t>
  </si>
  <si>
    <t>Acute</t>
  </si>
  <si>
    <t>RF-00000424-VET</t>
  </si>
  <si>
    <t>Type of exposure_3</t>
  </si>
  <si>
    <t>Exposure for less than 24 hours. Usually refers to a single administration or exposure.</t>
  </si>
  <si>
    <t>Chronic</t>
  </si>
  <si>
    <t>Methysergide</t>
  </si>
  <si>
    <t>Type of exposure_1</t>
  </si>
  <si>
    <t>RF-00000410-TOX</t>
  </si>
  <si>
    <t>Repeated exposures that last from one to three months.</t>
  </si>
  <si>
    <t>Metiram</t>
  </si>
  <si>
    <t>RF-0151-002-PPP</t>
  </si>
  <si>
    <t>Subacute</t>
  </si>
  <si>
    <t>Type of exposure_4</t>
  </si>
  <si>
    <t>Repeated exposures that last a month or less.</t>
  </si>
  <si>
    <t>Metobromuron</t>
  </si>
  <si>
    <t>Subchronic</t>
  </si>
  <si>
    <t>Type of exposure_2</t>
  </si>
  <si>
    <t>Repeated exposures that last more than three months.</t>
  </si>
  <si>
    <t>RF-0791-001-PPP</t>
  </si>
  <si>
    <t>Metolcarb</t>
  </si>
  <si>
    <t>RF-00000127-VET</t>
  </si>
  <si>
    <t>RF-0792-001-PPP</t>
  </si>
  <si>
    <t>Metominostrobin</t>
  </si>
  <si>
    <t>RF-0793-001-PPP</t>
  </si>
  <si>
    <t>Metoprolol</t>
  </si>
  <si>
    <t>RF-00000249-VET</t>
  </si>
  <si>
    <t>Metosulam</t>
  </si>
  <si>
    <t>RF-0298-001-PPP</t>
  </si>
  <si>
    <t>Metoxuron</t>
  </si>
  <si>
    <t>RF-0794-001-PPP</t>
  </si>
  <si>
    <t>Metrafenone</t>
  </si>
  <si>
    <t>RF-0299-001-PPP</t>
  </si>
  <si>
    <t>Metribuzin</t>
  </si>
  <si>
    <t>RF-0300-001-PPP</t>
  </si>
  <si>
    <t>Metronidazole</t>
  </si>
  <si>
    <t>RF-00000513-VET</t>
  </si>
  <si>
    <t>Metsulfovax</t>
  </si>
  <si>
    <t>RF-0795-001-PPP</t>
  </si>
  <si>
    <t>Metsulfuron</t>
  </si>
  <si>
    <t>RF-0796-001-PPP</t>
  </si>
  <si>
    <t>Metsulfuron-methyl</t>
  </si>
  <si>
    <t>RF-0301-001-PPP</t>
  </si>
  <si>
    <t>Mevinphos (sum of E- and Z-isomers)</t>
  </si>
  <si>
    <t>RF-0302-001-PPP</t>
  </si>
  <si>
    <t>Microcrystalline wax</t>
  </si>
  <si>
    <t>RF-00000190-ADD</t>
  </si>
  <si>
    <t>RF-00000001-MCG</t>
  </si>
  <si>
    <t>Microsporum</t>
  </si>
  <si>
    <t>RF-00000270-MCG</t>
  </si>
  <si>
    <t>Microsporum canis</t>
  </si>
  <si>
    <t>RF-00000272-MCG</t>
  </si>
  <si>
    <t>Milbemectin</t>
  </si>
  <si>
    <t>RF-0303-004-PPP</t>
  </si>
  <si>
    <t>Milbemectin (sum of MA4+8,9Z-MA4, expressed as Milbemectin)</t>
  </si>
  <si>
    <t>RF-0303-001-PPP</t>
  </si>
  <si>
    <t>Milbemectin A3</t>
  </si>
  <si>
    <t>RF-00000034-VET</t>
  </si>
  <si>
    <t>RF-0303-002-PPP</t>
  </si>
  <si>
    <t>Milbemectin A4</t>
  </si>
  <si>
    <t>RF-00000054-VET</t>
  </si>
  <si>
    <t>RF-0303-003-PPP</t>
  </si>
  <si>
    <t>Milbemycine</t>
  </si>
  <si>
    <t>RF-00000012-VET</t>
  </si>
  <si>
    <t>Mineral oil aromatic hydrocarbons</t>
  </si>
  <si>
    <t>RF-00000398-ORG</t>
  </si>
  <si>
    <t>Mineral oil saturated hydrocarbons</t>
  </si>
  <si>
    <t>RF-00000397-ORG</t>
  </si>
  <si>
    <t>Mineral oils</t>
  </si>
  <si>
    <t>RF-00000396-ORG</t>
  </si>
  <si>
    <t>Minocyclin</t>
  </si>
  <si>
    <t>RF-00000540-VET</t>
  </si>
  <si>
    <t>Mirex</t>
  </si>
  <si>
    <t>RF-0797-001-PPP</t>
  </si>
  <si>
    <t>Mixed acetic and tartaric acid esters of mono- and diglycerides of fatty acids</t>
  </si>
  <si>
    <t>RF-00000191-ADD</t>
  </si>
  <si>
    <t>Mokola virus</t>
  </si>
  <si>
    <t>RF-00000262-MCG</t>
  </si>
  <si>
    <t>Molinate</t>
  </si>
  <si>
    <t>RF-00000156-VET</t>
  </si>
  <si>
    <t>RF-0304-001-PPP</t>
  </si>
  <si>
    <t>Molybdenum (Mo)</t>
  </si>
  <si>
    <t>RF-00000179-CHE</t>
  </si>
  <si>
    <t>Molybdenum and derivatives</t>
  </si>
  <si>
    <t>RF-00000178-CHE</t>
  </si>
  <si>
    <t>Monalide</t>
  </si>
  <si>
    <t>RF-0798-001-PPP</t>
  </si>
  <si>
    <t>Monensin</t>
  </si>
  <si>
    <t>RF-00000066-VET</t>
  </si>
  <si>
    <t>Moniliformine</t>
  </si>
  <si>
    <t>RF-00000188-TOX</t>
  </si>
  <si>
    <t>Mono- and diacetyl tartaric acid esters of mono- and diglycerides of fatty acids</t>
  </si>
  <si>
    <t>RF-00000192-ADD</t>
  </si>
  <si>
    <t>Mono- and disacharides</t>
  </si>
  <si>
    <t>RF-00000440-NTR</t>
  </si>
  <si>
    <t>Mono-(2-ethylhexyl)phthalate</t>
  </si>
  <si>
    <t>RF-00000009-ORG</t>
  </si>
  <si>
    <t>Mono-and diglycerides of fatty acids</t>
  </si>
  <si>
    <t>RF-00000194-ADD</t>
  </si>
  <si>
    <t>Mono-ortho substituted PCBs</t>
  </si>
  <si>
    <t>RF-00000116-ORG</t>
  </si>
  <si>
    <t>Monoammonium glutamate</t>
  </si>
  <si>
    <t>RF-00000193-ADD</t>
  </si>
  <si>
    <t>Monobactams</t>
  </si>
  <si>
    <t>RF-00000748-VET</t>
  </si>
  <si>
    <t>Monobutyltin</t>
  </si>
  <si>
    <t>RF-00000267-CHE</t>
  </si>
  <si>
    <t>monocalcium phosphate</t>
  </si>
  <si>
    <t>RF-00000046-CHE</t>
  </si>
  <si>
    <t>Monocarboxylic acid</t>
  </si>
  <si>
    <t>RF-00000152-PAR</t>
  </si>
  <si>
    <t>Monocrotaline</t>
  </si>
  <si>
    <t>RF-00000238-TOX</t>
  </si>
  <si>
    <t>Monocrotaline-N-oxide</t>
  </si>
  <si>
    <t>RF-00000411-TOX</t>
  </si>
  <si>
    <t>Monocrotophos</t>
  </si>
  <si>
    <t>RF-0305-001-PPP</t>
  </si>
  <si>
    <t>Monolinuron</t>
  </si>
  <si>
    <t>RF-0306-001-PPP</t>
  </si>
  <si>
    <t>Monophenyltin</t>
  </si>
  <si>
    <t>RF-00000270-CHE</t>
  </si>
  <si>
    <t>Monopotassium glutamate</t>
  </si>
  <si>
    <t>RF-00000195-ADD</t>
  </si>
  <si>
    <t>monosaccharide equivalents</t>
  </si>
  <si>
    <t>RF-00000442-NTR</t>
  </si>
  <si>
    <t>monosaccharides, total</t>
  </si>
  <si>
    <t>RF-00000344-NTR</t>
  </si>
  <si>
    <t>Monosodium glutamate</t>
  </si>
  <si>
    <t>RF-00000440-ORG</t>
  </si>
  <si>
    <t>Monostarch phosphate</t>
  </si>
  <si>
    <t>RF-00000197-ADD</t>
  </si>
  <si>
    <t>Montan acid esters</t>
  </si>
  <si>
    <t>RF-00000198-ADD</t>
  </si>
  <si>
    <t>Monuron</t>
  </si>
  <si>
    <t>RF-0307-001-PPP</t>
  </si>
  <si>
    <t>Morantel</t>
  </si>
  <si>
    <t>RF-00000036-VET</t>
  </si>
  <si>
    <t>Morphine</t>
  </si>
  <si>
    <t>RF-00000250-TOX</t>
  </si>
  <si>
    <t>Moschus ketone</t>
  </si>
  <si>
    <t>RF-00000027-PAR</t>
  </si>
  <si>
    <t>MOX</t>
  </si>
  <si>
    <t>RF-00000748-PAR</t>
  </si>
  <si>
    <t>MOX-1</t>
  </si>
  <si>
    <t>RF-00000749-PAR</t>
  </si>
  <si>
    <t>MOX-2</t>
  </si>
  <si>
    <t>RF-00000750-PAR</t>
  </si>
  <si>
    <t>MOX-3</t>
  </si>
  <si>
    <t>RF-00000751-PAR</t>
  </si>
  <si>
    <t>MOX-4</t>
  </si>
  <si>
    <t>RF-00000752-PAR</t>
  </si>
  <si>
    <t>MOX-5</t>
  </si>
  <si>
    <t>RF-00000753-PAR</t>
  </si>
  <si>
    <t>MOX-6</t>
  </si>
  <si>
    <t>RF-00000754-PAR</t>
  </si>
  <si>
    <t>MOX-7</t>
  </si>
  <si>
    <t>RF-00000755-PAR</t>
  </si>
  <si>
    <t>MOX-8</t>
  </si>
  <si>
    <t>RF-00000756-PAR</t>
  </si>
  <si>
    <t>Moxestrol</t>
  </si>
  <si>
    <t>RF-00000433-VET</t>
  </si>
  <si>
    <t>Moxidectin</t>
  </si>
  <si>
    <t>RF-00000033-VET</t>
  </si>
  <si>
    <t>Moxifloxacin</t>
  </si>
  <si>
    <t>RF-00000548-VET</t>
  </si>
  <si>
    <t>Mupirocin</t>
  </si>
  <si>
    <t>RF-00000153-PAR</t>
  </si>
  <si>
    <t>Mushroom toxins</t>
  </si>
  <si>
    <t>RF-00000452-TOX</t>
  </si>
  <si>
    <t>Myclobutanil</t>
  </si>
  <si>
    <t>RF-0308-001-PPP</t>
  </si>
  <si>
    <t>Mycobacterium</t>
  </si>
  <si>
    <t>RF-00000273-MCG</t>
  </si>
  <si>
    <t>Mycobacterium - M. avium complex</t>
  </si>
  <si>
    <t>RF-00003001-MCG</t>
  </si>
  <si>
    <t>Mycobacterium - M. avium complex - M. avium subsp. avium</t>
  </si>
  <si>
    <t>RF-00003005-MCG</t>
  </si>
  <si>
    <t>Mycobacterium - M. avium complex - M. avium subsp. hominissuis</t>
  </si>
  <si>
    <t>RF-00003006-MCG</t>
  </si>
  <si>
    <t>Mycobacterium - M. bovis</t>
  </si>
  <si>
    <t>RF-00003002-MCG</t>
  </si>
  <si>
    <t>Mycobacterium - M. microti</t>
  </si>
  <si>
    <t>RF-00003003-MCG</t>
  </si>
  <si>
    <t>Mycobacterium - M. pinnipedii</t>
  </si>
  <si>
    <t>RF-00003004-MCG</t>
  </si>
  <si>
    <t>Mycobacterium africanum</t>
  </si>
  <si>
    <t>RF-00000280-MCG</t>
  </si>
  <si>
    <t>Mycobacterium avium</t>
  </si>
  <si>
    <t>RF-00000284-MCG</t>
  </si>
  <si>
    <t>Mycobacterium avium subsp. avium</t>
  </si>
  <si>
    <t>RF-00000287-MCG</t>
  </si>
  <si>
    <t>Mycobacterium avium subsp. paratuberculosis</t>
  </si>
  <si>
    <t>RF-00000286-MCG</t>
  </si>
  <si>
    <t>Mycobacterium avium subsp. silvaticum</t>
  </si>
  <si>
    <t>RF-00000285-MCG</t>
  </si>
  <si>
    <t>Mycobacterium caprae</t>
  </si>
  <si>
    <t>RF-00000274-MCG</t>
  </si>
  <si>
    <t>Mycobacterium celatum</t>
  </si>
  <si>
    <t>RF-00000279-MCG</t>
  </si>
  <si>
    <t>Mycobacterium fortuitum</t>
  </si>
  <si>
    <t>RF-00000276-MCG</t>
  </si>
  <si>
    <t>Mycobacterium intracellulare</t>
  </si>
  <si>
    <t>RF-00000275-MCG</t>
  </si>
  <si>
    <t>Mycobacterium kansasii</t>
  </si>
  <si>
    <t>RF-00000277-MCG</t>
  </si>
  <si>
    <t>Mycobacterium scrofulaceum</t>
  </si>
  <si>
    <t>RF-00000283-MCG</t>
  </si>
  <si>
    <t>Mycobacterium spp., unspecified</t>
  </si>
  <si>
    <t>RF-00000281-MCG</t>
  </si>
  <si>
    <t>Mycobacterium tuberculosis</t>
  </si>
  <si>
    <t>RF-00000288-MCG</t>
  </si>
  <si>
    <t>Mycobacterium tuberculosis (other than definitive according to WHO)</t>
  </si>
  <si>
    <t>RF-00000289-MCG</t>
  </si>
  <si>
    <t>Mycobacterium tuberculosis complex</t>
  </si>
  <si>
    <t>RF-00000290-MCG</t>
  </si>
  <si>
    <t>Mycobacterium xenopi</t>
  </si>
  <si>
    <t>RF-00000278-MCG</t>
  </si>
  <si>
    <t>Mycobacterium, atypical</t>
  </si>
  <si>
    <t>RF-00000282-MCG</t>
  </si>
  <si>
    <t>Mycophenolic acid</t>
  </si>
  <si>
    <t>RF-00000434-TOX</t>
  </si>
  <si>
    <t>Mycotoxins</t>
  </si>
  <si>
    <t>RF-00000132-TOX</t>
  </si>
  <si>
    <t>Myoscorpine</t>
  </si>
  <si>
    <t>RF-00000291-TOX</t>
  </si>
  <si>
    <t>myricetin</t>
  </si>
  <si>
    <t>RF-00000345-NTR</t>
  </si>
  <si>
    <t>N-desethyl-pirimiphos-methyl</t>
  </si>
  <si>
    <t>RF-00000028-PAR</t>
  </si>
  <si>
    <t>N-ethyl perfluorooctane sulfonamidoethanol</t>
  </si>
  <si>
    <t>RF-00000373-ORG</t>
  </si>
  <si>
    <t>N-ethylperfluorooctane sulfonamide</t>
  </si>
  <si>
    <t>RF-00000443-ORG</t>
  </si>
  <si>
    <t>N-sulfo-carbamoyl gonyautoxins 5</t>
  </si>
  <si>
    <t>RF-00000100-TOX</t>
  </si>
  <si>
    <t>N-sulfo-carbamoyl gonyautoxins 6</t>
  </si>
  <si>
    <t>RF-00000101-TOX</t>
  </si>
  <si>
    <t>N-sulfo-carbamoyl saxitoxins</t>
  </si>
  <si>
    <t>RF-00000099-TOX</t>
  </si>
  <si>
    <t>N-sulfo-carbamoyl toxin 1</t>
  </si>
  <si>
    <t>RF-00000102-TOX</t>
  </si>
  <si>
    <t>N-sulfo-carbamoyl toxin 2</t>
  </si>
  <si>
    <t>RF-00000103-TOX</t>
  </si>
  <si>
    <t>N-sulfo-carbamoyl toxin 3</t>
  </si>
  <si>
    <t>RF-00000104-TOX</t>
  </si>
  <si>
    <t>N-sulfo-carbamoyl toxin 4</t>
  </si>
  <si>
    <t>RF-00000105-TOX</t>
  </si>
  <si>
    <t>Na-penicillin-G</t>
  </si>
  <si>
    <t>RF-00000537-VET</t>
  </si>
  <si>
    <t>Nabam</t>
  </si>
  <si>
    <t>RF-0799-001-PPP</t>
  </si>
  <si>
    <t>Nabumetone</t>
  </si>
  <si>
    <t>RF-00000242-VET</t>
  </si>
  <si>
    <t>Nafcillin</t>
  </si>
  <si>
    <t>RF-00000529-VET</t>
  </si>
  <si>
    <t>Nairovirus</t>
  </si>
  <si>
    <t>RF-00002661-MCG</t>
  </si>
  <si>
    <t>Nairovirus Crimean Congo haemorrhagic fever virus</t>
  </si>
  <si>
    <t>RF-00002663-MCG</t>
  </si>
  <si>
    <t>Nairovirus spp., unidentified</t>
  </si>
  <si>
    <t>RF-00002662-MCG</t>
  </si>
  <si>
    <t>Naled</t>
  </si>
  <si>
    <t>RF-0800-001-PPP</t>
  </si>
  <si>
    <t>Nalidixic acid</t>
  </si>
  <si>
    <t>RF-00000547-VET</t>
  </si>
  <si>
    <t>Nandrolone</t>
  </si>
  <si>
    <t>RF-00000442-VET</t>
  </si>
  <si>
    <t>Naphthalene</t>
  </si>
  <si>
    <t>RF-00000062-ORG</t>
  </si>
  <si>
    <t>RF-0801-001-PPP</t>
  </si>
  <si>
    <t>Naphthol, 1-</t>
  </si>
  <si>
    <t>RF-0802-001-PPP</t>
  </si>
  <si>
    <t>Naphthoxyacetic acid, 2-</t>
  </si>
  <si>
    <t>RF-0803-001-PPP</t>
  </si>
  <si>
    <t>Naphtol</t>
  </si>
  <si>
    <t>RF-00000133-VET</t>
  </si>
  <si>
    <t>Napropamide</t>
  </si>
  <si>
    <t>RF-0309-001-PPP</t>
  </si>
  <si>
    <t>Naproxen</t>
  </si>
  <si>
    <t>RF-00000221-VET</t>
  </si>
  <si>
    <t>Naptalam</t>
  </si>
  <si>
    <t>RF-0804-001-PPP</t>
  </si>
  <si>
    <t>Narasin</t>
  </si>
  <si>
    <t>RF-00000090-VET</t>
  </si>
  <si>
    <t>Narasin sodium</t>
  </si>
  <si>
    <t>RF-00000088-VET</t>
  </si>
  <si>
    <t>Narceine</t>
  </si>
  <si>
    <t>RF-00000255-TOX</t>
  </si>
  <si>
    <t>Natamycin</t>
  </si>
  <si>
    <t>RF-00000199-ADD</t>
  </si>
  <si>
    <t>NDM</t>
  </si>
  <si>
    <t>RF-00000964-PAR</t>
  </si>
  <si>
    <t>NDM-1</t>
  </si>
  <si>
    <t>RF-00000965-PAR</t>
  </si>
  <si>
    <t>NDM-2</t>
  </si>
  <si>
    <t>RF-00000966-PAR</t>
  </si>
  <si>
    <t>NDM-3</t>
  </si>
  <si>
    <t>RF-00000967-PAR</t>
  </si>
  <si>
    <t>NDM-4</t>
  </si>
  <si>
    <t>RF-00000968-PAR</t>
  </si>
  <si>
    <t>NDM-5</t>
  </si>
  <si>
    <t>RF-00000969-PAR</t>
  </si>
  <si>
    <t>NDM-6</t>
  </si>
  <si>
    <t>RF-00000970-PAR</t>
  </si>
  <si>
    <t>NDM-7</t>
  </si>
  <si>
    <t>RF-00000971-PAR</t>
  </si>
  <si>
    <t>Neamin (Neomycin A)</t>
  </si>
  <si>
    <t>RF-00000539-VET</t>
  </si>
  <si>
    <t>Neburon</t>
  </si>
  <si>
    <t>RF-0805-001-PPP</t>
  </si>
  <si>
    <t>Nemadectin</t>
  </si>
  <si>
    <t>RF-00000017-VET</t>
  </si>
  <si>
    <t>Nematodes</t>
  </si>
  <si>
    <t>RF-00002795-MCG</t>
  </si>
  <si>
    <t>Neohesperidine DC</t>
  </si>
  <si>
    <t>RF-00000200-ADD</t>
  </si>
  <si>
    <t>Neomycin</t>
  </si>
  <si>
    <t>RF-00000530-VET</t>
  </si>
  <si>
    <t>Neomycin C</t>
  </si>
  <si>
    <t>RF-00000531-VET</t>
  </si>
  <si>
    <t>Neopalytoxin</t>
  </si>
  <si>
    <t>RF-00000077-TOX</t>
  </si>
  <si>
    <t>Neoplatyphylline</t>
  </si>
  <si>
    <t>RF-00000244-TOX</t>
  </si>
  <si>
    <t>Neorickettsia</t>
  </si>
  <si>
    <t>RF-00003920-MCG</t>
  </si>
  <si>
    <t>Neorickettsia risticii</t>
  </si>
  <si>
    <t>RF-00003921-MCG</t>
  </si>
  <si>
    <t>neosaxitoxin</t>
  </si>
  <si>
    <t>RF-00000112-TOX</t>
  </si>
  <si>
    <t>Neosolaniol</t>
  </si>
  <si>
    <t>RF-00000189-TOX</t>
  </si>
  <si>
    <t>Neospiramycin</t>
  </si>
  <si>
    <t>RF-00000532-VET</t>
  </si>
  <si>
    <t>Neotame</t>
  </si>
  <si>
    <t>RF-00000201-ADD</t>
  </si>
  <si>
    <t>Nereistoxin</t>
  </si>
  <si>
    <t>RF-0806-001-PPP</t>
  </si>
  <si>
    <t>Netilmicin</t>
  </si>
  <si>
    <t>RF-00000598-VET</t>
  </si>
  <si>
    <t>Netobimin</t>
  </si>
  <si>
    <t>RF-00000022-VET</t>
  </si>
  <si>
    <t>niacin</t>
  </si>
  <si>
    <t>RF-00000441-NTR</t>
  </si>
  <si>
    <t>niacin equivalents from tryptophan</t>
  </si>
  <si>
    <t>RF-00000346-NTR</t>
  </si>
  <si>
    <t>niacin equivalents, total</t>
  </si>
  <si>
    <t>RF-00000347-NTR</t>
  </si>
  <si>
    <t>niacin, available</t>
  </si>
  <si>
    <t>RF-00000348-NTR</t>
  </si>
  <si>
    <t>niacin, preformed</t>
  </si>
  <si>
    <t>RF-00000349-NTR</t>
  </si>
  <si>
    <t>Nicarbazin</t>
  </si>
  <si>
    <t>RF-00000071-VET</t>
  </si>
  <si>
    <t>Nickel (Ni)</t>
  </si>
  <si>
    <t>RF-00000182-CHE</t>
  </si>
  <si>
    <t>Nickel and derivatives</t>
  </si>
  <si>
    <t>RF-00000181-CHE</t>
  </si>
  <si>
    <t>Niclosamid</t>
  </si>
  <si>
    <t>RF-00000020-VET</t>
  </si>
  <si>
    <t>Niclosamide</t>
  </si>
  <si>
    <t>RF-0808-001-PPP</t>
  </si>
  <si>
    <t>Nicosulfuron</t>
  </si>
  <si>
    <t>RF-0310-001-PPP</t>
  </si>
  <si>
    <t>Nicotine</t>
  </si>
  <si>
    <t>RF-0809-001-PPP</t>
  </si>
  <si>
    <t>Niflumic acid</t>
  </si>
  <si>
    <t>RF-00000240-VET</t>
  </si>
  <si>
    <t>Nifuroxazide</t>
  </si>
  <si>
    <t>RF-00000512-VET</t>
  </si>
  <si>
    <t>Nifuroxin</t>
  </si>
  <si>
    <t>RF-00000283-VET</t>
  </si>
  <si>
    <t>Nifurprazine</t>
  </si>
  <si>
    <t>RF-00000510-VET</t>
  </si>
  <si>
    <t>Nifursol</t>
  </si>
  <si>
    <t>RF-00000500-VET</t>
  </si>
  <si>
    <t>Nigericin sodium</t>
  </si>
  <si>
    <t>RF-00000067-VET</t>
  </si>
  <si>
    <t>Nimorazole</t>
  </si>
  <si>
    <t>RF-00000073-VET</t>
  </si>
  <si>
    <t>Nisin</t>
  </si>
  <si>
    <t>RF-00000202-ADD</t>
  </si>
  <si>
    <t>Nitenpyram</t>
  </si>
  <si>
    <t>RF-0810-001-PPP</t>
  </si>
  <si>
    <t>Nithiazine</t>
  </si>
  <si>
    <t>RF-0811-001-PPP</t>
  </si>
  <si>
    <t>Nitralin</t>
  </si>
  <si>
    <t>RF-0812-001-PPP</t>
  </si>
  <si>
    <t>Nitrapyrin</t>
  </si>
  <si>
    <t>RF-0813-001-PPP</t>
  </si>
  <si>
    <t>Nitrate</t>
  </si>
  <si>
    <t>RF-00000085-CHE</t>
  </si>
  <si>
    <t>Nitric nitrogen</t>
  </si>
  <si>
    <t>RF-00000086-CHE</t>
  </si>
  <si>
    <t>Nitrites</t>
  </si>
  <si>
    <t>RF-00000087-CHE</t>
  </si>
  <si>
    <t>Nitrobenzene</t>
  </si>
  <si>
    <t>RF-0814-001-PPP</t>
  </si>
  <si>
    <t>Nitrofen</t>
  </si>
  <si>
    <t>RF-0311-001-PPP</t>
  </si>
  <si>
    <t>Nitrofurans</t>
  </si>
  <si>
    <t>RF-00000517-VET</t>
  </si>
  <si>
    <t>Nitrofurantoin</t>
  </si>
  <si>
    <t>RF-00000505-VET</t>
  </si>
  <si>
    <t>Nitrofurathiazide</t>
  </si>
  <si>
    <t>RF-00000504-VET</t>
  </si>
  <si>
    <t>Nitrofurazone</t>
  </si>
  <si>
    <t>RF-00000503-VET</t>
  </si>
  <si>
    <t>Nitrogen</t>
  </si>
  <si>
    <t>RF-00000090-CHE</t>
  </si>
  <si>
    <t>Nitrogen (Isobutylidenediurea)</t>
  </si>
  <si>
    <t>RF-00000094-CHE</t>
  </si>
  <si>
    <t>Nitrogen (N)</t>
  </si>
  <si>
    <t>RF-00000081-CHE</t>
  </si>
  <si>
    <t>Nitrogen and derivatives</t>
  </si>
  <si>
    <t>RF-00000080-CHE</t>
  </si>
  <si>
    <t>nitrogen conversion factor</t>
  </si>
  <si>
    <t>RF-00000350-NTR</t>
  </si>
  <si>
    <t>Nitrogen from Nitrogen from crotonylidenediurea (CDU)</t>
  </si>
  <si>
    <t>RF-00000091-CHE</t>
  </si>
  <si>
    <t>Nitrogen from the dicyanediamide</t>
  </si>
  <si>
    <t>RF-00000092-CHE</t>
  </si>
  <si>
    <t>Nitrogen from the ureaform</t>
  </si>
  <si>
    <t>RF-00000093-CHE</t>
  </si>
  <si>
    <t>RF-00000101-CHE</t>
  </si>
  <si>
    <t>Nitrogen from urea-formaldehyde</t>
  </si>
  <si>
    <t>RF-00000106-CHE</t>
  </si>
  <si>
    <t>Nitrogen in the SCU, released after 1 day</t>
  </si>
  <si>
    <t>RF-00000099-CHE</t>
  </si>
  <si>
    <t>Nitrogen in the SCU, which is released after 10 days</t>
  </si>
  <si>
    <t>RF-00000100-CHE</t>
  </si>
  <si>
    <t>nitrogen, non protein</t>
  </si>
  <si>
    <t>RF-00000351-NTR</t>
  </si>
  <si>
    <t>Nitroimidazoles (group)</t>
  </si>
  <si>
    <t>RF-00000499-VET</t>
  </si>
  <si>
    <t>Nitroimidazoles and Nitrofurans</t>
  </si>
  <si>
    <t>RF-00000750-VET</t>
  </si>
  <si>
    <t>Nitromide</t>
  </si>
  <si>
    <t>RF-00000060-VET</t>
  </si>
  <si>
    <t>nitrosamines, total</t>
  </si>
  <si>
    <t>RF-00000352-NTR</t>
  </si>
  <si>
    <t>Nitrothal-Isopropyl</t>
  </si>
  <si>
    <t>RF-0815-001-PPP</t>
  </si>
  <si>
    <t>Nitrous oxide</t>
  </si>
  <si>
    <t>RF-00000203-ADD</t>
  </si>
  <si>
    <t>Nitrovin</t>
  </si>
  <si>
    <t>RF-00000509-VET</t>
  </si>
  <si>
    <t>Nitroxinil</t>
  </si>
  <si>
    <t>RF-00000026-VET</t>
  </si>
  <si>
    <t>Nivalenol</t>
  </si>
  <si>
    <t>RF-00000166-TOX</t>
  </si>
  <si>
    <t>Non-dioxin-like PCBs</t>
  </si>
  <si>
    <t>RF-00000130-ORG</t>
  </si>
  <si>
    <t>Non-ortho substituted PCBs</t>
  </si>
  <si>
    <t>RF-00000125-ORG</t>
  </si>
  <si>
    <t>Non-protein nitrogen</t>
  </si>
  <si>
    <t>RF-00000102-CHE</t>
  </si>
  <si>
    <t>non-starch polysaccharides</t>
  </si>
  <si>
    <t>RF-00000353-NTR</t>
  </si>
  <si>
    <t>Non-steroidal anti-inflamatory drugs</t>
  </si>
  <si>
    <t>RF-00000194-VET</t>
  </si>
  <si>
    <t>Nonachlor</t>
  </si>
  <si>
    <t>RF-0979-001-PPP</t>
  </si>
  <si>
    <t>Nonachlor-Cis</t>
  </si>
  <si>
    <t>RF-1008-001-PPP</t>
  </si>
  <si>
    <t>Nonachlor-Trans</t>
  </si>
  <si>
    <t>RF-0999-001-PPP</t>
  </si>
  <si>
    <t>Nonachlorobornane</t>
  </si>
  <si>
    <t>RF-1000-001-PPP</t>
  </si>
  <si>
    <t>Norandrostane-3-Beta-17-Diol</t>
  </si>
  <si>
    <t>RF-00000431-VET</t>
  </si>
  <si>
    <t>Norandrostendion</t>
  </si>
  <si>
    <t>RF-00000436-VET</t>
  </si>
  <si>
    <t>Nordazepam</t>
  </si>
  <si>
    <t>RF-00000190-VET</t>
  </si>
  <si>
    <t>Norethandrolon</t>
  </si>
  <si>
    <t>RF-00000429-VET</t>
  </si>
  <si>
    <t>Norethandrone</t>
  </si>
  <si>
    <t>RF-00000440-VET</t>
  </si>
  <si>
    <t>Norethindrone (Norethisteron)</t>
  </si>
  <si>
    <t>RF-00000445-VET</t>
  </si>
  <si>
    <t>Norethindroneacetate (Norethisteronacetate)</t>
  </si>
  <si>
    <t>RF-00000403-VET</t>
  </si>
  <si>
    <t>Norethynodrel</t>
  </si>
  <si>
    <t>RF-00000359-VET</t>
  </si>
  <si>
    <t>Norfloxacin</t>
  </si>
  <si>
    <t>RF-00000597-VET</t>
  </si>
  <si>
    <t>Norflurazon</t>
  </si>
  <si>
    <t>RF-0312-001-PPP</t>
  </si>
  <si>
    <t>Norflurazon-Desmethyl</t>
  </si>
  <si>
    <t>RF-0816-001-PPP</t>
  </si>
  <si>
    <t>Norgestomet</t>
  </si>
  <si>
    <t>RF-00000369-VET</t>
  </si>
  <si>
    <t>Norgestrel</t>
  </si>
  <si>
    <t>RF-00000405-VET</t>
  </si>
  <si>
    <t>Normethandrolone</t>
  </si>
  <si>
    <t>RF-00000367-VET</t>
  </si>
  <si>
    <t>norovirus (Norwalk-like virus)</t>
  </si>
  <si>
    <t>RF-00000041-MCG</t>
  </si>
  <si>
    <t>Nortestosterone cypionate</t>
  </si>
  <si>
    <t>RF-00000364-VET</t>
  </si>
  <si>
    <t>Nortestosterone decanoate</t>
  </si>
  <si>
    <t>RF-00000363-VET</t>
  </si>
  <si>
    <t>Nortestosterone laurate</t>
  </si>
  <si>
    <t>RF-00000362-VET</t>
  </si>
  <si>
    <t>Nortestosterone phenylpropionate</t>
  </si>
  <si>
    <t>RF-00000348-VET</t>
  </si>
  <si>
    <t>Noruron</t>
  </si>
  <si>
    <t>RF-0817-001-PPP</t>
  </si>
  <si>
    <t>Norvinisterone</t>
  </si>
  <si>
    <t>RF-00000360-VET</t>
  </si>
  <si>
    <t>Noscapine</t>
  </si>
  <si>
    <t>RF-00000253-TOX</t>
  </si>
  <si>
    <t>RF-XXXX-XXX-XXX</t>
  </si>
  <si>
    <t>Not typeable</t>
  </si>
  <si>
    <t>RF-00000489-MCG</t>
  </si>
  <si>
    <t>Novaluron</t>
  </si>
  <si>
    <t>RF-0313-001-PPP</t>
  </si>
  <si>
    <t>Noviflumuron</t>
  </si>
  <si>
    <t>RF-0818-001-PPP</t>
  </si>
  <si>
    <t>Novobiocin</t>
  </si>
  <si>
    <t>RF-00000587-VET</t>
  </si>
  <si>
    <t>Nuarimol</t>
  </si>
  <si>
    <t>RF-0819-001-PPP</t>
  </si>
  <si>
    <t>RF-00000001-NTR</t>
  </si>
  <si>
    <t>O-methylsterigmatocystin</t>
  </si>
  <si>
    <t>RF-00000196-TOX</t>
  </si>
  <si>
    <t>OCDD</t>
  </si>
  <si>
    <t>RF-00000346-ORG</t>
  </si>
  <si>
    <t>OCDF</t>
  </si>
  <si>
    <t>RF-00000339-ORG</t>
  </si>
  <si>
    <t>Ochratoxin A</t>
  </si>
  <si>
    <t>RF-00000148-TOX</t>
  </si>
  <si>
    <t>Ochratoxin B</t>
  </si>
  <si>
    <t>RF-00000431-TOX</t>
  </si>
  <si>
    <t>Ochratoxins</t>
  </si>
  <si>
    <t>RF-00000430-TOX</t>
  </si>
  <si>
    <t>Octacloroestireno</t>
  </si>
  <si>
    <t>RF-1073-001-PPP</t>
  </si>
  <si>
    <t>Octhilinone</t>
  </si>
  <si>
    <t>RF-0820-001-PPP</t>
  </si>
  <si>
    <t>Octyl gallate</t>
  </si>
  <si>
    <t>RF-00000204-ADD</t>
  </si>
  <si>
    <t>Ofloxacin</t>
  </si>
  <si>
    <t>RF-00000558-VET</t>
  </si>
  <si>
    <t>Ofurace</t>
  </si>
  <si>
    <t>RF-0821-001-PPP</t>
  </si>
  <si>
    <t>Okadaic acid</t>
  </si>
  <si>
    <t>RF-00000065-TOX</t>
  </si>
  <si>
    <t>Okadaic acid group toxins</t>
  </si>
  <si>
    <t>RF-00000064-TOX</t>
  </si>
  <si>
    <t>Olaquindox</t>
  </si>
  <si>
    <t>RF-00000269-VET</t>
  </si>
  <si>
    <t>Oleandomycin</t>
  </si>
  <si>
    <t>RF-00000559-VET</t>
  </si>
  <si>
    <t>oligosaccharides, available</t>
  </si>
  <si>
    <t>RF-00000354-NTR</t>
  </si>
  <si>
    <t>Omethoate</t>
  </si>
  <si>
    <t>RF-0139-002-PPP</t>
  </si>
  <si>
    <t>Onetine</t>
  </si>
  <si>
    <t>RF-00000412-TOX</t>
  </si>
  <si>
    <t>Opium alkaloids</t>
  </si>
  <si>
    <t>RF-00000249-TOX</t>
  </si>
  <si>
    <t>Orbencarb</t>
  </si>
  <si>
    <t>RF-0822-001-PPP</t>
  </si>
  <si>
    <t>Orbifloxacin</t>
  </si>
  <si>
    <t>RF-00000734-VET</t>
  </si>
  <si>
    <t>Orbivirus</t>
  </si>
  <si>
    <t>RF-00002658-MCG</t>
  </si>
  <si>
    <t>Orbivirus African horse sickness virus</t>
  </si>
  <si>
    <t>RF-00002660-MCG</t>
  </si>
  <si>
    <t>Orbivirus Great Island virus</t>
  </si>
  <si>
    <t>RF-00003926-MCG</t>
  </si>
  <si>
    <t>Orbivirus spp., unidentified</t>
  </si>
  <si>
    <t>RF-00002659-MCG</t>
  </si>
  <si>
    <t>Orciprenalin-3-O-sulfate</t>
  </si>
  <si>
    <t>RF-00000477-VET</t>
  </si>
  <si>
    <t>organic acids, total</t>
  </si>
  <si>
    <t>RF-00000355-NTR</t>
  </si>
  <si>
    <t>Organic Arsenic</t>
  </si>
  <si>
    <t>RF-00000132-CHE</t>
  </si>
  <si>
    <t>Organic Chromium</t>
  </si>
  <si>
    <t>RF-00000153-CHE</t>
  </si>
  <si>
    <t>RF-00000001-ORG</t>
  </si>
  <si>
    <t>Organic Nitrogen</t>
  </si>
  <si>
    <t>RF-00000088-CHE</t>
  </si>
  <si>
    <t>Organic Selenium</t>
  </si>
  <si>
    <t>RF-00000185-CHE</t>
  </si>
  <si>
    <t>Organic tin</t>
  </si>
  <si>
    <t>RF-00000266-CHE</t>
  </si>
  <si>
    <t>Organochlorine compounds</t>
  </si>
  <si>
    <t>RF-00000004-PAR</t>
  </si>
  <si>
    <t>Ornidazole</t>
  </si>
  <si>
    <t>RF-00000070-VET</t>
  </si>
  <si>
    <t>Ortho-Cresol</t>
  </si>
  <si>
    <t>RF-00000032-ORG</t>
  </si>
  <si>
    <t>Orthobunyavirus</t>
  </si>
  <si>
    <t>RF-00002650-MCG</t>
  </si>
  <si>
    <t>Orthobunyavirus Batai virus</t>
  </si>
  <si>
    <t>RF-00002653-MCG</t>
  </si>
  <si>
    <t>Orthobunyavirus Bhanja virus</t>
  </si>
  <si>
    <t>RF-00003924-MCG</t>
  </si>
  <si>
    <t>Orthobunyavirus Inkoo virus</t>
  </si>
  <si>
    <t>RF-00002654-MCG</t>
  </si>
  <si>
    <t>Orthobunyavirus spp., unidentified</t>
  </si>
  <si>
    <t>RF-00002651-MCG</t>
  </si>
  <si>
    <t>Orthobunyavirus Tahyna virus</t>
  </si>
  <si>
    <t>RF-00002652-MCG</t>
  </si>
  <si>
    <t>Orthosomycins</t>
  </si>
  <si>
    <t>RF-00000755-VET</t>
  </si>
  <si>
    <t>Orthosulfamuron</t>
  </si>
  <si>
    <t>RF-0315-001-PPP</t>
  </si>
  <si>
    <t>Orto-phosphate</t>
  </si>
  <si>
    <t>RF-00000032-CHE</t>
  </si>
  <si>
    <t>Oryzalin</t>
  </si>
  <si>
    <t>RF-0316-001-PPP</t>
  </si>
  <si>
    <t>Ostreocin-D</t>
  </si>
  <si>
    <t>RF-00000071-TOX</t>
  </si>
  <si>
    <t>Other Brominated flame retardant (BFR)</t>
  </si>
  <si>
    <t>RF-00000081-ORG</t>
  </si>
  <si>
    <t>Other pharmacologically active substances</t>
  </si>
  <si>
    <t>RF-00000243-VET</t>
  </si>
  <si>
    <t>Other serotypes</t>
  </si>
  <si>
    <t>RF-00000488-MCG</t>
  </si>
  <si>
    <t>Otosenine</t>
  </si>
  <si>
    <t>RF-00000292-TOX</t>
  </si>
  <si>
    <t>Ovatoxin A</t>
  </si>
  <si>
    <t>RF-00000072-TOX</t>
  </si>
  <si>
    <t>OXA</t>
  </si>
  <si>
    <t>RF-00000972-PAR</t>
  </si>
  <si>
    <t>OXA-1</t>
  </si>
  <si>
    <t>RF-00000973-PAR</t>
  </si>
  <si>
    <t>OXA-10</t>
  </si>
  <si>
    <t>RF-00000982-PAR</t>
  </si>
  <si>
    <t>OXA-100</t>
  </si>
  <si>
    <t>RF-00001072-PAR</t>
  </si>
  <si>
    <t>OXA-101</t>
  </si>
  <si>
    <t>RF-00001073-PAR</t>
  </si>
  <si>
    <t>OXA-102</t>
  </si>
  <si>
    <t>RF-00001074-PAR</t>
  </si>
  <si>
    <t>OXA-103</t>
  </si>
  <si>
    <t>RF-00001075-PAR</t>
  </si>
  <si>
    <t>OXA-104</t>
  </si>
  <si>
    <t>RF-00001076-PAR</t>
  </si>
  <si>
    <t>OXA-105</t>
  </si>
  <si>
    <t>RF-00001077-PAR</t>
  </si>
  <si>
    <t>OXA-106</t>
  </si>
  <si>
    <t>RF-00001078-PAR</t>
  </si>
  <si>
    <t>OXA-107</t>
  </si>
  <si>
    <t>RF-00001079-PAR</t>
  </si>
  <si>
    <t>OXA-108</t>
  </si>
  <si>
    <t>RF-00001080-PAR</t>
  </si>
  <si>
    <t>OXA-109</t>
  </si>
  <si>
    <t>RF-00001081-PAR</t>
  </si>
  <si>
    <t>OXA-11</t>
  </si>
  <si>
    <t>RF-00000983-PAR</t>
  </si>
  <si>
    <t>OXA-110</t>
  </si>
  <si>
    <t>RF-00001082-PAR</t>
  </si>
  <si>
    <t>OXA-111</t>
  </si>
  <si>
    <t>RF-00001083-PAR</t>
  </si>
  <si>
    <t>OXA-112</t>
  </si>
  <si>
    <t>RF-00001084-PAR</t>
  </si>
  <si>
    <t>OXA-113</t>
  </si>
  <si>
    <t>RF-00001085-PAR</t>
  </si>
  <si>
    <t>OXA-114</t>
  </si>
  <si>
    <t>RF-00001086-PAR</t>
  </si>
  <si>
    <t>OXA-115</t>
  </si>
  <si>
    <t>RF-00001087-PAR</t>
  </si>
  <si>
    <t>OXA-116</t>
  </si>
  <si>
    <t>RF-00001088-PAR</t>
  </si>
  <si>
    <t>OXA-117</t>
  </si>
  <si>
    <t>RF-00001089-PAR</t>
  </si>
  <si>
    <t>OXA-118</t>
  </si>
  <si>
    <t>RF-00001090-PAR</t>
  </si>
  <si>
    <t>OXA-119</t>
  </si>
  <si>
    <t>RF-00001091-PAR</t>
  </si>
  <si>
    <t>OXA-12</t>
  </si>
  <si>
    <t>RF-00000984-PAR</t>
  </si>
  <si>
    <t>OXA-120</t>
  </si>
  <si>
    <t>RF-00001092-PAR</t>
  </si>
  <si>
    <t>OXA-121</t>
  </si>
  <si>
    <t>RF-00001093-PAR</t>
  </si>
  <si>
    <t>OXA-122</t>
  </si>
  <si>
    <t>RF-00001094-PAR</t>
  </si>
  <si>
    <t>OXA-123</t>
  </si>
  <si>
    <t>RF-00001095-PAR</t>
  </si>
  <si>
    <t>OXA-124</t>
  </si>
  <si>
    <t>RF-00001096-PAR</t>
  </si>
  <si>
    <t>OXA-125</t>
  </si>
  <si>
    <t>RF-00001097-PAR</t>
  </si>
  <si>
    <t>OXA-126</t>
  </si>
  <si>
    <t>RF-00001098-PAR</t>
  </si>
  <si>
    <t>OXA-127</t>
  </si>
  <si>
    <t>RF-00001099-PAR</t>
  </si>
  <si>
    <t>OXA-128</t>
  </si>
  <si>
    <t>RF-00001100-PAR</t>
  </si>
  <si>
    <t>OXA-129</t>
  </si>
  <si>
    <t>RF-00001101-PAR</t>
  </si>
  <si>
    <t>OXA-13</t>
  </si>
  <si>
    <t>RF-00000985-PAR</t>
  </si>
  <si>
    <t>OXA-130</t>
  </si>
  <si>
    <t>RF-00001102-PAR</t>
  </si>
  <si>
    <t>OXA-131</t>
  </si>
  <si>
    <t>RF-00001103-PAR</t>
  </si>
  <si>
    <t>OXA-132</t>
  </si>
  <si>
    <t>RF-00001104-PAR</t>
  </si>
  <si>
    <t>OXA-133</t>
  </si>
  <si>
    <t>RF-00001105-PAR</t>
  </si>
  <si>
    <t>OXA-134</t>
  </si>
  <si>
    <t>RF-00001106-PAR</t>
  </si>
  <si>
    <t>OXA-135</t>
  </si>
  <si>
    <t>RF-00001107-PAR</t>
  </si>
  <si>
    <t>OXA-136</t>
  </si>
  <si>
    <t>RF-00001108-PAR</t>
  </si>
  <si>
    <t>OXA-137</t>
  </si>
  <si>
    <t>RF-00001109-PAR</t>
  </si>
  <si>
    <t>OXA-138</t>
  </si>
  <si>
    <t>RF-00001110-PAR</t>
  </si>
  <si>
    <t>OXA-139</t>
  </si>
  <si>
    <t>RF-00001111-PAR</t>
  </si>
  <si>
    <t>OXA-14</t>
  </si>
  <si>
    <t>RF-00000986-PAR</t>
  </si>
  <si>
    <t>OXA-140</t>
  </si>
  <si>
    <t>RF-00001112-PAR</t>
  </si>
  <si>
    <t>OXA-141</t>
  </si>
  <si>
    <t>RF-00001113-PAR</t>
  </si>
  <si>
    <t>OXA-142</t>
  </si>
  <si>
    <t>RF-00001114-PAR</t>
  </si>
  <si>
    <t>OXA-143</t>
  </si>
  <si>
    <t>RF-00001115-PAR</t>
  </si>
  <si>
    <t>OXA-144</t>
  </si>
  <si>
    <t>RF-00001116-PAR</t>
  </si>
  <si>
    <t>OXA-145</t>
  </si>
  <si>
    <t>RF-00001117-PAR</t>
  </si>
  <si>
    <t>OXA-146</t>
  </si>
  <si>
    <t>RF-00001118-PAR</t>
  </si>
  <si>
    <t>OXA-147</t>
  </si>
  <si>
    <t>RF-00001119-PAR</t>
  </si>
  <si>
    <t>OXA-148</t>
  </si>
  <si>
    <t>RF-00001120-PAR</t>
  </si>
  <si>
    <t>OXA-149</t>
  </si>
  <si>
    <t>RF-00001121-PAR</t>
  </si>
  <si>
    <t>OXA-15</t>
  </si>
  <si>
    <t>RF-00000987-PAR</t>
  </si>
  <si>
    <t>OXA-150</t>
  </si>
  <si>
    <t>RF-00001122-PAR</t>
  </si>
  <si>
    <t>OXA-151</t>
  </si>
  <si>
    <t>RF-00001123-PAR</t>
  </si>
  <si>
    <t>OXA-152</t>
  </si>
  <si>
    <t>RF-00001124-PAR</t>
  </si>
  <si>
    <t>OXA-153</t>
  </si>
  <si>
    <t>RF-00001125-PAR</t>
  </si>
  <si>
    <t>OXA-154</t>
  </si>
  <si>
    <t>RF-00001126-PAR</t>
  </si>
  <si>
    <t>OXA-155</t>
  </si>
  <si>
    <t>RF-00001127-PAR</t>
  </si>
  <si>
    <t>OXA-156</t>
  </si>
  <si>
    <t>RF-00001128-PAR</t>
  </si>
  <si>
    <t>OXA-157</t>
  </si>
  <si>
    <t>RF-00001129-PAR</t>
  </si>
  <si>
    <t>OXA-158</t>
  </si>
  <si>
    <t>RF-00001130-PAR</t>
  </si>
  <si>
    <t>OXA-159</t>
  </si>
  <si>
    <t>RF-00001131-PAR</t>
  </si>
  <si>
    <t>OXA-16</t>
  </si>
  <si>
    <t>RF-00000988-PAR</t>
  </si>
  <si>
    <t>OXA-160</t>
  </si>
  <si>
    <t>RF-00001132-PAR</t>
  </si>
  <si>
    <t>OXA-161</t>
  </si>
  <si>
    <t>RF-00001133-PAR</t>
  </si>
  <si>
    <t>OXA-162</t>
  </si>
  <si>
    <t>RF-00001134-PAR</t>
  </si>
  <si>
    <t>OXA-163</t>
  </si>
  <si>
    <t>RF-00001135-PAR</t>
  </si>
  <si>
    <t>OXA-164</t>
  </si>
  <si>
    <t>RF-00001136-PAR</t>
  </si>
  <si>
    <t>OXA-165</t>
  </si>
  <si>
    <t>RF-00001137-PAR</t>
  </si>
  <si>
    <t>OXA-166</t>
  </si>
  <si>
    <t>RF-00001138-PAR</t>
  </si>
  <si>
    <t>OXA-167</t>
  </si>
  <si>
    <t>RF-00001139-PAR</t>
  </si>
  <si>
    <t>OXA-168</t>
  </si>
  <si>
    <t>RF-00001140-PAR</t>
  </si>
  <si>
    <t>OXA-169</t>
  </si>
  <si>
    <t>RF-00001141-PAR</t>
  </si>
  <si>
    <t>OXA-17</t>
  </si>
  <si>
    <t>RF-00000989-PAR</t>
  </si>
  <si>
    <t>OXA-170</t>
  </si>
  <si>
    <t>RF-00001142-PAR</t>
  </si>
  <si>
    <t>OXA-171</t>
  </si>
  <si>
    <t>RF-00001143-PAR</t>
  </si>
  <si>
    <t>OXA-172</t>
  </si>
  <si>
    <t>RF-00001144-PAR</t>
  </si>
  <si>
    <t>OXA-173</t>
  </si>
  <si>
    <t>RF-00001145-PAR</t>
  </si>
  <si>
    <t>OXA-174</t>
  </si>
  <si>
    <t>RF-00001146-PAR</t>
  </si>
  <si>
    <t>OXA-175</t>
  </si>
  <si>
    <t>RF-00001147-PAR</t>
  </si>
  <si>
    <t>OXA-176</t>
  </si>
  <si>
    <t>RF-00001148-PAR</t>
  </si>
  <si>
    <t>OXA-177</t>
  </si>
  <si>
    <t>RF-00001149-PAR</t>
  </si>
  <si>
    <t>OXA-178</t>
  </si>
  <si>
    <t>RF-00001150-PAR</t>
  </si>
  <si>
    <t>OXA-179</t>
  </si>
  <si>
    <t>RF-00001151-PAR</t>
  </si>
  <si>
    <t>OXA-18</t>
  </si>
  <si>
    <t>RF-00000990-PAR</t>
  </si>
  <si>
    <t>OXA-180</t>
  </si>
  <si>
    <t>RF-00001152-PAR</t>
  </si>
  <si>
    <t>OXA-181</t>
  </si>
  <si>
    <t>RF-00001153-PAR</t>
  </si>
  <si>
    <t>OXA-182</t>
  </si>
  <si>
    <t>RF-00001154-PAR</t>
  </si>
  <si>
    <t>OXA-183</t>
  </si>
  <si>
    <t>RF-00001155-PAR</t>
  </si>
  <si>
    <t>OXA-184</t>
  </si>
  <si>
    <t>RF-00001156-PAR</t>
  </si>
  <si>
    <t>OXA-185</t>
  </si>
  <si>
    <t>RF-00001157-PAR</t>
  </si>
  <si>
    <t>OXA-186</t>
  </si>
  <si>
    <t>RF-00001158-PAR</t>
  </si>
  <si>
    <t>OXA-187</t>
  </si>
  <si>
    <t>RF-00001159-PAR</t>
  </si>
  <si>
    <t>OXA-188</t>
  </si>
  <si>
    <t>RF-00001160-PAR</t>
  </si>
  <si>
    <t>OXA-189</t>
  </si>
  <si>
    <t>RF-00001161-PAR</t>
  </si>
  <si>
    <t>OXA-19</t>
  </si>
  <si>
    <t>RF-00000991-PAR</t>
  </si>
  <si>
    <t>OXA-190</t>
  </si>
  <si>
    <t>RF-00001162-PAR</t>
  </si>
  <si>
    <t>OXA-191</t>
  </si>
  <si>
    <t>RF-00001163-PAR</t>
  </si>
  <si>
    <t>OXA-192</t>
  </si>
  <si>
    <t>RF-00001164-PAR</t>
  </si>
  <si>
    <t>OXA-193</t>
  </si>
  <si>
    <t>RF-00001165-PAR</t>
  </si>
  <si>
    <t>OXA-194</t>
  </si>
  <si>
    <t>RF-00001166-PAR</t>
  </si>
  <si>
    <t>OXA-195</t>
  </si>
  <si>
    <t>RF-00001167-PAR</t>
  </si>
  <si>
    <t>OXA-196</t>
  </si>
  <si>
    <t>RF-00001168-PAR</t>
  </si>
  <si>
    <t>OXA-197</t>
  </si>
  <si>
    <t>RF-00001169-PAR</t>
  </si>
  <si>
    <t>OXA-198</t>
  </si>
  <si>
    <t>RF-00001170-PAR</t>
  </si>
  <si>
    <t>OXA-199</t>
  </si>
  <si>
    <t>RF-00001171-PAR</t>
  </si>
  <si>
    <t>Maximum likelihood estimation (MLE)</t>
  </si>
  <si>
    <t>OXA-2</t>
  </si>
  <si>
    <t>Fitting procedure_1</t>
  </si>
  <si>
    <t>RF-00000974-PAR</t>
  </si>
  <si>
    <t>OXA-20</t>
  </si>
  <si>
    <t>Fitting procedure_2</t>
  </si>
  <si>
    <t>RF-00000992-PAR</t>
  </si>
  <si>
    <t>OXA-200</t>
  </si>
  <si>
    <t>RF-00001172-PAR</t>
  </si>
  <si>
    <t>OXA-201</t>
  </si>
  <si>
    <t>RF-00001173-PAR</t>
  </si>
  <si>
    <t>OXA-202</t>
  </si>
  <si>
    <t>RF-00001174-PAR</t>
  </si>
  <si>
    <t>OXA-203</t>
  </si>
  <si>
    <t>RF-00001175-PAR</t>
  </si>
  <si>
    <t>OXA-204</t>
  </si>
  <si>
    <t>RF-00001176-PAR</t>
  </si>
  <si>
    <t>OXA-205</t>
  </si>
  <si>
    <t>RF-00001177-PAR</t>
  </si>
  <si>
    <t>OXA-206</t>
  </si>
  <si>
    <t>RF-00001178-PAR</t>
  </si>
  <si>
    <t>OXA-207</t>
  </si>
  <si>
    <t>RF-00001179-PAR</t>
  </si>
  <si>
    <t>OXA-208</t>
  </si>
  <si>
    <t>RF-00001180-PAR</t>
  </si>
  <si>
    <t>OXA-209</t>
  </si>
  <si>
    <t>RF-00001181-PAR</t>
  </si>
  <si>
    <t>OXA-21</t>
  </si>
  <si>
    <t>RF-00000993-PAR</t>
  </si>
  <si>
    <t>OXA-210</t>
  </si>
  <si>
    <t>RF-00001182-PAR</t>
  </si>
  <si>
    <t>OXA-211</t>
  </si>
  <si>
    <t>RF-00001183-PAR</t>
  </si>
  <si>
    <t>OXA-212</t>
  </si>
  <si>
    <t>RF-00001184-PAR</t>
  </si>
  <si>
    <t>OXA-213</t>
  </si>
  <si>
    <t>RF-00001185-PAR</t>
  </si>
  <si>
    <t>OXA-214</t>
  </si>
  <si>
    <t>RF-00001186-PAR</t>
  </si>
  <si>
    <t>OXA-215</t>
  </si>
  <si>
    <t>RF-00001187-PAR</t>
  </si>
  <si>
    <t>OXA-216</t>
  </si>
  <si>
    <t>RF-00001188-PAR</t>
  </si>
  <si>
    <t>OXA-217</t>
  </si>
  <si>
    <t>RF-00001189-PAR</t>
  </si>
  <si>
    <t>OXA-218</t>
  </si>
  <si>
    <t>RF-00001190-PAR</t>
  </si>
  <si>
    <t>OXA-219</t>
  </si>
  <si>
    <t>RF-00001191-PAR</t>
  </si>
  <si>
    <t>OXA-22</t>
  </si>
  <si>
    <t>RF-00000994-PAR</t>
  </si>
  <si>
    <t>OXA-220</t>
  </si>
  <si>
    <t>RF-00001192-PAR</t>
  </si>
  <si>
    <t>OXA-221</t>
  </si>
  <si>
    <t>RF-00001193-PAR</t>
  </si>
  <si>
    <t>OXA-222</t>
  </si>
  <si>
    <t>RF-00001194-PAR</t>
  </si>
  <si>
    <t>OXA-223</t>
  </si>
  <si>
    <t>RF-00001195-PAR</t>
  </si>
  <si>
    <t>OXA-224</t>
  </si>
  <si>
    <t>RF-00001196-PAR</t>
  </si>
  <si>
    <t>OXA-225</t>
  </si>
  <si>
    <t>RF-00001197-PAR</t>
  </si>
  <si>
    <t>OXA-226</t>
  </si>
  <si>
    <t>RF-00001198-PAR</t>
  </si>
  <si>
    <t>OXA-227</t>
  </si>
  <si>
    <t>RF-00001199-PAR</t>
  </si>
  <si>
    <t>OXA-228</t>
  </si>
  <si>
    <t>RF-00001200-PAR</t>
  </si>
  <si>
    <t>OXA-229</t>
  </si>
  <si>
    <t>RF-00001201-PAR</t>
  </si>
  <si>
    <t>OXA-23</t>
  </si>
  <si>
    <t>RF-00000995-PAR</t>
  </si>
  <si>
    <t>OXA-230</t>
  </si>
  <si>
    <t>RF-00001202-PAR</t>
  </si>
  <si>
    <t>OXA-231</t>
  </si>
  <si>
    <t>RF-00001203-PAR</t>
  </si>
  <si>
    <t>OXA-232</t>
  </si>
  <si>
    <t>RF-00001204-PAR</t>
  </si>
  <si>
    <t>OXA-233</t>
  </si>
  <si>
    <t>RF-00001205-PAR</t>
  </si>
  <si>
    <t>OXA-234</t>
  </si>
  <si>
    <t>RF-00001206-PAR</t>
  </si>
  <si>
    <t>OXA-235</t>
  </si>
  <si>
    <t>RF-00001207-PAR</t>
  </si>
  <si>
    <t>OXA-236</t>
  </si>
  <si>
    <t>RF-00001208-PAR</t>
  </si>
  <si>
    <t>OXA-237</t>
  </si>
  <si>
    <t>RF-00001209-PAR</t>
  </si>
  <si>
    <t>OXA-238</t>
  </si>
  <si>
    <t>RF-00001210-PAR</t>
  </si>
  <si>
    <t>OXA-239</t>
  </si>
  <si>
    <t>RF-00001211-PAR</t>
  </si>
  <si>
    <t>OXA-24</t>
  </si>
  <si>
    <t>RF-00000996-PAR</t>
  </si>
  <si>
    <t>OXA-240</t>
  </si>
  <si>
    <t>RF-00001212-PAR</t>
  </si>
  <si>
    <t>OXA-241</t>
  </si>
  <si>
    <t>RF-00001213-PAR</t>
  </si>
  <si>
    <t>OXA-242</t>
  </si>
  <si>
    <t>RF-00001214-PAR</t>
  </si>
  <si>
    <t>OXA-243</t>
  </si>
  <si>
    <t>RF-00001215-PAR</t>
  </si>
  <si>
    <t>OXA-244</t>
  </si>
  <si>
    <t>RF-00001216-PAR</t>
  </si>
  <si>
    <t>OXA-245</t>
  </si>
  <si>
    <t>RF-00001217-PAR</t>
  </si>
  <si>
    <t>OXA-246</t>
  </si>
  <si>
    <t>RF-00001218-PAR</t>
  </si>
  <si>
    <t>OXA-247</t>
  </si>
  <si>
    <t>RF-00001219-PAR</t>
  </si>
  <si>
    <t>OXA-248</t>
  </si>
  <si>
    <t>RF-00001220-PAR</t>
  </si>
  <si>
    <t>OXA-249</t>
  </si>
  <si>
    <t>RF-00001221-PAR</t>
  </si>
  <si>
    <t>OXA-25</t>
  </si>
  <si>
    <t>RF-00000997-PAR</t>
  </si>
  <si>
    <t>OXA-250</t>
  </si>
  <si>
    <t>RF-00001222-PAR</t>
  </si>
  <si>
    <t>OXA-251</t>
  </si>
  <si>
    <t>RF-00001223-PAR</t>
  </si>
  <si>
    <t>OXA-252</t>
  </si>
  <si>
    <t>RF-00001224-PAR</t>
  </si>
  <si>
    <t>OXA-253</t>
  </si>
  <si>
    <t>RF-00001225-PAR</t>
  </si>
  <si>
    <t>OXA-254</t>
  </si>
  <si>
    <t>RF-00001226-PAR</t>
  </si>
  <si>
    <t>OXA-255</t>
  </si>
  <si>
    <t>RF-00001227-PAR</t>
  </si>
  <si>
    <t>OXA-256</t>
  </si>
  <si>
    <t>RF-00001228-PAR</t>
  </si>
  <si>
    <t>OXA-257</t>
  </si>
  <si>
    <t>RF-00001229-PAR</t>
  </si>
  <si>
    <t>OXA-26</t>
  </si>
  <si>
    <t>RF-00000998-PAR</t>
  </si>
  <si>
    <t>OXA-27</t>
  </si>
  <si>
    <t>RF-00000999-PAR</t>
  </si>
  <si>
    <t>OXA-28</t>
  </si>
  <si>
    <t>RF-00001000-PAR</t>
  </si>
  <si>
    <t>OXA-29</t>
  </si>
  <si>
    <t>RF-00001001-PAR</t>
  </si>
  <si>
    <t>OXA-3</t>
  </si>
  <si>
    <t>RF-00000975-PAR</t>
  </si>
  <si>
    <t>OXA-30</t>
  </si>
  <si>
    <t>RF-00001002-PAR</t>
  </si>
  <si>
    <t>OXA-31</t>
  </si>
  <si>
    <t>RF-00001003-PAR</t>
  </si>
  <si>
    <t>OXA-32</t>
  </si>
  <si>
    <t>RF-00001004-PAR</t>
  </si>
  <si>
    <t>OXA-33</t>
  </si>
  <si>
    <t>RF-00001005-PAR</t>
  </si>
  <si>
    <t>OXA-34</t>
  </si>
  <si>
    <t>RF-00001006-PAR</t>
  </si>
  <si>
    <t>OXA-35</t>
  </si>
  <si>
    <t>RF-00001007-PAR</t>
  </si>
  <si>
    <t>OXA-36</t>
  </si>
  <si>
    <t>RF-00001008-PAR</t>
  </si>
  <si>
    <t>OXA-37</t>
  </si>
  <si>
    <t>RF-00001009-PAR</t>
  </si>
  <si>
    <t>OXA-38</t>
  </si>
  <si>
    <t>RF-00001010-PAR</t>
  </si>
  <si>
    <t>OXA-39</t>
  </si>
  <si>
    <t>RF-00001011-PAR</t>
  </si>
  <si>
    <t>OXA-4</t>
  </si>
  <si>
    <t>RF-00000976-PAR</t>
  </si>
  <si>
    <t>OXA-40</t>
  </si>
  <si>
    <t>RF-00001012-PAR</t>
  </si>
  <si>
    <t>OXA-41</t>
  </si>
  <si>
    <t>RF-00001013-PAR</t>
  </si>
  <si>
    <t>OXA-42</t>
  </si>
  <si>
    <t>RF-00001014-PAR</t>
  </si>
  <si>
    <t>OXA-43</t>
  </si>
  <si>
    <t>RF-00001015-PAR</t>
  </si>
  <si>
    <t>OXA-44</t>
  </si>
  <si>
    <t>RF-00001016-PAR</t>
  </si>
  <si>
    <t>OXA-45</t>
  </si>
  <si>
    <t>RF-00001017-PAR</t>
  </si>
  <si>
    <t>OXA-46</t>
  </si>
  <si>
    <t>RF-00001018-PAR</t>
  </si>
  <si>
    <t>OXA-47</t>
  </si>
  <si>
    <t>RF-00001019-PAR</t>
  </si>
  <si>
    <t>OXA-48</t>
  </si>
  <si>
    <t>RF-00001020-PAR</t>
  </si>
  <si>
    <t>OXA-49</t>
  </si>
  <si>
    <t>RF-00001021-PAR</t>
  </si>
  <si>
    <t>OXA-5</t>
  </si>
  <si>
    <t>RF-00000977-PAR</t>
  </si>
  <si>
    <t>OXA-50</t>
  </si>
  <si>
    <t>RF-00001022-PAR</t>
  </si>
  <si>
    <t>OXA-51</t>
  </si>
  <si>
    <t>RF-00001023-PAR</t>
  </si>
  <si>
    <t>OXA-52</t>
  </si>
  <si>
    <t>RF-00001024-PAR</t>
  </si>
  <si>
    <t>OXA-53</t>
  </si>
  <si>
    <t>RF-00001025-PAR</t>
  </si>
  <si>
    <t>OXA-54</t>
  </si>
  <si>
    <t>RF-00001026-PAR</t>
  </si>
  <si>
    <t>OXA-55</t>
  </si>
  <si>
    <t>RF-00001027-PAR</t>
  </si>
  <si>
    <t>OXA-56</t>
  </si>
  <si>
    <t>RF-00001028-PAR</t>
  </si>
  <si>
    <t>OXA-57</t>
  </si>
  <si>
    <t>RF-00001029-PAR</t>
  </si>
  <si>
    <t>OXA-58</t>
  </si>
  <si>
    <t>RF-00001030-PAR</t>
  </si>
  <si>
    <t>OXA-59</t>
  </si>
  <si>
    <t>RF-00001031-PAR</t>
  </si>
  <si>
    <t>OXA-6</t>
  </si>
  <si>
    <t>RF-00000978-PAR</t>
  </si>
  <si>
    <t>OXA-60</t>
  </si>
  <si>
    <t>RF-00001032-PAR</t>
  </si>
  <si>
    <t>OXA-61</t>
  </si>
  <si>
    <t>RF-00001033-PAR</t>
  </si>
  <si>
    <t>OXA-62</t>
  </si>
  <si>
    <t>RF-00001034-PAR</t>
  </si>
  <si>
    <t>OXA-63</t>
  </si>
  <si>
    <t>RF-00001035-PAR</t>
  </si>
  <si>
    <t>OXA-64</t>
  </si>
  <si>
    <t>RF-00001036-PAR</t>
  </si>
  <si>
    <t>OXA-65</t>
  </si>
  <si>
    <t>RF-00001037-PAR</t>
  </si>
  <si>
    <t>OXA-66</t>
  </si>
  <si>
    <t>RF-00001038-PAR</t>
  </si>
  <si>
    <t>OXA-67</t>
  </si>
  <si>
    <t>RF-00001039-PAR</t>
  </si>
  <si>
    <t>OXA-68</t>
  </si>
  <si>
    <t>RF-00001040-PAR</t>
  </si>
  <si>
    <t>OXA-69</t>
  </si>
  <si>
    <t>RF-00001041-PAR</t>
  </si>
  <si>
    <t>OXA-7</t>
  </si>
  <si>
    <t>RF-00000979-PAR</t>
  </si>
  <si>
    <t>OXA-70</t>
  </si>
  <si>
    <t>RF-00001042-PAR</t>
  </si>
  <si>
    <t>OXA-71</t>
  </si>
  <si>
    <t>RF-00001043-PAR</t>
  </si>
  <si>
    <t>OXA-72</t>
  </si>
  <si>
    <t>RF-00001044-PAR</t>
  </si>
  <si>
    <t>OXA-73</t>
  </si>
  <si>
    <t>RF-00001045-PAR</t>
  </si>
  <si>
    <t>OXA-74</t>
  </si>
  <si>
    <t>RF-00001046-PAR</t>
  </si>
  <si>
    <t>OXA-75</t>
  </si>
  <si>
    <t>RF-00001047-PAR</t>
  </si>
  <si>
    <t>OXA-76</t>
  </si>
  <si>
    <t>RF-00001048-PAR</t>
  </si>
  <si>
    <t>OXA-77</t>
  </si>
  <si>
    <t>RF-00001049-PAR</t>
  </si>
  <si>
    <t>OXA-78</t>
  </si>
  <si>
    <t>RF-00001050-PAR</t>
  </si>
  <si>
    <t>OXA-79</t>
  </si>
  <si>
    <t>RF-00001051-PAR</t>
  </si>
  <si>
    <t>OXA-8</t>
  </si>
  <si>
    <t>RF-00000980-PAR</t>
  </si>
  <si>
    <t>OXA-80</t>
  </si>
  <si>
    <t>RF-00001052-PAR</t>
  </si>
  <si>
    <t>OXA-81</t>
  </si>
  <si>
    <t>RF-00001053-PAR</t>
  </si>
  <si>
    <t>OXA-82</t>
  </si>
  <si>
    <t>RF-00001054-PAR</t>
  </si>
  <si>
    <t>OXA-83</t>
  </si>
  <si>
    <t>RF-00001055-PAR</t>
  </si>
  <si>
    <t>OXA-84</t>
  </si>
  <si>
    <t>RF-00001056-PAR</t>
  </si>
  <si>
    <t>OXA-85</t>
  </si>
  <si>
    <t>RF-00001057-PAR</t>
  </si>
  <si>
    <t>OXA-86</t>
  </si>
  <si>
    <t>RF-00001058-PAR</t>
  </si>
  <si>
    <t>OXA-87</t>
  </si>
  <si>
    <t>RF-00001059-PAR</t>
  </si>
  <si>
    <t>OXA-88</t>
  </si>
  <si>
    <t>RF-00001060-PAR</t>
  </si>
  <si>
    <t>OXA-89</t>
  </si>
  <si>
    <t>RF-00001061-PAR</t>
  </si>
  <si>
    <t>OXA-9</t>
  </si>
  <si>
    <t>RF-00000981-PAR</t>
  </si>
  <si>
    <t>OXA-90</t>
  </si>
  <si>
    <t>RF-00001062-PAR</t>
  </si>
  <si>
    <t>OXA-91</t>
  </si>
  <si>
    <t>RF-00001063-PAR</t>
  </si>
  <si>
    <t>OXA-92</t>
  </si>
  <si>
    <t>RF-00001064-PAR</t>
  </si>
  <si>
    <t>OXA-93</t>
  </si>
  <si>
    <t>RF-00001065-PAR</t>
  </si>
  <si>
    <t>OXA-94</t>
  </si>
  <si>
    <t>RF-00001066-PAR</t>
  </si>
  <si>
    <t>OXA-95</t>
  </si>
  <si>
    <t>RF-00001067-PAR</t>
  </si>
  <si>
    <t>OXA-96</t>
  </si>
  <si>
    <t>RF-00001068-PAR</t>
  </si>
  <si>
    <t>OXA-97</t>
  </si>
  <si>
    <t>RF-00001069-PAR</t>
  </si>
  <si>
    <t>OXA-98</t>
  </si>
  <si>
    <t>RF-00001070-PAR</t>
  </si>
  <si>
    <t>OXA-99</t>
  </si>
  <si>
    <t>RF-00001071-PAR</t>
  </si>
  <si>
    <t>Oxabetrinil</t>
  </si>
  <si>
    <t>RF-1037-001-PPP</t>
  </si>
  <si>
    <t>Oxacillin</t>
  </si>
  <si>
    <t>RF-00000534-VET</t>
  </si>
  <si>
    <t>Oxadiargyl</t>
  </si>
  <si>
    <t>RF-0317-001-PPP</t>
  </si>
  <si>
    <t>Oxadiazon</t>
  </si>
  <si>
    <t>RF-0318-001-PPP</t>
  </si>
  <si>
    <t>Oxadixyl</t>
  </si>
  <si>
    <t>RF-0319-001-PPP</t>
  </si>
  <si>
    <t>oxalic acid</t>
  </si>
  <si>
    <t>RF-00000356-NTR</t>
  </si>
  <si>
    <t>Oxamyl</t>
  </si>
  <si>
    <t>RF-00000113-VET</t>
  </si>
  <si>
    <t>RF-0320-001-PPP</t>
  </si>
  <si>
    <t>Oxamyl-Oxime</t>
  </si>
  <si>
    <t>RF-0824-001-PPP</t>
  </si>
  <si>
    <t>Oxandrolone</t>
  </si>
  <si>
    <t>RF-00000443-VET</t>
  </si>
  <si>
    <t>Oxasulfuron</t>
  </si>
  <si>
    <t>RF-0321-001-PPP</t>
  </si>
  <si>
    <t>Oxazepam</t>
  </si>
  <si>
    <t>RF-00000167-VET</t>
  </si>
  <si>
    <t>Oxaziclomefone</t>
  </si>
  <si>
    <t>RF-0825-001-PPP</t>
  </si>
  <si>
    <t>Oxazolidines</t>
  </si>
  <si>
    <t>RF-00000757-VET</t>
  </si>
  <si>
    <t>Oxfendazole</t>
  </si>
  <si>
    <t>RF-00000047-VET</t>
  </si>
  <si>
    <t>Oxfendazole sulfon</t>
  </si>
  <si>
    <t>RF-00000046-VET</t>
  </si>
  <si>
    <t>Oxibendazole</t>
  </si>
  <si>
    <t>RF-00000035-VET</t>
  </si>
  <si>
    <t>Oxidised polyethylene wax</t>
  </si>
  <si>
    <t>RF-00000205-ADD</t>
  </si>
  <si>
    <t>Oxidised starch</t>
  </si>
  <si>
    <t>RF-00000206-ADD</t>
  </si>
  <si>
    <t>Oxolinic Acid</t>
  </si>
  <si>
    <t>RF-0826-001-PPP</t>
  </si>
  <si>
    <t>Oxolinic acid</t>
  </si>
  <si>
    <t>RF-00000550-VET</t>
  </si>
  <si>
    <t>Oxycarboxin</t>
  </si>
  <si>
    <t>RF-0322-001-PPP</t>
  </si>
  <si>
    <t>Oxychlordane</t>
  </si>
  <si>
    <t>RF-0827-001-PPP</t>
  </si>
  <si>
    <t>Oxyclozanide</t>
  </si>
  <si>
    <t>RF-00000052-VET</t>
  </si>
  <si>
    <t>Oxydemeton-methyl</t>
  </si>
  <si>
    <t>RF-0323-004-PPP</t>
  </si>
  <si>
    <t>Oxydemeton-methyl (sum of oxydemeton-methyl and demeton-S-methylsulfone expressed as oxydemeton-methyl)</t>
  </si>
  <si>
    <t>RF-0323-001-PPP</t>
  </si>
  <si>
    <t>Oxyfluorfen</t>
  </si>
  <si>
    <t>RF-0324-001-PPP</t>
  </si>
  <si>
    <t>Oxygen</t>
  </si>
  <si>
    <t>RF-00000207-ADD</t>
  </si>
  <si>
    <t>Oxymetholone</t>
  </si>
  <si>
    <t>RF-00000319-VET</t>
  </si>
  <si>
    <t>Oxyphenbutazone Anhydrate</t>
  </si>
  <si>
    <t>RF-00000230-VET</t>
  </si>
  <si>
    <t>Oxyphenbutazone Monohydrate</t>
  </si>
  <si>
    <t>RF-00000226-VET</t>
  </si>
  <si>
    <t>Oxytetracycline</t>
  </si>
  <si>
    <t>RF-00000543-VET</t>
  </si>
  <si>
    <t>P-CTX1</t>
  </si>
  <si>
    <t>RF-00000049-TOX</t>
  </si>
  <si>
    <t>P-CTX2</t>
  </si>
  <si>
    <t>RF-00000050-TOX</t>
  </si>
  <si>
    <t>P-CTX3</t>
  </si>
  <si>
    <t>RF-00000051-TOX</t>
  </si>
  <si>
    <t>P-Nitroaniline</t>
  </si>
  <si>
    <t>RF-00000251-VET</t>
  </si>
  <si>
    <t>Pacific ciguatoxins</t>
  </si>
  <si>
    <t>RF-00000048-TOX</t>
  </si>
  <si>
    <t>Paclobutrazol</t>
  </si>
  <si>
    <t>RF-0325-001-PPP</t>
  </si>
  <si>
    <t>Palytoxin</t>
  </si>
  <si>
    <t>RF-00000070-TOX</t>
  </si>
  <si>
    <t>Palytoxin group toxins</t>
  </si>
  <si>
    <t>RF-00000069-TOX</t>
  </si>
  <si>
    <t>pantothenic acid (vitamin B5)</t>
  </si>
  <si>
    <t>RF-00000357-NTR</t>
  </si>
  <si>
    <t>Papaverine</t>
  </si>
  <si>
    <t>RF-00000252-TOX</t>
  </si>
  <si>
    <t>Paprika extract, capsanthin, capsorubin</t>
  </si>
  <si>
    <t>RF-00000208-ADD</t>
  </si>
  <si>
    <t>Para-Cresol</t>
  </si>
  <si>
    <t>RF-00000029-ORG</t>
  </si>
  <si>
    <t>Parameter facets</t>
  </si>
  <si>
    <t>RF-00000155-PAR</t>
  </si>
  <si>
    <t>Paraoxon</t>
  </si>
  <si>
    <t>RF-0828-001-PPP</t>
  </si>
  <si>
    <t>Paraoxon-Methyl</t>
  </si>
  <si>
    <t>RF-0328-002-PPP</t>
  </si>
  <si>
    <t>Paraquat</t>
  </si>
  <si>
    <t>RF-0326-001-PPP</t>
  </si>
  <si>
    <t>Parasites</t>
  </si>
  <si>
    <t>RF-00003916-MCG</t>
  </si>
  <si>
    <t>Parathion</t>
  </si>
  <si>
    <t>RF-0327-001-PPP</t>
  </si>
  <si>
    <t>Parathion ethyl</t>
  </si>
  <si>
    <t>RF-1014-001-PPP</t>
  </si>
  <si>
    <t>Parathion-methyl</t>
  </si>
  <si>
    <t>RF-0328-003-PPP</t>
  </si>
  <si>
    <t>Parathion-methyl (sum of Parathion-methyl and paraoxon-methyl expressed as Parathion-methyl)</t>
  </si>
  <si>
    <t>RF-0328-001-PPP</t>
  </si>
  <si>
    <t>Parbendazol</t>
  </si>
  <si>
    <t>RF-00000023-VET</t>
  </si>
  <si>
    <t>Parlar No 26</t>
  </si>
  <si>
    <t>RF-0059-004-PPP</t>
  </si>
  <si>
    <t>Parlar No 50</t>
  </si>
  <si>
    <t>RF-0059-006-PPP</t>
  </si>
  <si>
    <t>Parlar No 62</t>
  </si>
  <si>
    <t>RF-0059-005-PPP</t>
  </si>
  <si>
    <t>Paromomycin</t>
  </si>
  <si>
    <t>RF-00000703-VET</t>
  </si>
  <si>
    <t>Patent Blue V</t>
  </si>
  <si>
    <t>RF-00000209-ADD</t>
  </si>
  <si>
    <t>Patulin</t>
  </si>
  <si>
    <t>RF-00000157-TOX</t>
  </si>
  <si>
    <t>PBDD-F TEQ LB</t>
  </si>
  <si>
    <t>RF-00000431-ORG</t>
  </si>
  <si>
    <t>PBDD-F TEQ UB</t>
  </si>
  <si>
    <t>RF-00000432-ORG</t>
  </si>
  <si>
    <t>PBDD-F+PBB TEQ LB</t>
  </si>
  <si>
    <t>RF-00000458-ORG</t>
  </si>
  <si>
    <t>PBDD-F+PBB TEQ UB</t>
  </si>
  <si>
    <t>RF-00000459-ORG</t>
  </si>
  <si>
    <t>PCB-1</t>
  </si>
  <si>
    <t>RF-00000131-ORG</t>
  </si>
  <si>
    <t>PCB-10</t>
  </si>
  <si>
    <t>RF-00000132-ORG</t>
  </si>
  <si>
    <t>PCB-100</t>
  </si>
  <si>
    <t>RF-00000133-ORG</t>
  </si>
  <si>
    <t>PCB-101</t>
  </si>
  <si>
    <t>RF-00000134-ORG</t>
  </si>
  <si>
    <t>PCB-102</t>
  </si>
  <si>
    <t>RF-00000135-ORG</t>
  </si>
  <si>
    <t>PCB-103</t>
  </si>
  <si>
    <t>RF-00000136-ORG</t>
  </si>
  <si>
    <t>PCB-104</t>
  </si>
  <si>
    <t>RF-00000137-ORG</t>
  </si>
  <si>
    <t>PCB-105</t>
  </si>
  <si>
    <t>RF-00000117-ORG</t>
  </si>
  <si>
    <t>PCB-106</t>
  </si>
  <si>
    <t>RF-00000138-ORG</t>
  </si>
  <si>
    <t>PCB-107</t>
  </si>
  <si>
    <t>RF-00000139-ORG</t>
  </si>
  <si>
    <t>PCB-108</t>
  </si>
  <si>
    <t>RF-00000140-ORG</t>
  </si>
  <si>
    <t>PCB-109</t>
  </si>
  <si>
    <t>RF-00000141-ORG</t>
  </si>
  <si>
    <t>PCB-11</t>
  </si>
  <si>
    <t>RF-00000142-ORG</t>
  </si>
  <si>
    <t>PCB-110</t>
  </si>
  <si>
    <t>RF-00000143-ORG</t>
  </si>
  <si>
    <t>PCB-111</t>
  </si>
  <si>
    <t>RF-00000144-ORG</t>
  </si>
  <si>
    <t>PCB-112</t>
  </si>
  <si>
    <t>RF-00000145-ORG</t>
  </si>
  <si>
    <t>PCB-113</t>
  </si>
  <si>
    <t>RF-00000146-ORG</t>
  </si>
  <si>
    <t>PCB-114</t>
  </si>
  <si>
    <t>RF-00000118-ORG</t>
  </si>
  <si>
    <t>PCB-115</t>
  </si>
  <si>
    <t>RF-00000147-ORG</t>
  </si>
  <si>
    <t>PCB-116</t>
  </si>
  <si>
    <t>RF-00000148-ORG</t>
  </si>
  <si>
    <t>PCB-117</t>
  </si>
  <si>
    <t>RF-00000149-ORG</t>
  </si>
  <si>
    <t>PCB-118</t>
  </si>
  <si>
    <t>RF-00000119-ORG</t>
  </si>
  <si>
    <t>PCB-119</t>
  </si>
  <si>
    <t>RF-00000150-ORG</t>
  </si>
  <si>
    <t>PCB-12</t>
  </si>
  <si>
    <t>RF-00000151-ORG</t>
  </si>
  <si>
    <t>PCB-120</t>
  </si>
  <si>
    <t>RF-00000152-ORG</t>
  </si>
  <si>
    <t>PCB-121</t>
  </si>
  <si>
    <t>RF-00000153-ORG</t>
  </si>
  <si>
    <t>PCB-122</t>
  </si>
  <si>
    <t>RF-00000154-ORG</t>
  </si>
  <si>
    <t>PCB-123</t>
  </si>
  <si>
    <t>RF-00000120-ORG</t>
  </si>
  <si>
    <t>PCB-124</t>
  </si>
  <si>
    <t>RF-00000155-ORG</t>
  </si>
  <si>
    <t>PCB-125</t>
  </si>
  <si>
    <t>RF-00000156-ORG</t>
  </si>
  <si>
    <t>PCB-126</t>
  </si>
  <si>
    <t>RF-00000126-ORG</t>
  </si>
  <si>
    <t>PCB-127</t>
  </si>
  <si>
    <t>RF-00000157-ORG</t>
  </si>
  <si>
    <t>PCB-128</t>
  </si>
  <si>
    <t>RF-00000158-ORG</t>
  </si>
  <si>
    <t>PCB-129</t>
  </si>
  <si>
    <t>RF-00000159-ORG</t>
  </si>
  <si>
    <t>PCB-13</t>
  </si>
  <si>
    <t>RF-00000160-ORG</t>
  </si>
  <si>
    <t>PCB-130</t>
  </si>
  <si>
    <t>RF-00000161-ORG</t>
  </si>
  <si>
    <t>PCB-131</t>
  </si>
  <si>
    <t>RF-00000162-ORG</t>
  </si>
  <si>
    <t>PCB-132</t>
  </si>
  <si>
    <t>RF-00000163-ORG</t>
  </si>
  <si>
    <t>PCB-133</t>
  </si>
  <si>
    <t>RF-00000164-ORG</t>
  </si>
  <si>
    <t>PCB-134</t>
  </si>
  <si>
    <t>RF-00000165-ORG</t>
  </si>
  <si>
    <t>PCB-135</t>
  </si>
  <si>
    <t>RF-00000166-ORG</t>
  </si>
  <si>
    <t>PCB-136</t>
  </si>
  <si>
    <t>RF-00000167-ORG</t>
  </si>
  <si>
    <t>PCB-137</t>
  </si>
  <si>
    <t>RF-00000168-ORG</t>
  </si>
  <si>
    <t>PCB-138</t>
  </si>
  <si>
    <t>RF-00000169-ORG</t>
  </si>
  <si>
    <t>PCB-139</t>
  </si>
  <si>
    <t>RF-00000170-ORG</t>
  </si>
  <si>
    <t>PCB-14</t>
  </si>
  <si>
    <t>RF-00000171-ORG</t>
  </si>
  <si>
    <t>PCB-140</t>
  </si>
  <si>
    <t>RF-00000172-ORG</t>
  </si>
  <si>
    <t>PCB-141</t>
  </si>
  <si>
    <t>RF-00000173-ORG</t>
  </si>
  <si>
    <t>PCB-142</t>
  </si>
  <si>
    <t>RF-00000174-ORG</t>
  </si>
  <si>
    <t>PCB-143</t>
  </si>
  <si>
    <t>RF-00000175-ORG</t>
  </si>
  <si>
    <t>PCB-144</t>
  </si>
  <si>
    <t>RF-00000176-ORG</t>
  </si>
  <si>
    <t>PCB-145</t>
  </si>
  <si>
    <t>RF-00000177-ORG</t>
  </si>
  <si>
    <t>PCB-146</t>
  </si>
  <si>
    <t>RF-00000178-ORG</t>
  </si>
  <si>
    <t>PCB-147</t>
  </si>
  <si>
    <t>RF-00000179-ORG</t>
  </si>
  <si>
    <t>PCB-148</t>
  </si>
  <si>
    <t>RF-00000180-ORG</t>
  </si>
  <si>
    <t>PCB-149</t>
  </si>
  <si>
    <t>RF-00000181-ORG</t>
  </si>
  <si>
    <t>PCB-15</t>
  </si>
  <si>
    <t>RF-00000182-ORG</t>
  </si>
  <si>
    <t>PCB-150</t>
  </si>
  <si>
    <t>RF-00000183-ORG</t>
  </si>
  <si>
    <t>PCB-151</t>
  </si>
  <si>
    <t>RF-00000184-ORG</t>
  </si>
  <si>
    <t>PCB-152</t>
  </si>
  <si>
    <t>RF-00000185-ORG</t>
  </si>
  <si>
    <t>PCB-153</t>
  </si>
  <si>
    <t>RF-00000186-ORG</t>
  </si>
  <si>
    <t>PCB-154</t>
  </si>
  <si>
    <t>RF-00000187-ORG</t>
  </si>
  <si>
    <t>PCB-155</t>
  </si>
  <si>
    <t>RF-00000188-ORG</t>
  </si>
  <si>
    <t>PCB-156</t>
  </si>
  <si>
    <t>RF-00000121-ORG</t>
  </si>
  <si>
    <t>PCB-157</t>
  </si>
  <si>
    <t>RF-00000122-ORG</t>
  </si>
  <si>
    <t>PCB-158</t>
  </si>
  <si>
    <t>RF-00000189-ORG</t>
  </si>
  <si>
    <t>PCB-159</t>
  </si>
  <si>
    <t>RF-00000190-ORG</t>
  </si>
  <si>
    <t>PCB-16</t>
  </si>
  <si>
    <t>RF-00000191-ORG</t>
  </si>
  <si>
    <t>PCB-160</t>
  </si>
  <si>
    <t>RF-00000192-ORG</t>
  </si>
  <si>
    <t>PCB-161</t>
  </si>
  <si>
    <t>RF-00000193-ORG</t>
  </si>
  <si>
    <t>PCB-162</t>
  </si>
  <si>
    <t>RF-00000194-ORG</t>
  </si>
  <si>
    <t>PCB-163</t>
  </si>
  <si>
    <t>RF-00000195-ORG</t>
  </si>
  <si>
    <t>PCB-164</t>
  </si>
  <si>
    <t>RF-00000196-ORG</t>
  </si>
  <si>
    <t>PCB-165</t>
  </si>
  <si>
    <t>RF-00000197-ORG</t>
  </si>
  <si>
    <t>PCB-166</t>
  </si>
  <si>
    <t>RF-00000198-ORG</t>
  </si>
  <si>
    <t>PCB-167</t>
  </si>
  <si>
    <t>RF-00000123-ORG</t>
  </si>
  <si>
    <t>PCB-168</t>
  </si>
  <si>
    <t>RF-00000199-ORG</t>
  </si>
  <si>
    <t>PCB-169</t>
  </si>
  <si>
    <t>RF-00000127-ORG</t>
  </si>
  <si>
    <t>PCB-17</t>
  </si>
  <si>
    <t>RF-00000200-ORG</t>
  </si>
  <si>
    <t>PCB-170</t>
  </si>
  <si>
    <t>RF-00000201-ORG</t>
  </si>
  <si>
    <t>PCB-171</t>
  </si>
  <si>
    <t>RF-00000202-ORG</t>
  </si>
  <si>
    <t>PCB-172</t>
  </si>
  <si>
    <t>RF-00000203-ORG</t>
  </si>
  <si>
    <t>PCB-173</t>
  </si>
  <si>
    <t>RF-00000204-ORG</t>
  </si>
  <si>
    <t>PCB-174</t>
  </si>
  <si>
    <t>RF-00000205-ORG</t>
  </si>
  <si>
    <t>PCB-175</t>
  </si>
  <si>
    <t>RF-00000206-ORG</t>
  </si>
  <si>
    <t>PCB-176</t>
  </si>
  <si>
    <t>RF-00000207-ORG</t>
  </si>
  <si>
    <t>PCB-177</t>
  </si>
  <si>
    <t>RF-00000208-ORG</t>
  </si>
  <si>
    <t>PCB-178</t>
  </si>
  <si>
    <t>RF-00000209-ORG</t>
  </si>
  <si>
    <t>PCB-179</t>
  </si>
  <si>
    <t>RF-00000210-ORG</t>
  </si>
  <si>
    <t>PCB-18</t>
  </si>
  <si>
    <t>RF-00000211-ORG</t>
  </si>
  <si>
    <t>PCB-180</t>
  </si>
  <si>
    <t>RF-00000212-ORG</t>
  </si>
  <si>
    <t>PCB-181</t>
  </si>
  <si>
    <t>RF-00000213-ORG</t>
  </si>
  <si>
    <t>PCB-182</t>
  </si>
  <si>
    <t>RF-00000214-ORG</t>
  </si>
  <si>
    <t>PCB-183</t>
  </si>
  <si>
    <t>RF-00000215-ORG</t>
  </si>
  <si>
    <t>PCB-184</t>
  </si>
  <si>
    <t>RF-00000216-ORG</t>
  </si>
  <si>
    <t>PCB-185</t>
  </si>
  <si>
    <t>RF-00000217-ORG</t>
  </si>
  <si>
    <t>PCB-186</t>
  </si>
  <si>
    <t>RF-00000218-ORG</t>
  </si>
  <si>
    <t>PCB-187</t>
  </si>
  <si>
    <t>RF-00000219-ORG</t>
  </si>
  <si>
    <t>PCB-188</t>
  </si>
  <si>
    <t>RF-00000220-ORG</t>
  </si>
  <si>
    <t>PCB-189</t>
  </si>
  <si>
    <t>RF-00000124-ORG</t>
  </si>
  <si>
    <t>PCB-19</t>
  </si>
  <si>
    <t>RF-00000221-ORG</t>
  </si>
  <si>
    <t>PCB-190</t>
  </si>
  <si>
    <t>RF-00000222-ORG</t>
  </si>
  <si>
    <t>PCB-191</t>
  </si>
  <si>
    <t>RF-00000223-ORG</t>
  </si>
  <si>
    <t>PCB-192</t>
  </si>
  <si>
    <t>RF-00000224-ORG</t>
  </si>
  <si>
    <t>PCB-193</t>
  </si>
  <si>
    <t>RF-00000225-ORG</t>
  </si>
  <si>
    <t>PCB-194</t>
  </si>
  <si>
    <t>RF-00000226-ORG</t>
  </si>
  <si>
    <t>PCB-195</t>
  </si>
  <si>
    <t>RF-00000227-ORG</t>
  </si>
  <si>
    <t>PCB-196</t>
  </si>
  <si>
    <t>RF-00000228-ORG</t>
  </si>
  <si>
    <t>PCB-197</t>
  </si>
  <si>
    <t>RF-00000229-ORG</t>
  </si>
  <si>
    <t>PCB-198</t>
  </si>
  <si>
    <t>RF-00000230-ORG</t>
  </si>
  <si>
    <t>PCB-199</t>
  </si>
  <si>
    <t>RF-00000231-ORG</t>
  </si>
  <si>
    <t>PCB-2</t>
  </si>
  <si>
    <t>RF-00000232-ORG</t>
  </si>
  <si>
    <t>PCB-20</t>
  </si>
  <si>
    <t>RF-00000233-ORG</t>
  </si>
  <si>
    <t>PCB-200</t>
  </si>
  <si>
    <t>RF-00000234-ORG</t>
  </si>
  <si>
    <t>PCB-201</t>
  </si>
  <si>
    <t>RF-00000235-ORG</t>
  </si>
  <si>
    <t>PCB-202</t>
  </si>
  <si>
    <t>RF-00000236-ORG</t>
  </si>
  <si>
    <t>PCB-203</t>
  </si>
  <si>
    <t>RF-00000237-ORG</t>
  </si>
  <si>
    <t>PCB-204</t>
  </si>
  <si>
    <t>RF-00000238-ORG</t>
  </si>
  <si>
    <t>PCB-205</t>
  </si>
  <si>
    <t>RF-00000239-ORG</t>
  </si>
  <si>
    <t>PCB-206</t>
  </si>
  <si>
    <t>RF-00000240-ORG</t>
  </si>
  <si>
    <t>PCB-207</t>
  </si>
  <si>
    <t>RF-00000241-ORG</t>
  </si>
  <si>
    <t>PCB-208</t>
  </si>
  <si>
    <t>RF-00000242-ORG</t>
  </si>
  <si>
    <t>PCB-209</t>
  </si>
  <si>
    <t>RF-00000243-ORG</t>
  </si>
  <si>
    <t>PCB-21</t>
  </si>
  <si>
    <t>RF-00000244-ORG</t>
  </si>
  <si>
    <t>PCB-22</t>
  </si>
  <si>
    <t>RF-00000245-ORG</t>
  </si>
  <si>
    <t>PCB-23</t>
  </si>
  <si>
    <t>RF-00000246-ORG</t>
  </si>
  <si>
    <t>PCB-24</t>
  </si>
  <si>
    <t>RF-00000247-ORG</t>
  </si>
  <si>
    <t>PCB-25</t>
  </si>
  <si>
    <t>RF-00000248-ORG</t>
  </si>
  <si>
    <t>PCB-26</t>
  </si>
  <si>
    <t>RF-00000249-ORG</t>
  </si>
  <si>
    <t>PCB-27</t>
  </si>
  <si>
    <t>RF-00000250-ORG</t>
  </si>
  <si>
    <t>PCB-28</t>
  </si>
  <si>
    <t>RF-00000251-ORG</t>
  </si>
  <si>
    <t>PCB-29</t>
  </si>
  <si>
    <t>RF-00000252-ORG</t>
  </si>
  <si>
    <t>PCB-3</t>
  </si>
  <si>
    <t>RF-00000253-ORG</t>
  </si>
  <si>
    <t>PCB-30</t>
  </si>
  <si>
    <t>RF-00000254-ORG</t>
  </si>
  <si>
    <t>PCB-31</t>
  </si>
  <si>
    <t>RF-00000255-ORG</t>
  </si>
  <si>
    <t>PCB-32</t>
  </si>
  <si>
    <t>RF-00000256-ORG</t>
  </si>
  <si>
    <t>PCB-33</t>
  </si>
  <si>
    <t>RF-00000257-ORG</t>
  </si>
  <si>
    <t>PCB-34</t>
  </si>
  <si>
    <t>RF-00000258-ORG</t>
  </si>
  <si>
    <t>PCB-35</t>
  </si>
  <si>
    <t>RF-00000259-ORG</t>
  </si>
  <si>
    <t>PCB-36</t>
  </si>
  <si>
    <t>RF-00000260-ORG</t>
  </si>
  <si>
    <t>PCB-37</t>
  </si>
  <si>
    <t>RF-00000261-ORG</t>
  </si>
  <si>
    <t>PCB-38</t>
  </si>
  <si>
    <t>RF-00000262-ORG</t>
  </si>
  <si>
    <t>PCB-39</t>
  </si>
  <si>
    <t>RF-00000263-ORG</t>
  </si>
  <si>
    <t>PCB-4</t>
  </si>
  <si>
    <t>RF-00000264-ORG</t>
  </si>
  <si>
    <t>PCB-40</t>
  </si>
  <si>
    <t>RF-00000265-ORG</t>
  </si>
  <si>
    <t>PCB-41</t>
  </si>
  <si>
    <t>RF-00000266-ORG</t>
  </si>
  <si>
    <t>PCB-42</t>
  </si>
  <si>
    <t>RF-00000267-ORG</t>
  </si>
  <si>
    <t>PCB-43</t>
  </si>
  <si>
    <t>RF-00000268-ORG</t>
  </si>
  <si>
    <t>PCB-44</t>
  </si>
  <si>
    <t>RF-00000269-ORG</t>
  </si>
  <si>
    <t>PCB-45</t>
  </si>
  <si>
    <t>RF-00000270-ORG</t>
  </si>
  <si>
    <t>PCB-46</t>
  </si>
  <si>
    <t>RF-00000271-ORG</t>
  </si>
  <si>
    <t>PCB-47</t>
  </si>
  <si>
    <t>RF-00000272-ORG</t>
  </si>
  <si>
    <t>Parameter unit category_6</t>
  </si>
  <si>
    <t>PCB-48</t>
  </si>
  <si>
    <t>RF-00000273-ORG</t>
  </si>
  <si>
    <t>Parameter unit category_22</t>
  </si>
  <si>
    <t>PCB-49</t>
  </si>
  <si>
    <t>Parameter unit category_7</t>
  </si>
  <si>
    <t>RF-00000274-ORG</t>
  </si>
  <si>
    <t>Parameter unit category_8</t>
  </si>
  <si>
    <t>PCB-5</t>
  </si>
  <si>
    <t>RF-00000275-ORG</t>
  </si>
  <si>
    <t>Parameter unit category_12</t>
  </si>
  <si>
    <t>PCB-50</t>
  </si>
  <si>
    <t>RF-00000276-ORG</t>
  </si>
  <si>
    <t>Parameter unit category_18</t>
  </si>
  <si>
    <t>PCB-51</t>
  </si>
  <si>
    <t>RF-00000277-ORG</t>
  </si>
  <si>
    <t>Parameter unit category_5</t>
  </si>
  <si>
    <t>Parameter unit category_4</t>
  </si>
  <si>
    <t>PCB-52</t>
  </si>
  <si>
    <t>Parameter unit category_11</t>
  </si>
  <si>
    <t>RF-00000278-ORG</t>
  </si>
  <si>
    <t>Parameter unit category_19</t>
  </si>
  <si>
    <t>PCB-53</t>
  </si>
  <si>
    <t>RF-00000279-ORG</t>
  </si>
  <si>
    <t>Number Aeric (number/area)</t>
  </si>
  <si>
    <t>Parameter unit category_3</t>
  </si>
  <si>
    <t>PCB-54</t>
  </si>
  <si>
    <t>RF-00000280-ORG</t>
  </si>
  <si>
    <t>Number Concentration Difference</t>
  </si>
  <si>
    <t>Parameter unit category_17</t>
  </si>
  <si>
    <t>PCB-55</t>
  </si>
  <si>
    <t>Parameter unit category_1</t>
  </si>
  <si>
    <t>RF-00000281-ORG</t>
  </si>
  <si>
    <t>Number Content Difference</t>
  </si>
  <si>
    <t>PCB-56</t>
  </si>
  <si>
    <t>Parameter unit category_15</t>
  </si>
  <si>
    <t>RF-00000282-ORG</t>
  </si>
  <si>
    <t>Number Difference</t>
  </si>
  <si>
    <t>Parameter unit category_14</t>
  </si>
  <si>
    <t>PCB-57</t>
  </si>
  <si>
    <t>Parameter unit category_16</t>
  </si>
  <si>
    <t>RF-00000283-ORG</t>
  </si>
  <si>
    <t>Numer Concentration (count/vol)</t>
  </si>
  <si>
    <t>Parameter unit category_2</t>
  </si>
  <si>
    <t>PCB-58</t>
  </si>
  <si>
    <t>RF-00000284-ORG</t>
  </si>
  <si>
    <t>Parameter unit category_25</t>
  </si>
  <si>
    <t>Parameter unit category_10</t>
  </si>
  <si>
    <t>PCB-59</t>
  </si>
  <si>
    <t>RF-00000285-ORG</t>
  </si>
  <si>
    <t>Parameter unit category_13</t>
  </si>
  <si>
    <t>PCB-6</t>
  </si>
  <si>
    <t>RF-00000286-ORG</t>
  </si>
  <si>
    <t>Parameter unit category_20</t>
  </si>
  <si>
    <t>PCB-60</t>
  </si>
  <si>
    <t>Parameter unit category_23</t>
  </si>
  <si>
    <t>RF-00000287-ORG</t>
  </si>
  <si>
    <t>Parameter unit category_9</t>
  </si>
  <si>
    <t>PCB-61</t>
  </si>
  <si>
    <t>RF-00000288-ORG</t>
  </si>
  <si>
    <t>Parameter unit category_24</t>
  </si>
  <si>
    <t>PCB-62</t>
  </si>
  <si>
    <t>RF-00000289-ORG</t>
  </si>
  <si>
    <t>Parameter unit category_21</t>
  </si>
  <si>
    <t>PCB-63</t>
  </si>
  <si>
    <t>RF-00000290-ORG</t>
  </si>
  <si>
    <t>PCB-64</t>
  </si>
  <si>
    <t>RF-00000291-ORG</t>
  </si>
  <si>
    <t>PCB-65</t>
  </si>
  <si>
    <t>RF-00000292-ORG</t>
  </si>
  <si>
    <t>PCB-66</t>
  </si>
  <si>
    <t>RF-00000293-ORG</t>
  </si>
  <si>
    <t>PCB-67</t>
  </si>
  <si>
    <t>RF-00000294-ORG</t>
  </si>
  <si>
    <t>PCB-68</t>
  </si>
  <si>
    <t>RF-00000295-ORG</t>
  </si>
  <si>
    <t>PCB-69</t>
  </si>
  <si>
    <t>RF-00000296-ORG</t>
  </si>
  <si>
    <t>PCB-7</t>
  </si>
  <si>
    <t>RF-00000297-ORG</t>
  </si>
  <si>
    <t>PCB-70</t>
  </si>
  <si>
    <t>RF-00000298-ORG</t>
  </si>
  <si>
    <t>PCB-71</t>
  </si>
  <si>
    <t>RF-00000299-ORG</t>
  </si>
  <si>
    <t>PCB-72</t>
  </si>
  <si>
    <t>RF-00000300-ORG</t>
  </si>
  <si>
    <t>PCB-73</t>
  </si>
  <si>
    <t>RF-00000301-ORG</t>
  </si>
  <si>
    <t>PCB-74</t>
  </si>
  <si>
    <t>RF-00000302-ORG</t>
  </si>
  <si>
    <t>PCB-75</t>
  </si>
  <si>
    <t>RF-00000303-ORG</t>
  </si>
  <si>
    <t>PCB-76</t>
  </si>
  <si>
    <t>RF-00000304-ORG</t>
  </si>
  <si>
    <t>PCB-77</t>
  </si>
  <si>
    <t>RF-00000128-ORG</t>
  </si>
  <si>
    <t>PCB-78</t>
  </si>
  <si>
    <t>RF-00000305-ORG</t>
  </si>
  <si>
    <t>PCB-79</t>
  </si>
  <si>
    <t>RF-00000306-ORG</t>
  </si>
  <si>
    <t>PCB-8</t>
  </si>
  <si>
    <t>RF-00000307-ORG</t>
  </si>
  <si>
    <t>PCB-80</t>
  </si>
  <si>
    <t>RF-00000308-ORG</t>
  </si>
  <si>
    <t>PCB-81</t>
  </si>
  <si>
    <t>RF-00000129-ORG</t>
  </si>
  <si>
    <t>PCB-82</t>
  </si>
  <si>
    <t>RF-00000309-ORG</t>
  </si>
  <si>
    <t>PCB-83</t>
  </si>
  <si>
    <t>RF-00000310-ORG</t>
  </si>
  <si>
    <t>PCB-84</t>
  </si>
  <si>
    <t>RF-00000311-ORG</t>
  </si>
  <si>
    <t>PCB-85</t>
  </si>
  <si>
    <t>RF-00000312-ORG</t>
  </si>
  <si>
    <t>PCB-86</t>
  </si>
  <si>
    <t>RF-00000313-ORG</t>
  </si>
  <si>
    <t>PCB-87</t>
  </si>
  <si>
    <t>RF-00000314-ORG</t>
  </si>
  <si>
    <t>PCB-88</t>
  </si>
  <si>
    <t>RF-00000315-ORG</t>
  </si>
  <si>
    <t>PCB-89</t>
  </si>
  <si>
    <t>RF-00000316-ORG</t>
  </si>
  <si>
    <t>PCB-9</t>
  </si>
  <si>
    <t>RF-00000317-ORG</t>
  </si>
  <si>
    <t>PCB-90</t>
  </si>
  <si>
    <t>RF-00000318-ORG</t>
  </si>
  <si>
    <t>PCB-91</t>
  </si>
  <si>
    <t>RF-00000319-ORG</t>
  </si>
  <si>
    <t>PCB-92</t>
  </si>
  <si>
    <t>RF-00000320-ORG</t>
  </si>
  <si>
    <t>PCB-93</t>
  </si>
  <si>
    <t>RF-00000321-ORG</t>
  </si>
  <si>
    <t>PCB-94</t>
  </si>
  <si>
    <t>RF-00000322-ORG</t>
  </si>
  <si>
    <t>PCB-95</t>
  </si>
  <si>
    <t>RF-00000323-ORG</t>
  </si>
  <si>
    <t>PCB-96</t>
  </si>
  <si>
    <t>RF-00000324-ORG</t>
  </si>
  <si>
    <t>PCB-97</t>
  </si>
  <si>
    <t>RF-00000325-ORG</t>
  </si>
  <si>
    <t>PCB-98</t>
  </si>
  <si>
    <t>RF-00000326-ORG</t>
  </si>
  <si>
    <t>PCB-99</t>
  </si>
  <si>
    <t>RF-00000327-ORG</t>
  </si>
  <si>
    <t>Pebulate</t>
  </si>
  <si>
    <t>RF-0835-001-PPP</t>
  </si>
  <si>
    <t>Pectenotoxin group toxins</t>
  </si>
  <si>
    <t>RF-00000080-TOX</t>
  </si>
  <si>
    <t>pectin</t>
  </si>
  <si>
    <t>RF-00000358-NTR</t>
  </si>
  <si>
    <t>Pefloxacin</t>
  </si>
  <si>
    <t>RF-00000552-VET</t>
  </si>
  <si>
    <t>Penconazole</t>
  </si>
  <si>
    <t>RF-0329-001-PPP</t>
  </si>
  <si>
    <t>Pencycuron</t>
  </si>
  <si>
    <t>RF-0330-001-PPP</t>
  </si>
  <si>
    <t>Pendimethalin</t>
  </si>
  <si>
    <t>RF-0331-001-PPP</t>
  </si>
  <si>
    <t>Penethacillin (Penethamate)</t>
  </si>
  <si>
    <t>RF-00000549-VET</t>
  </si>
  <si>
    <t>Penfluron</t>
  </si>
  <si>
    <t>RF-0836-001-PPP</t>
  </si>
  <si>
    <t>Penicillin</t>
  </si>
  <si>
    <t>RF-00000556-VET</t>
  </si>
  <si>
    <t>Penicillin combinations</t>
  </si>
  <si>
    <t>RF-00000804-VET</t>
  </si>
  <si>
    <t>Penicillin V (Phenoxymethylpenicillin)</t>
  </si>
  <si>
    <t>RF-00000544-VET</t>
  </si>
  <si>
    <t>Penicillins (group)</t>
  </si>
  <si>
    <t>RF-00000553-VET</t>
  </si>
  <si>
    <t>Penoxsulam</t>
  </si>
  <si>
    <t>RF-0332-001-PPP</t>
  </si>
  <si>
    <t>Pentachloorphenol</t>
  </si>
  <si>
    <t>RF-00000030-ORG</t>
  </si>
  <si>
    <t>Pentachloroaniline</t>
  </si>
  <si>
    <t>RF-0383-003-PPP</t>
  </si>
  <si>
    <t>Pentachloroanisole</t>
  </si>
  <si>
    <t>RF-0837-001-PPP</t>
  </si>
  <si>
    <t>Pentachlorobenzene</t>
  </si>
  <si>
    <t>RF-0838-001-PPP</t>
  </si>
  <si>
    <t>Pentachloromethylthiobenzene</t>
  </si>
  <si>
    <t>RF-1038-001-PPP</t>
  </si>
  <si>
    <t>Pentachlorophenol</t>
  </si>
  <si>
    <t>RF-0839-001-PPP</t>
  </si>
  <si>
    <t>Pentagestrone</t>
  </si>
  <si>
    <t>RF-00000408-VET</t>
  </si>
  <si>
    <t>Pentanochlor</t>
  </si>
  <si>
    <t>RF-0840-001-PPP</t>
  </si>
  <si>
    <t>pentoses in dietary fibre</t>
  </si>
  <si>
    <t>RF-00000359-NTR</t>
  </si>
  <si>
    <t>PER</t>
  </si>
  <si>
    <t>RF-00000159-PAR</t>
  </si>
  <si>
    <t>PER-1</t>
  </si>
  <si>
    <t>RF-00000160-PAR</t>
  </si>
  <si>
    <t>PER-2</t>
  </si>
  <si>
    <t>RF-00000161-PAR</t>
  </si>
  <si>
    <t>PER-3</t>
  </si>
  <si>
    <t>RF-00000162-PAR</t>
  </si>
  <si>
    <t>PER-4</t>
  </si>
  <si>
    <t>RF-00000163-PAR</t>
  </si>
  <si>
    <t>PER-5</t>
  </si>
  <si>
    <t>RF-00000164-PAR</t>
  </si>
  <si>
    <t>PER-6</t>
  </si>
  <si>
    <t>RF-00000165-PAR</t>
  </si>
  <si>
    <t>PER-7</t>
  </si>
  <si>
    <t>RF-00000166-PAR</t>
  </si>
  <si>
    <t>Perfluidone</t>
  </si>
  <si>
    <t>RF-0841-001-PPP</t>
  </si>
  <si>
    <t>Perfluorinated acid compounds</t>
  </si>
  <si>
    <t>RF-00000356-ORG</t>
  </si>
  <si>
    <t>Perfluorinated amide compounds</t>
  </si>
  <si>
    <t>RF-00000349-ORG</t>
  </si>
  <si>
    <t>Perfluorinated compounds</t>
  </si>
  <si>
    <t>RF-00000348-ORG</t>
  </si>
  <si>
    <t>Perfluorinated sulfonate compounds</t>
  </si>
  <si>
    <t>RF-00000351-ORG</t>
  </si>
  <si>
    <t>Perfluoroalkyl phosphate</t>
  </si>
  <si>
    <t>RF-00000369-ORG</t>
  </si>
  <si>
    <t>Perfluorobutane sulfonate</t>
  </si>
  <si>
    <t>RF-00000352-ORG</t>
  </si>
  <si>
    <t>Perfluorobutanoic acid</t>
  </si>
  <si>
    <t>RF-00000400-ORG</t>
  </si>
  <si>
    <t>Perfluorodecane sulfonate</t>
  </si>
  <si>
    <t>RF-00000355-ORG</t>
  </si>
  <si>
    <t>Perfluorodecanoic acid</t>
  </si>
  <si>
    <t>RF-00000361-ORG</t>
  </si>
  <si>
    <t>Perfluorododecanoic acid</t>
  </si>
  <si>
    <t>RF-00000363-ORG</t>
  </si>
  <si>
    <t>Perfluoroheptane sulfonate</t>
  </si>
  <si>
    <t>RF-00000399-ORG</t>
  </si>
  <si>
    <t>Perfluoroheptanoic acid</t>
  </si>
  <si>
    <t>RF-00000358-ORG</t>
  </si>
  <si>
    <t>Perfluorohexadecanoic acid</t>
  </si>
  <si>
    <t>RF-00000441-ORG</t>
  </si>
  <si>
    <t>Perfluorohexane sulfonate</t>
  </si>
  <si>
    <t>RF-00000353-ORG</t>
  </si>
  <si>
    <t>Perfluorohexanoic acid</t>
  </si>
  <si>
    <t>RF-00000357-ORG</t>
  </si>
  <si>
    <t>Perfluorononanoic acid</t>
  </si>
  <si>
    <t>RF-00000360-ORG</t>
  </si>
  <si>
    <t>Perfluorooctadecanoic acid</t>
  </si>
  <si>
    <t>RF-00000442-ORG</t>
  </si>
  <si>
    <t>Perfluorooctane sulfinic acid</t>
  </si>
  <si>
    <t>RF-00000481-ORG</t>
  </si>
  <si>
    <t>Perfluorooctane sulfonate</t>
  </si>
  <si>
    <t>RF-00000354-ORG</t>
  </si>
  <si>
    <t>Perfluorooctane sulfonate (PFOS) - branched</t>
  </si>
  <si>
    <t>RF-00000445-ORG</t>
  </si>
  <si>
    <t>Perfluorooctane sulfonate (PFOS) - linear</t>
  </si>
  <si>
    <t>RF-00000444-ORG</t>
  </si>
  <si>
    <t>Perfluorooctane sulfonylamide</t>
  </si>
  <si>
    <t>RF-00000350-ORG</t>
  </si>
  <si>
    <t>Perfluorooctanesulfonamide</t>
  </si>
  <si>
    <t>RF-00000461-ORG</t>
  </si>
  <si>
    <t>Perfluorooctanoic acid</t>
  </si>
  <si>
    <t>RF-00000359-ORG</t>
  </si>
  <si>
    <t>Perfluoropentadecanoic acid</t>
  </si>
  <si>
    <t>RF-00000365-ORG</t>
  </si>
  <si>
    <t>Perfluoropentanoic acid</t>
  </si>
  <si>
    <t>RF-00000401-ORG</t>
  </si>
  <si>
    <t>Perfluorotetradecanoic acid</t>
  </si>
  <si>
    <t>RF-00000402-ORG</t>
  </si>
  <si>
    <t>Perfluorotridecanoic acid</t>
  </si>
  <si>
    <t>RF-00000364-ORG</t>
  </si>
  <si>
    <t>Perfluoroundecanoic acid</t>
  </si>
  <si>
    <t>RF-00000362-ORG</t>
  </si>
  <si>
    <t>Permethrin</t>
  </si>
  <si>
    <t>RF-00000112-VET</t>
  </si>
  <si>
    <t>Permethrin (sum of isomers)</t>
  </si>
  <si>
    <t>RF-0842-001-PPP</t>
  </si>
  <si>
    <t>Perylene</t>
  </si>
  <si>
    <t>RF-00000069-ORG</t>
  </si>
  <si>
    <t>Pesticides</t>
  </si>
  <si>
    <t>RF-00000001-PPP</t>
  </si>
  <si>
    <t>Petasitenine</t>
  </si>
  <si>
    <t>RF-00000293-TOX</t>
  </si>
  <si>
    <t>Pethoxamid</t>
  </si>
  <si>
    <t>RF-0333-001-PPP</t>
  </si>
  <si>
    <t>PFAS-like (C4-C15)</t>
  </si>
  <si>
    <t>RF-00000370-ORG</t>
  </si>
  <si>
    <t>Phenanthrene</t>
  </si>
  <si>
    <t>RF-00000063-ORG</t>
  </si>
  <si>
    <t>Phenazone</t>
  </si>
  <si>
    <t>RF-00000195-VET</t>
  </si>
  <si>
    <t>Phenkapton</t>
  </si>
  <si>
    <t>RF-0844-001-PPP</t>
  </si>
  <si>
    <t>Phenmedipham</t>
  </si>
  <si>
    <t>RF-00000101-VET</t>
  </si>
  <si>
    <t>RF-0334-001-PPP</t>
  </si>
  <si>
    <t>Phenmedipham (Methyl-N-(3-hydroxyphenyl) carbamate (MHPC) expressed as phenmedipham</t>
  </si>
  <si>
    <t>RF-0334-002-PPP</t>
  </si>
  <si>
    <t>Phenol</t>
  </si>
  <si>
    <t>RF-00000031-ORG</t>
  </si>
  <si>
    <t>RF-0845-001-PPP</t>
  </si>
  <si>
    <t>Phenolic compounds</t>
  </si>
  <si>
    <t>RF-00000010-ORG</t>
  </si>
  <si>
    <t>Phenothrin</t>
  </si>
  <si>
    <t>RF-00000107-VET</t>
  </si>
  <si>
    <t>RF-0335-001-PPP</t>
  </si>
  <si>
    <t>Phenthoate</t>
  </si>
  <si>
    <t>RF-0846-001-PPP</t>
  </si>
  <si>
    <t>phenylalanine</t>
  </si>
  <si>
    <t>RF-00000360-NTR</t>
  </si>
  <si>
    <t>Phenylbutazone</t>
  </si>
  <si>
    <t>RF-00000216-VET</t>
  </si>
  <si>
    <t>Phenylethylamine</t>
  </si>
  <si>
    <t>RF-00000008-BGA</t>
  </si>
  <si>
    <t>Phenylthiouracil</t>
  </si>
  <si>
    <t>RF-00000295-VET</t>
  </si>
  <si>
    <t>Phlebovirus</t>
  </si>
  <si>
    <t>RF-00002612-MCG</t>
  </si>
  <si>
    <t>Phlebovirus Bujaru virus</t>
  </si>
  <si>
    <t>RF-00002617-MCG</t>
  </si>
  <si>
    <t>Phlebovirus Chandiru virus</t>
  </si>
  <si>
    <t>RF-00002618-MCG</t>
  </si>
  <si>
    <t>Phlebovirus Chilibre virus</t>
  </si>
  <si>
    <t>RF-00002619-MCG</t>
  </si>
  <si>
    <t>Phlebovirus Frijoles virus</t>
  </si>
  <si>
    <t>RF-00002620-MCG</t>
  </si>
  <si>
    <t>Phlebovirus Massilia virus</t>
  </si>
  <si>
    <t>RF-00002626-MCG</t>
  </si>
  <si>
    <t>Phlebovirus Punta Toro virus</t>
  </si>
  <si>
    <t>RF-00002621-MCG</t>
  </si>
  <si>
    <t>Phlebovirus Rift Valley fever virus</t>
  </si>
  <si>
    <t>RF-00002622-MCG</t>
  </si>
  <si>
    <t>Phlebovirus Salehebad virus</t>
  </si>
  <si>
    <t>RF-00002623-MCG</t>
  </si>
  <si>
    <t>Phlebovirus Sandfly fever Gabek Forest virus</t>
  </si>
  <si>
    <t>RF-00002625-MCG</t>
  </si>
  <si>
    <t>Phlebovirus Sandfly fever Naples virus</t>
  </si>
  <si>
    <t>RF-00002614-MCG</t>
  </si>
  <si>
    <t>Phlebovirus Sandfly fever Naples, Toscana virus</t>
  </si>
  <si>
    <t>RF-00002615-MCG</t>
  </si>
  <si>
    <t>Phlebovirus Sandfly fever Sicilian virus</t>
  </si>
  <si>
    <t>RF-00002616-MCG</t>
  </si>
  <si>
    <t>Phlebovirus spp. Unidentified</t>
  </si>
  <si>
    <t>RF-00002613-MCG</t>
  </si>
  <si>
    <t>Phlebovirus Uukuniemi virus</t>
  </si>
  <si>
    <t>RF-00002624-MCG</t>
  </si>
  <si>
    <t>Phomopsin A</t>
  </si>
  <si>
    <t>RF-00000219-TOX</t>
  </si>
  <si>
    <t>Phomopsin B</t>
  </si>
  <si>
    <t>RF-00000220-TOX</t>
  </si>
  <si>
    <t>Phomopsin C</t>
  </si>
  <si>
    <t>RF-00000221-TOX</t>
  </si>
  <si>
    <t>Phomopsin D</t>
  </si>
  <si>
    <t>RF-00000222-TOX</t>
  </si>
  <si>
    <t>Phomopsins</t>
  </si>
  <si>
    <t>RF-00000210-TOX</t>
  </si>
  <si>
    <t>Phorate</t>
  </si>
  <si>
    <t>RF-0336-003-PPP</t>
  </si>
  <si>
    <t>Phorate (sum of phorate, its oxygen analogue and their sulfones expressed as phorate)</t>
  </si>
  <si>
    <t>RF-0336-001-PPP</t>
  </si>
  <si>
    <t>Phorate-O-analogue</t>
  </si>
  <si>
    <t>RF-0336-005-PPP</t>
  </si>
  <si>
    <t>Phorate-oxonsulfone</t>
  </si>
  <si>
    <t>RF-0336-006-PPP</t>
  </si>
  <si>
    <t>Phorate-oxonsulfoxid</t>
  </si>
  <si>
    <t>RF-0336-007-PPP</t>
  </si>
  <si>
    <t>Phorate-Sulfon</t>
  </si>
  <si>
    <t>RF-0336-002-PPP</t>
  </si>
  <si>
    <t>Phorate-Sulfoxid</t>
  </si>
  <si>
    <t>RF-0336-004-PPP</t>
  </si>
  <si>
    <t>Phosalone</t>
  </si>
  <si>
    <t>RF-0337-001-PPP</t>
  </si>
  <si>
    <t>Phosfolan</t>
  </si>
  <si>
    <t>RF-1017-001-PPP</t>
  </si>
  <si>
    <t>Phosmet</t>
  </si>
  <si>
    <t>RF-0338-002-PPP</t>
  </si>
  <si>
    <t>Phosmet (phosmet and phosmet oxon expressed as phosmet)</t>
  </si>
  <si>
    <t>RF-0338-001-PPP</t>
  </si>
  <si>
    <t>Phosmet oxon</t>
  </si>
  <si>
    <t>RF-0338-003-PPP</t>
  </si>
  <si>
    <t>Phosphamidon</t>
  </si>
  <si>
    <t>RF-0339-001-PPP</t>
  </si>
  <si>
    <t>Phosphated distarch phosphate</t>
  </si>
  <si>
    <t>RF-00000211-ADD</t>
  </si>
  <si>
    <t>phosphates</t>
  </si>
  <si>
    <t>RF-00000030-CHE</t>
  </si>
  <si>
    <t>phosphatidyl choline (lecithin)</t>
  </si>
  <si>
    <t>RF-00000361-NTR</t>
  </si>
  <si>
    <t>Phosphines and phosphides:sum of aluminium phosphide, aluminium phosphine, magnesium phosphide, magnesium phosphine, zinc phosphide and zinc phosphine</t>
  </si>
  <si>
    <t>RF-0340-001-PPP</t>
  </si>
  <si>
    <t>phospholipids, total</t>
  </si>
  <si>
    <t>RF-00000362-NTR</t>
  </si>
  <si>
    <t>Phosphoric acid</t>
  </si>
  <si>
    <t>RF-00000212-ADD</t>
  </si>
  <si>
    <t>Phosphorothioic acid O-(3-bromo-4-methyl-2-oxo-2H-1-benzopyran-7-yl)-O,O-diethyl ester</t>
  </si>
  <si>
    <t>RF-0978-001-PPP</t>
  </si>
  <si>
    <t>Phosphorus (P)</t>
  </si>
  <si>
    <t>RF-00000031-CHE</t>
  </si>
  <si>
    <t>Phosphorus (P2O5)</t>
  </si>
  <si>
    <t>RF-00000033-CHE</t>
  </si>
  <si>
    <t>Phosphorus and derivatives</t>
  </si>
  <si>
    <t>RF-00000029-CHE</t>
  </si>
  <si>
    <t>Phosphorus soil. Acid citr. 2% and ammonium citrate alc. (Petermann)</t>
  </si>
  <si>
    <t>RF-00000034-CHE</t>
  </si>
  <si>
    <t>Phosphorus soluble in 2% citric acid</t>
  </si>
  <si>
    <t>RF-00000035-CHE</t>
  </si>
  <si>
    <t>Phosphorus soluble in alkaline ammonium citrate (JOULE)</t>
  </si>
  <si>
    <t>RF-00000037-CHE</t>
  </si>
  <si>
    <t>Phosphorus soluble in alkaline ammonium citrate (Petermann) at 65 ° C</t>
  </si>
  <si>
    <t>RF-00000038-CHE</t>
  </si>
  <si>
    <t>Phosphorus soluble in alkaline ammonium citrate (Petermann) at room temperature</t>
  </si>
  <si>
    <t>RF-00000039-CHE</t>
  </si>
  <si>
    <t>Phosphorus soluble in formic acid 2%</t>
  </si>
  <si>
    <t>RF-00000036-CHE</t>
  </si>
  <si>
    <t>Phosphorus soluble in mineral acids</t>
  </si>
  <si>
    <t>RF-00000043-CHE</t>
  </si>
  <si>
    <t>Phosphorus soluble in neutral ammonium citrate</t>
  </si>
  <si>
    <t>RF-00000040-CHE</t>
  </si>
  <si>
    <t>Phosphorus soluble in water</t>
  </si>
  <si>
    <t>RF-00000042-CHE</t>
  </si>
  <si>
    <t>Phosphorus soluble in water and neutral ammonium citrate</t>
  </si>
  <si>
    <t>RF-00000041-CHE</t>
  </si>
  <si>
    <t>Phoxim</t>
  </si>
  <si>
    <t>RF-0342-001-PPP</t>
  </si>
  <si>
    <t>Phthalimide</t>
  </si>
  <si>
    <t>RF-0991-001-PPP</t>
  </si>
  <si>
    <t>Phthalylsulfathiazol</t>
  </si>
  <si>
    <t>RF-00000578-VET</t>
  </si>
  <si>
    <t>Phyrimethamine</t>
  </si>
  <si>
    <t>RF-00000076-VET</t>
  </si>
  <si>
    <t>phytic acid</t>
  </si>
  <si>
    <t>RF-00000363-NTR</t>
  </si>
  <si>
    <t>phytosterols, total (total plant sterols)</t>
  </si>
  <si>
    <t>RF-00000364-NTR</t>
  </si>
  <si>
    <t>Phytotoxins</t>
  </si>
  <si>
    <t>RF-00000223-TOX</t>
  </si>
  <si>
    <t>Picloram</t>
  </si>
  <si>
    <t>RF-0343-001-PPP</t>
  </si>
  <si>
    <t>Picolinafen</t>
  </si>
  <si>
    <t>RF-0344-001-PPP</t>
  </si>
  <si>
    <t>Picoxystrobin</t>
  </si>
  <si>
    <t>RF-0345-001-PPP</t>
  </si>
  <si>
    <t>Pinoxaden</t>
  </si>
  <si>
    <t>RF-0346-001-PPP</t>
  </si>
  <si>
    <t>Pipedemic acid</t>
  </si>
  <si>
    <t>RF-00000620-VET</t>
  </si>
  <si>
    <t>Piperacillin</t>
  </si>
  <si>
    <t>RF-00000762-VET</t>
  </si>
  <si>
    <t>Piperalin</t>
  </si>
  <si>
    <t>RF-0847-001-PPP</t>
  </si>
  <si>
    <t>Piperazine</t>
  </si>
  <si>
    <t>RF-00000018-VET</t>
  </si>
  <si>
    <t>piperine</t>
  </si>
  <si>
    <t>RF-00000365-NTR</t>
  </si>
  <si>
    <t>Piperonyl Butoxide</t>
  </si>
  <si>
    <t>RF-0848-001-PPP</t>
  </si>
  <si>
    <t>Piperophos</t>
  </si>
  <si>
    <t>RF-0849-001-PPP</t>
  </si>
  <si>
    <t>Pirbuterol</t>
  </si>
  <si>
    <t>RF-00000494-VET</t>
  </si>
  <si>
    <t>Pirimicarb</t>
  </si>
  <si>
    <t>RF-0347-002-PPP</t>
  </si>
  <si>
    <t>Pirimicarb (sum of Pirimicarb and Desmethyl pirimicarb expressed as Pirimicarb)</t>
  </si>
  <si>
    <t>RF-0347-001-PPP</t>
  </si>
  <si>
    <t>Pirimicarb, Desmethylformamido-</t>
  </si>
  <si>
    <t>RF-0850-001-PPP</t>
  </si>
  <si>
    <t>Pirimiphos-Ethyl</t>
  </si>
  <si>
    <t>RF-0851-001-PPP</t>
  </si>
  <si>
    <t>Pirimiphos-methyl</t>
  </si>
  <si>
    <t>RF-0348-001-PPP</t>
  </si>
  <si>
    <t>Pirlimycin</t>
  </si>
  <si>
    <t>RF-00000666-VET</t>
  </si>
  <si>
    <t>Piromidinacid</t>
  </si>
  <si>
    <t>RF-00000651-VET</t>
  </si>
  <si>
    <t>Plain caramel</t>
  </si>
  <si>
    <t>RF-00000213-ADD</t>
  </si>
  <si>
    <t>Platyphylline</t>
  </si>
  <si>
    <t>RF-00000243-TOX</t>
  </si>
  <si>
    <t>Plesiomonas</t>
  </si>
  <si>
    <t>RF-00000291-MCG</t>
  </si>
  <si>
    <t>Plesiomonas shigelloides</t>
  </si>
  <si>
    <t>RF-00000292-MCG</t>
  </si>
  <si>
    <t>Plesiomonas spp., unspecified</t>
  </si>
  <si>
    <t>RF-00000293-MCG</t>
  </si>
  <si>
    <t>Pleuromutilins</t>
  </si>
  <si>
    <t>RF-00000763-VET</t>
  </si>
  <si>
    <t>Plifenate</t>
  </si>
  <si>
    <t>RF-1018-001-PPP</t>
  </si>
  <si>
    <t>Polybrominated biphenyl</t>
  </si>
  <si>
    <t>RF-00000085-ORG</t>
  </si>
  <si>
    <t>Polybrominated diphenyl ether</t>
  </si>
  <si>
    <t>RF-00000096-ORG</t>
  </si>
  <si>
    <t>Polychlorinated Biphenyls</t>
  </si>
  <si>
    <t>RF-00000115-ORG</t>
  </si>
  <si>
    <t>Polychloroterpenes</t>
  </si>
  <si>
    <t>RF-0977-001-PPP</t>
  </si>
  <si>
    <t>Polycyclic aromatic hydrocarbons</t>
  </si>
  <si>
    <t>RF-00000040-ORG</t>
  </si>
  <si>
    <t>Polydextrose</t>
  </si>
  <si>
    <t>RF-00000214-ADD</t>
  </si>
  <si>
    <t>Polyestradiolphosphate</t>
  </si>
  <si>
    <t>RF-00000422-VET</t>
  </si>
  <si>
    <t>Polyethylene glycol</t>
  </si>
  <si>
    <t>RF-00000215-ADD</t>
  </si>
  <si>
    <t>Polyfluoroalkyl phosphate surfactants</t>
  </si>
  <si>
    <t>RF-00000366-ORG</t>
  </si>
  <si>
    <t>Polyglycerol esters of fatty acids</t>
  </si>
  <si>
    <t>RF-00000216-ADD</t>
  </si>
  <si>
    <t>Polyglycerol polyricinoleate</t>
  </si>
  <si>
    <t>RF-00000217-ADD</t>
  </si>
  <si>
    <t>Polymyxin B</t>
  </si>
  <si>
    <t>RF-00000664-VET</t>
  </si>
  <si>
    <t>Polymyxins</t>
  </si>
  <si>
    <t>RF-00000764-VET</t>
  </si>
  <si>
    <t>polyols, total</t>
  </si>
  <si>
    <t>RF-00000366-NTR</t>
  </si>
  <si>
    <t>Polyoxin B</t>
  </si>
  <si>
    <t>RF-0852-001-PPP</t>
  </si>
  <si>
    <t>Polyoxyethylene (40) stearate</t>
  </si>
  <si>
    <t>RF-00000218-ADD</t>
  </si>
  <si>
    <t>Polyoxyethylene sorbitan monolaurate (polysorbate 20)</t>
  </si>
  <si>
    <t>RF-00000219-ADD</t>
  </si>
  <si>
    <t>Polyoxyethylene sorbitan monooleate (polysorbate 80)</t>
  </si>
  <si>
    <t>RF-00000220-ADD</t>
  </si>
  <si>
    <t>Polyoxyethylene sorbitan monopalmitate (polysorbate 40)</t>
  </si>
  <si>
    <t>RF-00000221-ADD</t>
  </si>
  <si>
    <t>Polyoxyethylene sorbitan monostearate (polysorbate 60)</t>
  </si>
  <si>
    <t>RF-00000222-ADD</t>
  </si>
  <si>
    <t>Polyoxyethylene sorbitan tristearate (polysorbate 65)</t>
  </si>
  <si>
    <t>RF-00000223-ADD</t>
  </si>
  <si>
    <t>Polyphosphates</t>
  </si>
  <si>
    <t>RF-00000224-ADD</t>
  </si>
  <si>
    <t>polysaccharides, non-cellulosic</t>
  </si>
  <si>
    <t>RF-00000367-NTR</t>
  </si>
  <si>
    <t>polysaccharides, non-cellulosic, water-insoluble</t>
  </si>
  <si>
    <t>RF-00000368-NTR</t>
  </si>
  <si>
    <t>polysaccharides, non-cellulosic, water-soluble</t>
  </si>
  <si>
    <t>RF-00000369-NTR</t>
  </si>
  <si>
    <t>polyuronic acids</t>
  </si>
  <si>
    <t>RF-00000370-NTR</t>
  </si>
  <si>
    <t>Polyvinyl alcohol (PVA)</t>
  </si>
  <si>
    <t>RF-00000225-ADD</t>
  </si>
  <si>
    <t>Polyvinylpolypyrrolidone</t>
  </si>
  <si>
    <t>RF-00000226-ADD</t>
  </si>
  <si>
    <t>Polyvinylpyrrolidone</t>
  </si>
  <si>
    <t>RF-00000227-ADD</t>
  </si>
  <si>
    <t>Ponceau 4R, Cochineal Red A</t>
  </si>
  <si>
    <t>RF-00000228-ADD</t>
  </si>
  <si>
    <t>Potassium (K)</t>
  </si>
  <si>
    <t>RF-00000053-CHE</t>
  </si>
  <si>
    <t>Potassium 40</t>
  </si>
  <si>
    <t>RF-00000008-RAD</t>
  </si>
  <si>
    <t>Potassium acetate</t>
  </si>
  <si>
    <t>RF-00000229-ADD</t>
  </si>
  <si>
    <t>Potassium adipate</t>
  </si>
  <si>
    <t>RF-00000230-ADD</t>
  </si>
  <si>
    <t>Potassium alginate</t>
  </si>
  <si>
    <t>RF-00000231-ADD</t>
  </si>
  <si>
    <t>Potassium aluminium silicate</t>
  </si>
  <si>
    <t>RF-00000232-ADD</t>
  </si>
  <si>
    <t>Potassium and derivatives</t>
  </si>
  <si>
    <t>RF-00000052-CHE</t>
  </si>
  <si>
    <t>Potassium benzoate</t>
  </si>
  <si>
    <t>RF-00000233-ADD</t>
  </si>
  <si>
    <t>Potassium bisulphite</t>
  </si>
  <si>
    <t>RF-00001297-PAR</t>
  </si>
  <si>
    <t>Potassium carbonates</t>
  </si>
  <si>
    <t>RF-00000234-ADD</t>
  </si>
  <si>
    <t>Potassium chloride</t>
  </si>
  <si>
    <t>RF-00000235-ADD</t>
  </si>
  <si>
    <t>Potassium citrates</t>
  </si>
  <si>
    <t>RF-00000236-ADD</t>
  </si>
  <si>
    <t>Potassium ferrocyanide</t>
  </si>
  <si>
    <t>RF-00000237-ADD</t>
  </si>
  <si>
    <t>Potassium gluconate</t>
  </si>
  <si>
    <t>RF-00000238-ADD</t>
  </si>
  <si>
    <t>Potassium hydrogen sulphite</t>
  </si>
  <si>
    <t>RF-00000239-ADD</t>
  </si>
  <si>
    <t>Potassium hydroxide</t>
  </si>
  <si>
    <t>RF-00000240-ADD</t>
  </si>
  <si>
    <t>Potassium lactate</t>
  </si>
  <si>
    <t>RF-00000241-ADD</t>
  </si>
  <si>
    <t>Potassium malate</t>
  </si>
  <si>
    <t>RF-00000242-ADD</t>
  </si>
  <si>
    <t>Potassium metabisulphite</t>
  </si>
  <si>
    <t>RF-00000243-ADD</t>
  </si>
  <si>
    <t>Potassium nitrate</t>
  </si>
  <si>
    <t>RF-00000244-ADD</t>
  </si>
  <si>
    <t>Potassium nitrite</t>
  </si>
  <si>
    <t>RF-00000245-ADD</t>
  </si>
  <si>
    <t>Potassium oxide</t>
  </si>
  <si>
    <t>RF-00000056-CHE</t>
  </si>
  <si>
    <t>Potassium phosphates</t>
  </si>
  <si>
    <t>RF-00000246-ADD</t>
  </si>
  <si>
    <t>Potassium propionate</t>
  </si>
  <si>
    <t>RF-00000247-ADD</t>
  </si>
  <si>
    <t>Potassium soluble in 2% citric acid</t>
  </si>
  <si>
    <t>RF-00000054-CHE</t>
  </si>
  <si>
    <t>Potassium soluble in water</t>
  </si>
  <si>
    <t>RF-00000055-CHE</t>
  </si>
  <si>
    <t>Potassium sorbate</t>
  </si>
  <si>
    <t>RF-00000248-ADD</t>
  </si>
  <si>
    <t>Potassium stannate trihydrate</t>
  </si>
  <si>
    <t>RF-00000261-CHE</t>
  </si>
  <si>
    <t>Potassium sulphates</t>
  </si>
  <si>
    <t>RF-00000249-ADD</t>
  </si>
  <si>
    <t>Potassium tartrates</t>
  </si>
  <si>
    <t>RF-00000250-ADD</t>
  </si>
  <si>
    <t>Potassium, extractable (compost)</t>
  </si>
  <si>
    <t>RF-00000058-CHE</t>
  </si>
  <si>
    <t>Prallethrin</t>
  </si>
  <si>
    <t>RF-0853-001-PPP</t>
  </si>
  <si>
    <t>Praziquantel</t>
  </si>
  <si>
    <t>RF-00000021-VET</t>
  </si>
  <si>
    <t>Prednisolone</t>
  </si>
  <si>
    <t>RF-00000426-VET</t>
  </si>
  <si>
    <t>Prednisone</t>
  </si>
  <si>
    <t>RF-00000370-VET</t>
  </si>
  <si>
    <t>Pretilachlor</t>
  </si>
  <si>
    <t>RF-0854-001-PPP</t>
  </si>
  <si>
    <t>Primisulfuron</t>
  </si>
  <si>
    <t>RF-0855-001-PPP</t>
  </si>
  <si>
    <t>Primisulfuron-Methyl</t>
  </si>
  <si>
    <t>RF-0856-001-PPP</t>
  </si>
  <si>
    <t>Pristinamycin</t>
  </si>
  <si>
    <t>RF-00000775-VET</t>
  </si>
  <si>
    <t>Probenazole</t>
  </si>
  <si>
    <t>RF-0857-001-PPP</t>
  </si>
  <si>
    <t>Procain-Benzylpenicillin</t>
  </si>
  <si>
    <t>RF-00000677-VET</t>
  </si>
  <si>
    <t>Procain-Penicillin</t>
  </si>
  <si>
    <t>RF-00000662-VET</t>
  </si>
  <si>
    <t>Procaterol</t>
  </si>
  <si>
    <t>RF-00000480-VET</t>
  </si>
  <si>
    <t>Processed euchema seaweed</t>
  </si>
  <si>
    <t>RF-00000251-ADD</t>
  </si>
  <si>
    <t>Prochloraz</t>
  </si>
  <si>
    <t>RF-0349-002-PPP</t>
  </si>
  <si>
    <t>Prochloraz (sum of prochloraz and its metabolites containing the 2,4,6-Trichlorophenol moiety expressed as prochloraz)</t>
  </si>
  <si>
    <t>RF-0349-001-PPP</t>
  </si>
  <si>
    <t>Procymidone</t>
  </si>
  <si>
    <t>RF-0350-001-PPP</t>
  </si>
  <si>
    <t>Profenofos</t>
  </si>
  <si>
    <t>RF-0351-001-PPP</t>
  </si>
  <si>
    <t>Profluralin</t>
  </si>
  <si>
    <t>RF-0858-001-PPP</t>
  </si>
  <si>
    <t>Profoxydim</t>
  </si>
  <si>
    <t>RF-0859-001-PPP</t>
  </si>
  <si>
    <t>Progesteroncaproat-17-Alpha-Hydroxy</t>
  </si>
  <si>
    <t>RF-00000320-VET</t>
  </si>
  <si>
    <t>Progesterone</t>
  </si>
  <si>
    <t>RF-00000323-VET</t>
  </si>
  <si>
    <t>Progesterone-17-Alpha-Hydroxy</t>
  </si>
  <si>
    <t>RF-00000325-VET</t>
  </si>
  <si>
    <t>Progesterone-Acetoxy</t>
  </si>
  <si>
    <t>RF-00000315-VET</t>
  </si>
  <si>
    <t>Progesterone-Caproxy</t>
  </si>
  <si>
    <t>RF-00000324-VET</t>
  </si>
  <si>
    <t>Progesterone-Dihydroxy-Acetophenide</t>
  </si>
  <si>
    <t>RF-00000322-VET</t>
  </si>
  <si>
    <t>Prohexadione</t>
  </si>
  <si>
    <t>RF-0352-002-PPP</t>
  </si>
  <si>
    <t>proline</t>
  </si>
  <si>
    <t>RF-00000371-NTR</t>
  </si>
  <si>
    <t>Promazine</t>
  </si>
  <si>
    <t>RF-00000187-VET</t>
  </si>
  <si>
    <t>Promecarb</t>
  </si>
  <si>
    <t>RF-00000142-VET</t>
  </si>
  <si>
    <t>RF-0860-001-PPP</t>
  </si>
  <si>
    <t>Promethazine</t>
  </si>
  <si>
    <t>RF-00000193-VET</t>
  </si>
  <si>
    <t>Prometon</t>
  </si>
  <si>
    <t>RF-0861-001-PPP</t>
  </si>
  <si>
    <t>Prometryn</t>
  </si>
  <si>
    <t>RF-0862-001-PPP</t>
  </si>
  <si>
    <t>Propachlor</t>
  </si>
  <si>
    <t>RF-0353-002-PPP</t>
  </si>
  <si>
    <t>Propachlor: oxalinic derivate of propachlor, expressed as propachlor</t>
  </si>
  <si>
    <t>RF-0353-001-PPP</t>
  </si>
  <si>
    <t>Propamocarb</t>
  </si>
  <si>
    <t>RF-00000144-VET</t>
  </si>
  <si>
    <t>RF-0354-002-PPP</t>
  </si>
  <si>
    <t>Propamocarb (Sum of propamocarb and its salt expressed as propamocarb)</t>
  </si>
  <si>
    <t>RF-0354-001-PPP</t>
  </si>
  <si>
    <t>Propamocarb hydrochloride</t>
  </si>
  <si>
    <t>RF-0354-003-PPP</t>
  </si>
  <si>
    <t>Propane</t>
  </si>
  <si>
    <t>RF-00000252-ADD</t>
  </si>
  <si>
    <t>Propane-1, 2-diol (propylene glycol)</t>
  </si>
  <si>
    <t>RF-00000253-ADD</t>
  </si>
  <si>
    <t>Propane-1, 2-diol alginate</t>
  </si>
  <si>
    <t>RF-00000254-ADD</t>
  </si>
  <si>
    <t>Propane-1,2-diol esters of fatty acids</t>
  </si>
  <si>
    <t>RF-00000255-ADD</t>
  </si>
  <si>
    <t>Propanil</t>
  </si>
  <si>
    <t>RF-0355-001-PPP</t>
  </si>
  <si>
    <t>Propanolol</t>
  </si>
  <si>
    <t>RF-00000483-VET</t>
  </si>
  <si>
    <t>Propaphos</t>
  </si>
  <si>
    <t>RF-0863-001-PPP</t>
  </si>
  <si>
    <t>Propaquizafop</t>
  </si>
  <si>
    <t>RF-0356-001-PPP</t>
  </si>
  <si>
    <t>Propargite</t>
  </si>
  <si>
    <t>RF-0357-001-PPP</t>
  </si>
  <si>
    <t>Propazine</t>
  </si>
  <si>
    <t>RF-0864-001-PPP</t>
  </si>
  <si>
    <t>Propazine, 2-Hydroxy-</t>
  </si>
  <si>
    <t>RF-0865-001-PPP</t>
  </si>
  <si>
    <t>Propetamphos</t>
  </si>
  <si>
    <t>RF-0866-001-PPP</t>
  </si>
  <si>
    <t>Propham</t>
  </si>
  <si>
    <t>RF-0867-001-PPP</t>
  </si>
  <si>
    <t>Propham IPC</t>
  </si>
  <si>
    <t>RF-00000141-VET</t>
  </si>
  <si>
    <t>Propicillin</t>
  </si>
  <si>
    <t>RF-00000657-VET</t>
  </si>
  <si>
    <t>Propiconazole</t>
  </si>
  <si>
    <t>RF-0358-001-PPP</t>
  </si>
  <si>
    <t>Propineb</t>
  </si>
  <si>
    <t>RF-0359-002-PPP</t>
  </si>
  <si>
    <t>Propineb (expressed as propilendiamine)</t>
  </si>
  <si>
    <t>RF-0359-001-PPP</t>
  </si>
  <si>
    <t>Propineb-propylenethiourea (sum of propineb and propylenethiourea)</t>
  </si>
  <si>
    <t>RF-1010-001-PPP</t>
  </si>
  <si>
    <t>Propiomazine</t>
  </si>
  <si>
    <t>RF-00000165-VET</t>
  </si>
  <si>
    <t>Propionic acid</t>
  </si>
  <si>
    <t>RF-00000256-ADD</t>
  </si>
  <si>
    <t>Propionylpromazine</t>
  </si>
  <si>
    <t>RF-00000176-VET</t>
  </si>
  <si>
    <t>Propisochlor</t>
  </si>
  <si>
    <t>RF-0360-001-PPP</t>
  </si>
  <si>
    <t>Propoxur</t>
  </si>
  <si>
    <t>RF-00000146-VET</t>
  </si>
  <si>
    <t>RF-0361-001-PPP</t>
  </si>
  <si>
    <t>Propoxycarbazone (propoxycarbazone, its salts and 2-hydroxy-propoxy-propoxycarbazone, calculated as propoxycarbazone)</t>
  </si>
  <si>
    <t>RF-0362-001-PPP</t>
  </si>
  <si>
    <t>Propoxycarbazone sodium</t>
  </si>
  <si>
    <t>RF-0362-002-PPP</t>
  </si>
  <si>
    <t>Propyl gallate</t>
  </si>
  <si>
    <t>RF-00000257-ADD</t>
  </si>
  <si>
    <t>Propyl-3-t-butylphenoxyacetate</t>
  </si>
  <si>
    <t>RF-0363-001-PPP</t>
  </si>
  <si>
    <t>Propylethiourea</t>
  </si>
  <si>
    <t>RF-1054-001-PPP</t>
  </si>
  <si>
    <t>Propyphenazone</t>
  </si>
  <si>
    <t>RF-00000196-VET</t>
  </si>
  <si>
    <t>Propyzamide</t>
  </si>
  <si>
    <t>RF-0364-001-PPP</t>
  </si>
  <si>
    <t>Propyzamide (sum of propyzamide and all metabolites containing the 3,5-dichlorobenzoic acid fraction expressed as propyzamide)</t>
  </si>
  <si>
    <t>RF-0364-002-PPP</t>
  </si>
  <si>
    <t>Proquinazid</t>
  </si>
  <si>
    <t>RF-0365-001-PPP</t>
  </si>
  <si>
    <t>Prosulfocarb</t>
  </si>
  <si>
    <t>RF-00000129-VET</t>
  </si>
  <si>
    <t>RF-0366-001-PPP</t>
  </si>
  <si>
    <t>Prosulfuron</t>
  </si>
  <si>
    <t>RF-0367-001-PPP</t>
  </si>
  <si>
    <t>protein, animal</t>
  </si>
  <si>
    <t>RF-00000372-NTR</t>
  </si>
  <si>
    <t>protein, plant</t>
  </si>
  <si>
    <t>RF-00000373-NTR</t>
  </si>
  <si>
    <t>protein, total</t>
  </si>
  <si>
    <t>RF-00000374-NTR</t>
  </si>
  <si>
    <t>protein, unknown origin</t>
  </si>
  <si>
    <t>RF-00000375-NTR</t>
  </si>
  <si>
    <t>Proteus</t>
  </si>
  <si>
    <t>RF-00000294-MCG</t>
  </si>
  <si>
    <t>Proteus vulgaris</t>
  </si>
  <si>
    <t>RF-00000295-MCG</t>
  </si>
  <si>
    <t>Prothioconazole</t>
  </si>
  <si>
    <t>RF-0368-001-PPP</t>
  </si>
  <si>
    <t>Prothioconazole (prothioconazole-Desthio)</t>
  </si>
  <si>
    <t>RF-0868-001-PPP</t>
  </si>
  <si>
    <t>Prothioconazole (sum of prothioconazole-desthio and its glucuronide conjugate, expressed as prothioconazoledesthio)</t>
  </si>
  <si>
    <t>RF-1074-001-PPP</t>
  </si>
  <si>
    <t>Prothioconazole-desthio</t>
  </si>
  <si>
    <t>RF-00000029-PAR</t>
  </si>
  <si>
    <t>Prothiofos</t>
  </si>
  <si>
    <t>RF-0869-001-PPP</t>
  </si>
  <si>
    <t>Prothipendyl</t>
  </si>
  <si>
    <t>RF-00000183-VET</t>
  </si>
  <si>
    <t>Prothoate</t>
  </si>
  <si>
    <t>RF-0870-001-PPP</t>
  </si>
  <si>
    <t>Protozoa</t>
  </si>
  <si>
    <t>RF-00002794-MCG</t>
  </si>
  <si>
    <t>PTU</t>
  </si>
  <si>
    <t>RF-0871-001-PPP</t>
  </si>
  <si>
    <t>PTX1</t>
  </si>
  <si>
    <t>RF-00000081-TOX</t>
  </si>
  <si>
    <t>PTX11</t>
  </si>
  <si>
    <t>RF-00000087-TOX</t>
  </si>
  <si>
    <t>PTX2</t>
  </si>
  <si>
    <t>RF-00000082-TOX</t>
  </si>
  <si>
    <t>PTX2 seco acid</t>
  </si>
  <si>
    <t>RF-00000088-TOX</t>
  </si>
  <si>
    <t>PTX3</t>
  </si>
  <si>
    <t>RF-00000083-TOX</t>
  </si>
  <si>
    <t>PTX4</t>
  </si>
  <si>
    <t>RF-00000084-TOX</t>
  </si>
  <si>
    <t>PTX6</t>
  </si>
  <si>
    <t>RF-00000085-TOX</t>
  </si>
  <si>
    <t>PTX7</t>
  </si>
  <si>
    <t>RF-00000086-TOX</t>
  </si>
  <si>
    <t>Pullulan</t>
  </si>
  <si>
    <t>RF-00000258-ADD</t>
  </si>
  <si>
    <t>purines</t>
  </si>
  <si>
    <t>RF-00000376-NTR</t>
  </si>
  <si>
    <t>Putrescine</t>
  </si>
  <si>
    <t>RF-00000004-BGA</t>
  </si>
  <si>
    <t>Pymetrozine</t>
  </si>
  <si>
    <t>RF-0369-001-PPP</t>
  </si>
  <si>
    <t>Pyracarbolid</t>
  </si>
  <si>
    <t>RF-1019-001-PPP</t>
  </si>
  <si>
    <t>Pyraclofos</t>
  </si>
  <si>
    <t>RF-0872-001-PPP</t>
  </si>
  <si>
    <t>Pyraclostrobin</t>
  </si>
  <si>
    <t>RF-0370-001-PPP</t>
  </si>
  <si>
    <t>Pyraflufen-ethyl</t>
  </si>
  <si>
    <t>RF-0371-001-PPP</t>
  </si>
  <si>
    <t>Pyrantel</t>
  </si>
  <si>
    <t>RF-00000053-VET</t>
  </si>
  <si>
    <t>Pyrasulfotole</t>
  </si>
  <si>
    <t>RF-0372-001-PPP</t>
  </si>
  <si>
    <t>Pyrazinamide</t>
  </si>
  <si>
    <t>RF-00000708-VET</t>
  </si>
  <si>
    <t>Pyrazophos</t>
  </si>
  <si>
    <t>RF-0373-001-PPP</t>
  </si>
  <si>
    <t>Pyrazoxyfen</t>
  </si>
  <si>
    <t>RF-0873-001-PPP</t>
  </si>
  <si>
    <t>Pyrene</t>
  </si>
  <si>
    <t>RF-00000064-ORG</t>
  </si>
  <si>
    <t>Pyrethrin I</t>
  </si>
  <si>
    <t>RF-0374-002-PPP</t>
  </si>
  <si>
    <t>Pyrethrin II</t>
  </si>
  <si>
    <t>RF-0374-003-PPP</t>
  </si>
  <si>
    <t>Pyrethrins</t>
  </si>
  <si>
    <t>RF-00000128-VET</t>
  </si>
  <si>
    <t>RF-0374-001-PPP</t>
  </si>
  <si>
    <t>Pyributicarb</t>
  </si>
  <si>
    <t>RF-0874-001-PPP</t>
  </si>
  <si>
    <t>Pyridaben</t>
  </si>
  <si>
    <t>RF-0375-001-PPP</t>
  </si>
  <si>
    <t>Pyridafol</t>
  </si>
  <si>
    <t>RF-0875-001-PPP</t>
  </si>
  <si>
    <t>Pyridalyl</t>
  </si>
  <si>
    <t>RF-0876-001-PPP</t>
  </si>
  <si>
    <t>Pyridaphenthion</t>
  </si>
  <si>
    <t>RF-0877-001-PPP</t>
  </si>
  <si>
    <t>Pyridate</t>
  </si>
  <si>
    <t>RF-0376-002-PPP</t>
  </si>
  <si>
    <t>Pyridate (sum of pyridate, its hydrolysis product CL 9673 (6-chloro-4-hydroxy-3-phenylpyridazin) and hydrolysable conjugates of CL 9673 expressed as pyridate)</t>
  </si>
  <si>
    <t>RF-0376-001-PPP</t>
  </si>
  <si>
    <t>Pyridinitril</t>
  </si>
  <si>
    <t>RF-1039-001-PPP</t>
  </si>
  <si>
    <t>pyridoxal</t>
  </si>
  <si>
    <t>RF-00000377-NTR</t>
  </si>
  <si>
    <t>pyridoxamin</t>
  </si>
  <si>
    <t>RF-00000378-NTR</t>
  </si>
  <si>
    <t>pyridoxine</t>
  </si>
  <si>
    <t>RF-00000379-NTR</t>
  </si>
  <si>
    <t>Pyrifenox</t>
  </si>
  <si>
    <t>RF-0878-001-PPP</t>
  </si>
  <si>
    <t>Pyriftalid</t>
  </si>
  <si>
    <t>RF-0879-001-PPP</t>
  </si>
  <si>
    <t>Pyrimethanil</t>
  </si>
  <si>
    <t>RF-0377-001-PPP</t>
  </si>
  <si>
    <t>Pyrimidifen</t>
  </si>
  <si>
    <t>RF-0880-001-PPP</t>
  </si>
  <si>
    <t>Pyriminobac-Methyl</t>
  </si>
  <si>
    <t>RF-0881-001-PPP</t>
  </si>
  <si>
    <t>Pyriproxyfen</t>
  </si>
  <si>
    <t>RF-0378-001-PPP</t>
  </si>
  <si>
    <t>Pyrithiobac</t>
  </si>
  <si>
    <t>RF-0882-001-PPP</t>
  </si>
  <si>
    <t>Pyroquilon</t>
  </si>
  <si>
    <t>RF-0379-001-PPP</t>
  </si>
  <si>
    <t>Pyroxsulam</t>
  </si>
  <si>
    <t>RF-0883-001-PPP</t>
  </si>
  <si>
    <t>Pyroxycam</t>
  </si>
  <si>
    <t>RF-00000218-VET</t>
  </si>
  <si>
    <t>Pyrrolizidine alkaloids</t>
  </si>
  <si>
    <t>RF-00000230-TOX</t>
  </si>
  <si>
    <t>Quassin</t>
  </si>
  <si>
    <t>RF-0884-001-PPP</t>
  </si>
  <si>
    <t>Quaternary Ammonium Compounds (QACs)</t>
  </si>
  <si>
    <t>RF-1078-001-PPP</t>
  </si>
  <si>
    <t>quercetin</t>
  </si>
  <si>
    <t>RF-00000380-NTR</t>
  </si>
  <si>
    <t>Quillaia extract</t>
  </si>
  <si>
    <t>RF-00000259-ADD</t>
  </si>
  <si>
    <t>Quimbolone</t>
  </si>
  <si>
    <t>RF-00000357-VET</t>
  </si>
  <si>
    <t>Quinalphos</t>
  </si>
  <si>
    <t>RF-0380-001-PPP</t>
  </si>
  <si>
    <t>Quinclorac</t>
  </si>
  <si>
    <t>RF-0885-001-PPP</t>
  </si>
  <si>
    <t>Quinestrol</t>
  </si>
  <si>
    <t>RF-00000352-VET</t>
  </si>
  <si>
    <t>quinic acid</t>
  </si>
  <si>
    <t>RF-00000381-NTR</t>
  </si>
  <si>
    <t>Quinmerac</t>
  </si>
  <si>
    <t>RF-0381-001-PPP</t>
  </si>
  <si>
    <t>Quinoclamine</t>
  </si>
  <si>
    <t>RF-0886-001-PPP</t>
  </si>
  <si>
    <t>Quinoline Yellow</t>
  </si>
  <si>
    <t>RF-00000260-ADD</t>
  </si>
  <si>
    <t>Quinolones</t>
  </si>
  <si>
    <t>RF-00000560-VET</t>
  </si>
  <si>
    <t>Quinoxalines</t>
  </si>
  <si>
    <t>RF-00000767-VET</t>
  </si>
  <si>
    <t>Quinoxyfen</t>
  </si>
  <si>
    <t>RF-0382-001-PPP</t>
  </si>
  <si>
    <t>Quintozene</t>
  </si>
  <si>
    <t>RF-0383-002-PPP</t>
  </si>
  <si>
    <t>Quintozene (sum of quintozene and pentachloro-aniline expressed as quintozene)</t>
  </si>
  <si>
    <t>RF-0383-001-PPP</t>
  </si>
  <si>
    <t>Quinupristin</t>
  </si>
  <si>
    <t>RF-00000776-VET</t>
  </si>
  <si>
    <t>Quinupristin-Dalfopristin</t>
  </si>
  <si>
    <t>RF-00000777-VET</t>
  </si>
  <si>
    <t>Quizalofop</t>
  </si>
  <si>
    <t>RF-0384-004-PPP</t>
  </si>
  <si>
    <t>Quizalofop (including Quizalfop-P)</t>
  </si>
  <si>
    <t>RF-0384-003-PPP</t>
  </si>
  <si>
    <t>Quizalofop-Ethyl</t>
  </si>
  <si>
    <t>RF-0887-001-PPP</t>
  </si>
  <si>
    <t>Quizalofop-P</t>
  </si>
  <si>
    <t>RF-0384-002-PPP</t>
  </si>
  <si>
    <t>Quizalofop-P-ethyl</t>
  </si>
  <si>
    <t>RF-0887-002-PPP</t>
  </si>
  <si>
    <t>Rabenzazole</t>
  </si>
  <si>
    <t>RF-0888-001-PPP</t>
  </si>
  <si>
    <t>Ractopamine</t>
  </si>
  <si>
    <t>RF-00000468-VET</t>
  </si>
  <si>
    <t>Ractopamine hydrochloride</t>
  </si>
  <si>
    <t>RF-00000467-VET</t>
  </si>
  <si>
    <t>RF-00000001-RAD</t>
  </si>
  <si>
    <t>Radium 226</t>
  </si>
  <si>
    <t>RF-00000009-RAD</t>
  </si>
  <si>
    <t>raffinose</t>
  </si>
  <si>
    <t>RF-00000382-NTR</t>
  </si>
  <si>
    <t>Rafoxanide</t>
  </si>
  <si>
    <t>RF-00000010-VET</t>
  </si>
  <si>
    <t>Rebaudioside A</t>
  </si>
  <si>
    <t>RF-00000006-ADD</t>
  </si>
  <si>
    <t>Rebaudioside B</t>
  </si>
  <si>
    <t>RF-00000007-ADD</t>
  </si>
  <si>
    <t>Rebaudioside C</t>
  </si>
  <si>
    <t>RF-00000008-ADD</t>
  </si>
  <si>
    <t>Rebaudioside D</t>
  </si>
  <si>
    <t>RF-00000009-ADD</t>
  </si>
  <si>
    <t>Rebaudioside E</t>
  </si>
  <si>
    <t>RF-00000010-ADD</t>
  </si>
  <si>
    <t>Rebaudioside F</t>
  </si>
  <si>
    <t>RF-00000011-ADD</t>
  </si>
  <si>
    <t>Resmethrin (resmethrin including other mixtures of consituent isomers (sum of isomers))</t>
  </si>
  <si>
    <t>RF-0385-001-PPP</t>
  </si>
  <si>
    <t>Resorcylic acid lactones, including zeranol</t>
  </si>
  <si>
    <t>RF-00000447-VET</t>
  </si>
  <si>
    <t>retinaldehyde</t>
  </si>
  <si>
    <t>RF-00000383-NTR</t>
  </si>
  <si>
    <t>retinol (preformed vitamin A)</t>
  </si>
  <si>
    <t>RF-00000384-NTR</t>
  </si>
  <si>
    <t>Retronecine</t>
  </si>
  <si>
    <t>RF-00000294-TOX</t>
  </si>
  <si>
    <t>Retrorsine</t>
  </si>
  <si>
    <t>RF-00000239-TOX</t>
  </si>
  <si>
    <t>Retrorsine-N-oxide</t>
  </si>
  <si>
    <t>RF-00000295-TOX</t>
  </si>
  <si>
    <t>riboflavin</t>
  </si>
  <si>
    <t>RF-00000385-NTR</t>
  </si>
  <si>
    <t>Riboflavins</t>
  </si>
  <si>
    <t>RF-00000267-ADD</t>
  </si>
  <si>
    <t>ribose</t>
  </si>
  <si>
    <t>RF-00000386-NTR</t>
  </si>
  <si>
    <t>Ricin</t>
  </si>
  <si>
    <t>RF-00000335-TOX</t>
  </si>
  <si>
    <t>Rickettsia</t>
  </si>
  <si>
    <t>RF-00000296-MCG</t>
  </si>
  <si>
    <t>Rickettsia aeschlimannii</t>
  </si>
  <si>
    <t>RF-00002750-MCG</t>
  </si>
  <si>
    <t>Rickettsia africae</t>
  </si>
  <si>
    <t>RF-00002751-MCG</t>
  </si>
  <si>
    <t>Rickettsia akari</t>
  </si>
  <si>
    <t>RF-00002752-MCG</t>
  </si>
  <si>
    <t>Rickettsia asiatica</t>
  </si>
  <si>
    <t>RF-00002753-MCG</t>
  </si>
  <si>
    <t>Rickettsia australis</t>
  </si>
  <si>
    <t>RF-00002754-MCG</t>
  </si>
  <si>
    <t>Rickettsia barbariae</t>
  </si>
  <si>
    <t>RF-00003919-MCG</t>
  </si>
  <si>
    <t>Rickettsia bellii</t>
  </si>
  <si>
    <t>RF-00002755-MCG</t>
  </si>
  <si>
    <t>Rickettsia canadensis</t>
  </si>
  <si>
    <t>RF-00002756-MCG</t>
  </si>
  <si>
    <t>Rickettsia conorii</t>
  </si>
  <si>
    <t>RF-00000300-MCG</t>
  </si>
  <si>
    <t>Rickettsia felis</t>
  </si>
  <si>
    <t>RF-00002757-MCG</t>
  </si>
  <si>
    <t>Rickettsia heilongjiangensis</t>
  </si>
  <si>
    <t>RF-00002758-MCG</t>
  </si>
  <si>
    <t>Rickettsia helvetica</t>
  </si>
  <si>
    <t>RF-00002759-MCG</t>
  </si>
  <si>
    <t>Rickettsia honei</t>
  </si>
  <si>
    <t>RF-00002760-MCG</t>
  </si>
  <si>
    <t>Rickettsia japonica</t>
  </si>
  <si>
    <t>RF-00002761-MCG</t>
  </si>
  <si>
    <t>Rickettsia massiliae</t>
  </si>
  <si>
    <t>RF-00002762-MCG</t>
  </si>
  <si>
    <t>Rickettsia monacensis</t>
  </si>
  <si>
    <t>RF-00003918-MCG</t>
  </si>
  <si>
    <t>Rickettsia montanensis</t>
  </si>
  <si>
    <t>RF-00002763-MCG</t>
  </si>
  <si>
    <t>Rickettsia parkeri</t>
  </si>
  <si>
    <t>RF-00002764-MCG</t>
  </si>
  <si>
    <t>Rickettsia peacockii</t>
  </si>
  <si>
    <t>RF-00002765-MCG</t>
  </si>
  <si>
    <t>Rickettsia prowazekii</t>
  </si>
  <si>
    <t>RF-00000299-MCG</t>
  </si>
  <si>
    <t>Article</t>
  </si>
  <si>
    <t>Parameter source_1</t>
  </si>
  <si>
    <t>Rickettsia raoultii</t>
  </si>
  <si>
    <t>Assumption</t>
  </si>
  <si>
    <t>RF-00003917-MCG</t>
  </si>
  <si>
    <t>Parameter source_2</t>
  </si>
  <si>
    <t>Parameter source_3</t>
  </si>
  <si>
    <t>Rickettsia rhipicephali</t>
  </si>
  <si>
    <t>Estimate</t>
  </si>
  <si>
    <t>RF-00002766-MCG</t>
  </si>
  <si>
    <t>Parameter source_4</t>
  </si>
  <si>
    <t>Rickettsia rickettsii</t>
  </si>
  <si>
    <t>Expert opinion</t>
  </si>
  <si>
    <t>RF-00000297-MCG</t>
  </si>
  <si>
    <t>Parameter source_5</t>
  </si>
  <si>
    <t>Rickettsia sibirica</t>
  </si>
  <si>
    <t>RF-00002767-MCG</t>
  </si>
  <si>
    <t>Rickettsia slovaca</t>
  </si>
  <si>
    <t>RF-00002768-MCG</t>
  </si>
  <si>
    <t>Rickettsia spp., unspecified</t>
  </si>
  <si>
    <t>RF-00000301-MCG</t>
  </si>
  <si>
    <t>Rickettsia tamurae</t>
  </si>
  <si>
    <t>RF-00002769-MCG</t>
  </si>
  <si>
    <t>Model result</t>
  </si>
  <si>
    <t>Rickettsia typhi</t>
  </si>
  <si>
    <t>Parameter source_6</t>
  </si>
  <si>
    <t>RF-00000298-MCG</t>
  </si>
  <si>
    <t xml:space="preserve">Not applicable </t>
  </si>
  <si>
    <t>Riddelliine</t>
  </si>
  <si>
    <t>Parameter source_7</t>
  </si>
  <si>
    <t>RF-00000237-TOX</t>
  </si>
  <si>
    <t>Riddelline-N-oxide</t>
  </si>
  <si>
    <t>Parameter source_8</t>
  </si>
  <si>
    <t>RF-00000413-TOX</t>
  </si>
  <si>
    <t>Rifampicin</t>
  </si>
  <si>
    <t>RF-00000709-VET</t>
  </si>
  <si>
    <t>Rifamycin</t>
  </si>
  <si>
    <t>RF-00000577-VET</t>
  </si>
  <si>
    <t>Rifaximin</t>
  </si>
  <si>
    <t>RF-00000567-VET</t>
  </si>
  <si>
    <t>Rimsulfuron</t>
  </si>
  <si>
    <t>RF-0386-001-PPP</t>
  </si>
  <si>
    <t>Rinderine</t>
  </si>
  <si>
    <t>RF-00000296-TOX</t>
  </si>
  <si>
    <t>Ritodrin</t>
  </si>
  <si>
    <t>RF-00000490-VET</t>
  </si>
  <si>
    <t>Robenidine</t>
  </si>
  <si>
    <t>RF-00000057-VET</t>
  </si>
  <si>
    <t>Rolitetracycline</t>
  </si>
  <si>
    <t>RF-00000570-VET</t>
  </si>
  <si>
    <t>Ronidazol</t>
  </si>
  <si>
    <t>RF-00000501-VET</t>
  </si>
  <si>
    <t>Rotavirus</t>
  </si>
  <si>
    <t>RF-00000302-MCG</t>
  </si>
  <si>
    <t>RF-00000303-MCG</t>
  </si>
  <si>
    <t>Rotenone</t>
  </si>
  <si>
    <t>RF-0387-001-PPP</t>
  </si>
  <si>
    <t>Roxithromycin</t>
  </si>
  <si>
    <t>RF-00000576-VET</t>
  </si>
  <si>
    <t>rubidium</t>
  </si>
  <si>
    <t>RF-00000387-NTR</t>
  </si>
  <si>
    <t>Rubusoside</t>
  </si>
  <si>
    <t>RF-00000012-ADD</t>
  </si>
  <si>
    <t>Rufloxacin</t>
  </si>
  <si>
    <t>RF-00000735-VET</t>
  </si>
  <si>
    <t>S421</t>
  </si>
  <si>
    <t>RF-0889-001-PPP</t>
  </si>
  <si>
    <t>Saccharin</t>
  </si>
  <si>
    <t>RF-00000013-ADD</t>
  </si>
  <si>
    <t>Salbutamol (albuterol)</t>
  </si>
  <si>
    <t>RF-00000459-VET</t>
  </si>
  <si>
    <t>Salicylic acid</t>
  </si>
  <si>
    <t>RF-00000241-VET</t>
  </si>
  <si>
    <t>salicylic acid</t>
  </si>
  <si>
    <t>RF-00000388-NTR</t>
  </si>
  <si>
    <t>Salinomycin</t>
  </si>
  <si>
    <t>RF-00000094-VET</t>
  </si>
  <si>
    <t>Salinomycin sodium</t>
  </si>
  <si>
    <t>RF-00000078-VET</t>
  </si>
  <si>
    <t>Salmeterol</t>
  </si>
  <si>
    <t>RF-00000457-VET</t>
  </si>
  <si>
    <t>Salmeterol hydroxynapthoate</t>
  </si>
  <si>
    <t>RF-00000456-VET</t>
  </si>
  <si>
    <t>Salmonella</t>
  </si>
  <si>
    <t>RF-00000304-MCG</t>
  </si>
  <si>
    <t>Salmonella - Not typeable</t>
  </si>
  <si>
    <t>RF-00003030-MCG</t>
  </si>
  <si>
    <t>Salmonella - Other serovars</t>
  </si>
  <si>
    <t>RF-00003031-MCG</t>
  </si>
  <si>
    <t>Salmonella - S. 1,3,19:-:l,w</t>
  </si>
  <si>
    <t>RF-00004090-MCG</t>
  </si>
  <si>
    <t>Salmonella - S. 1,4,[5],12:-:-</t>
  </si>
  <si>
    <t>RF-00003032-MCG</t>
  </si>
  <si>
    <t>Salmonella - S. 1,4,[5],12:-:1,2</t>
  </si>
  <si>
    <t>RF-00004087-MCG</t>
  </si>
  <si>
    <t>Salmonella - S. 1,4,[5],12:i:- - 1</t>
  </si>
  <si>
    <t>RF-00003056-MCG</t>
  </si>
  <si>
    <t>Salmonella - S. 1,4,[5],12:i:- - 193</t>
  </si>
  <si>
    <t>RF-00003057-MCG</t>
  </si>
  <si>
    <t>Salmonella - S. 1,4,[5],12:i:- - 1a</t>
  </si>
  <si>
    <t>RF-00003058-MCG</t>
  </si>
  <si>
    <t>Salmonella - S. 1,4,[5],12:i:- - 1a var1</t>
  </si>
  <si>
    <t>RF-00003059-MCG</t>
  </si>
  <si>
    <t>Salmonella - S. 1,4,[5],12:i:- - 1b</t>
  </si>
  <si>
    <t>RF-00003060-MCG</t>
  </si>
  <si>
    <t>Salmonella - S. 1,4,[5],12:i:- - 2</t>
  </si>
  <si>
    <t>RF-00003061-MCG</t>
  </si>
  <si>
    <t>Salmonella - S. 1,4,[5],12:i:- - 2a</t>
  </si>
  <si>
    <t>RF-00003062-MCG</t>
  </si>
  <si>
    <t>Salmonella - S. 1,4,[5],12:i:- - 2b</t>
  </si>
  <si>
    <t>RF-00003063-MCG</t>
  </si>
  <si>
    <t>Salmonella - S. 1,4,[5],12:i:- - 2c</t>
  </si>
  <si>
    <t>RF-00003064-MCG</t>
  </si>
  <si>
    <t>Salmonella - S. 1,4,[5],12:i:- - 2d</t>
  </si>
  <si>
    <t>RF-00003065-MCG</t>
  </si>
  <si>
    <t>Salmonella - S. 1,4,[5],12:i:- - 3</t>
  </si>
  <si>
    <t>RF-00003066-MCG</t>
  </si>
  <si>
    <t>Salmonella - S. 1,4,[5],12:i:- - 35</t>
  </si>
  <si>
    <t>RF-00003067-MCG</t>
  </si>
  <si>
    <t>Salmonella - S. 1,4,[5],12:i:- - 3a</t>
  </si>
  <si>
    <t>RF-00003068-MCG</t>
  </si>
  <si>
    <t>Salmonella - S. 1,4,[5],12:i:- - 4</t>
  </si>
  <si>
    <t>RF-00003069-MCG</t>
  </si>
  <si>
    <t>Salmonella - S. 1,4,[5],12:i:- - 5</t>
  </si>
  <si>
    <t>RF-00003070-MCG</t>
  </si>
  <si>
    <t>Salmonella - S. 1,4,[5],12:i:- - 56a</t>
  </si>
  <si>
    <t>RF-00003071-MCG</t>
  </si>
  <si>
    <t>Salmonella - S. 1,4,[5],12:i:- - 7 var.</t>
  </si>
  <si>
    <t>RF-00003072-MCG</t>
  </si>
  <si>
    <t>Salmonella - S. 1,4,[5],12:i:- - DT 1</t>
  </si>
  <si>
    <t>RF-00003073-MCG</t>
  </si>
  <si>
    <t>Salmonella - S. 1,4,[5],12:i:- - DT 10</t>
  </si>
  <si>
    <t>RF-00003074-MCG</t>
  </si>
  <si>
    <t>Salmonella - S. 1,4,[5],12:i:- - DT 103</t>
  </si>
  <si>
    <t>RF-00003075-MCG</t>
  </si>
  <si>
    <t>Salmonella - S. 1,4,[5],12:i:- - DT 104</t>
  </si>
  <si>
    <t>RF-00003076-MCG</t>
  </si>
  <si>
    <t>Salmonella - S. 1,4,[5],12:i:- - DT 104a</t>
  </si>
  <si>
    <t>RF-00003078-MCG</t>
  </si>
  <si>
    <t>Salmonella - S. 1,4,[5],12:i:- - DT 104b</t>
  </si>
  <si>
    <t>RF-00003079-MCG</t>
  </si>
  <si>
    <t>Salmonella - S. 1,4,[5],12:i:- - DT 104b low</t>
  </si>
  <si>
    <t>RF-00003080-MCG</t>
  </si>
  <si>
    <t>Salmonella - S. 1,4,[5],12:i:- - DT 104c</t>
  </si>
  <si>
    <t>RF-00003081-MCG</t>
  </si>
  <si>
    <t>Salmonella - S. 1,4,[5],12:i:- - DT 104H</t>
  </si>
  <si>
    <t>RF-00003077-MCG</t>
  </si>
  <si>
    <t>Salmonella - S. 1,4,[5],12:i:- - DT 104l</t>
  </si>
  <si>
    <t>RF-00003082-MCG</t>
  </si>
  <si>
    <t>Salmonella - S. 1,4,[5],12:i:- - DT 107</t>
  </si>
  <si>
    <t>RF-00003083-MCG</t>
  </si>
  <si>
    <t>Salmonella - S. 1,4,[5],12:i:- - DT 107b</t>
  </si>
  <si>
    <t>RF-00003084-MCG</t>
  </si>
  <si>
    <t>Salmonella - S. 1,4,[5],12:i:- - DT 109</t>
  </si>
  <si>
    <t>RF-00003085-MCG</t>
  </si>
  <si>
    <t>Salmonella - S. 1,4,[5],12:i:- - DT 11</t>
  </si>
  <si>
    <t>RF-00003086-MCG</t>
  </si>
  <si>
    <t>Salmonella - S. 1,4,[5],12:i:- - DT 110</t>
  </si>
  <si>
    <t>RF-00003087-MCG</t>
  </si>
  <si>
    <t>Salmonella - S. 1,4,[5],12:i:- - DT 110a</t>
  </si>
  <si>
    <t>RF-00003088-MCG</t>
  </si>
  <si>
    <t>Salmonella - S. 1,4,[5],12:i:- - DT 110b</t>
  </si>
  <si>
    <t>RF-00003089-MCG</t>
  </si>
  <si>
    <t>Salmonella - S. 1,4,[5],12:i:- - DT 112</t>
  </si>
  <si>
    <t>RF-00003090-MCG</t>
  </si>
  <si>
    <t>Salmonella - S. 1,4,[5],12:i:- - DT 114</t>
  </si>
  <si>
    <t>RF-00003091-MCG</t>
  </si>
  <si>
    <t>Salmonella - S. 1,4,[5],12:i:- - DT 12</t>
  </si>
  <si>
    <t>RF-00003092-MCG</t>
  </si>
  <si>
    <t>Salmonella - S. 1,4,[5],12:i:- - DT 120</t>
  </si>
  <si>
    <t>RF-00003093-MCG</t>
  </si>
  <si>
    <t>Salmonella - S. 1,4,[5],12:i:- - DT 124</t>
  </si>
  <si>
    <t>RF-00003094-MCG</t>
  </si>
  <si>
    <t>Salmonella - S. 1,4,[5],12:i:- - DT 125</t>
  </si>
  <si>
    <t>RF-00003095-MCG</t>
  </si>
  <si>
    <t>Salmonella - S. 1,4,[5],12:i:- - DT 126</t>
  </si>
  <si>
    <t>RF-00003096-MCG</t>
  </si>
  <si>
    <t>Salmonella - S. 1,4,[5],12:i:- - DT 126a</t>
  </si>
  <si>
    <t>RF-00003097-MCG</t>
  </si>
  <si>
    <t>Salmonella - S. 1,4,[5],12:i:- - DT 129</t>
  </si>
  <si>
    <t>RF-00003098-MCG</t>
  </si>
  <si>
    <t>Salmonella - S. 1,4,[5],12:i:- - DT 12a</t>
  </si>
  <si>
    <t>RF-00003099-MCG</t>
  </si>
  <si>
    <t>Salmonella - S. 1,4,[5],12:i:- - DT 13</t>
  </si>
  <si>
    <t>RF-00003100-MCG</t>
  </si>
  <si>
    <t>Salmonella - S. 1,4,[5],12:i:- - DT 130</t>
  </si>
  <si>
    <t>RF-00003101-MCG</t>
  </si>
  <si>
    <t>Salmonella - S. 1,4,[5],12:i:- - DT 131</t>
  </si>
  <si>
    <t>RF-00003102-MCG</t>
  </si>
  <si>
    <t>Salmonella - S. 1,4,[5],12:i:- - DT 132</t>
  </si>
  <si>
    <t>RF-00003103-MCG</t>
  </si>
  <si>
    <t>Salmonella - S. 1,4,[5],12:i:- - DT 135</t>
  </si>
  <si>
    <t>RF-00003104-MCG</t>
  </si>
  <si>
    <t>Salmonella - S. 1,4,[5],12:i:- - DT 136</t>
  </si>
  <si>
    <t>RF-00003105-MCG</t>
  </si>
  <si>
    <t>Salmonella - S. 1,4,[5],12:i:- - DT 137</t>
  </si>
  <si>
    <t>RF-00003106-MCG</t>
  </si>
  <si>
    <t>Salmonella - S. 1,4,[5],12:i:- - DT 138</t>
  </si>
  <si>
    <t>RF-00003107-MCG</t>
  </si>
  <si>
    <t>Salmonella - S. 1,4,[5],12:i:- - DT 14</t>
  </si>
  <si>
    <t>RF-00003108-MCG</t>
  </si>
  <si>
    <t>Salmonella - S. 1,4,[5],12:i:- - DT 140</t>
  </si>
  <si>
    <t>RF-00003109-MCG</t>
  </si>
  <si>
    <t>Salmonella - S. 1,4,[5],12:i:- - DT 141</t>
  </si>
  <si>
    <t>RF-00003110-MCG</t>
  </si>
  <si>
    <t>Salmonella - S. 1,4,[5],12:i:- - DT 143</t>
  </si>
  <si>
    <t>RF-00003111-MCG</t>
  </si>
  <si>
    <t>Salmonella - S. 1,4,[5],12:i:- - DT 144</t>
  </si>
  <si>
    <t>RF-00003112-MCG</t>
  </si>
  <si>
    <t>Salmonella - S. 1,4,[5],12:i:- - DT 14b</t>
  </si>
  <si>
    <t>RF-00003113-MCG</t>
  </si>
  <si>
    <t>Salmonella - S. 1,4,[5],12:i:- - DT 15</t>
  </si>
  <si>
    <t>RF-00003114-MCG</t>
  </si>
  <si>
    <t>Salmonella - S. 1,4,[5],12:i:- - DT 151</t>
  </si>
  <si>
    <t>RF-00003115-MCG</t>
  </si>
  <si>
    <t>Salmonella - S. 1,4,[5],12:i:- - DT 153</t>
  </si>
  <si>
    <t>RF-00003116-MCG</t>
  </si>
  <si>
    <t>Salmonella - S. 1,4,[5],12:i:- - DT 15a</t>
  </si>
  <si>
    <t>RF-00003117-MCG</t>
  </si>
  <si>
    <t>Salmonella - S. 1,4,[5],12:i:- - DT 16</t>
  </si>
  <si>
    <t>RF-00003118-MCG</t>
  </si>
  <si>
    <t>Salmonella - S. 1,4,[5],12:i:- - DT 160</t>
  </si>
  <si>
    <t>RF-00003119-MCG</t>
  </si>
  <si>
    <t>Salmonella - S. 1,4,[5],12:i:- - DT 161</t>
  </si>
  <si>
    <t>RF-00003120-MCG</t>
  </si>
  <si>
    <t>Salmonella - S. 1,4,[5],12:i:- - DT 164</t>
  </si>
  <si>
    <t>RF-00003121-MCG</t>
  </si>
  <si>
    <t>Salmonella - S. 1,4,[5],12:i:- - DT 166</t>
  </si>
  <si>
    <t>RF-00003122-MCG</t>
  </si>
  <si>
    <t>Salmonella - S. 1,4,[5],12:i:- - DT 17</t>
  </si>
  <si>
    <t>RF-00003123-MCG</t>
  </si>
  <si>
    <t>Salmonella - S. 1,4,[5],12:i:- - DT 170</t>
  </si>
  <si>
    <t>RF-00003124-MCG</t>
  </si>
  <si>
    <t>Salmonella - S. 1,4,[5],12:i:- - DT 170b</t>
  </si>
  <si>
    <t>RF-00003125-MCG</t>
  </si>
  <si>
    <t>Salmonella - S. 1,4,[5],12:i:- - DT 177</t>
  </si>
  <si>
    <t>RF-00003126-MCG</t>
  </si>
  <si>
    <t>Salmonella - S. 1,4,[5],12:i:- - DT 178</t>
  </si>
  <si>
    <t>RF-00003127-MCG</t>
  </si>
  <si>
    <t>Salmonella - S. 1,4,[5],12:i:- - DT 18</t>
  </si>
  <si>
    <t>RF-00003128-MCG</t>
  </si>
  <si>
    <t>Salmonella - S. 1,4,[5],12:i:- - DT 185</t>
  </si>
  <si>
    <t>RF-00003129-MCG</t>
  </si>
  <si>
    <t>Salmonella - S. 1,4,[5],12:i:- - DT 186</t>
  </si>
  <si>
    <t>RF-00003130-MCG</t>
  </si>
  <si>
    <t>Salmonella - S. 1,4,[5],12:i:- - DT 19</t>
  </si>
  <si>
    <t>RF-00003131-MCG</t>
  </si>
  <si>
    <t>Salmonella - S. 1,4,[5],12:i:- - DT 191</t>
  </si>
  <si>
    <t>RF-00003132-MCG</t>
  </si>
  <si>
    <t>Salmonella - S. 1,4,[5],12:i:- - DT 192</t>
  </si>
  <si>
    <t>RF-00003133-MCG</t>
  </si>
  <si>
    <t>Salmonella - S. 1,4,[5],12:i:- - DT 193</t>
  </si>
  <si>
    <t>RF-00003134-MCG</t>
  </si>
  <si>
    <t>Salmonella - S. 1,4,[5],12:i:- - DT 193a</t>
  </si>
  <si>
    <t>RF-00003135-MCG</t>
  </si>
  <si>
    <t>Salmonella - S. 1,4,[5],12:i:- - DT 194</t>
  </si>
  <si>
    <t>RF-00003136-MCG</t>
  </si>
  <si>
    <t>Salmonella - S. 1,4,[5],12:i:- - DT 195</t>
  </si>
  <si>
    <t>RF-00003137-MCG</t>
  </si>
  <si>
    <t>Salmonella - S. 1,4,[5],12:i:- - DT 197</t>
  </si>
  <si>
    <t>RF-00003138-MCG</t>
  </si>
  <si>
    <t>Salmonella - S. 1,4,[5],12:i:- - DT 2</t>
  </si>
  <si>
    <t>RF-00003139-MCG</t>
  </si>
  <si>
    <t>Salmonella - S. 1,4,[5],12:i:- - DT 20</t>
  </si>
  <si>
    <t>RF-00003140-MCG</t>
  </si>
  <si>
    <t>Salmonella - S. 1,4,[5],12:i:- - DT 203</t>
  </si>
  <si>
    <t>RF-00003141-MCG</t>
  </si>
  <si>
    <t>Salmonella - S. 1,4,[5],12:i:- - DT 206</t>
  </si>
  <si>
    <t>RF-00003142-MCG</t>
  </si>
  <si>
    <t>Salmonella - S. 1,4,[5],12:i:- - DT 208</t>
  </si>
  <si>
    <t>RF-00003143-MCG</t>
  </si>
  <si>
    <t>Salmonella - S. 1,4,[5],12:i:- - DT 20a</t>
  </si>
  <si>
    <t>RF-00003144-MCG</t>
  </si>
  <si>
    <t>Salmonella - S. 1,4,[5],12:i:- - DT 21</t>
  </si>
  <si>
    <t>RF-00003145-MCG</t>
  </si>
  <si>
    <t>Salmonella - S. 1,4,[5],12:i:- - DT 22</t>
  </si>
  <si>
    <t>RF-00003146-MCG</t>
  </si>
  <si>
    <t>Salmonella - S. 1,4,[5],12:i:- - DT 26</t>
  </si>
  <si>
    <t>RF-00003147-MCG</t>
  </si>
  <si>
    <t>Salmonella - S. 1,4,[5],12:i:- - DT 27</t>
  </si>
  <si>
    <t>RF-00003148-MCG</t>
  </si>
  <si>
    <t>Salmonella - S. 1,4,[5],12:i:- - DT 28</t>
  </si>
  <si>
    <t>RF-00003149-MCG</t>
  </si>
  <si>
    <t>Salmonella - S. 1,4,[5],12:i:- - DT 29</t>
  </si>
  <si>
    <t>RF-00003150-MCG</t>
  </si>
  <si>
    <t>Salmonella - S. 1,4,[5],12:i:- - DT 2a</t>
  </si>
  <si>
    <t>RF-00003151-MCG</t>
  </si>
  <si>
    <t>Salmonella - S. 1,4,[5],12:i:- - DT 3</t>
  </si>
  <si>
    <t>RF-00003152-MCG</t>
  </si>
  <si>
    <t>Salmonella - S. 1,4,[5],12:i:- - DT 30</t>
  </si>
  <si>
    <t>RF-00003153-MCG</t>
  </si>
  <si>
    <t>Salmonella - S. 1,4,[5],12:i:- - DT 32</t>
  </si>
  <si>
    <t>RF-00003154-MCG</t>
  </si>
  <si>
    <t>Salmonella - S. 1,4,[5],12:i:- - DT 35</t>
  </si>
  <si>
    <t>RF-00003155-MCG</t>
  </si>
  <si>
    <t>Salmonella - S. 1,4,[5],12:i:- - DT 36</t>
  </si>
  <si>
    <t>RF-00003156-MCG</t>
  </si>
  <si>
    <t>Salmonella - S. 1,4,[5],12:i:- - DT 38</t>
  </si>
  <si>
    <t>RF-00003157-MCG</t>
  </si>
  <si>
    <t>Salmonella - S. 1,4,[5],12:i:- - DT 4</t>
  </si>
  <si>
    <t>RF-00003158-MCG</t>
  </si>
  <si>
    <t>Salmonella - S. 1,4,[5],12:i:- - DT 40</t>
  </si>
  <si>
    <t>RF-00003159-MCG</t>
  </si>
  <si>
    <t>Salmonella - S. 1,4,[5],12:i:- - DT 41</t>
  </si>
  <si>
    <t>RF-00003160-MCG</t>
  </si>
  <si>
    <t>Salmonella - S. 1,4,[5],12:i:- - DT 41 var.</t>
  </si>
  <si>
    <t>RF-00003161-MCG</t>
  </si>
  <si>
    <t>Salmonella - S. 1,4,[5],12:i:- - DT 41a</t>
  </si>
  <si>
    <t>RF-00003162-MCG</t>
  </si>
  <si>
    <t>Salmonella - S. 1,4,[5],12:i:- - DT 42</t>
  </si>
  <si>
    <t>RF-00003163-MCG</t>
  </si>
  <si>
    <t>Salmonella - S. 1,4,[5],12:i:- - DT 43</t>
  </si>
  <si>
    <t>RF-00003164-MCG</t>
  </si>
  <si>
    <t>Salmonella - S. 1,4,[5],12:i:- - DT 44</t>
  </si>
  <si>
    <t>RF-00003165-MCG</t>
  </si>
  <si>
    <t>Salmonella - S. 1,4,[5],12:i:- - DT 46</t>
  </si>
  <si>
    <t>RF-00003166-MCG</t>
  </si>
  <si>
    <t>Salmonella - S. 1,4,[5],12:i:- - DT 46a</t>
  </si>
  <si>
    <t>RF-00003167-MCG</t>
  </si>
  <si>
    <t>Salmonella - S. 1,4,[5],12:i:- - DT 49</t>
  </si>
  <si>
    <t>RF-00003168-MCG</t>
  </si>
  <si>
    <t>Salmonella - S. 1,4,[5],12:i:- - DT 49a</t>
  </si>
  <si>
    <t>RF-00003169-MCG</t>
  </si>
  <si>
    <t>Salmonella - S. 1,4,[5],12:i:- - DT 52</t>
  </si>
  <si>
    <t>RF-00003170-MCG</t>
  </si>
  <si>
    <t>Salmonella - S. 1,4,[5],12:i:- - DT 54</t>
  </si>
  <si>
    <t>RF-00003171-MCG</t>
  </si>
  <si>
    <t>Salmonella - S. 1,4,[5],12:i:- - DT 55</t>
  </si>
  <si>
    <t>RF-00003172-MCG</t>
  </si>
  <si>
    <t>Salmonella - S. 1,4,[5],12:i:- - DT 56</t>
  </si>
  <si>
    <t>RF-00003173-MCG</t>
  </si>
  <si>
    <t>Salmonella - S. 1,4,[5],12:i:- - DT 56 var.</t>
  </si>
  <si>
    <t>RF-00003174-MCG</t>
  </si>
  <si>
    <t>Salmonella - S. 1,4,[5],12:i:- - DT 58</t>
  </si>
  <si>
    <t>RF-00003175-MCG</t>
  </si>
  <si>
    <t>Salmonella - S. 1,4,[5],12:i:- - DT 59</t>
  </si>
  <si>
    <t>RF-00003176-MCG</t>
  </si>
  <si>
    <t>Salmonella - S. 1,4,[5],12:i:- - DT 6</t>
  </si>
  <si>
    <t>RF-00003177-MCG</t>
  </si>
  <si>
    <t>Salmonella - S. 1,4,[5],12:i:- - DT 63</t>
  </si>
  <si>
    <t>RF-00003178-MCG</t>
  </si>
  <si>
    <t>Salmonella - S. 1,4,[5],12:i:- - DT 64</t>
  </si>
  <si>
    <t>RF-00003179-MCG</t>
  </si>
  <si>
    <t>Salmonella - S. 1,4,[5],12:i:- - DT 66</t>
  </si>
  <si>
    <t>RF-00003180-MCG</t>
  </si>
  <si>
    <t>Salmonella - S. 1,4,[5],12:i:- - DT 66a</t>
  </si>
  <si>
    <t>RF-00003181-MCG</t>
  </si>
  <si>
    <t>Salmonella - S. 1,4,[5],12:i:- - DT 67</t>
  </si>
  <si>
    <t>RF-00003182-MCG</t>
  </si>
  <si>
    <t>Salmonella - S. 1,4,[5],12:i:- - DT 68</t>
  </si>
  <si>
    <t>RF-00003183-MCG</t>
  </si>
  <si>
    <t>Salmonella - S. 1,4,[5],12:i:- - DT 7</t>
  </si>
  <si>
    <t>RF-00003184-MCG</t>
  </si>
  <si>
    <t>Salmonella - S. 1,4,[5],12:i:- - DT 73</t>
  </si>
  <si>
    <t>RF-00003185-MCG</t>
  </si>
  <si>
    <t>Salmonella - S. 1,4,[5],12:i:- - DT 74</t>
  </si>
  <si>
    <t>RF-00003186-MCG</t>
  </si>
  <si>
    <t>Salmonella - S. 1,4,[5],12:i:- - DT 8</t>
  </si>
  <si>
    <t>RF-00003187-MCG</t>
  </si>
  <si>
    <t>Salmonella - S. 1,4,[5],12:i:- - DT 80</t>
  </si>
  <si>
    <t>RF-00003188-MCG</t>
  </si>
  <si>
    <t>Salmonella - S. 1,4,[5],12:i:- - DT 82</t>
  </si>
  <si>
    <t>RF-00003189-MCG</t>
  </si>
  <si>
    <t>Salmonella - S. 1,4,[5],12:i:- - DT 83</t>
  </si>
  <si>
    <t>RF-00003190-MCG</t>
  </si>
  <si>
    <t>Salmonella - S. 1,4,[5],12:i:- - DT 85</t>
  </si>
  <si>
    <t>RF-00003191-MCG</t>
  </si>
  <si>
    <t>Salmonella - S. 1,4,[5],12:i:- - DT 86</t>
  </si>
  <si>
    <t>RF-00003192-MCG</t>
  </si>
  <si>
    <t>Salmonella - S. 1,4,[5],12:i:- - DT 87</t>
  </si>
  <si>
    <t>RF-00003193-MCG</t>
  </si>
  <si>
    <t>Salmonella - S. 1,4,[5],12:i:- - DT 89</t>
  </si>
  <si>
    <t>RF-00003194-MCG</t>
  </si>
  <si>
    <t>Salmonella - S. 1,4,[5],12:i:- - DT 9</t>
  </si>
  <si>
    <t>RF-00003195-MCG</t>
  </si>
  <si>
    <t>Salmonella - S. 1,4,[5],12:i:- - DT 9 var.</t>
  </si>
  <si>
    <t>RF-00003196-MCG</t>
  </si>
  <si>
    <t>Salmonella - S. 1,4,[5],12:i:- - DT 92</t>
  </si>
  <si>
    <t>RF-00003197-MCG</t>
  </si>
  <si>
    <t>Salmonella - S. 1,4,[5],12:i:- - DT 93</t>
  </si>
  <si>
    <t>RF-00003198-MCG</t>
  </si>
  <si>
    <t>Salmonella - S. 1,4,[5],12:i:- - DT 94</t>
  </si>
  <si>
    <t>RF-00003199-MCG</t>
  </si>
  <si>
    <t>Salmonella - S. 1,4,[5],12:i:- - DT 96</t>
  </si>
  <si>
    <t>RF-00003200-MCG</t>
  </si>
  <si>
    <t>Salmonella - S. 1,4,[5],12:i:- - DT 97</t>
  </si>
  <si>
    <t>RF-00003201-MCG</t>
  </si>
  <si>
    <t>Salmonella - S. 1,4,[5],12:i:- - DT 99</t>
  </si>
  <si>
    <t>RF-00003202-MCG</t>
  </si>
  <si>
    <t>Salmonella - S. 1,4,[5],12:i:- - DT RDNC</t>
  </si>
  <si>
    <t>RF-00003203-MCG</t>
  </si>
  <si>
    <t>Salmonella - S. 1,4,[5],12:i:- - DT U</t>
  </si>
  <si>
    <t>RF-00003204-MCG</t>
  </si>
  <si>
    <t>Salmonella - S. 1,4,[5],12:i:- - DT U291</t>
  </si>
  <si>
    <t>RF-00003205-MCG</t>
  </si>
  <si>
    <t>Salmonella - S. 1,4,[5],12:i:- - DT U302</t>
  </si>
  <si>
    <t>RF-00003206-MCG</t>
  </si>
  <si>
    <t>Salmonella - S. 1,4,[5],12:i:- - FT 104</t>
  </si>
  <si>
    <t>RF-00003207-MCG</t>
  </si>
  <si>
    <t>Salmonella - S. 1,4,[5],12:i:- - FT 110</t>
  </si>
  <si>
    <t>RF-00003208-MCG</t>
  </si>
  <si>
    <t>Salmonella - S. 1,4,[5],12:i:- - FT 13 var.</t>
  </si>
  <si>
    <t>RF-00003209-MCG</t>
  </si>
  <si>
    <t>Salmonella - S. 1,4,[5],12:i:- - FT 150</t>
  </si>
  <si>
    <t>RF-00003210-MCG</t>
  </si>
  <si>
    <t>Salmonella - S. 1,4,[5],12:i:- - FT 2</t>
  </si>
  <si>
    <t>RF-00003211-MCG</t>
  </si>
  <si>
    <t>Salmonella - S. 1,4,[5],12:i:- - FT 20</t>
  </si>
  <si>
    <t>RF-00003212-MCG</t>
  </si>
  <si>
    <t>Salmonella - S. 1,4,[5],12:i:- - FT 204</t>
  </si>
  <si>
    <t>RF-00003213-MCG</t>
  </si>
  <si>
    <t>Salmonella - S. 1,4,[5],12:i:- - FT 207</t>
  </si>
  <si>
    <t>RF-00003214-MCG</t>
  </si>
  <si>
    <t>Salmonella - S. 1,4,[5],12:i:- - FT 281</t>
  </si>
  <si>
    <t>RF-00003215-MCG</t>
  </si>
  <si>
    <t>Salmonella - S. 1,4,[5],12:i:- - FT 290</t>
  </si>
  <si>
    <t>RF-00003216-MCG</t>
  </si>
  <si>
    <t>Salmonella - S. 1,4,[5],12:i:- - FT 295</t>
  </si>
  <si>
    <t>RF-00003217-MCG</t>
  </si>
  <si>
    <t>Salmonella - S. 1,4,[5],12:i:- - FT 296</t>
  </si>
  <si>
    <t>RF-00003218-MCG</t>
  </si>
  <si>
    <t>Salmonella - S. 1,4,[5],12:i:- - FT 3</t>
  </si>
  <si>
    <t>RF-00003219-MCG</t>
  </si>
  <si>
    <t>Salmonella - S. 1,4,[5],12:i:- - FT 301</t>
  </si>
  <si>
    <t>RF-00003220-MCG</t>
  </si>
  <si>
    <t>Salmonella - S. 1,4,[5],12:i:- - FT 350</t>
  </si>
  <si>
    <t>RF-00003221-MCG</t>
  </si>
  <si>
    <t>Salmonella - S. 1,4,[5],12:i:- - FT 351</t>
  </si>
  <si>
    <t>RF-00003222-MCG</t>
  </si>
  <si>
    <t>Salmonella - S. 1,4,[5],12:i:- - FT 353</t>
  </si>
  <si>
    <t>RF-00003223-MCG</t>
  </si>
  <si>
    <t>Salmonella - S. 1,4,[5],12:i:- - FT 380</t>
  </si>
  <si>
    <t>RF-00003224-MCG</t>
  </si>
  <si>
    <t>Salmonella - S. 1,4,[5],12:i:- - FT 401</t>
  </si>
  <si>
    <t>RF-00003225-MCG</t>
  </si>
  <si>
    <t>Salmonella - S. 1,4,[5],12:i:- - FT 450</t>
  </si>
  <si>
    <t>RF-00003226-MCG</t>
  </si>
  <si>
    <t>Salmonella - S. 1,4,[5],12:i:- - FT 461</t>
  </si>
  <si>
    <t>RF-00003227-MCG</t>
  </si>
  <si>
    <t>Salmonella - S. 1,4,[5],12:i:- - FT 505</t>
  </si>
  <si>
    <t>RF-00003228-MCG</t>
  </si>
  <si>
    <t>Salmonella - S. 1,4,[5],12:i:- - FT 506</t>
  </si>
  <si>
    <t>RF-00003229-MCG</t>
  </si>
  <si>
    <t>Salmonella - S. 1,4,[5],12:i:- - FT 507</t>
  </si>
  <si>
    <t>RF-00003230-MCG</t>
  </si>
  <si>
    <t>Salmonella - S. 1,4,[5],12:i:- - FT 508</t>
  </si>
  <si>
    <t>RF-00003231-MCG</t>
  </si>
  <si>
    <t>Salmonella - S. 1,4,[5],12:i:- - FT 510</t>
  </si>
  <si>
    <t>RF-00003232-MCG</t>
  </si>
  <si>
    <t>Salmonella - S. 1,4,[5],12:i:- - FT 530</t>
  </si>
  <si>
    <t>RF-00003233-MCG</t>
  </si>
  <si>
    <t>Salmonella - S. 1,4,[5],12:i:- - FT 560</t>
  </si>
  <si>
    <t>RF-00003234-MCG</t>
  </si>
  <si>
    <t>Salmonella - S. 1,4,[5],12:i:- - FT 60</t>
  </si>
  <si>
    <t>RF-00003235-MCG</t>
  </si>
  <si>
    <t>Salmonella - S. 1,4,[5],12:i:- - FT 61</t>
  </si>
  <si>
    <t>RF-00003236-MCG</t>
  </si>
  <si>
    <t>Salmonella - S. 1,4,[5],12:i:- - FT 655</t>
  </si>
  <si>
    <t>RF-00003237-MCG</t>
  </si>
  <si>
    <t>Salmonella - S. 1,4,[5],12:i:- - FT 656</t>
  </si>
  <si>
    <t>RF-00003238-MCG</t>
  </si>
  <si>
    <t>Salmonella - S. 1,4,[5],12:i:- - FT 658</t>
  </si>
  <si>
    <t>RF-00003239-MCG</t>
  </si>
  <si>
    <t>Salmonella - S. 1,4,[5],12:i:- - FT 80</t>
  </si>
  <si>
    <t>RF-00003240-MCG</t>
  </si>
  <si>
    <t>Salmonella - S. 1,4,[5],12:i:- - FT 90</t>
  </si>
  <si>
    <t>RF-00003241-MCG</t>
  </si>
  <si>
    <t>Salmonella - S. 1,4,[5],12:i:- - Not typeable</t>
  </si>
  <si>
    <t>RF-00003242-MCG</t>
  </si>
  <si>
    <t>Salmonella - S. 1,4,[5],12:i:- - Nt-L30</t>
  </si>
  <si>
    <t>RF-00003243-MCG</t>
  </si>
  <si>
    <t>Salmonella - S. 1,4,[5],12:i:- - Nt-L30,31</t>
  </si>
  <si>
    <t>RF-00003244-MCG</t>
  </si>
  <si>
    <t>Salmonella - S. 1,4,[5],12:i:- - Nt-L30,31,37</t>
  </si>
  <si>
    <t>RF-00003245-MCG</t>
  </si>
  <si>
    <t>Salmonella - S. 1,4,[5],12:i:- - Nt-L30,37</t>
  </si>
  <si>
    <t>RF-00003246-MCG</t>
  </si>
  <si>
    <t>Salmonella - S. 1,4,[5],12:i:- - Nt-L31</t>
  </si>
  <si>
    <t>RF-00003247-MCG</t>
  </si>
  <si>
    <t>Salmonella - S. 1,4,[5],12:i:- - Nt-L31,37</t>
  </si>
  <si>
    <t>RF-00003248-MCG</t>
  </si>
  <si>
    <t>Salmonella - S. 1,4,[5],12:i:- - Nt-L37</t>
  </si>
  <si>
    <t>RF-00003249-MCG</t>
  </si>
  <si>
    <t>Salmonella - S. 1,4,[5],12:i:- - Other</t>
  </si>
  <si>
    <t>RF-00003250-MCG</t>
  </si>
  <si>
    <t>Salmonella - S. 1,4,[5],12:i:- - Pr (phage-resistant phagetype)</t>
  </si>
  <si>
    <t>RF-00003252-MCG</t>
  </si>
  <si>
    <t>Salmonella - S. 1,4,[5],12:i:- - PT 193</t>
  </si>
  <si>
    <t>RF-00003251-MCG</t>
  </si>
  <si>
    <t>Salmonella - S. 1,4,[5],12:i:- - RDNC</t>
  </si>
  <si>
    <t>RF-00003253-MCG</t>
  </si>
  <si>
    <t>Salmonella - S. 1,4,[5],12:i:- - U</t>
  </si>
  <si>
    <t>RF-00003254-MCG</t>
  </si>
  <si>
    <t>Salmonella - S. 1,4,[5],12:i:- - U 276</t>
  </si>
  <si>
    <t>RF-00003255-MCG</t>
  </si>
  <si>
    <t>Salmonella - S. 1,4,[5],12:i:- - U 277</t>
  </si>
  <si>
    <t>RF-00003256-MCG</t>
  </si>
  <si>
    <t>Salmonella - S. 1,4,[5],12:i:- - U 278</t>
  </si>
  <si>
    <t>RF-00003257-MCG</t>
  </si>
  <si>
    <t>Salmonella - S. 1,4,[5],12:i:- - U 288</t>
  </si>
  <si>
    <t>RF-00003258-MCG</t>
  </si>
  <si>
    <t>Salmonella - S. 1,4,[5],12:i:- - U 289</t>
  </si>
  <si>
    <t>RF-00003259-MCG</t>
  </si>
  <si>
    <t>Salmonella - S. 1,4,[5],12:i:- - U 291</t>
  </si>
  <si>
    <t>RF-00003260-MCG</t>
  </si>
  <si>
    <t>Salmonella - S. 1,4,[5],12:i:- - U 292</t>
  </si>
  <si>
    <t>RF-00003261-MCG</t>
  </si>
  <si>
    <t>Salmonella - S. 1,4,[5],12:i:- - U 302</t>
  </si>
  <si>
    <t>RF-00003262-MCG</t>
  </si>
  <si>
    <t>Salmonella - S. 1,4,[5],12:i:- - U 307</t>
  </si>
  <si>
    <t>RF-00003263-MCG</t>
  </si>
  <si>
    <t>Salmonella - S. 1,4,[5],12:i:- - U 308</t>
  </si>
  <si>
    <t>RF-00003264-MCG</t>
  </si>
  <si>
    <t>Salmonella - S. 1,4,[5],12:i:- - U 308b</t>
  </si>
  <si>
    <t>RF-00003265-MCG</t>
  </si>
  <si>
    <t>Salmonella - S. 1,4,[5],12:i:- - U 309</t>
  </si>
  <si>
    <t>RF-00003266-MCG</t>
  </si>
  <si>
    <t>Salmonella - S. 1,4,[5],12:i:- - U 310</t>
  </si>
  <si>
    <t>RF-00003267-MCG</t>
  </si>
  <si>
    <t>Salmonella - S. 1,4,[5],12:i:- - U 311</t>
  </si>
  <si>
    <t>RF-00003268-MCG</t>
  </si>
  <si>
    <t>Salmonella - S. 1,4,[5],12:i:- - U 312</t>
  </si>
  <si>
    <t>RF-00003269-MCG</t>
  </si>
  <si>
    <t>Salmonella - S. 1,4,[5],12:i:- - U 313</t>
  </si>
  <si>
    <t>RF-00003270-MCG</t>
  </si>
  <si>
    <t>Salmonella - S. 1,4,[5],12:i:- - U 314</t>
  </si>
  <si>
    <t>RF-00003271-MCG</t>
  </si>
  <si>
    <t>Salmonella - S. 1,4,[5],12:i:- - U 322</t>
  </si>
  <si>
    <t>RF-00003272-MCG</t>
  </si>
  <si>
    <t>Salmonella - S. 1,4,[5],12:i:- - U 323</t>
  </si>
  <si>
    <t>RF-00003273-MCG</t>
  </si>
  <si>
    <t>Salmonella - S. 1,4,12:i:-</t>
  </si>
  <si>
    <t>RF-00004093-MCG</t>
  </si>
  <si>
    <t>Salmonella - S. 1,4,5,12:-:1,2</t>
  </si>
  <si>
    <t>RF-00000503-MCG</t>
  </si>
  <si>
    <t>Salmonella - S. 1,4,5,12:i:-</t>
  </si>
  <si>
    <t>RF-00004094.MCG</t>
  </si>
  <si>
    <t>Salmonella - S. 4,5,12:i:- - U 323</t>
  </si>
  <si>
    <t>RF-00003274-MCG</t>
  </si>
  <si>
    <t>Salmonella - S. 4,5:-:1,5</t>
  </si>
  <si>
    <t>RF-00004085-MCG</t>
  </si>
  <si>
    <t>Salmonella - S. 4,5:b</t>
  </si>
  <si>
    <t>RF-00003033-MCG</t>
  </si>
  <si>
    <t>Salmonella - S. 4:i:-</t>
  </si>
  <si>
    <t>RF-00004086-MCG</t>
  </si>
  <si>
    <t>Salmonella - S. 6,7:e,h:-</t>
  </si>
  <si>
    <t>RF-00003034-MCG</t>
  </si>
  <si>
    <t>Salmonella - S. 6,7:z29</t>
  </si>
  <si>
    <t>RF-00004092-MCG</t>
  </si>
  <si>
    <t>Salmonella - S. 61:-:1,5</t>
  </si>
  <si>
    <t>RF-00004091-MCG</t>
  </si>
  <si>
    <t>Salmonella - S. 61:z55:1,5,7</t>
  </si>
  <si>
    <t>RF-00003035-MCG</t>
  </si>
  <si>
    <t>Salmonella - S. 9,46:b:-</t>
  </si>
  <si>
    <t>RF-00003036-MCG</t>
  </si>
  <si>
    <t>Salmonella - S. Chennai</t>
  </si>
  <si>
    <t>RF-00003037-MCG</t>
  </si>
  <si>
    <t>Salmonella - S. Cochise</t>
  </si>
  <si>
    <t>RF-00003038-MCG</t>
  </si>
  <si>
    <t>Salmonella - S. enterica subsp. enterica</t>
  </si>
  <si>
    <t>RF-00003052-MCG</t>
  </si>
  <si>
    <t>Salmonella - S. enterica subsp. enterica - rough</t>
  </si>
  <si>
    <t>RF-00003518-MCG</t>
  </si>
  <si>
    <t>Salmonella - S. enterica subsp. indica</t>
  </si>
  <si>
    <t>RF-00003053-MCG</t>
  </si>
  <si>
    <t>Salmonella - S. Enteritidis - PT 11b</t>
  </si>
  <si>
    <t>RF-00003275-MCG</t>
  </si>
  <si>
    <t>Salmonella - S. Enteritidis - PT 14c</t>
  </si>
  <si>
    <t>RF-00003276-MCG</t>
  </si>
  <si>
    <t>Salmonella - S. Enteritidis - PT 15a</t>
  </si>
  <si>
    <t>RF-00003277-MCG</t>
  </si>
  <si>
    <t>Salmonella - S. Enteritidis - PT 51</t>
  </si>
  <si>
    <t>RF-00003278-MCG</t>
  </si>
  <si>
    <t>Salmonella - S. Enteritidis - PT 5b</t>
  </si>
  <si>
    <t>RF-00002204-MCG</t>
  </si>
  <si>
    <t>Salmonella - S. Enteritidis - PT 6b</t>
  </si>
  <si>
    <t>RF-00004083-MCG</t>
  </si>
  <si>
    <t>Salmonella - S. group C</t>
  </si>
  <si>
    <t>RF-00003054-MCG</t>
  </si>
  <si>
    <t>Salmonella - S. group C - S. group C1</t>
  </si>
  <si>
    <t>RF-00001457-MCG</t>
  </si>
  <si>
    <t>Salmonella - S. group C - S. group C2</t>
  </si>
  <si>
    <t>RF-00001806-MCG</t>
  </si>
  <si>
    <t>Salmonella - S. group D</t>
  </si>
  <si>
    <t>RF-00003055-MCG</t>
  </si>
  <si>
    <t>Salmonella - S. group D - S. group D1</t>
  </si>
  <si>
    <t>RF-00001803-MCG</t>
  </si>
  <si>
    <t>Salmonella - S. I 1,3,19:z27:-</t>
  </si>
  <si>
    <t>RF-00001934-MCG</t>
  </si>
  <si>
    <t>Salmonella - S. I 4,5,12:d:2ef nat</t>
  </si>
  <si>
    <t>RF-00003039-MCG</t>
  </si>
  <si>
    <t>Salmonella - S. II 1,13,22:g,t:1,5</t>
  </si>
  <si>
    <t>RF-00001938-MCG</t>
  </si>
  <si>
    <t>Salmonella - S. II 1,13,23:a:z42</t>
  </si>
  <si>
    <t>RF-00001982-MCG</t>
  </si>
  <si>
    <t>Salmonella - S. II 1,13,23:g,t:1,5</t>
  </si>
  <si>
    <t>RF-00002026-MCG</t>
  </si>
  <si>
    <t>Salmonella - S. II 1,13,23:l,z28:z42</t>
  </si>
  <si>
    <t>RF-00001955-MCG</t>
  </si>
  <si>
    <t>Salmonella - S. II 1,13,23:m,t:1,5</t>
  </si>
  <si>
    <t>RF-00002000-MCG</t>
  </si>
  <si>
    <t>Salmonella - S. II 1,13,23:m,t:e,n,x</t>
  </si>
  <si>
    <t>RF-00002001-MCG</t>
  </si>
  <si>
    <t>Salmonella - S. II 1,13,23:m,t:z42</t>
  </si>
  <si>
    <t>RF-00002002-MCG</t>
  </si>
  <si>
    <t>Salmonella - S. II 1,13,23:z:1,5</t>
  </si>
  <si>
    <t>RF-00002003-MCG</t>
  </si>
  <si>
    <t>Salmonella - S. II 1,4,12,27:z:e,n,x</t>
  </si>
  <si>
    <t>RF-00002004-MCG</t>
  </si>
  <si>
    <t>Salmonella - S. II 1,40:c:e,n,x,z15</t>
  </si>
  <si>
    <t>RF-00002005-MCG</t>
  </si>
  <si>
    <t>Salmonella - S. II 1,40:k:e,n,x,z15</t>
  </si>
  <si>
    <t>RF-00002006-MCG</t>
  </si>
  <si>
    <t>Salmonella - S. II 1,40:z:1,5</t>
  </si>
  <si>
    <t>RF-00002007-MCG</t>
  </si>
  <si>
    <t>Salmonella - S. II 1,40:z35:e,n,x,z15</t>
  </si>
  <si>
    <t>RF-00002008-MCG</t>
  </si>
  <si>
    <t>Salmonella - S. II 1,40:z39:1,6</t>
  </si>
  <si>
    <t>RF-00002009-MCG</t>
  </si>
  <si>
    <t>Salmonella - S. II 1,44:z39:e,n,x,z15</t>
  </si>
  <si>
    <t>RF-00002010-MCG</t>
  </si>
  <si>
    <t>Salmonella - S. II 1,9,12:b:e,n,x</t>
  </si>
  <si>
    <t>RF-00002027-MCG</t>
  </si>
  <si>
    <t>Salmonella - S. II 1,9,12:b:z39</t>
  </si>
  <si>
    <t>RF-00002012-MCG</t>
  </si>
  <si>
    <t>Salmonella - S. II 1,9,12:b:z6</t>
  </si>
  <si>
    <t>RF-00001998-MCG</t>
  </si>
  <si>
    <t>Salmonella - S. II 1,9,12:d:e,n,x</t>
  </si>
  <si>
    <t>RF-00002014-MCG</t>
  </si>
  <si>
    <t>Salmonella - S. II 1,9,12:g,m,s,t:e,n,x</t>
  </si>
  <si>
    <t>RF-00002015-MCG</t>
  </si>
  <si>
    <t>Salmonella - S. II 1,9,12:l,w:e,n,x</t>
  </si>
  <si>
    <t>RF-00002016-MCG</t>
  </si>
  <si>
    <t>Salmonella - S. II 1,9,12:z:1,7</t>
  </si>
  <si>
    <t>RF-00002017-MCG</t>
  </si>
  <si>
    <t>Salmonella - S. II 1,9,12:z:z6</t>
  </si>
  <si>
    <t>RF-00002018-MCG</t>
  </si>
  <si>
    <t>Salmonella - S. II 1,9,12:z39:1,7</t>
  </si>
  <si>
    <t>RF-00002019-MCG</t>
  </si>
  <si>
    <t>Salmonella - S. III</t>
  </si>
  <si>
    <t>RF-00003040-MCG</t>
  </si>
  <si>
    <t>Salmonella - S. IIIa 41:z4z23z32</t>
  </si>
  <si>
    <t>RF-00002105-MCG</t>
  </si>
  <si>
    <t>Salmonella - S. IIIa 48:z4z32:-</t>
  </si>
  <si>
    <t>RF-00002058-MCG</t>
  </si>
  <si>
    <t>Salmonella - S. IIIa 6,7:z4,z23:-</t>
  </si>
  <si>
    <t>RF-00003041-MCG</t>
  </si>
  <si>
    <t>Salmonella - S. IIIb 38:r:z</t>
  </si>
  <si>
    <t>RF-00003042-MCG</t>
  </si>
  <si>
    <t>Salmonella - S. IIIb 47:k</t>
  </si>
  <si>
    <t>RF-00003043-MCG</t>
  </si>
  <si>
    <t>Salmonella - S. IIIb 48:i:z35</t>
  </si>
  <si>
    <t>RF-00001862-MCG</t>
  </si>
  <si>
    <t>Salmonella - S. IIIb 48:k:1,5</t>
  </si>
  <si>
    <t>RF-00003044-MCG</t>
  </si>
  <si>
    <t>Salmonella - S. IIIb 50:k:z</t>
  </si>
  <si>
    <t>RF-00003045-MCG</t>
  </si>
  <si>
    <t>Salmonella - S. IIIb 50:z52:1,5</t>
  </si>
  <si>
    <t>RF-00001999-MCG</t>
  </si>
  <si>
    <t>Salmonella - S. IIIb 53:z10:z</t>
  </si>
  <si>
    <t>RF-00003046-MCG</t>
  </si>
  <si>
    <t>Salmonella - S. IIIb 61:-:1,5</t>
  </si>
  <si>
    <t>RF-00004089-MCG</t>
  </si>
  <si>
    <t>Salmonella - S. IIIb 61:c:1,5,(7)</t>
  </si>
  <si>
    <t>RF-00003047-MCG</t>
  </si>
  <si>
    <t>Salmonella - S. IIIb 61:i:z53</t>
  </si>
  <si>
    <t>RF-00004095-MCG</t>
  </si>
  <si>
    <t>Salmonella - S. IIIb 61:k:1,5,(7)</t>
  </si>
  <si>
    <t>RF-00003048-MCG</t>
  </si>
  <si>
    <t>Salmonella - S. IIIb 61:k:1,5,7</t>
  </si>
  <si>
    <t>RF-00001861-MCG</t>
  </si>
  <si>
    <t>Salmonella - S. IIIb 61:r:z</t>
  </si>
  <si>
    <t>RF-00002057-MCG</t>
  </si>
  <si>
    <t>Salmonella - S. IV 1,40:g,z51:-</t>
  </si>
  <si>
    <t>RF-00001890-MCG</t>
  </si>
  <si>
    <t>Salmonella - S. IV 1,40:z4,z23:-</t>
  </si>
  <si>
    <t>RF-00001888-MCG</t>
  </si>
  <si>
    <t>Salmonella - S. IV 1,44:z4,z32:-</t>
  </si>
  <si>
    <t>RF-00001887-MCG</t>
  </si>
  <si>
    <t>Salmonella - S. IV 16:z4z32:-</t>
  </si>
  <si>
    <t>RF-00000904-MCG</t>
  </si>
  <si>
    <t>Salmonella - S. IV 43:z4,z23:-</t>
  </si>
  <si>
    <t>RF-00000889-MCG</t>
  </si>
  <si>
    <t>Salmonella - S. Peregrinus</t>
  </si>
  <si>
    <t>RF-00003049-MCG</t>
  </si>
  <si>
    <t>Salmonella - S. Saintpaul var. O:5 neg</t>
  </si>
  <si>
    <t>RF-00003050-MCG</t>
  </si>
  <si>
    <t>Salmonella - S. Typhimurium - DT 101</t>
  </si>
  <si>
    <t>RF-00003279-MCG</t>
  </si>
  <si>
    <t>Salmonella - S. Typhimurium - DT 111</t>
  </si>
  <si>
    <t>RF-00003280-MCG</t>
  </si>
  <si>
    <t>Salmonella - S. Typhimurium - DT 116</t>
  </si>
  <si>
    <t>RF-00003281-MCG</t>
  </si>
  <si>
    <t>Salmonella - S. Typhimurium - DT 120 low</t>
  </si>
  <si>
    <t>RF-00003282-MCG</t>
  </si>
  <si>
    <t>Salmonella - S. Typhimurium - DT 130</t>
  </si>
  <si>
    <t>RF-00003283-MCG</t>
  </si>
  <si>
    <t>Salmonella - S. Typhimurium - DT 146</t>
  </si>
  <si>
    <t>RF-00003284-MCG</t>
  </si>
  <si>
    <t>Salmonella - S. Typhimurium - DT 16</t>
  </si>
  <si>
    <t>RF-00003285-MCG</t>
  </si>
  <si>
    <t>Salmonella - S. Typhimurium - DT 169</t>
  </si>
  <si>
    <t>RF-00003286-MCG</t>
  </si>
  <si>
    <t>Salmonella - S. Typhimurium - DT 17</t>
  </si>
  <si>
    <t>RF-00002339-MCG</t>
  </si>
  <si>
    <t>Salmonella - S. Typhimurium - DT 170</t>
  </si>
  <si>
    <t>RF-00004084-MCG</t>
  </si>
  <si>
    <t>Salmonella - S. Typhimurium - DT 191a</t>
  </si>
  <si>
    <t>RF-00003287-MCG</t>
  </si>
  <si>
    <t>Salmonella - S. Typhimurium - DT 21</t>
  </si>
  <si>
    <t>RF-00003288-MCG</t>
  </si>
  <si>
    <t>Salmonella - S. Typhimurium - DT 24</t>
  </si>
  <si>
    <t>RF-00003289-MCG</t>
  </si>
  <si>
    <t>Salmonella - S. Typhimurium - DT 39</t>
  </si>
  <si>
    <t>RF-00003290-MCG</t>
  </si>
  <si>
    <t>Salmonella - S. Typhimurium - DT 41b</t>
  </si>
  <si>
    <t>RF-00003291-MCG</t>
  </si>
  <si>
    <t>Salmonella - S. Typhimurium - DT 43</t>
  </si>
  <si>
    <t>RF-00003292-MCG</t>
  </si>
  <si>
    <t>Salmonella - S. Typhimurium - DT 75</t>
  </si>
  <si>
    <t>RF-00004088-MCG</t>
  </si>
  <si>
    <t>Salmonella - S. Typhimurium - DT 92</t>
  </si>
  <si>
    <t>RF-00003293-MCG</t>
  </si>
  <si>
    <t>Salmonella - S. Typhimurium - FT 111</t>
  </si>
  <si>
    <t>RF-00003294-MCG</t>
  </si>
  <si>
    <t>Salmonella - S. Typhimurium - FT 290</t>
  </si>
  <si>
    <t>RF-00003295-MCG</t>
  </si>
  <si>
    <t>Salmonella - S. Typhimurium - FT 300</t>
  </si>
  <si>
    <t>RF-00003296-MCG</t>
  </si>
  <si>
    <t>Salmonella - S. Typhimurium - FT 658</t>
  </si>
  <si>
    <t>RF-00003297-MCG</t>
  </si>
  <si>
    <t>Salmonella - S. Typhimurium - U 287</t>
  </si>
  <si>
    <t>RF-00003298-MCG</t>
  </si>
  <si>
    <t>Salmonella - S. Typhimurium - U 322</t>
  </si>
  <si>
    <t>RF-00003299-MCG</t>
  </si>
  <si>
    <t>Salmonella - S. Typhimurium - U 323</t>
  </si>
  <si>
    <t>RF-00003300-MCG</t>
  </si>
  <si>
    <t>Salmonella - S. Typhimurium, monophasic</t>
  </si>
  <si>
    <t>RF-00003051-MCG</t>
  </si>
  <si>
    <t>Salmonella - S. Typhimurium, monophasic - 1</t>
  </si>
  <si>
    <t>RF-00003301-MCG</t>
  </si>
  <si>
    <t>Salmonella - S. Typhimurium, monophasic - 193</t>
  </si>
  <si>
    <t>RF-00003302-MCG</t>
  </si>
  <si>
    <t>Salmonella - S. Typhimurium, monophasic - 1a</t>
  </si>
  <si>
    <t>RF-00003303-MCG</t>
  </si>
  <si>
    <t>Salmonella - S. Typhimurium, monophasic - 1a var1</t>
  </si>
  <si>
    <t>RF-00003304-MCG</t>
  </si>
  <si>
    <t>Salmonella - S. Typhimurium, monophasic - 1b</t>
  </si>
  <si>
    <t>RF-00003305-MCG</t>
  </si>
  <si>
    <t>Salmonella - S. Typhimurium, monophasic - 2</t>
  </si>
  <si>
    <t>RF-00003306-MCG</t>
  </si>
  <si>
    <t>Salmonella - S. Typhimurium, monophasic - 2a</t>
  </si>
  <si>
    <t>RF-00003307-MCG</t>
  </si>
  <si>
    <t>Salmonella - S. Typhimurium, monophasic - 2b</t>
  </si>
  <si>
    <t>RF-00003308-MCG</t>
  </si>
  <si>
    <t>Salmonella - S. Typhimurium, monophasic - 2c</t>
  </si>
  <si>
    <t>RF-00003309-MCG</t>
  </si>
  <si>
    <t>Salmonella - S. Typhimurium, monophasic - 2d</t>
  </si>
  <si>
    <t>RF-00003310-MCG</t>
  </si>
  <si>
    <t>Salmonella - S. Typhimurium, monophasic - 3</t>
  </si>
  <si>
    <t>RF-00003311-MCG</t>
  </si>
  <si>
    <t>Salmonella - S. Typhimurium, monophasic - 35</t>
  </si>
  <si>
    <t>RF-00003312-MCG</t>
  </si>
  <si>
    <t>Salmonella - S. Typhimurium, monophasic - 3a</t>
  </si>
  <si>
    <t>RF-00003313-MCG</t>
  </si>
  <si>
    <t>Salmonella - S. Typhimurium, monophasic - 4</t>
  </si>
  <si>
    <t>RF-00003314-MCG</t>
  </si>
  <si>
    <t>Salmonella - S. Typhimurium, monophasic - 5</t>
  </si>
  <si>
    <t>RF-00003315-MCG</t>
  </si>
  <si>
    <t>Salmonella - S. Typhimurium, monophasic - 56a</t>
  </si>
  <si>
    <t>RF-00003316-MCG</t>
  </si>
  <si>
    <t>Salmonella - S. Typhimurium, monophasic - 7 var.</t>
  </si>
  <si>
    <t>RF-00003317-MCG</t>
  </si>
  <si>
    <t>Salmonella - S. Typhimurium, monophasic - DT 1</t>
  </si>
  <si>
    <t>RF-00003318-MCG</t>
  </si>
  <si>
    <t>Salmonella - S. Typhimurium, monophasic - DT 10</t>
  </si>
  <si>
    <t>RF-00003319-MCG</t>
  </si>
  <si>
    <t>Salmonella - S. Typhimurium, monophasic - DT 103</t>
  </si>
  <si>
    <t>RF-00003320-MCG</t>
  </si>
  <si>
    <t>Salmonella - S. Typhimurium, monophasic - DT 104</t>
  </si>
  <si>
    <t>RF-00003321-MCG</t>
  </si>
  <si>
    <t>Salmonella - S. Typhimurium, monophasic - DT 104a</t>
  </si>
  <si>
    <t>RF-00003323-MCG</t>
  </si>
  <si>
    <t>Salmonella - S. Typhimurium, monophasic - DT 104b</t>
  </si>
  <si>
    <t>RF-00003324-MCG</t>
  </si>
  <si>
    <t>Salmonella - S. Typhimurium, monophasic - DT 104b low</t>
  </si>
  <si>
    <t>RF-00003325-MCG</t>
  </si>
  <si>
    <t>Salmonella - S. Typhimurium, monophasic - DT 104c</t>
  </si>
  <si>
    <t>RF-00003326-MCG</t>
  </si>
  <si>
    <t>Salmonella - S. Typhimurium, monophasic - DT 104H</t>
  </si>
  <si>
    <t>RF-00003322-MCG</t>
  </si>
  <si>
    <t>Salmonella - S. Typhimurium, monophasic - DT 104l</t>
  </si>
  <si>
    <t>RF-00003327-MCG</t>
  </si>
  <si>
    <t>Salmonella - S. Typhimurium, monophasic - DT 107</t>
  </si>
  <si>
    <t>RF-00003328-MCG</t>
  </si>
  <si>
    <t>Salmonella - S. Typhimurium, monophasic - DT 107b</t>
  </si>
  <si>
    <t>RF-00003329-MCG</t>
  </si>
  <si>
    <t>Salmonella - S. Typhimurium, monophasic - DT 109</t>
  </si>
  <si>
    <t>RF-00003330-MCG</t>
  </si>
  <si>
    <t>Salmonella - S. Typhimurium, monophasic - DT 11</t>
  </si>
  <si>
    <t>RF-00003331-MCG</t>
  </si>
  <si>
    <t>Salmonella - S. Typhimurium, monophasic - DT 110</t>
  </si>
  <si>
    <t>Constant</t>
  </si>
  <si>
    <t>RF-00003332-MCG</t>
  </si>
  <si>
    <t>Parameter classification_3</t>
  </si>
  <si>
    <t>A parameter held constant in any simulation at the given value; This allows to restrict the number of changable inputs for certain user groups.</t>
  </si>
  <si>
    <t>Salmonella - S. Typhimurium, monophasic - DT 110a</t>
  </si>
  <si>
    <t>RF-00003333-MCG</t>
  </si>
  <si>
    <t>Salmonella - S. Typhimurium, monophasic - DT 110b</t>
  </si>
  <si>
    <t>RF-00003334-MCG</t>
  </si>
  <si>
    <t>Parameter classification_6</t>
  </si>
  <si>
    <t>Any parameter that can be changed by the user and that effect the model-based simulations</t>
  </si>
  <si>
    <t>Salmonella - S. Typhimurium, monophasic - DT 112</t>
  </si>
  <si>
    <t>RF-00003335-MCG</t>
  </si>
  <si>
    <t>Salmonella - S. Typhimurium, monophasic - DT 114</t>
  </si>
  <si>
    <t>RF-00003336-MCG</t>
  </si>
  <si>
    <t>Parameter classification_4</t>
  </si>
  <si>
    <t>Salmonella - S. Typhimurium, monophasic - DT 12</t>
  </si>
  <si>
    <t>RF-00003337-MCG</t>
  </si>
  <si>
    <t>Salmonella - S. Typhimurium, monophasic - DT 120</t>
  </si>
  <si>
    <t>RF-00003338-MCG</t>
  </si>
  <si>
    <t>Salmonella - S. Typhimurium, monophasic - DT 124</t>
  </si>
  <si>
    <t>RF-00003339-MCG</t>
  </si>
  <si>
    <t>Salmonella - S. Typhimurium, monophasic - DT 125</t>
  </si>
  <si>
    <t>RF-00003340-MCG</t>
  </si>
  <si>
    <t>Salmonella - S. Typhimurium, monophasic - DT 126</t>
  </si>
  <si>
    <t>RF-00003341-MCG</t>
  </si>
  <si>
    <t>Salmonella - S. Typhimurium, monophasic - DT 126a</t>
  </si>
  <si>
    <t>RF-00003342-MCG</t>
  </si>
  <si>
    <t>Salmonella - S. Typhimurium, monophasic - DT 129</t>
  </si>
  <si>
    <t>RF-00003343-MCG</t>
  </si>
  <si>
    <t>Salmonella - S. Typhimurium, monophasic - DT 12a</t>
  </si>
  <si>
    <t>RF-00003344-MCG</t>
  </si>
  <si>
    <t>Salmonella - S. Typhimurium, monophasic - DT 13</t>
  </si>
  <si>
    <t>RF-00003345-MCG</t>
  </si>
  <si>
    <t>Salmonella - S. Typhimurium, monophasic - DT 130</t>
  </si>
  <si>
    <t>RF-00003346-MCG</t>
  </si>
  <si>
    <t>Salmonella - S. Typhimurium, monophasic - DT 131</t>
  </si>
  <si>
    <t>RF-00003347-MCG</t>
  </si>
  <si>
    <t>Salmonella - S. Typhimurium, monophasic - DT 132</t>
  </si>
  <si>
    <t>RF-00003348-MCG</t>
  </si>
  <si>
    <t>Salmonella - S. Typhimurium, monophasic - DT 135</t>
  </si>
  <si>
    <t>RF-00003349-MCG</t>
  </si>
  <si>
    <t>Salmonella - S. Typhimurium, monophasic - DT 136</t>
  </si>
  <si>
    <t>RF-00003350-MCG</t>
  </si>
  <si>
    <t>Salmonella - S. Typhimurium, monophasic - DT 137</t>
  </si>
  <si>
    <t>RF-00003351-MCG</t>
  </si>
  <si>
    <t>Salmonella - S. Typhimurium, monophasic - DT 138</t>
  </si>
  <si>
    <t>RF-00003352-MCG</t>
  </si>
  <si>
    <t>Salmonella - S. Typhimurium, monophasic - DT 14</t>
  </si>
  <si>
    <t>RF-00003353-MCG</t>
  </si>
  <si>
    <t>Salmonella - S. Typhimurium, monophasic - DT 140</t>
  </si>
  <si>
    <t>RF-00003354-MCG</t>
  </si>
  <si>
    <t>Salmonella - S. Typhimurium, monophasic - DT 141</t>
  </si>
  <si>
    <t>RF-00003355-MCG</t>
  </si>
  <si>
    <t>Salmonella - S. Typhimurium, monophasic - DT 143</t>
  </si>
  <si>
    <t>RF-00003356-MCG</t>
  </si>
  <si>
    <t>Salmonella - S. Typhimurium, monophasic - DT 144</t>
  </si>
  <si>
    <t>RF-00003357-MCG</t>
  </si>
  <si>
    <t>Salmonella - S. Typhimurium, monophasic - DT 14b</t>
  </si>
  <si>
    <t>RF-00003358-MCG</t>
  </si>
  <si>
    <t>Salmonella - S. Typhimurium, monophasic - DT 15</t>
  </si>
  <si>
    <t>RF-00003359-MCG</t>
  </si>
  <si>
    <t>Salmonella - S. Typhimurium, monophasic - DT 151</t>
  </si>
  <si>
    <t>RF-00003360-MCG</t>
  </si>
  <si>
    <t>Salmonella - S. Typhimurium, monophasic - DT 153</t>
  </si>
  <si>
    <t>RF-00003361-MCG</t>
  </si>
  <si>
    <t>Salmonella - S. Typhimurium, monophasic - DT 15a</t>
  </si>
  <si>
    <t>RF-00003362-MCG</t>
  </si>
  <si>
    <t>Salmonella - S. Typhimurium, monophasic - DT 16</t>
  </si>
  <si>
    <t>RF-00003363-MCG</t>
  </si>
  <si>
    <t>Salmonella - S. Typhimurium, monophasic - DT 160</t>
  </si>
  <si>
    <t>RF-00003364-MCG</t>
  </si>
  <si>
    <t>Salmonella - S. Typhimurium, monophasic - DT 161</t>
  </si>
  <si>
    <t>RF-00003365-MCG</t>
  </si>
  <si>
    <t>Salmonella - S. Typhimurium, monophasic - DT 164</t>
  </si>
  <si>
    <t>RF-00003366-MCG</t>
  </si>
  <si>
    <t>Salmonella - S. Typhimurium, monophasic - DT 166</t>
  </si>
  <si>
    <t>RF-00003367-MCG</t>
  </si>
  <si>
    <t>Salmonella - S. Typhimurium, monophasic - DT 17</t>
  </si>
  <si>
    <t>RF-00003368-MCG</t>
  </si>
  <si>
    <t>Salmonella - S. Typhimurium, monophasic - DT 170</t>
  </si>
  <si>
    <t>RF-00003369-MCG</t>
  </si>
  <si>
    <t>Salmonella - S. Typhimurium, monophasic - DT 170b</t>
  </si>
  <si>
    <t>RF-00003370-MCG</t>
  </si>
  <si>
    <t>Salmonella - S. Typhimurium, monophasic - DT 177</t>
  </si>
  <si>
    <t>RF-00003371-MCG</t>
  </si>
  <si>
    <t>Salmonella - S. Typhimurium, monophasic - DT 178</t>
  </si>
  <si>
    <t>RF-00003372-MCG</t>
  </si>
  <si>
    <t>Salmonella - S. Typhimurium, monophasic - DT 18</t>
  </si>
  <si>
    <t>RF-00003373-MCG</t>
  </si>
  <si>
    <t>Salmonella - S. Typhimurium, monophasic - DT 185</t>
  </si>
  <si>
    <t>RF-00003374-MCG</t>
  </si>
  <si>
    <t>Salmonella - S. Typhimurium, monophasic - DT 186</t>
  </si>
  <si>
    <t>RF-00003375-MCG</t>
  </si>
  <si>
    <t>Salmonella - S. Typhimurium, monophasic - DT 19</t>
  </si>
  <si>
    <t>RF-00003376-MCG</t>
  </si>
  <si>
    <t>Salmonella - S. Typhimurium, monophasic - DT 191</t>
  </si>
  <si>
    <t>RF-00003377-MCG</t>
  </si>
  <si>
    <t>Salmonella - S. Typhimurium, monophasic - DT 192</t>
  </si>
  <si>
    <t>RF-00003378-MCG</t>
  </si>
  <si>
    <t>Salmonella - S. Typhimurium, monophasic - DT 193</t>
  </si>
  <si>
    <t>RF-00003379-MCG</t>
  </si>
  <si>
    <t>Salmonella - S. Typhimurium, monophasic - DT 193a</t>
  </si>
  <si>
    <t>RF-00003380-MCG</t>
  </si>
  <si>
    <t>Salmonella - S. Typhimurium, monophasic - DT 194</t>
  </si>
  <si>
    <t>RF-00003381-MCG</t>
  </si>
  <si>
    <t>Salmonella - S. Typhimurium, monophasic - DT 195</t>
  </si>
  <si>
    <t>RF-00003382-MCG</t>
  </si>
  <si>
    <t>Salmonella - S. Typhimurium, monophasic - DT 197</t>
  </si>
  <si>
    <t>RF-00003383-MCG</t>
  </si>
  <si>
    <t>Salmonella - S. Typhimurium, monophasic - DT 2</t>
  </si>
  <si>
    <t>RF-00003384-MCG</t>
  </si>
  <si>
    <t>Salmonella - S. Typhimurium, monophasic - DT 20</t>
  </si>
  <si>
    <t>RF-00003385-MCG</t>
  </si>
  <si>
    <t>Salmonella - S. Typhimurium, monophasic - DT 203</t>
  </si>
  <si>
    <t>RF-00003386-MCG</t>
  </si>
  <si>
    <t>Salmonella - S. Typhimurium, monophasic - DT 206</t>
  </si>
  <si>
    <t>RF-00003387-MCG</t>
  </si>
  <si>
    <t>Salmonella - S. Typhimurium, monophasic - DT 208</t>
  </si>
  <si>
    <t>RF-00003388-MCG</t>
  </si>
  <si>
    <t>Salmonella - S. Typhimurium, monophasic - DT 20a</t>
  </si>
  <si>
    <t>RF-00003389-MCG</t>
  </si>
  <si>
    <t>Salmonella - S. Typhimurium, monophasic - DT 22</t>
  </si>
  <si>
    <t>RF-00003390-MCG</t>
  </si>
  <si>
    <t>Salmonella - S. Typhimurium, monophasic - DT 26</t>
  </si>
  <si>
    <t>RF-00003391-MCG</t>
  </si>
  <si>
    <t>Salmonella - S. Typhimurium, monophasic - DT 27</t>
  </si>
  <si>
    <t>RF-00003392-MCG</t>
  </si>
  <si>
    <t>Salmonella - S. Typhimurium, monophasic - DT 28</t>
  </si>
  <si>
    <t>RF-00003393-MCG</t>
  </si>
  <si>
    <t>Salmonella - S. Typhimurium, monophasic - DT 29</t>
  </si>
  <si>
    <t>RF-00003394-MCG</t>
  </si>
  <si>
    <t>Salmonella - S. Typhimurium, monophasic - DT 2a</t>
  </si>
  <si>
    <t>RF-00003395-MCG</t>
  </si>
  <si>
    <t>Salmonella - S. Typhimurium, monophasic - DT 3</t>
  </si>
  <si>
    <t>RF-00003396-MCG</t>
  </si>
  <si>
    <t>Salmonella - S. Typhimurium, monophasic - DT 30</t>
  </si>
  <si>
    <t>RF-00003397-MCG</t>
  </si>
  <si>
    <t>Salmonella - S. Typhimurium, monophasic - DT 32</t>
  </si>
  <si>
    <t>RF-00003398-MCG</t>
  </si>
  <si>
    <t>Salmonella - S. Typhimurium, monophasic - DT 35</t>
  </si>
  <si>
    <t>RF-00003399-MCG</t>
  </si>
  <si>
    <t>Salmonella - S. Typhimurium, monophasic - DT 36</t>
  </si>
  <si>
    <t>RF-00003400-MCG</t>
  </si>
  <si>
    <t>Salmonella - S. Typhimurium, monophasic - DT 38</t>
  </si>
  <si>
    <t>RF-00003401-MCG</t>
  </si>
  <si>
    <t>Salmonella - S. Typhimurium, monophasic - DT 4</t>
  </si>
  <si>
    <t>RF-00003402-MCG</t>
  </si>
  <si>
    <t>Salmonella - S. Typhimurium, monophasic - DT 40</t>
  </si>
  <si>
    <t>RF-00003403-MCG</t>
  </si>
  <si>
    <t>Salmonella - S. Typhimurium, monophasic - DT 41</t>
  </si>
  <si>
    <t>RF-00003404-MCG</t>
  </si>
  <si>
    <t>Salmonella - S. Typhimurium, monophasic - DT 41 var.</t>
  </si>
  <si>
    <t>RF-00003405-MCG</t>
  </si>
  <si>
    <t>Salmonella - S. Typhimurium, monophasic - DT 41a</t>
  </si>
  <si>
    <t>RF-00003406-MCG</t>
  </si>
  <si>
    <t>Salmonella - S. Typhimurium, monophasic - DT 42</t>
  </si>
  <si>
    <t>RF-00003407-MCG</t>
  </si>
  <si>
    <t>Salmonella - S. Typhimurium, monophasic - DT 43</t>
  </si>
  <si>
    <t>RF-00003408-MCG</t>
  </si>
  <si>
    <t>Salmonella - S. Typhimurium, monophasic - DT 44</t>
  </si>
  <si>
    <t>RF-00003409-MCG</t>
  </si>
  <si>
    <t>Salmonella - S. Typhimurium, monophasic - DT 46</t>
  </si>
  <si>
    <t>RF-00003410-MCG</t>
  </si>
  <si>
    <t>Salmonella - S. Typhimurium, monophasic - DT 46a</t>
  </si>
  <si>
    <t>RF-00003411-MCG</t>
  </si>
  <si>
    <t>Salmonella - S. Typhimurium, monophasic - DT 49</t>
  </si>
  <si>
    <t>RF-00003412-MCG</t>
  </si>
  <si>
    <t>Salmonella - S. Typhimurium, monophasic - DT 49a</t>
  </si>
  <si>
    <t>RF-00003413-MCG</t>
  </si>
  <si>
    <t>Salmonella - S. Typhimurium, monophasic - DT 52</t>
  </si>
  <si>
    <t>RF-00003414-MCG</t>
  </si>
  <si>
    <t>Salmonella - S. Typhimurium, monophasic - DT 54</t>
  </si>
  <si>
    <t>RF-00003415-MCG</t>
  </si>
  <si>
    <t>Salmonella - S. Typhimurium, monophasic - DT 55</t>
  </si>
  <si>
    <t>RF-00003416-MCG</t>
  </si>
  <si>
    <t>Salmonella - S. Typhimurium, monophasic - DT 56</t>
  </si>
  <si>
    <t>RF-00003417-MCG</t>
  </si>
  <si>
    <t>Salmonella - S. Typhimurium, monophasic - DT 56 var.</t>
  </si>
  <si>
    <t>RF-00003418-MCG</t>
  </si>
  <si>
    <t>Salmonella - S. Typhimurium, monophasic - DT 58</t>
  </si>
  <si>
    <t>RF-00003419-MCG</t>
  </si>
  <si>
    <t>Salmonella - S. Typhimurium, monophasic - DT 59</t>
  </si>
  <si>
    <t>RF-00003420-MCG</t>
  </si>
  <si>
    <t>Salmonella - S. Typhimurium, monophasic - DT 6</t>
  </si>
  <si>
    <t>RF-00003421-MCG</t>
  </si>
  <si>
    <t>Salmonella - S. Typhimurium, monophasic - DT 63</t>
  </si>
  <si>
    <t>RF-00003422-MCG</t>
  </si>
  <si>
    <t>Salmonella - S. Typhimurium, monophasic - DT 64</t>
  </si>
  <si>
    <t>RF-00003423-MCG</t>
  </si>
  <si>
    <t>Salmonella - S. Typhimurium, monophasic - DT 66</t>
  </si>
  <si>
    <t>RF-00003424-MCG</t>
  </si>
  <si>
    <t>Salmonella - S. Typhimurium, monophasic - DT 66a</t>
  </si>
  <si>
    <t>RF-00003425-MCG</t>
  </si>
  <si>
    <t>Salmonella - S. Typhimurium, monophasic - DT 67</t>
  </si>
  <si>
    <t>RF-00003426-MCG</t>
  </si>
  <si>
    <t>Salmonella - S. Typhimurium, monophasic - DT 68</t>
  </si>
  <si>
    <t>RF-00003427-MCG</t>
  </si>
  <si>
    <t>Salmonella - S. Typhimurium, monophasic - DT 7</t>
  </si>
  <si>
    <t>RF-00003428-MCG</t>
  </si>
  <si>
    <t>Salmonella - S. Typhimurium, monophasic - DT 73</t>
  </si>
  <si>
    <t>RF-00003429-MCG</t>
  </si>
  <si>
    <t>Salmonella - S. Typhimurium, monophasic - DT 74</t>
  </si>
  <si>
    <t>RF-00003430-MCG</t>
  </si>
  <si>
    <t>Salmonella - S. Typhimurium, monophasic - DT 8</t>
  </si>
  <si>
    <t>RF-00003431-MCG</t>
  </si>
  <si>
    <t>Salmonella - S. Typhimurium, monophasic - DT 80</t>
  </si>
  <si>
    <t>RF-00003432-MCG</t>
  </si>
  <si>
    <t>Salmonella - S. Typhimurium, monophasic - DT 82</t>
  </si>
  <si>
    <t>RF-00003433-MCG</t>
  </si>
  <si>
    <t>Salmonella - S. Typhimurium, monophasic - DT 83</t>
  </si>
  <si>
    <t>RF-00003434-MCG</t>
  </si>
  <si>
    <t>Salmonella - S. Typhimurium, monophasic - DT 85</t>
  </si>
  <si>
    <t>RF-00003435-MCG</t>
  </si>
  <si>
    <t>Salmonella - S. Typhimurium, monophasic - DT 86</t>
  </si>
  <si>
    <t>RF-00003436-MCG</t>
  </si>
  <si>
    <t>Salmonella - S. Typhimurium, monophasic - DT 87</t>
  </si>
  <si>
    <t>RF-00003437-MCG</t>
  </si>
  <si>
    <t>Salmonella - S. Typhimurium, monophasic - DT 89</t>
  </si>
  <si>
    <t>RF-00003438-MCG</t>
  </si>
  <si>
    <t>Salmonella - S. Typhimurium, monophasic - DT 9</t>
  </si>
  <si>
    <t>RF-00003439-MCG</t>
  </si>
  <si>
    <t>Salmonella - S. Typhimurium, monophasic - DT 9 var.</t>
  </si>
  <si>
    <t>RF-00003440-MCG</t>
  </si>
  <si>
    <t>Salmonella - S. Typhimurium, monophasic - DT 92</t>
  </si>
  <si>
    <t>RF-00003441-MCG</t>
  </si>
  <si>
    <t>Salmonella - S. Typhimurium, monophasic - DT 93</t>
  </si>
  <si>
    <t>RF-00003442-MCG</t>
  </si>
  <si>
    <t>Salmonella - S. Typhimurium, monophasic - DT 94</t>
  </si>
  <si>
    <t>RF-00003443-MCG</t>
  </si>
  <si>
    <t>Salmonella - S. Typhimurium, monophasic - DT 96</t>
  </si>
  <si>
    <t>RF-00003444-MCG</t>
  </si>
  <si>
    <t>Salmonella - S. Typhimurium, monophasic - DT 97</t>
  </si>
  <si>
    <t>RF-00003445-MCG</t>
  </si>
  <si>
    <t>Salmonella - S. Typhimurium, monophasic - DT 99</t>
  </si>
  <si>
    <t>RF-00003446-MCG</t>
  </si>
  <si>
    <t>Salmonella - S. Typhimurium, monophasic - DT RDNC</t>
  </si>
  <si>
    <t>RF-00003447-MCG</t>
  </si>
  <si>
    <t>Salmonella - S. Typhimurium, monophasic - DT U</t>
  </si>
  <si>
    <t>RF-00003448-MCG</t>
  </si>
  <si>
    <t>Salmonella - S. Typhimurium, monophasic - DT U291</t>
  </si>
  <si>
    <t>RF-00003449-MCG</t>
  </si>
  <si>
    <t>Salmonella - S. Typhimurium, monophasic - DT U302</t>
  </si>
  <si>
    <t>RF-00003450-MCG</t>
  </si>
  <si>
    <t>Salmonella - S. Typhimurium, monophasic - FT 104</t>
  </si>
  <si>
    <t>RF-00003451-MCG</t>
  </si>
  <si>
    <t>Salmonella - S. Typhimurium, monophasic - FT 110</t>
  </si>
  <si>
    <t>RF-00003452-MCG</t>
  </si>
  <si>
    <t>Salmonella - S. Typhimurium, monophasic - FT 13 var.</t>
  </si>
  <si>
    <t>RF-00003453-MCG</t>
  </si>
  <si>
    <t>Salmonella - S. Typhimurium, monophasic - FT 150</t>
  </si>
  <si>
    <t>RF-00003454-MCG</t>
  </si>
  <si>
    <t>Salmonella - S. Typhimurium, monophasic - FT 2</t>
  </si>
  <si>
    <t>RF-00003455-MCG</t>
  </si>
  <si>
    <t>Salmonella - S. Typhimurium, monophasic - FT 20</t>
  </si>
  <si>
    <t>RF-00003456-MCG</t>
  </si>
  <si>
    <t>Salmonella - S. Typhimurium, monophasic - FT 204</t>
  </si>
  <si>
    <t>RF-00003457-MCG</t>
  </si>
  <si>
    <t>Salmonella - S. Typhimurium, monophasic - FT 207</t>
  </si>
  <si>
    <t>RF-00003458-MCG</t>
  </si>
  <si>
    <t>Salmonella - S. Typhimurium, monophasic - FT 281</t>
  </si>
  <si>
    <t>RF-00003459-MCG</t>
  </si>
  <si>
    <t>Salmonella - S. Typhimurium, monophasic - FT 290</t>
  </si>
  <si>
    <t>RF-00003460-MCG</t>
  </si>
  <si>
    <t>Salmonella - S. Typhimurium, monophasic - FT 295</t>
  </si>
  <si>
    <t>RF-00003461-MCG</t>
  </si>
  <si>
    <t>Salmonella - S. Typhimurium, monophasic - FT 296</t>
  </si>
  <si>
    <t>RF-00003462-MCG</t>
  </si>
  <si>
    <t>Salmonella - S. Typhimurium, monophasic - FT 3</t>
  </si>
  <si>
    <t>RF-00003463-MCG</t>
  </si>
  <si>
    <t>Salmonella - S. Typhimurium, monophasic - FT 301</t>
  </si>
  <si>
    <t>RF-00003464-MCG</t>
  </si>
  <si>
    <t>Salmonella - S. Typhimurium, monophasic - FT 350</t>
  </si>
  <si>
    <t>RF-00003465-MCG</t>
  </si>
  <si>
    <t>Salmonella - S. Typhimurium, monophasic - FT 351</t>
  </si>
  <si>
    <t>RF-00003466-MCG</t>
  </si>
  <si>
    <t>Salmonella - S. Typhimurium, monophasic - FT 353</t>
  </si>
  <si>
    <t>RF-00003467-MCG</t>
  </si>
  <si>
    <t>Salmonella - S. Typhimurium, monophasic - FT 380</t>
  </si>
  <si>
    <t>RF-00003468-MCG</t>
  </si>
  <si>
    <t>Salmonella - S. Typhimurium, monophasic - FT 401</t>
  </si>
  <si>
    <t>RF-00003469-MCG</t>
  </si>
  <si>
    <t>Salmonella - S. Typhimurium, monophasic - FT 450</t>
  </si>
  <si>
    <t>RF-00003470-MCG</t>
  </si>
  <si>
    <t>Salmonella - S. Typhimurium, monophasic - FT 461</t>
  </si>
  <si>
    <t>RF-00003471-MCG</t>
  </si>
  <si>
    <t>Salmonella - S. Typhimurium, monophasic - FT 505</t>
  </si>
  <si>
    <t>RF-00003472-MCG</t>
  </si>
  <si>
    <t>Salmonella - S. Typhimurium, monophasic - FT 506</t>
  </si>
  <si>
    <t>RF-00003473-MCG</t>
  </si>
  <si>
    <t>Salmonella - S. Typhimurium, monophasic - FT 507</t>
  </si>
  <si>
    <t>RF-00003474-MCG</t>
  </si>
  <si>
    <t>Salmonella - S. Typhimurium, monophasic - FT 508</t>
  </si>
  <si>
    <t>RF-00003475-MCG</t>
  </si>
  <si>
    <t>Salmonella - S. Typhimurium, monophasic - FT 510</t>
  </si>
  <si>
    <t>RF-00003476-MCG</t>
  </si>
  <si>
    <t>Salmonella - S. Typhimurium, monophasic - FT 530</t>
  </si>
  <si>
    <t>RF-00003477-MCG</t>
  </si>
  <si>
    <t>Salmonella - S. Typhimurium, monophasic - FT 560</t>
  </si>
  <si>
    <t>RF-00003478-MCG</t>
  </si>
  <si>
    <t>Salmonella - S. Typhimurium, monophasic - FT 60</t>
  </si>
  <si>
    <t>RF-00003479-MCG</t>
  </si>
  <si>
    <t>Salmonella - S. Typhimurium, monophasic - FT 61</t>
  </si>
  <si>
    <t>RF-00003480-MCG</t>
  </si>
  <si>
    <t>Salmonella - S. Typhimurium, monophasic - FT 655</t>
  </si>
  <si>
    <t>RF-00003481-MCG</t>
  </si>
  <si>
    <t>Salmonella - S. Typhimurium, monophasic - FT 656</t>
  </si>
  <si>
    <t>RF-00003482-MCG</t>
  </si>
  <si>
    <t>Salmonella - S. Typhimurium, monophasic - FT 658</t>
  </si>
  <si>
    <t>RF-00003483-MCG</t>
  </si>
  <si>
    <t>Salmonella - S. Typhimurium, monophasic - FT 80</t>
  </si>
  <si>
    <t>RF-00003484-MCG</t>
  </si>
  <si>
    <t>Salmonella - S. Typhimurium, monophasic - FT 90</t>
  </si>
  <si>
    <t>RF-00003485-MCG</t>
  </si>
  <si>
    <t>Salmonella - S. Typhimurium, monophasic - Not typeable</t>
  </si>
  <si>
    <t>RF-00003486-MCG</t>
  </si>
  <si>
    <t>Salmonella - S. Typhimurium, monophasic - Nt-L30</t>
  </si>
  <si>
    <t>RF-00003487-MCG</t>
  </si>
  <si>
    <t>Salmonella - S. Typhimurium, monophasic - Nt-L30,31</t>
  </si>
  <si>
    <t>RF-00003488-MCG</t>
  </si>
  <si>
    <t>Salmonella - S. Typhimurium, monophasic - Nt-L30,31,37</t>
  </si>
  <si>
    <t>RF-00003489-MCG</t>
  </si>
  <si>
    <t>Salmonella - S. Typhimurium, monophasic - Nt-L30,37</t>
  </si>
  <si>
    <t>RF-00003490-MCG</t>
  </si>
  <si>
    <t>Salmonella - S. Typhimurium, monophasic - Nt-L31</t>
  </si>
  <si>
    <t>RF-00003491-MCG</t>
  </si>
  <si>
    <t>Salmonella - S. Typhimurium, monophasic - Nt-L31,37</t>
  </si>
  <si>
    <t>RF-00003492-MCG</t>
  </si>
  <si>
    <t>Salmonella - S. Typhimurium, monophasic - Nt-L37</t>
  </si>
  <si>
    <t>RF-00003493-MCG</t>
  </si>
  <si>
    <t>Salmonella - S. Typhimurium, monophasic - Other</t>
  </si>
  <si>
    <t>RF-00003494-MCG</t>
  </si>
  <si>
    <t>Salmonella - S. Typhimurium, monophasic - Pr (phage-resistant phagetype)</t>
  </si>
  <si>
    <t>RF-00003496-MCG</t>
  </si>
  <si>
    <t>Salmonella - S. Typhimurium, monophasic - PT 193</t>
  </si>
  <si>
    <t>RF-00003495-MCG</t>
  </si>
  <si>
    <t>Salmonella - S. Typhimurium, monophasic - RDNC</t>
  </si>
  <si>
    <t>RF-00003497-MCG</t>
  </si>
  <si>
    <t>Salmonella - S. Typhimurium, monophasic - U</t>
  </si>
  <si>
    <t>RF-00003498-MCG</t>
  </si>
  <si>
    <t>Salmonella - S. Typhimurium, monophasic - U 276</t>
  </si>
  <si>
    <t>RF-00003499-MCG</t>
  </si>
  <si>
    <t>Salmonella - S. Typhimurium, monophasic - U 277</t>
  </si>
  <si>
    <t>RF-00003500-MCG</t>
  </si>
  <si>
    <t>Salmonella - S. Typhimurium, monophasic - U 278</t>
  </si>
  <si>
    <t>RF-00003501-MCG</t>
  </si>
  <si>
    <t>Salmonella - S. Typhimurium, monophasic - U 288</t>
  </si>
  <si>
    <t>RF-00003502-MCG</t>
  </si>
  <si>
    <t>Salmonella - S. Typhimurium, monophasic - U 289</t>
  </si>
  <si>
    <t>RF-00003503-MCG</t>
  </si>
  <si>
    <t>Salmonella - S. Typhimurium, monophasic - U 291</t>
  </si>
  <si>
    <t>RF-00003504-MCG</t>
  </si>
  <si>
    <t>Salmonella - S. Typhimurium, monophasic - U 292</t>
  </si>
  <si>
    <t>RF-00003505-MCG</t>
  </si>
  <si>
    <t>Salmonella - S. Typhimurium, monophasic - U 302</t>
  </si>
  <si>
    <t>RF-00003506-MCG</t>
  </si>
  <si>
    <t>Salmonella - S. Typhimurium, monophasic - U 307</t>
  </si>
  <si>
    <t>RF-00003507-MCG</t>
  </si>
  <si>
    <t>Salmonella - S. Typhimurium, monophasic - U 308</t>
  </si>
  <si>
    <t>RF-00003508-MCG</t>
  </si>
  <si>
    <t>Salmonella - S. Typhimurium, monophasic - U 308b</t>
  </si>
  <si>
    <t>RF-00003509-MCG</t>
  </si>
  <si>
    <t>Salmonella - S. Typhimurium, monophasic - U 309</t>
  </si>
  <si>
    <t>RF-00003510-MCG</t>
  </si>
  <si>
    <t>Salmonella - S. Typhimurium, monophasic - U 310</t>
  </si>
  <si>
    <t>RF-00003511-MCG</t>
  </si>
  <si>
    <t>Salmonella - S. Typhimurium, monophasic - U 311</t>
  </si>
  <si>
    <t>RF-00003512-MCG</t>
  </si>
  <si>
    <t>Salmonella - S. Typhimurium, monophasic - U 312</t>
  </si>
  <si>
    <t>RF-00003513-MCG</t>
  </si>
  <si>
    <t>Salmonella - S. Typhimurium, monophasic - U 313</t>
  </si>
  <si>
    <t>RF-00003514-MCG</t>
  </si>
  <si>
    <t>Salmonella - S. Typhimurium, monophasic - U 314</t>
  </si>
  <si>
    <t>RF-00003515-MCG</t>
  </si>
  <si>
    <t>Salmonella - S. Typhimurium, monophasic - U 322</t>
  </si>
  <si>
    <t>RF-00003516-MCG</t>
  </si>
  <si>
    <t>Salmonella - S. Virchow - PT 31</t>
  </si>
  <si>
    <t>RF-00003517-MCG</t>
  </si>
  <si>
    <t>Salmonella 1,13,23:-:-</t>
  </si>
  <si>
    <t>RF-00000506-MCG</t>
  </si>
  <si>
    <t>Salmonella 1,13,23:i:-</t>
  </si>
  <si>
    <t>RF-00000492-MCG</t>
  </si>
  <si>
    <t>Salmonella 1,13,23:z:-</t>
  </si>
  <si>
    <t>RF-00000478-MCG</t>
  </si>
  <si>
    <t>Salmonella 1,13,23:z29:z27</t>
  </si>
  <si>
    <t>RF-00000494-MCG</t>
  </si>
  <si>
    <t>Salmonella 1,3,19:-:-</t>
  </si>
  <si>
    <t>RF-00000495-MCG</t>
  </si>
  <si>
    <t>Salmonella 1,3,19:-:e,n,z15</t>
  </si>
  <si>
    <t>RF-00000496-MCG</t>
  </si>
  <si>
    <t>Salmonella 1,3,19:c:-</t>
  </si>
  <si>
    <t>RF-00000497-MCG</t>
  </si>
  <si>
    <t>Salmonella 1,3,19:d:-</t>
  </si>
  <si>
    <t>RF-00000498-MCG</t>
  </si>
  <si>
    <t>Salmonella 1,3,19:i:-</t>
  </si>
  <si>
    <t>RF-00000499-MCG</t>
  </si>
  <si>
    <t>Salmonella 1,3,19:z:-</t>
  </si>
  <si>
    <t>RF-00000500-MCG</t>
  </si>
  <si>
    <t>Salmonella 1,4,[5],12:i:-</t>
  </si>
  <si>
    <t>RF-00000504-MCG</t>
  </si>
  <si>
    <t>Salmonella 1,4,12:-:1,2</t>
  </si>
  <si>
    <t>RF-00000501-MCG</t>
  </si>
  <si>
    <t>Salmonella 1,4,12:d:-</t>
  </si>
  <si>
    <t>RF-00000502-MCG</t>
  </si>
  <si>
    <t>Salmonella 1,40:z4,z24:-</t>
  </si>
  <si>
    <t>RF-00000505-MCG</t>
  </si>
  <si>
    <t>Salmonella 1,9,12:-:-</t>
  </si>
  <si>
    <t>RF-00000508-MCG</t>
  </si>
  <si>
    <t>Salmonella 1,9,12:l,v:-</t>
  </si>
  <si>
    <t>RF-00000396-MCG</t>
  </si>
  <si>
    <t>Salmonella 13,22:-:-</t>
  </si>
  <si>
    <t>RF-00000343-MCG</t>
  </si>
  <si>
    <t>Salmonella 13,22:-:1,6</t>
  </si>
  <si>
    <t>RF-00000342-MCG</t>
  </si>
  <si>
    <t>Salmonella 13,22:z29:1,5</t>
  </si>
  <si>
    <t>RF-00000341-MCG</t>
  </si>
  <si>
    <t>Salmonella 13,23:-:-</t>
  </si>
  <si>
    <t>RF-00000340-MCG</t>
  </si>
  <si>
    <t>Salmonella 13,23:-:l,w:-</t>
  </si>
  <si>
    <t>RF-00000339-MCG</t>
  </si>
  <si>
    <t>Salmonella 13,23:d:-</t>
  </si>
  <si>
    <t>RF-00000338-MCG</t>
  </si>
  <si>
    <t>Salmonella 13,23:i:-</t>
  </si>
  <si>
    <t>RF-00000337-MCG</t>
  </si>
  <si>
    <t>Salmonella 13,23:z:-</t>
  </si>
  <si>
    <t>RF-00000336-MCG</t>
  </si>
  <si>
    <t>Salmonella 13:-:-</t>
  </si>
  <si>
    <t>RF-00000324-MCG</t>
  </si>
  <si>
    <t>Salmonella 16:-:1,5</t>
  </si>
  <si>
    <t>RF-00000334-MCG</t>
  </si>
  <si>
    <t>Salmonella 16:d:-</t>
  </si>
  <si>
    <t>RF-00000345-MCG</t>
  </si>
  <si>
    <t>Salmonella 18:-:-</t>
  </si>
  <si>
    <t>RF-00000332-MCG</t>
  </si>
  <si>
    <t>Salmonella 21:-:-</t>
  </si>
  <si>
    <t>RF-00000331-MCG</t>
  </si>
  <si>
    <t>Salmonella 21:l,v:z</t>
  </si>
  <si>
    <t>RF-00000330-MCG</t>
  </si>
  <si>
    <t>Salmonella 3,10: y:-</t>
  </si>
  <si>
    <t>RF-00000329-MCG</t>
  </si>
  <si>
    <t>Salmonella 3,10:-:-</t>
  </si>
  <si>
    <t>RF-00000328-MCG</t>
  </si>
  <si>
    <t>Salmonella 3,10:-:1,5</t>
  </si>
  <si>
    <t>RF-00000326-MCG</t>
  </si>
  <si>
    <t>Salmonella 3,10:-:1,6</t>
  </si>
  <si>
    <t>RF-00000344-MCG</t>
  </si>
  <si>
    <t>Salmonella 3,10:-:1,7</t>
  </si>
  <si>
    <t>RF-00000314-MCG</t>
  </si>
  <si>
    <t>Salmonella 3,10:d:-</t>
  </si>
  <si>
    <t>RF-00000335-MCG</t>
  </si>
  <si>
    <t>Salmonella 3,10:i:-</t>
  </si>
  <si>
    <t>RF-00000333-MCG</t>
  </si>
  <si>
    <t>Salmonella 3,10:l,v:-</t>
  </si>
  <si>
    <t>RF-00000306-MCG</t>
  </si>
  <si>
    <t>Salmonella 3,15:-:-</t>
  </si>
  <si>
    <t>RF-00000307-MCG</t>
  </si>
  <si>
    <t>Salmonella 3,15:y:-</t>
  </si>
  <si>
    <t>RF-00000308-MCG</t>
  </si>
  <si>
    <t>Salmonella 3,19:-:-</t>
  </si>
  <si>
    <t>RF-00000309-MCG</t>
  </si>
  <si>
    <t>Salmonella 3.10:r:-</t>
  </si>
  <si>
    <t>RF-00000310-MCG</t>
  </si>
  <si>
    <t>Salmonella 38:z4,z23:-</t>
  </si>
  <si>
    <t>RF-00000311-MCG</t>
  </si>
  <si>
    <t>Salmonella 4,12:-:-</t>
  </si>
  <si>
    <t>RF-00000312-MCG</t>
  </si>
  <si>
    <t>Salmonella 4,12:-:1,2</t>
  </si>
  <si>
    <t>RF-00000323-MCG</t>
  </si>
  <si>
    <t>Salmonella 4,12:-:1,7</t>
  </si>
  <si>
    <t>RF-00000313-MCG</t>
  </si>
  <si>
    <t>Salmonella 4,12:a:-</t>
  </si>
  <si>
    <t>RF-00000305-MCG</t>
  </si>
  <si>
    <t>Salmonella 4,12:b:-</t>
  </si>
  <si>
    <t>RF-00000315-MCG</t>
  </si>
  <si>
    <t>Salmonella 4,12:c:-</t>
  </si>
  <si>
    <t>RF-00000316-MCG</t>
  </si>
  <si>
    <t>Salmonella 4,12:d:-</t>
  </si>
  <si>
    <t>RF-00000317-MCG</t>
  </si>
  <si>
    <t>Salmonella 4,12:e,h:-</t>
  </si>
  <si>
    <t>RF-00000318-MCG</t>
  </si>
  <si>
    <t>Salmonella 4,12:i:-</t>
  </si>
  <si>
    <t>RF-00000319-MCG</t>
  </si>
  <si>
    <t>Salmonella 4,12:l,v:-</t>
  </si>
  <si>
    <t>RF-00000320-MCG</t>
  </si>
  <si>
    <t>Salmonella 4,12:r:-</t>
  </si>
  <si>
    <t>RF-00000321-MCG</t>
  </si>
  <si>
    <t>Salmonella 4,12:z:-</t>
  </si>
  <si>
    <t>RF-00000322-MCG</t>
  </si>
  <si>
    <t>Salmonella 4,5,12:-:-</t>
  </si>
  <si>
    <t>RF-00000327-MCG</t>
  </si>
  <si>
    <t>Salmonella 4,5,12:-:1,2</t>
  </si>
  <si>
    <t>RF-00000418-MCG</t>
  </si>
  <si>
    <t>Salmonella 4,5,12:-:1,5</t>
  </si>
  <si>
    <t>RF-00000399-MCG</t>
  </si>
  <si>
    <t>Salmonella 4,5,12:b:-</t>
  </si>
  <si>
    <t>RF-00000398-MCG</t>
  </si>
  <si>
    <t>Salmonella 4,5,12:d:-</t>
  </si>
  <si>
    <t>RF-00000397-MCG</t>
  </si>
  <si>
    <t>Salmonella 4,5,12:e,h:-</t>
  </si>
  <si>
    <t>RF-00000362-MCG</t>
  </si>
  <si>
    <t>Salmonella 4,5,12:i:-</t>
  </si>
  <si>
    <t>RF-00000395-MCG</t>
  </si>
  <si>
    <t>Salmonella 4,5:i:-</t>
  </si>
  <si>
    <t>RF-00000325-MCG</t>
  </si>
  <si>
    <t>Salmonella 4:b:-</t>
  </si>
  <si>
    <t>RF-00001316-PAR</t>
  </si>
  <si>
    <t>Salmonella 40:z4,z24:-</t>
  </si>
  <si>
    <t>RF-00000394-MCG</t>
  </si>
  <si>
    <t>Salmonella 41:z4,z24:-</t>
  </si>
  <si>
    <t>RF-00000393-MCG</t>
  </si>
  <si>
    <t>Salmonella 42:-:-</t>
  </si>
  <si>
    <t>RF-00000383-MCG</t>
  </si>
  <si>
    <t>Salmonella 44:d:-</t>
  </si>
  <si>
    <t>RF-00000391-MCG</t>
  </si>
  <si>
    <t>Salmonella 45:z4,z24:-</t>
  </si>
  <si>
    <t>RF-00000400-MCG</t>
  </si>
  <si>
    <t>Salmonella 47:z4z23:-</t>
  </si>
  <si>
    <t>RF-00000389-MCG</t>
  </si>
  <si>
    <t>Salmonella 48:a:-</t>
  </si>
  <si>
    <t>RF-00000388-MCG</t>
  </si>
  <si>
    <t>Salmonella 48:z4z,24:-</t>
  </si>
  <si>
    <t>RF-00000387-MCG</t>
  </si>
  <si>
    <t>Salmonella 58:-:-</t>
  </si>
  <si>
    <t>RF-00000386-MCG</t>
  </si>
  <si>
    <t>Salmonella 6,14:l,v:z</t>
  </si>
  <si>
    <t>RF-00000385-MCG</t>
  </si>
  <si>
    <t>Salmonella 6,7:-:-</t>
  </si>
  <si>
    <t>RF-00000384-MCG</t>
  </si>
  <si>
    <t>Salmonella 6,7:-:1,5</t>
  </si>
  <si>
    <t>RF-00000409-MCG</t>
  </si>
  <si>
    <t>Salmonella 6,7:-:e,n,z15</t>
  </si>
  <si>
    <t>RF-00000411-MCG</t>
  </si>
  <si>
    <t>Salmonella 6,7:-:l,w</t>
  </si>
  <si>
    <t>RF-00000392-MCG</t>
  </si>
  <si>
    <t>Salmonella 6,7:b:-</t>
  </si>
  <si>
    <t>RF-00000417-MCG</t>
  </si>
  <si>
    <t>Salmonella 6,7:d:-</t>
  </si>
  <si>
    <t>RF-00000416-MCG</t>
  </si>
  <si>
    <t>Salmonella 6,7:i:-</t>
  </si>
  <si>
    <t>RF-00000415-MCG</t>
  </si>
  <si>
    <t>Salmonella 6,7:r:-</t>
  </si>
  <si>
    <t>RF-00000414-MCG</t>
  </si>
  <si>
    <t>Salmonella 6,7:y:-</t>
  </si>
  <si>
    <t>RF-00001317-PAR</t>
  </si>
  <si>
    <t>Salmonella 6,7:z10:-</t>
  </si>
  <si>
    <t>RF-00000413-MCG</t>
  </si>
  <si>
    <t>Salmonella 6,7:z24</t>
  </si>
  <si>
    <t>RF-00000412-MCG</t>
  </si>
  <si>
    <t>Salmonella 6,8,20:r:-</t>
  </si>
  <si>
    <t>RF-00000401-MCG</t>
  </si>
  <si>
    <t>Salmonella 6,8:-:-</t>
  </si>
  <si>
    <t>RF-00000410-MCG</t>
  </si>
  <si>
    <t>Salmonella 6,8:-:1,5</t>
  </si>
  <si>
    <t>RF-00000419-MCG</t>
  </si>
  <si>
    <t>Salmonella 6,8:d:-</t>
  </si>
  <si>
    <t>RF-00000408-MCG</t>
  </si>
  <si>
    <t>Salmonella 6,8:e,h:-</t>
  </si>
  <si>
    <t>RF-00000407-MCG</t>
  </si>
  <si>
    <t>Salmonella 6,8:z10:-</t>
  </si>
  <si>
    <t>RF-00000406-MCG</t>
  </si>
  <si>
    <t>Salmonella 8,20:-:-</t>
  </si>
  <si>
    <t>RF-00000405-MCG</t>
  </si>
  <si>
    <t>Salmonella 8,20:-:z6</t>
  </si>
  <si>
    <t>RF-00000404-MCG</t>
  </si>
  <si>
    <t>Salmonella 8:i:-</t>
  </si>
  <si>
    <t>RF-00000403-MCG</t>
  </si>
  <si>
    <t>Salmonella 9 (DO)</t>
  </si>
  <si>
    <t>RF-00000402-MCG</t>
  </si>
  <si>
    <t>Salmonella 9,12:-:-</t>
  </si>
  <si>
    <t>RF-00000381-MCG</t>
  </si>
  <si>
    <t>Salmonella 9,12:-:1,5</t>
  </si>
  <si>
    <t>RF-00000353-MCG</t>
  </si>
  <si>
    <t>Salmonella 9,12:lv:-</t>
  </si>
  <si>
    <t>RF-00000390-MCG</t>
  </si>
  <si>
    <t>Salmonella 9,46:-:-</t>
  </si>
  <si>
    <t>RF-00000361-MCG</t>
  </si>
  <si>
    <t>Salmonella 9:-:-</t>
  </si>
  <si>
    <t>RF-00000360-MCG</t>
  </si>
  <si>
    <t>Salmonella a 41,z4,z24</t>
  </si>
  <si>
    <t>RF-00000359-MCG</t>
  </si>
  <si>
    <t>Salmonella a 48:z4,z24:-</t>
  </si>
  <si>
    <t>RF-00000358-MCG</t>
  </si>
  <si>
    <t>Salmonella Aachen</t>
  </si>
  <si>
    <t>RF-00000357-MCG</t>
  </si>
  <si>
    <t>Salmonella Aarhus</t>
  </si>
  <si>
    <t>RF-00000356-MCG</t>
  </si>
  <si>
    <t>Salmonella Aba</t>
  </si>
  <si>
    <t>RF-00000346-MCG</t>
  </si>
  <si>
    <t>Salmonella Abadina</t>
  </si>
  <si>
    <t>RF-00000354-MCG</t>
  </si>
  <si>
    <t>Salmonella Abaetetuba</t>
  </si>
  <si>
    <t>RF-00000363-MCG</t>
  </si>
  <si>
    <t>Salmonella Aberdeen</t>
  </si>
  <si>
    <t>RF-00000352-MCG</t>
  </si>
  <si>
    <t>Salmonella Abidjan</t>
  </si>
  <si>
    <t>RF-00000351-MCG</t>
  </si>
  <si>
    <t>Salmonella Ablogame</t>
  </si>
  <si>
    <t>RF-00000350-MCG</t>
  </si>
  <si>
    <t>Salmonella Abobo</t>
  </si>
  <si>
    <t>RF-00000349-MCG</t>
  </si>
  <si>
    <t>Salmonella Abony</t>
  </si>
  <si>
    <t>RF-00000348-MCG</t>
  </si>
  <si>
    <t>Salmonella Abortusequi</t>
  </si>
  <si>
    <t>RF-00000347-MCG</t>
  </si>
  <si>
    <t>Salmonella Abortusovis</t>
  </si>
  <si>
    <t>RF-00000372-MCG</t>
  </si>
  <si>
    <t>Salmonella Abuja</t>
  </si>
  <si>
    <t>RF-00000374-MCG</t>
  </si>
  <si>
    <t>Salmonella Accra</t>
  </si>
  <si>
    <t>RF-00000355-MCG</t>
  </si>
  <si>
    <t>Salmonella Ackwepe</t>
  </si>
  <si>
    <t>RF-00000380-MCG</t>
  </si>
  <si>
    <t>Salmonella Adabraka</t>
  </si>
  <si>
    <t>RF-00000379-MCG</t>
  </si>
  <si>
    <t>Salmonella Adamstown</t>
  </si>
  <si>
    <t>RF-00000378-MCG</t>
  </si>
  <si>
    <t>Salmonella Adamstua</t>
  </si>
  <si>
    <t>RF-00000377-MCG</t>
  </si>
  <si>
    <t>Salmonella Adana</t>
  </si>
  <si>
    <t>RF-00000376-MCG</t>
  </si>
  <si>
    <t>Salmonella Adelaide</t>
  </si>
  <si>
    <t>RF-00000375-MCG</t>
  </si>
  <si>
    <t>Salmonella Adeoyo</t>
  </si>
  <si>
    <t>RF-00000364-MCG</t>
  </si>
  <si>
    <t>Salmonella Aderike</t>
  </si>
  <si>
    <t>RF-00000373-MCG</t>
  </si>
  <si>
    <t>Salmonella Adime</t>
  </si>
  <si>
    <t>RF-00000382-MCG</t>
  </si>
  <si>
    <t>Salmonella Adjame</t>
  </si>
  <si>
    <t>RF-00000371-MCG</t>
  </si>
  <si>
    <t>Salmonella Aequatoria</t>
  </si>
  <si>
    <t>RF-00000370-MCG</t>
  </si>
  <si>
    <t>Salmonella Aesch</t>
  </si>
  <si>
    <t>RF-00000369-MCG</t>
  </si>
  <si>
    <t>Salmonella Aflao</t>
  </si>
  <si>
    <t>RF-00000368-MCG</t>
  </si>
  <si>
    <t>Salmonella Africana</t>
  </si>
  <si>
    <t>RF-00000367-MCG</t>
  </si>
  <si>
    <t>Salmonella Afula</t>
  </si>
  <si>
    <t>RF-00000366-MCG</t>
  </si>
  <si>
    <t>Salmonella Agama</t>
  </si>
  <si>
    <t>RF-00000365-MCG</t>
  </si>
  <si>
    <t>Salmonella Agbara</t>
  </si>
  <si>
    <t>RF-00000421-MCG</t>
  </si>
  <si>
    <t>Salmonella Agbeni</t>
  </si>
  <si>
    <t>RF-00000921-MCG</t>
  </si>
  <si>
    <t>Salmonella Agege</t>
  </si>
  <si>
    <t>RF-00001670-MCG</t>
  </si>
  <si>
    <t>Salmonella Ago</t>
  </si>
  <si>
    <t>RF-00001669-MCG</t>
  </si>
  <si>
    <t>Salmonella Agodi</t>
  </si>
  <si>
    <t>RF-00001668-MCG</t>
  </si>
  <si>
    <t>Salmonella Agona</t>
  </si>
  <si>
    <t>RF-00001667-MCG</t>
  </si>
  <si>
    <t>Salmonella Agoueve</t>
  </si>
  <si>
    <t>RF-00001666-MCG</t>
  </si>
  <si>
    <t>Salmonella Ahanou</t>
  </si>
  <si>
    <t>RF-00001665-MCG</t>
  </si>
  <si>
    <t>Salmonella Ahepe</t>
  </si>
  <si>
    <t>RF-00001664-MCG</t>
  </si>
  <si>
    <t>Salmonella Ahmadi</t>
  </si>
  <si>
    <t>RF-00001663-MCG</t>
  </si>
  <si>
    <t>Salmonella Ahoutoue</t>
  </si>
  <si>
    <t>RF-00001662-MCG</t>
  </si>
  <si>
    <t>Salmonella Ahuza</t>
  </si>
  <si>
    <t>RF-00001661-MCG</t>
  </si>
  <si>
    <t>Salmonella Ajiobo</t>
  </si>
  <si>
    <t>RF-00001648-MCG</t>
  </si>
  <si>
    <t>Salmonella Akanji</t>
  </si>
  <si>
    <t>RF-00001659-MCG</t>
  </si>
  <si>
    <t>Salmonella Akuafo</t>
  </si>
  <si>
    <t>RF-00001671-MCG</t>
  </si>
  <si>
    <t>Salmonella Alabama</t>
  </si>
  <si>
    <t>RF-00001657-MCG</t>
  </si>
  <si>
    <t>Salmonella Alachua</t>
  </si>
  <si>
    <t>RF-00001656-MCG</t>
  </si>
  <si>
    <t>Salmonella Alagbon</t>
  </si>
  <si>
    <t>RF-00001655-MCG</t>
  </si>
  <si>
    <t>Salmonella Alamo</t>
  </si>
  <si>
    <t>RF-00001654-MCG</t>
  </si>
  <si>
    <t>Salmonella Albany</t>
  </si>
  <si>
    <t>RF-00001653-MCG</t>
  </si>
  <si>
    <t>Salmonella Albert</t>
  </si>
  <si>
    <t>RF-00001652-MCG</t>
  </si>
  <si>
    <t>Salmonella Albertslund</t>
  </si>
  <si>
    <t>RF-00001651-MCG</t>
  </si>
  <si>
    <t>Salmonella Albuquerque</t>
  </si>
  <si>
    <t>RF-00001650-MCG</t>
  </si>
  <si>
    <t>Salmonella Alexanderplatz</t>
  </si>
  <si>
    <t>RF-00001649-MCG</t>
  </si>
  <si>
    <t>Salmonella Alexanderpolder</t>
  </si>
  <si>
    <t>RF-00001683-MCG</t>
  </si>
  <si>
    <t>Salmonella Alfort</t>
  </si>
  <si>
    <t>RF-00001685-MCG</t>
  </si>
  <si>
    <t>Salmonella Alger</t>
  </si>
  <si>
    <t>RF-00001660-MCG</t>
  </si>
  <si>
    <t>Salmonella Alkmaar</t>
  </si>
  <si>
    <t>RF-00001694-MCG</t>
  </si>
  <si>
    <t>Salmonella Allandale</t>
  </si>
  <si>
    <t>RF-00001693-MCG</t>
  </si>
  <si>
    <t>Salmonella Allerton</t>
  </si>
  <si>
    <t>RF-00001692-MCG</t>
  </si>
  <si>
    <t>Salmonella Alma</t>
  </si>
  <si>
    <t>RF-00001691-MCG</t>
  </si>
  <si>
    <t>Salmonella Alminko</t>
  </si>
  <si>
    <t>RF-00001690-MCG</t>
  </si>
  <si>
    <t>Salmonella Altendorf</t>
  </si>
  <si>
    <t>RF-00001689-MCG</t>
  </si>
  <si>
    <t>Salmonella Altona</t>
  </si>
  <si>
    <t>RF-00001688-MCG</t>
  </si>
  <si>
    <t>Salmonella Amager</t>
  </si>
  <si>
    <t>RF-00001687-MCG</t>
  </si>
  <si>
    <t>Salmonella Amager var. 15</t>
  </si>
  <si>
    <t>RF-00001686-MCG</t>
  </si>
  <si>
    <t>Salmonella Amba</t>
  </si>
  <si>
    <t>RF-00001672-MCG</t>
  </si>
  <si>
    <t>Salmonella Amersfoort</t>
  </si>
  <si>
    <t>RF-00001684-MCG</t>
  </si>
  <si>
    <t>Salmonella Amersfoort var. 14</t>
  </si>
  <si>
    <t>RF-00001696-MCG</t>
  </si>
  <si>
    <t>Salmonella Amherstiana</t>
  </si>
  <si>
    <t>RF-00001682-MCG</t>
  </si>
  <si>
    <t>Salmonella Amina</t>
  </si>
  <si>
    <t>RF-00001681-MCG</t>
  </si>
  <si>
    <t>Salmonella Aminatu</t>
  </si>
  <si>
    <t>RF-00001680-MCG</t>
  </si>
  <si>
    <t>Salmonella Amounderness</t>
  </si>
  <si>
    <t>RF-00001679-MCG</t>
  </si>
  <si>
    <t>Salmonella Amoutive</t>
  </si>
  <si>
    <t>RF-00001678-MCG</t>
  </si>
  <si>
    <t>Salmonella Amsterdam</t>
  </si>
  <si>
    <t>RF-00001677-MCG</t>
  </si>
  <si>
    <t>Salmonella Amsterdam var. 15</t>
  </si>
  <si>
    <t>RF-00001676-MCG</t>
  </si>
  <si>
    <t>Salmonella Amunigun</t>
  </si>
  <si>
    <t>RF-00001675-MCG</t>
  </si>
  <si>
    <t>Salmonella Anatum</t>
  </si>
  <si>
    <t>RF-00001674-MCG</t>
  </si>
  <si>
    <t>Salmonella Anatum var. 15</t>
  </si>
  <si>
    <t>RF-00001636-MCG</t>
  </si>
  <si>
    <t>Salmonella Anatum var. 15,34</t>
  </si>
  <si>
    <t>RF-00001695-MCG</t>
  </si>
  <si>
    <t>Salmonella Anderlecht</t>
  </si>
  <si>
    <t>RF-00001658-MCG</t>
  </si>
  <si>
    <t>Salmonella Anecho</t>
  </si>
  <si>
    <t>RF-00001622-MCG</t>
  </si>
  <si>
    <t>Salmonella Anfo</t>
  </si>
  <si>
    <t>RF-00001621-MCG</t>
  </si>
  <si>
    <t>Salmonella Angers</t>
  </si>
  <si>
    <t>RF-00001620-MCG</t>
  </si>
  <si>
    <t>Salmonella Angoda</t>
  </si>
  <si>
    <t>RF-00001619-MCG</t>
  </si>
  <si>
    <t>Salmonella Angouleme</t>
  </si>
  <si>
    <t>RF-00001618-MCG</t>
  </si>
  <si>
    <t>Salmonella Ank</t>
  </si>
  <si>
    <t>RF-00001617-MCG</t>
  </si>
  <si>
    <t>Salmonella Anna</t>
  </si>
  <si>
    <t>RF-00001616-MCG</t>
  </si>
  <si>
    <t>Salmonella Annedal</t>
  </si>
  <si>
    <t>RF-00001615-MCG</t>
  </si>
  <si>
    <t>Salmonella Antarctica</t>
  </si>
  <si>
    <t>RF-00001614-MCG</t>
  </si>
  <si>
    <t>Salmonella Antonio</t>
  </si>
  <si>
    <t>RF-00001613-MCG</t>
  </si>
  <si>
    <t>Salmonella Antsalova</t>
  </si>
  <si>
    <t>RF-00001600-MCG</t>
  </si>
  <si>
    <t>Salmonella Antwerpen</t>
  </si>
  <si>
    <t>RF-00001611-MCG</t>
  </si>
  <si>
    <t>Salmonella Apapa</t>
  </si>
  <si>
    <t>RF-00001623-MCG</t>
  </si>
  <si>
    <t>Salmonella Apeyeme</t>
  </si>
  <si>
    <t>RF-00001609-MCG</t>
  </si>
  <si>
    <t>Salmonella Aprad</t>
  </si>
  <si>
    <t>RF-00001608-MCG</t>
  </si>
  <si>
    <t>Salmonella Aqua</t>
  </si>
  <si>
    <t>RF-00001607-MCG</t>
  </si>
  <si>
    <t>Salmonella Aragua</t>
  </si>
  <si>
    <t>RF-00001606-MCG</t>
  </si>
  <si>
    <t>Salmonella Arapahoe</t>
  </si>
  <si>
    <t>RF-00001605-MCG</t>
  </si>
  <si>
    <t>Salmonella Arechavaleta</t>
  </si>
  <si>
    <t>RF-00001604-MCG</t>
  </si>
  <si>
    <t>Salmonella Arusha</t>
  </si>
  <si>
    <t>RF-00001603-MCG</t>
  </si>
  <si>
    <t>Salmonella Aschersleben</t>
  </si>
  <si>
    <t>RF-00001602-MCG</t>
  </si>
  <si>
    <t>Salmonella Ashanti</t>
  </si>
  <si>
    <t>RF-00001634-MCG</t>
  </si>
  <si>
    <t>Salmonella Assen</t>
  </si>
  <si>
    <t>RF-00001610-MCG</t>
  </si>
  <si>
    <t>Salmonella Assinie</t>
  </si>
  <si>
    <t>RF-00001612-MCG</t>
  </si>
  <si>
    <t>Salmonella Asylanta</t>
  </si>
  <si>
    <t>RF-00001646-MCG</t>
  </si>
  <si>
    <t>Salmonella Atakpame</t>
  </si>
  <si>
    <t>RF-00001645-MCG</t>
  </si>
  <si>
    <t>Salmonella Atento</t>
  </si>
  <si>
    <t>RF-00001644-MCG</t>
  </si>
  <si>
    <t>Salmonella Athinai</t>
  </si>
  <si>
    <t>RF-00001643-MCG</t>
  </si>
  <si>
    <t>Salmonella Ati</t>
  </si>
  <si>
    <t>RF-00001642-MCG</t>
  </si>
  <si>
    <t>Salmonella Augustenborg</t>
  </si>
  <si>
    <t>RF-00001641-MCG</t>
  </si>
  <si>
    <t>Salmonella Austin</t>
  </si>
  <si>
    <t>RF-00001640-MCG</t>
  </si>
  <si>
    <t>Salmonella Australia</t>
  </si>
  <si>
    <t>RF-00001639-MCG</t>
  </si>
  <si>
    <t>Salmonella Avignon</t>
  </si>
  <si>
    <t>RF-00001638-MCG</t>
  </si>
  <si>
    <t>Salmonella Avonmouth</t>
  </si>
  <si>
    <t>RF-00001637-MCG</t>
  </si>
  <si>
    <t>Salmonella Ayinde</t>
  </si>
  <si>
    <t>RF-00001624-MCG</t>
  </si>
  <si>
    <t>Salmonella Ayton</t>
  </si>
  <si>
    <t>RF-00001635-MCG</t>
  </si>
  <si>
    <t>Salmonella Azteca</t>
  </si>
  <si>
    <t>RF-00001647-MCG</t>
  </si>
  <si>
    <t>Salmonella Babelsberg</t>
  </si>
  <si>
    <t>RF-00001633-MCG</t>
  </si>
  <si>
    <t>Salmonella Babili</t>
  </si>
  <si>
    <t>RF-00001632-MCG</t>
  </si>
  <si>
    <t>Salmonella Badagry</t>
  </si>
  <si>
    <t>RF-00001631-MCG</t>
  </si>
  <si>
    <t>Salmonella Baguida</t>
  </si>
  <si>
    <t>RF-00001630-MCG</t>
  </si>
  <si>
    <t>Salmonella Baguirmi</t>
  </si>
  <si>
    <t>RF-00001629-MCG</t>
  </si>
  <si>
    <t>Salmonella Bahati</t>
  </si>
  <si>
    <t>RF-00001628-MCG</t>
  </si>
  <si>
    <t>Salmonella Bahrenfeld</t>
  </si>
  <si>
    <t>RF-00001627-MCG</t>
  </si>
  <si>
    <t>Salmonella Baiboukoum</t>
  </si>
  <si>
    <t>RF-00001626-MCG</t>
  </si>
  <si>
    <t>Salmonella Baildon</t>
  </si>
  <si>
    <t>RF-00001698-MCG</t>
  </si>
  <si>
    <t>Salmonella Bakau</t>
  </si>
  <si>
    <t>RF-00001601-MCG</t>
  </si>
  <si>
    <t>Salmonella Balcones</t>
  </si>
  <si>
    <t>RF-00001673-MCG</t>
  </si>
  <si>
    <t>Salmonella Ball</t>
  </si>
  <si>
    <t>RF-00001767-MCG</t>
  </si>
  <si>
    <t>Salmonella Bama</t>
  </si>
  <si>
    <t>RF-00001766-MCG</t>
  </si>
  <si>
    <t>Salmonella Bamboye</t>
  </si>
  <si>
    <t>RF-00001765-MCG</t>
  </si>
  <si>
    <t>Salmonella Bambylor</t>
  </si>
  <si>
    <t>RF-00001764-MCG</t>
  </si>
  <si>
    <t>Salmonella Banalia</t>
  </si>
  <si>
    <t>RF-00001763-MCG</t>
  </si>
  <si>
    <t>Salmonella Banana</t>
  </si>
  <si>
    <t>RF-00001762-MCG</t>
  </si>
  <si>
    <t>Salmonella Banco</t>
  </si>
  <si>
    <t>RF-00001761-MCG</t>
  </si>
  <si>
    <t>Salmonella Bandia</t>
  </si>
  <si>
    <t>RF-00001760-MCG</t>
  </si>
  <si>
    <t>Salmonella Bangkok</t>
  </si>
  <si>
    <t>RF-00001759-MCG</t>
  </si>
  <si>
    <t>Salmonella Bangui</t>
  </si>
  <si>
    <t>RF-00001758-MCG</t>
  </si>
  <si>
    <t>Salmonella Banjul</t>
  </si>
  <si>
    <t>RF-00001745-MCG</t>
  </si>
  <si>
    <t>Salmonella Bardo</t>
  </si>
  <si>
    <t>RF-00001756-MCG</t>
  </si>
  <si>
    <t>Salmonella Bareilly</t>
  </si>
  <si>
    <t>RF-00001768-MCG</t>
  </si>
  <si>
    <t>Salmonella Bargny</t>
  </si>
  <si>
    <t>RF-00001754-MCG</t>
  </si>
  <si>
    <t>Salmonella Barmbek</t>
  </si>
  <si>
    <t>RF-00001753-MCG</t>
  </si>
  <si>
    <t>Salmonella Barranquilla</t>
  </si>
  <si>
    <t>RF-00001752-MCG</t>
  </si>
  <si>
    <t>Salmonella Barry</t>
  </si>
  <si>
    <t>RF-00001751-MCG</t>
  </si>
  <si>
    <t>Salmonella Basingstoke</t>
  </si>
  <si>
    <t>RF-00001750-MCG</t>
  </si>
  <si>
    <t>Salmonella Bassa</t>
  </si>
  <si>
    <t>RF-00001749-MCG</t>
  </si>
  <si>
    <t>Salmonella Bassadji</t>
  </si>
  <si>
    <t>RF-00001748-MCG</t>
  </si>
  <si>
    <t>Salmonella Batonrouge</t>
  </si>
  <si>
    <t>RF-00001747-MCG</t>
  </si>
  <si>
    <t>Salmonella Battle</t>
  </si>
  <si>
    <t>RF-00001746-MCG</t>
  </si>
  <si>
    <t>Salmonella Bazenheid</t>
  </si>
  <si>
    <t>RF-00001780-MCG</t>
  </si>
  <si>
    <t>Salmonella Be</t>
  </si>
  <si>
    <t>RF-00001782-MCG</t>
  </si>
  <si>
    <t>Salmonella Beaudesert</t>
  </si>
  <si>
    <t>RF-00000450-MCG</t>
  </si>
  <si>
    <t>Salmonella Bedford</t>
  </si>
  <si>
    <t>RF-00000451-MCG</t>
  </si>
  <si>
    <t>Salmonella Belem</t>
  </si>
  <si>
    <t>RF-00000452-MCG</t>
  </si>
  <si>
    <t>Salmonella Belfast</t>
  </si>
  <si>
    <t>RF-00000453-MCG</t>
  </si>
  <si>
    <t>Salmonella Bellevue</t>
  </si>
  <si>
    <t>RF-00000454-MCG</t>
  </si>
  <si>
    <t>Salmonella Benfica</t>
  </si>
  <si>
    <t>RF-00000455-MCG</t>
  </si>
  <si>
    <t>Salmonella Benguella</t>
  </si>
  <si>
    <t>RF-00000456-MCG</t>
  </si>
  <si>
    <t>Salmonella Benin</t>
  </si>
  <si>
    <t>RF-00000457-MCG</t>
  </si>
  <si>
    <t>Salmonella Benue</t>
  </si>
  <si>
    <t>RF-00000458-MCG</t>
  </si>
  <si>
    <t>Salmonella Bere</t>
  </si>
  <si>
    <t>RF-00000459-MCG</t>
  </si>
  <si>
    <t>Salmonella Bergedorf</t>
  </si>
  <si>
    <t>RF-00000460-MCG</t>
  </si>
  <si>
    <t>Salmonella Bergen</t>
  </si>
  <si>
    <t>RF-00000461-MCG</t>
  </si>
  <si>
    <t>Salmonella Bergues</t>
  </si>
  <si>
    <t>RF-00000477-MCG</t>
  </si>
  <si>
    <t>Salmonella Berkeley</t>
  </si>
  <si>
    <t>RF-00000463-MCG</t>
  </si>
  <si>
    <t>Salmonella Berlin</t>
  </si>
  <si>
    <t>RF-00000449-MCG</t>
  </si>
  <si>
    <t>Salmonella Berta</t>
  </si>
  <si>
    <t>RF-00000465-MCG</t>
  </si>
  <si>
    <t>Salmonella Bessi</t>
  </si>
  <si>
    <t>RF-00000466-MCG</t>
  </si>
  <si>
    <t>Salmonella Bethune</t>
  </si>
  <si>
    <t>RF-00000467-MCG</t>
  </si>
  <si>
    <t>Parameter subject_1</t>
  </si>
  <si>
    <t>Salmonella Biafra</t>
  </si>
  <si>
    <t>RF-00000468-MCG</t>
  </si>
  <si>
    <t>Salmonella Bida</t>
  </si>
  <si>
    <t>Batch of animals</t>
  </si>
  <si>
    <t>RF-00000469-MCG</t>
  </si>
  <si>
    <t>Parameter subject_2</t>
  </si>
  <si>
    <t>Salmonella Bietri</t>
  </si>
  <si>
    <t>RF-00000470-MCG</t>
  </si>
  <si>
    <t>Batch of products</t>
  </si>
  <si>
    <t>Parameter subject_4</t>
  </si>
  <si>
    <t>Salmonella Bignona</t>
  </si>
  <si>
    <t>RF-00000471-MCG</t>
  </si>
  <si>
    <t>Belly</t>
  </si>
  <si>
    <t>Salmonella Bijlmer</t>
  </si>
  <si>
    <t>RF-00000472-MCG</t>
  </si>
  <si>
    <t>Salmonella Bilu</t>
  </si>
  <si>
    <t>Carcass</t>
  </si>
  <si>
    <t>RF-00000473-MCG</t>
  </si>
  <si>
    <t>Parameter subject_5</t>
  </si>
  <si>
    <t>Salmonella Binche</t>
  </si>
  <si>
    <t>RF-00000474-MCG</t>
  </si>
  <si>
    <t>Carcass skin</t>
  </si>
  <si>
    <t>Parameter subject_6</t>
  </si>
  <si>
    <t>Salmonella Bingerville</t>
  </si>
  <si>
    <t>RF-00000475-MCG</t>
  </si>
  <si>
    <t>Feces</t>
  </si>
  <si>
    <t>Salmonella Binningen</t>
  </si>
  <si>
    <t>Parameter subject_7</t>
  </si>
  <si>
    <t>RF-00000476-MCG</t>
  </si>
  <si>
    <t>Salmonella Binza</t>
  </si>
  <si>
    <t>RF-00000435-MCG</t>
  </si>
  <si>
    <t>Parameter subject_8</t>
  </si>
  <si>
    <t>Salmonella Birkenhead</t>
  </si>
  <si>
    <t>RF-00000433-MCG</t>
  </si>
  <si>
    <t>Package</t>
  </si>
  <si>
    <t>Salmonella Birmingham</t>
  </si>
  <si>
    <t>RF-00000462-MCG</t>
  </si>
  <si>
    <t>Product</t>
  </si>
  <si>
    <t>Parameter subject_3</t>
  </si>
  <si>
    <t>Salmonella Bispebjerg</t>
  </si>
  <si>
    <t>RF-00000422-MCG</t>
  </si>
  <si>
    <t>Salmonella Bissau</t>
  </si>
  <si>
    <t>RF-00000423-MCG</t>
  </si>
  <si>
    <t>Salmonella Blegdam</t>
  </si>
  <si>
    <t>RF-00000424-MCG</t>
  </si>
  <si>
    <t>Salmonella Blijdorp</t>
  </si>
  <si>
    <t>RF-00000425-MCG</t>
  </si>
  <si>
    <t>Salmonella Blitta</t>
  </si>
  <si>
    <t>RF-00000426-MCG</t>
  </si>
  <si>
    <t>Salmonella Blockley</t>
  </si>
  <si>
    <t>RF-00000427-MCG</t>
  </si>
  <si>
    <t>Salmonella Bloomsbury</t>
  </si>
  <si>
    <t>RF-00000428-MCG</t>
  </si>
  <si>
    <t>Salmonella Blukwa</t>
  </si>
  <si>
    <t>RF-00000429-MCG</t>
  </si>
  <si>
    <t>Salmonella Bobo</t>
  </si>
  <si>
    <t>RF-00000430-MCG</t>
  </si>
  <si>
    <t>Salmonella Bochum</t>
  </si>
  <si>
    <t>RF-00000431-MCG</t>
  </si>
  <si>
    <t>Salmonella Bodjonegoro</t>
  </si>
  <si>
    <t>RF-00000432-MCG</t>
  </si>
  <si>
    <t>Salmonella Boecker</t>
  </si>
  <si>
    <t>RF-00000448-MCG</t>
  </si>
  <si>
    <t>Salmonella Bofflens</t>
  </si>
  <si>
    <t>RF-00000434-MCG</t>
  </si>
  <si>
    <t>Salmonella Bokanjac</t>
  </si>
  <si>
    <t>RF-00000420-MCG</t>
  </si>
  <si>
    <t>Salmonella Bolama</t>
  </si>
  <si>
    <t>RF-00000436-MCG</t>
  </si>
  <si>
    <t>Salmonella Bolombo</t>
  </si>
  <si>
    <t>RF-00000437-MCG</t>
  </si>
  <si>
    <t>Salmonella Bolton</t>
  </si>
  <si>
    <t>RF-00000438-MCG</t>
  </si>
  <si>
    <t>Salmonella Bonames</t>
  </si>
  <si>
    <t>RF-00000439-MCG</t>
  </si>
  <si>
    <t>Salmonella Bonariensis</t>
  </si>
  <si>
    <t>RF-00000440-MCG</t>
  </si>
  <si>
    <t>Salmonella Bongori</t>
  </si>
  <si>
    <t>RF-00001328-PAR</t>
  </si>
  <si>
    <t>Salmonella Bonn</t>
  </si>
  <si>
    <t>RF-00000441-MCG</t>
  </si>
  <si>
    <t>Salmonella Bootle</t>
  </si>
  <si>
    <t>RF-00000442-MCG</t>
  </si>
  <si>
    <t>Salmonella Borbeck</t>
  </si>
  <si>
    <t>RF-00000443-MCG</t>
  </si>
  <si>
    <t>Salmonella Bordeaux</t>
  </si>
  <si>
    <t>RF-00000444-MCG</t>
  </si>
  <si>
    <t>Salmonella Borreze</t>
  </si>
  <si>
    <t>RF-00000445-MCG</t>
  </si>
  <si>
    <t>Salmonella Borromea</t>
  </si>
  <si>
    <t>RF-00000446-MCG</t>
  </si>
  <si>
    <t>Salmonella Bouake</t>
  </si>
  <si>
    <t>RF-00000447-MCG</t>
  </si>
  <si>
    <t>Salmonella Bournemouth</t>
  </si>
  <si>
    <t>RF-00000491-MCG</t>
  </si>
  <si>
    <t>Salmonella Bousso</t>
  </si>
  <si>
    <t>RF-00000535-MCG</t>
  </si>
  <si>
    <t>Salmonella Bovismorbificans</t>
  </si>
  <si>
    <t>RF-00000464-MCG</t>
  </si>
  <si>
    <t>Salmonella Bracknell</t>
  </si>
  <si>
    <t>RF-00000509-MCG</t>
  </si>
  <si>
    <t>Salmonella Bradford</t>
  </si>
  <si>
    <t>RF-00000510-MCG</t>
  </si>
  <si>
    <t>Salmonella Braenderup</t>
  </si>
  <si>
    <t>RF-00000511-MCG</t>
  </si>
  <si>
    <t>Salmonella Brancaster</t>
  </si>
  <si>
    <t>RF-00000512-MCG</t>
  </si>
  <si>
    <t>Salmonella Brandenburg</t>
  </si>
  <si>
    <t>RF-00000513-MCG</t>
  </si>
  <si>
    <t>Salmonella Brazil</t>
  </si>
  <si>
    <t>RF-00000514-MCG</t>
  </si>
  <si>
    <t>Salmonella Brazos</t>
  </si>
  <si>
    <t>RF-00000515-MCG</t>
  </si>
  <si>
    <t>Salmonella Brazzaville</t>
  </si>
  <si>
    <t>RF-00000516-MCG</t>
  </si>
  <si>
    <t>Salmonella Breda</t>
  </si>
  <si>
    <t>RF-00000517-MCG</t>
  </si>
  <si>
    <t>Salmonella Bredeney</t>
  </si>
  <si>
    <t>RF-00000518-MCG</t>
  </si>
  <si>
    <t>Salmonella Brefet</t>
  </si>
  <si>
    <t>RF-00000519-MCG</t>
  </si>
  <si>
    <t>Salmonella Breukelen</t>
  </si>
  <si>
    <t>RF-00000536-MCG</t>
  </si>
  <si>
    <t>Salmonella Brevik</t>
  </si>
  <si>
    <t>RF-00000521-MCG</t>
  </si>
  <si>
    <t>Salmonella Brezany</t>
  </si>
  <si>
    <t>RF-00000507-MCG</t>
  </si>
  <si>
    <t>Salmonella Brijbhumi</t>
  </si>
  <si>
    <t>RF-00000523-MCG</t>
  </si>
  <si>
    <t>Salmonella Brikama</t>
  </si>
  <si>
    <t>RF-00000524-MCG</t>
  </si>
  <si>
    <t>Salmonella Brindisi</t>
  </si>
  <si>
    <t>RF-00000525-MCG</t>
  </si>
  <si>
    <t>Salmonella Brisbane</t>
  </si>
  <si>
    <t>RF-00000526-MCG</t>
  </si>
  <si>
    <t>Salmonella Bristol</t>
  </si>
  <si>
    <t>RF-00000527-MCG</t>
  </si>
  <si>
    <t>Salmonella Brive</t>
  </si>
  <si>
    <t>RF-00000528-MCG</t>
  </si>
  <si>
    <t>Salmonella Bron</t>
  </si>
  <si>
    <t>RF-00000529-MCG</t>
  </si>
  <si>
    <t>Salmonella Bronx</t>
  </si>
  <si>
    <t>RF-00000530-MCG</t>
  </si>
  <si>
    <t>Salmonella Brooklyn</t>
  </si>
  <si>
    <t>RF-00000531-MCG</t>
  </si>
  <si>
    <t>Salmonella Broughton</t>
  </si>
  <si>
    <t>RF-00000532-MCG</t>
  </si>
  <si>
    <t>Salmonella Bruck</t>
  </si>
  <si>
    <t>RF-00000533-MCG</t>
  </si>
  <si>
    <t>Salmonella Brunei</t>
  </si>
  <si>
    <t>RF-00000534-MCG</t>
  </si>
  <si>
    <t>Salmonella Brunflo</t>
  </si>
  <si>
    <t>RF-00000493-MCG</t>
  </si>
  <si>
    <t>Salmonella Bsilla</t>
  </si>
  <si>
    <t>RF-00000522-MCG</t>
  </si>
  <si>
    <t>Salmonella Buckeye</t>
  </si>
  <si>
    <t>RF-00000520-MCG</t>
  </si>
  <si>
    <t>Salmonella Budapest</t>
  </si>
  <si>
    <t>RF-00000479-MCG</t>
  </si>
  <si>
    <t>Salmonella Bukavu</t>
  </si>
  <si>
    <t>RF-00000480-MCG</t>
  </si>
  <si>
    <t>Salmonella Bukuru</t>
  </si>
  <si>
    <t>RF-00000481-MCG</t>
  </si>
  <si>
    <t>Salmonella Bulgaria</t>
  </si>
  <si>
    <t>RF-00000482-MCG</t>
  </si>
  <si>
    <t>Salmonella Bullbay</t>
  </si>
  <si>
    <t>RF-00000483-MCG</t>
  </si>
  <si>
    <t>Salmonella Bulovka</t>
  </si>
  <si>
    <t>RF-00000484-MCG</t>
  </si>
  <si>
    <t>Salmonella Burgas</t>
  </si>
  <si>
    <t>RF-00000485-MCG</t>
  </si>
  <si>
    <t>Salmonella Burundi</t>
  </si>
  <si>
    <t>RF-00000486-MCG</t>
  </si>
  <si>
    <t>Salmonella Bury</t>
  </si>
  <si>
    <t>RF-00000487-MCG</t>
  </si>
  <si>
    <t>Salmonella Businga</t>
  </si>
  <si>
    <t>RF-00001455-MCG</t>
  </si>
  <si>
    <t>Salmonella Butantan</t>
  </si>
  <si>
    <t>RF-00001489-MCG</t>
  </si>
  <si>
    <t>Salmonella Butantan var. 15,34</t>
  </si>
  <si>
    <t>RF-00001491-MCG</t>
  </si>
  <si>
    <t>Salmonella Butare</t>
  </si>
  <si>
    <t>RF-00001466-MCG</t>
  </si>
  <si>
    <t>Salmonella Buzu</t>
  </si>
  <si>
    <t>RF-00001500-MCG</t>
  </si>
  <si>
    <t>Salmonella Caen</t>
  </si>
  <si>
    <t>RF-00001499-MCG</t>
  </si>
  <si>
    <t>Salmonella Cairina</t>
  </si>
  <si>
    <t>RF-00001498-MCG</t>
  </si>
  <si>
    <t>Salmonella Cairns</t>
  </si>
  <si>
    <t>RF-00001497-MCG</t>
  </si>
  <si>
    <t>Salmonella Calabar</t>
  </si>
  <si>
    <t>RF-00001496-MCG</t>
  </si>
  <si>
    <t>Salmonella California</t>
  </si>
  <si>
    <t>RF-00001495-MCG</t>
  </si>
  <si>
    <t>Salmonella Camberene</t>
  </si>
  <si>
    <t>RF-00001494-MCG</t>
  </si>
  <si>
    <t>Salmonella Camberwell</t>
  </si>
  <si>
    <t>RF-00001493-MCG</t>
  </si>
  <si>
    <t>Salmonella Cambridge</t>
  </si>
  <si>
    <t>RF-00001492-MCG</t>
  </si>
  <si>
    <t>Salmonella Campinense</t>
  </si>
  <si>
    <t>RF-00001478-MCG</t>
  </si>
  <si>
    <t>Salmonella Canada</t>
  </si>
  <si>
    <t>RF-00001490-MCG</t>
  </si>
  <si>
    <t>Salmonella Canary</t>
  </si>
  <si>
    <t>RF-00001502-MCG</t>
  </si>
  <si>
    <t>Salmonella Cannobio</t>
  </si>
  <si>
    <t>RF-00001488-MCG</t>
  </si>
  <si>
    <t>Salmonella Cannonhill</t>
  </si>
  <si>
    <t>RF-00001487-MCG</t>
  </si>
  <si>
    <t>Salmonella Cannstatt</t>
  </si>
  <si>
    <t>RF-00001486-MCG</t>
  </si>
  <si>
    <t>Salmonella Canton</t>
  </si>
  <si>
    <t>RF-00001485-MCG</t>
  </si>
  <si>
    <t>Salmonella Caracas</t>
  </si>
  <si>
    <t>RF-00001484-MCG</t>
  </si>
  <si>
    <t>Salmonella Cardoner</t>
  </si>
  <si>
    <t>RF-00001483-MCG</t>
  </si>
  <si>
    <t>Salmonella Carmel</t>
  </si>
  <si>
    <t>RF-00001482-MCG</t>
  </si>
  <si>
    <t>Salmonella Carnac</t>
  </si>
  <si>
    <t>RF-00001481-MCG</t>
  </si>
  <si>
    <t>Salmonella Carno</t>
  </si>
  <si>
    <t>RF-00001480-MCG</t>
  </si>
  <si>
    <t>Salmonella Carrau</t>
  </si>
  <si>
    <t>RF-00001442-MCG</t>
  </si>
  <si>
    <t>Salmonella Carswell</t>
  </si>
  <si>
    <t>RF-00001501-MCG</t>
  </si>
  <si>
    <t>Salmonella Casablanca</t>
  </si>
  <si>
    <t>RF-00001464-MCG</t>
  </si>
  <si>
    <t>Salmonella Casamance</t>
  </si>
  <si>
    <t>RF-00001428-MCG</t>
  </si>
  <si>
    <t>Salmonella Catalunia</t>
  </si>
  <si>
    <t>RF-00001427-MCG</t>
  </si>
  <si>
    <t>Salmonella Catanzaro</t>
  </si>
  <si>
    <t>RF-00001426-MCG</t>
  </si>
  <si>
    <t>Salmonella Cayar</t>
  </si>
  <si>
    <t>RF-00001425-MCG</t>
  </si>
  <si>
    <t>Salmonella Cerro</t>
  </si>
  <si>
    <t>RF-00001424-MCG</t>
  </si>
  <si>
    <t>Salmonella Ceyco</t>
  </si>
  <si>
    <t>RF-00001423-MCG</t>
  </si>
  <si>
    <t>Salmonella Chagoua</t>
  </si>
  <si>
    <t>RF-00001422-MCG</t>
  </si>
  <si>
    <t>Salmonella Chailey</t>
  </si>
  <si>
    <t>RF-00001421-MCG</t>
  </si>
  <si>
    <t>Salmonella Champaign</t>
  </si>
  <si>
    <t>RF-00001420-MCG</t>
  </si>
  <si>
    <t>Salmonella Chandans</t>
  </si>
  <si>
    <t>RF-00001419-MCG</t>
  </si>
  <si>
    <t>Salmonella Charity</t>
  </si>
  <si>
    <t>RF-00001406-MCG</t>
  </si>
  <si>
    <t>Salmonella Charlottenburg</t>
  </si>
  <si>
    <t>RF-00001417-MCG</t>
  </si>
  <si>
    <t>Salmonella Chartres</t>
  </si>
  <si>
    <t>RF-00001429-MCG</t>
  </si>
  <si>
    <t>Salmonella Cheltenham</t>
  </si>
  <si>
    <t>RF-00001415-MCG</t>
  </si>
  <si>
    <t>Salmonella Chester</t>
  </si>
  <si>
    <t>RF-00001414-MCG</t>
  </si>
  <si>
    <t>Salmonella Chicago</t>
  </si>
  <si>
    <t>RF-00001413-MCG</t>
  </si>
  <si>
    <t>Salmonella Chichester</t>
  </si>
  <si>
    <t>RF-00001412-MCG</t>
  </si>
  <si>
    <t>Salmonella Chichiri</t>
  </si>
  <si>
    <t>RF-00001411-MCG</t>
  </si>
  <si>
    <t>Salmonella Chile</t>
  </si>
  <si>
    <t>RF-00001410-MCG</t>
  </si>
  <si>
    <t>Salmonella Chincol</t>
  </si>
  <si>
    <t>RF-00001409-MCG</t>
  </si>
  <si>
    <t>Salmonella Chingola</t>
  </si>
  <si>
    <t>RF-00001408-MCG</t>
  </si>
  <si>
    <t>Salmonella Chiredzi</t>
  </si>
  <si>
    <t>RF-00001440-MCG</t>
  </si>
  <si>
    <t>Salmonella Chittagong</t>
  </si>
  <si>
    <t>RF-00001416-MCG</t>
  </si>
  <si>
    <t>Salmonella Choleraesuis</t>
  </si>
  <si>
    <t>RF-00001418-MCG</t>
  </si>
  <si>
    <t>Salmonella Choleraesuis var. Kunzendorf</t>
  </si>
  <si>
    <t>RF-00001315-PAR</t>
  </si>
  <si>
    <t>Salmonella Chomedy</t>
  </si>
  <si>
    <t>RF-00001452-MCG</t>
  </si>
  <si>
    <t>Salmonella Christiansborg</t>
  </si>
  <si>
    <t>RF-00001451-MCG</t>
  </si>
  <si>
    <t>Salmonella Clackamas</t>
  </si>
  <si>
    <t>RF-00001450-MCG</t>
  </si>
  <si>
    <t>Salmonella Claibornei</t>
  </si>
  <si>
    <t>RF-00001449-MCG</t>
  </si>
  <si>
    <t>Salmonella Clanvillian</t>
  </si>
  <si>
    <t>RF-00001448-MCG</t>
  </si>
  <si>
    <t>Salmonella Clerkenwell</t>
  </si>
  <si>
    <t>RF-00001447-MCG</t>
  </si>
  <si>
    <t>Salmonella Cleveland</t>
  </si>
  <si>
    <t>RF-00001446-MCG</t>
  </si>
  <si>
    <t>Salmonella Cochin</t>
  </si>
  <si>
    <t>RF-00001445-MCG</t>
  </si>
  <si>
    <t>Salmonella Cocody</t>
  </si>
  <si>
    <t>RF-00001444-MCG</t>
  </si>
  <si>
    <t>Salmonella Coeln</t>
  </si>
  <si>
    <t>RF-00001443-MCG</t>
  </si>
  <si>
    <t>Salmonella Coleypark</t>
  </si>
  <si>
    <t>RF-00001430-MCG</t>
  </si>
  <si>
    <t>Salmonella Colindale</t>
  </si>
  <si>
    <t>RF-00001441-MCG</t>
  </si>
  <si>
    <t>Salmonella Colobane</t>
  </si>
  <si>
    <t>RF-00001453-MCG</t>
  </si>
  <si>
    <t>Salmonella Colombo</t>
  </si>
  <si>
    <t>RF-00001439-MCG</t>
  </si>
  <si>
    <t>Salmonella Colorado</t>
  </si>
  <si>
    <t>RF-00001438-MCG</t>
  </si>
  <si>
    <t>Salmonella Concord</t>
  </si>
  <si>
    <t>RF-00001437-MCG</t>
  </si>
  <si>
    <t>Salmonella Congo</t>
  </si>
  <si>
    <t>RF-00001436-MCG</t>
  </si>
  <si>
    <t>Salmonella Connecticut</t>
  </si>
  <si>
    <t>RF-00001435-MCG</t>
  </si>
  <si>
    <t>Salmonella Coogee</t>
  </si>
  <si>
    <t>RF-00001434-MCG</t>
  </si>
  <si>
    <t>Salmonella Coquilhatville</t>
  </si>
  <si>
    <t>RF-00001433-MCG</t>
  </si>
  <si>
    <t>Salmonella Coromandel</t>
  </si>
  <si>
    <t>RF-00001432-MCG</t>
  </si>
  <si>
    <t>Salmonella Corvallis</t>
  </si>
  <si>
    <t>RF-00001504-MCG</t>
  </si>
  <si>
    <t>Salmonella Cotham</t>
  </si>
  <si>
    <t>RF-00001407-MCG</t>
  </si>
  <si>
    <t>Salmonella Cotia</t>
  </si>
  <si>
    <t>RF-00001479-MCG</t>
  </si>
  <si>
    <t>Salmonella Cremieu</t>
  </si>
  <si>
    <t>RF-00001573-MCG</t>
  </si>
  <si>
    <t>Salmonella Crewe</t>
  </si>
  <si>
    <t>RF-00001572-MCG</t>
  </si>
  <si>
    <t>Salmonella Croft</t>
  </si>
  <si>
    <t>RF-00001571-MCG</t>
  </si>
  <si>
    <t>Salmonella Crossness</t>
  </si>
  <si>
    <t>RF-00001570-MCG</t>
  </si>
  <si>
    <t>Salmonella Cubana</t>
  </si>
  <si>
    <t>RF-00001569-MCG</t>
  </si>
  <si>
    <t>Salmonella Cuckmere</t>
  </si>
  <si>
    <t>RF-00001568-MCG</t>
  </si>
  <si>
    <t>Salmonella Cullingworth</t>
  </si>
  <si>
    <t>RF-00001567-MCG</t>
  </si>
  <si>
    <t>Salmonella Cumberland</t>
  </si>
  <si>
    <t>RF-00001566-MCG</t>
  </si>
  <si>
    <t>Salmonella Curacao</t>
  </si>
  <si>
    <t>RF-00001565-MCG</t>
  </si>
  <si>
    <t>Salmonella Cyprus</t>
  </si>
  <si>
    <t>RF-00001564-MCG</t>
  </si>
  <si>
    <t>Salmonella Czernyring</t>
  </si>
  <si>
    <t>RF-00001551-MCG</t>
  </si>
  <si>
    <t>Salmonella Daarle</t>
  </si>
  <si>
    <t>RF-00001562-MCG</t>
  </si>
  <si>
    <t>Salmonella Dabou</t>
  </si>
  <si>
    <t>RF-00001574-MCG</t>
  </si>
  <si>
    <t>Salmonella Dadzie</t>
  </si>
  <si>
    <t>RF-00001560-MCG</t>
  </si>
  <si>
    <t>Salmonella Dahlem</t>
  </si>
  <si>
    <t>RF-00001559-MCG</t>
  </si>
  <si>
    <t>Salmonella Dahomey</t>
  </si>
  <si>
    <t>RF-00001981-MCG</t>
  </si>
  <si>
    <t>Salmonella Dahra</t>
  </si>
  <si>
    <t>RF-00001557-MCG</t>
  </si>
  <si>
    <t>Salmonella Dakar</t>
  </si>
  <si>
    <t>RF-00001770-MCG</t>
  </si>
  <si>
    <t>Salmonella Dakota</t>
  </si>
  <si>
    <t>RF-00001555-MCG</t>
  </si>
  <si>
    <t>Salmonella Dallgow</t>
  </si>
  <si>
    <t>RF-00001554-MCG</t>
  </si>
  <si>
    <t>Salmonella Damman</t>
  </si>
  <si>
    <t>RF-00001553-MCG</t>
  </si>
  <si>
    <t>Salmonella Dan</t>
  </si>
  <si>
    <t>RF-00001552-MCG</t>
  </si>
  <si>
    <t>Salmonella Dapango</t>
  </si>
  <si>
    <t>RF-00001586-MCG</t>
  </si>
  <si>
    <t>Salmonella Daula</t>
  </si>
  <si>
    <t>RF-00001588-MCG</t>
  </si>
  <si>
    <t>Salmonella Daytona</t>
  </si>
  <si>
    <t>RF-00001563-MCG</t>
  </si>
  <si>
    <t>Salmonella Deckstein</t>
  </si>
  <si>
    <t>RF-00001597-MCG</t>
  </si>
  <si>
    <t>Salmonella Delmenhorst</t>
  </si>
  <si>
    <t>RF-00001596-MCG</t>
  </si>
  <si>
    <t>Salmonella Dembe</t>
  </si>
  <si>
    <t>RF-00001595-MCG</t>
  </si>
  <si>
    <t>Salmonella Demerara</t>
  </si>
  <si>
    <t>RF-00001594-MCG</t>
  </si>
  <si>
    <t>Salmonella Denver</t>
  </si>
  <si>
    <t>RF-00001593-MCG</t>
  </si>
  <si>
    <t>Salmonella Derby</t>
  </si>
  <si>
    <t>RF-00001592-MCG</t>
  </si>
  <si>
    <t>Salmonella Derkle</t>
  </si>
  <si>
    <t>RF-00001591-MCG</t>
  </si>
  <si>
    <t>Salmonella Dessau</t>
  </si>
  <si>
    <t>RF-00001590-MCG</t>
  </si>
  <si>
    <t>Salmonella Deversoir</t>
  </si>
  <si>
    <t>RF-00001589-MCG</t>
  </si>
  <si>
    <t>Salmonella Dibra</t>
  </si>
  <si>
    <t>RF-00001575-MCG</t>
  </si>
  <si>
    <t>Salmonella Dieuppeul</t>
  </si>
  <si>
    <t>RF-00001587-MCG</t>
  </si>
  <si>
    <t>Salmonella Diguel</t>
  </si>
  <si>
    <t>RF-00001599-MCG</t>
  </si>
  <si>
    <t>Salmonella Diogoye</t>
  </si>
  <si>
    <t>RF-00001585-MCG</t>
  </si>
  <si>
    <t>Salmonella Diourbel</t>
  </si>
  <si>
    <t>RF-00001584-MCG</t>
  </si>
  <si>
    <t>Salmonella Djakarta</t>
  </si>
  <si>
    <t>RF-00001583-MCG</t>
  </si>
  <si>
    <t>Salmonella Djama</t>
  </si>
  <si>
    <t>RF-00001582-MCG</t>
  </si>
  <si>
    <t>Salmonella Djelfa</t>
  </si>
  <si>
    <t>RF-00001581-MCG</t>
  </si>
  <si>
    <t>Salmonella Djermaia</t>
  </si>
  <si>
    <t>RF-00001580-MCG</t>
  </si>
  <si>
    <t>Salmonella Djibouti</t>
  </si>
  <si>
    <t>RF-00001579-MCG</t>
  </si>
  <si>
    <t>Salmonella Djugu</t>
  </si>
  <si>
    <t>RF-00001578-MCG</t>
  </si>
  <si>
    <t>Salmonella Doba</t>
  </si>
  <si>
    <t>RF-00001577-MCG</t>
  </si>
  <si>
    <t>Salmonella Doel</t>
  </si>
  <si>
    <t>RF-00001539-MCG</t>
  </si>
  <si>
    <t>Salmonella Doncaster</t>
  </si>
  <si>
    <t>RF-00001598-MCG</t>
  </si>
  <si>
    <t>Salmonella Donna</t>
  </si>
  <si>
    <t>RF-00001561-MCG</t>
  </si>
  <si>
    <t>Salmonella Doorn</t>
  </si>
  <si>
    <t>RF-00001525-MCG</t>
  </si>
  <si>
    <t>Salmonella Douala</t>
  </si>
  <si>
    <t>RF-00001524-MCG</t>
  </si>
  <si>
    <t>Salmonella Dougi</t>
  </si>
  <si>
    <t>RF-00001523-MCG</t>
  </si>
  <si>
    <t>Salmonella Doulassame</t>
  </si>
  <si>
    <t>RF-00001522-MCG</t>
  </si>
  <si>
    <t>Salmonella Dresden</t>
  </si>
  <si>
    <t>RF-00001521-MCG</t>
  </si>
  <si>
    <t>Salmonella Driffield</t>
  </si>
  <si>
    <t>RF-00001520-MCG</t>
  </si>
  <si>
    <t>Salmonella Drogana</t>
  </si>
  <si>
    <t>RF-00001519-MCG</t>
  </si>
  <si>
    <t>Salmonella Drypool</t>
  </si>
  <si>
    <t>RF-00001518-MCG</t>
  </si>
  <si>
    <t>Salmonella Dublin</t>
  </si>
  <si>
    <t>RF-00001517-MCG</t>
  </si>
  <si>
    <t>Salmonella Duesseldorf</t>
  </si>
  <si>
    <t>RF-00001516-MCG</t>
  </si>
  <si>
    <t>Salmonella Dugbe</t>
  </si>
  <si>
    <t>RF-00001503-MCG</t>
  </si>
  <si>
    <t>Salmonella Duisburg</t>
  </si>
  <si>
    <t>RF-00001514-MCG</t>
  </si>
  <si>
    <t>Salmonella Dumfries</t>
  </si>
  <si>
    <t>RF-00001526-MCG</t>
  </si>
  <si>
    <t>Salmonella Dunkwa</t>
  </si>
  <si>
    <t>RF-00001512-MCG</t>
  </si>
  <si>
    <t>Salmonella Durban</t>
  </si>
  <si>
    <t>RF-00001511-MCG</t>
  </si>
  <si>
    <t>Salmonella Durham</t>
  </si>
  <si>
    <t>RF-00001510-MCG</t>
  </si>
  <si>
    <t>Salmonella Duval</t>
  </si>
  <si>
    <t>RF-00001509-MCG</t>
  </si>
  <si>
    <t>Salmonella Ealing</t>
  </si>
  <si>
    <t>RF-00001508-MCG</t>
  </si>
  <si>
    <t>Salmonella Eastbourne</t>
  </si>
  <si>
    <t>RF-00001507-MCG</t>
  </si>
  <si>
    <t>Salmonella Eastglam</t>
  </si>
  <si>
    <t>RF-00001506-MCG</t>
  </si>
  <si>
    <t>Salmonella Eberswalde</t>
  </si>
  <si>
    <t>RF-00001505-MCG</t>
  </si>
  <si>
    <t>Salmonella Eboko</t>
  </si>
  <si>
    <t>RF-00001537-MCG</t>
  </si>
  <si>
    <t>Salmonella Ebrie</t>
  </si>
  <si>
    <t>RF-00001513-MCG</t>
  </si>
  <si>
    <t>Salmonella Echa</t>
  </si>
  <si>
    <t>RF-00001515-MCG</t>
  </si>
  <si>
    <t>Salmonella Edinburg</t>
  </si>
  <si>
    <t>RF-00001549-MCG</t>
  </si>
  <si>
    <t>Salmonella Edmonton</t>
  </si>
  <si>
    <t>RF-00001548-MCG</t>
  </si>
  <si>
    <t>Salmonella Egusi</t>
  </si>
  <si>
    <t>RF-00001547-MCG</t>
  </si>
  <si>
    <t>Salmonella Egusitoo</t>
  </si>
  <si>
    <t>RF-00001546-MCG</t>
  </si>
  <si>
    <t>Salmonella Eimsbuettel</t>
  </si>
  <si>
    <t>RF-00001545-MCG</t>
  </si>
  <si>
    <t>Salmonella Eingedi</t>
  </si>
  <si>
    <t>RF-00001544-MCG</t>
  </si>
  <si>
    <t>Salmonella Eko</t>
  </si>
  <si>
    <t>RF-00001543-MCG</t>
  </si>
  <si>
    <t>Salmonella Ekotedo</t>
  </si>
  <si>
    <t>RF-00001542-MCG</t>
  </si>
  <si>
    <t>Salmonella Ekpoui</t>
  </si>
  <si>
    <t>RF-00001541-MCG</t>
  </si>
  <si>
    <t>Salmonella Elisabethville</t>
  </si>
  <si>
    <t>RF-00001540-MCG</t>
  </si>
  <si>
    <t>Salmonella Elokate</t>
  </si>
  <si>
    <t>RF-00001527-MCG</t>
  </si>
  <si>
    <t>Salmonella Elomrane</t>
  </si>
  <si>
    <t>RF-00001538-MCG</t>
  </si>
  <si>
    <t>Salmonella Emek</t>
  </si>
  <si>
    <t>RF-00001550-MCG</t>
  </si>
  <si>
    <t>Salmonella Emmastad</t>
  </si>
  <si>
    <t>RF-00001536-MCG</t>
  </si>
  <si>
    <t>Salmonella Encino</t>
  </si>
  <si>
    <t>RF-00001535-MCG</t>
  </si>
  <si>
    <t>Salmonella Enschede</t>
  </si>
  <si>
    <t>RF-00001534-MCG</t>
  </si>
  <si>
    <t>Salmonella Entebbe</t>
  </si>
  <si>
    <t>RF-00001533-MCG</t>
  </si>
  <si>
    <t>Salmonella enterica subsp. arizonae</t>
  </si>
  <si>
    <t>RF-00001532-MCG</t>
  </si>
  <si>
    <t>Salmonella enterica subsp. diarizonae</t>
  </si>
  <si>
    <t>RF-00001531-MCG</t>
  </si>
  <si>
    <t>Salmonella enterica subsp. enterica, rough</t>
  </si>
  <si>
    <t>RF-00001530-MCG</t>
  </si>
  <si>
    <t>Salmonella enterica subsp. houtenae</t>
  </si>
  <si>
    <t>RF-00001529-MCG</t>
  </si>
  <si>
    <t>Salmonella enterica subsp. salamae</t>
  </si>
  <si>
    <t>RF-00001528-MCG</t>
  </si>
  <si>
    <t>Salmonella enterica, monophasic</t>
  </si>
  <si>
    <t>RF-00001476-MCG</t>
  </si>
  <si>
    <t>Salmonella Enteritidis</t>
  </si>
  <si>
    <t>RF-00002135-MCG</t>
  </si>
  <si>
    <t>Salmonella Enteritidis 1</t>
  </si>
  <si>
    <t>RF-00002253-MCG</t>
  </si>
  <si>
    <t>Salmonella Enteritidis 10</t>
  </si>
  <si>
    <t>RF-00002254-MCG</t>
  </si>
  <si>
    <t>Salmonella Enteritidis 10degr.</t>
  </si>
  <si>
    <t>RF-00002249-MCG</t>
  </si>
  <si>
    <t>Salmonella Enteritidis 11</t>
  </si>
  <si>
    <t>RF-00002256-MCG</t>
  </si>
  <si>
    <t>Salmonella Enteritidis 12</t>
  </si>
  <si>
    <t>RF-00002262-MCG</t>
  </si>
  <si>
    <t>Salmonella Enteritidis 13</t>
  </si>
  <si>
    <t>RF-00002258-MCG</t>
  </si>
  <si>
    <t>Salmonella Enteritidis 14</t>
  </si>
  <si>
    <t>RF-00002259-MCG</t>
  </si>
  <si>
    <t>Salmonella Enteritidis 15</t>
  </si>
  <si>
    <t>RF-00002260-MCG</t>
  </si>
  <si>
    <t>Salmonella Enteritidis 15a</t>
  </si>
  <si>
    <t>RF-00002261-MCG</t>
  </si>
  <si>
    <t>Salmonella Enteritidis 15d</t>
  </si>
  <si>
    <t>RF-00002257-MCG</t>
  </si>
  <si>
    <t>Salmonella Enteritidis 16</t>
  </si>
  <si>
    <t>RF-00002264-MCG</t>
  </si>
  <si>
    <t>Salmonella Enteritidis 16degr.</t>
  </si>
  <si>
    <t>RF-00002263-MCG</t>
  </si>
  <si>
    <t>Salmonella Enteritidis 17</t>
  </si>
  <si>
    <t>RF-00002252-MCG</t>
  </si>
  <si>
    <t>Salmonella Enteritidis 18</t>
  </si>
  <si>
    <t>RF-00002239-MCG</t>
  </si>
  <si>
    <t>Salmonella Enteritidis 19</t>
  </si>
  <si>
    <t>RF-00002234-MCG</t>
  </si>
  <si>
    <t>Salmonella Enteritidis 1a</t>
  </si>
  <si>
    <t>RF-00002235-MCG</t>
  </si>
  <si>
    <t>Salmonella Enteritidis 1b</t>
  </si>
  <si>
    <t>RF-00002236-MCG</t>
  </si>
  <si>
    <t>Salmonella Enteritidis 1c</t>
  </si>
  <si>
    <t>RF-00002237-MCG</t>
  </si>
  <si>
    <t>Salmonella Enteritidis 1d</t>
  </si>
  <si>
    <t>RF-00002238-MCG</t>
  </si>
  <si>
    <t>Salmonella Enteritidis 2</t>
  </si>
  <si>
    <t>RF-00002248-MCG</t>
  </si>
  <si>
    <t>Salmonella Enteritidis 2a</t>
  </si>
  <si>
    <t>RF-00002240-MCG</t>
  </si>
  <si>
    <t>Salmonella Enteritidis 2degr.</t>
  </si>
  <si>
    <t>RF-00002233-MCG</t>
  </si>
  <si>
    <t>Salmonella Enteritidis 3</t>
  </si>
  <si>
    <t>RF-00002241-MCG</t>
  </si>
  <si>
    <t>Salmonella Enteritidis 3a</t>
  </si>
  <si>
    <t>RF-00002242-MCG</t>
  </si>
  <si>
    <t>Salmonella Enteritidis 4</t>
  </si>
  <si>
    <t>RF-00002251-MCG</t>
  </si>
  <si>
    <t>Salmonella Enteritidis 4a</t>
  </si>
  <si>
    <t>RF-00002243-MCG</t>
  </si>
  <si>
    <t>Salmonella Enteritidis 4b</t>
  </si>
  <si>
    <t>RF-00002244-MCG</t>
  </si>
  <si>
    <t>Salmonella Enteritidis 4degr.</t>
  </si>
  <si>
    <t>RF-00002245-MCG</t>
  </si>
  <si>
    <t>Salmonella Enteritidis 5</t>
  </si>
  <si>
    <t>RF-00002229-MCG</t>
  </si>
  <si>
    <t>Salmonella Enteritidis 6</t>
  </si>
  <si>
    <t>RF-00002181-MCG</t>
  </si>
  <si>
    <t>Salmonella Enteritidis 6a</t>
  </si>
  <si>
    <t>RF-00002151-MCG</t>
  </si>
  <si>
    <t>Salmonella Enteritidis 6b</t>
  </si>
  <si>
    <t>RF-00002152-MCG</t>
  </si>
  <si>
    <t>Salmonella Enteritidis 6c</t>
  </si>
  <si>
    <t>RF-00002153-MCG</t>
  </si>
  <si>
    <t>Salmonella Enteritidis 6d</t>
  </si>
  <si>
    <t>RF-00002155-MCG</t>
  </si>
  <si>
    <t>Salmonella Enteritidis 7</t>
  </si>
  <si>
    <t>RF-00002156-MCG</t>
  </si>
  <si>
    <t>Salmonella Enteritidis 7 var.</t>
  </si>
  <si>
    <t>RF-00002166-MCG</t>
  </si>
  <si>
    <t>Salmonella Enteritidis 7a</t>
  </si>
  <si>
    <t>RF-00002158-MCG</t>
  </si>
  <si>
    <t>Salmonella Enteritidis 7degr.</t>
  </si>
  <si>
    <t>RF-00002150-MCG</t>
  </si>
  <si>
    <t>Salmonella Enteritidis 8</t>
  </si>
  <si>
    <t>RF-00002157-MCG</t>
  </si>
  <si>
    <t>Salmonella Enteritidis 9</t>
  </si>
  <si>
    <t>RF-00002160-MCG</t>
  </si>
  <si>
    <t>Salmonella Enteritidis DT 42</t>
  </si>
  <si>
    <t>RF-00002161-MCG</t>
  </si>
  <si>
    <t>Salmonella Enteritidis DT RDNC</t>
  </si>
  <si>
    <t>RF-00002162-MCG</t>
  </si>
  <si>
    <t>Salmonella Enteritidis FT 13 var.</t>
  </si>
  <si>
    <t>RF-00002163-MCG</t>
  </si>
  <si>
    <t>Salmonella Enteritidis FT 4</t>
  </si>
  <si>
    <t>RF-00002164-MCG</t>
  </si>
  <si>
    <t>Salmonella Enteritidis Not typable</t>
  </si>
  <si>
    <t>RF-00002165-MCG</t>
  </si>
  <si>
    <t>Salmonella Enteritidis Other</t>
  </si>
  <si>
    <t>RF-00002159-MCG</t>
  </si>
  <si>
    <t>Salmonella Enteritidis Pr</t>
  </si>
  <si>
    <t>RF-00002146-MCG</t>
  </si>
  <si>
    <t>Salmonella Enteritidis PT 1</t>
  </si>
  <si>
    <t>RF-00002140-MCG</t>
  </si>
  <si>
    <t>Salmonella Enteritidis PT 11</t>
  </si>
  <si>
    <t>RF-00002138-MCG</t>
  </si>
  <si>
    <t>Salmonella Enteritidis PT 12</t>
  </si>
  <si>
    <t>RF-00002136-MCG</t>
  </si>
  <si>
    <t>Salmonella Enteritidis PT 13</t>
  </si>
  <si>
    <t>RF-00002141-MCG</t>
  </si>
  <si>
    <t>Salmonella Enteritidis PT 13 var.</t>
  </si>
  <si>
    <t>RF-00002137-MCG</t>
  </si>
  <si>
    <t>Salmonella Enteritidis PT 13a</t>
  </si>
  <si>
    <t>RF-00002139-MCG</t>
  </si>
  <si>
    <t>Salmonella Enteritidis PT 148</t>
  </si>
  <si>
    <t>RF-00002142-MCG</t>
  </si>
  <si>
    <t>Salmonella Enteritidis PT 14b</t>
  </si>
  <si>
    <t>RF-00002149-MCG</t>
  </si>
  <si>
    <t>Salmonella Enteritidis PT 15</t>
  </si>
  <si>
    <t>RF-00002143-MCG</t>
  </si>
  <si>
    <t>Salmonella Enteritidis PT 16</t>
  </si>
  <si>
    <t>RF-00002144-MCG</t>
  </si>
  <si>
    <t>Salmonella Enteritidis PT 19</t>
  </si>
  <si>
    <t>RF-00002145-MCG</t>
  </si>
  <si>
    <t>Salmonella Enteritidis PT 19a</t>
  </si>
  <si>
    <t>RF-00002148-MCG</t>
  </si>
  <si>
    <t>Salmonella Enteritidis PT 1a</t>
  </si>
  <si>
    <t>RF-00002147-MCG</t>
  </si>
  <si>
    <t>Salmonella Enteritidis PT 1b</t>
  </si>
  <si>
    <t>RF-00002193-MCG</t>
  </si>
  <si>
    <t>Salmonella Enteritidis PT 1c</t>
  </si>
  <si>
    <t>RF-00002185-MCG</t>
  </si>
  <si>
    <t>Salmonella Enteritidis PT 1d</t>
  </si>
  <si>
    <t>RF-00002186-MCG</t>
  </si>
  <si>
    <t>Salmonella Enteritidis PT 1e</t>
  </si>
  <si>
    <t>RF-00002187-MCG</t>
  </si>
  <si>
    <t>Salmonella Enteritidis PT 2</t>
  </si>
  <si>
    <t>RF-00002188-MCG</t>
  </si>
  <si>
    <t>Salmonella Enteritidis PT 20</t>
  </si>
  <si>
    <t>RF-00002189-MCG</t>
  </si>
  <si>
    <t>Salmonella Enteritidis PT 20a</t>
  </si>
  <si>
    <t>RF-00002190-MCG</t>
  </si>
  <si>
    <t>Salmonella Enteritidis PT 21</t>
  </si>
  <si>
    <t>RF-00002200-MCG</t>
  </si>
  <si>
    <t>Salmonella Enteritidis PT 21a</t>
  </si>
  <si>
    <t>RF-00002192-MCG</t>
  </si>
  <si>
    <t>Salmonella Enteritidis PT 21c</t>
  </si>
  <si>
    <t>RF-00002184-MCG</t>
  </si>
  <si>
    <t>Salmonella Enteritidis PT 22</t>
  </si>
  <si>
    <t>RF-00002194-MCG</t>
  </si>
  <si>
    <t>Salmonella Enteritidis PT 23</t>
  </si>
  <si>
    <t>RF-00002195-MCG</t>
  </si>
  <si>
    <t>Salmonella Enteritidis PT 24</t>
  </si>
  <si>
    <t>RF-00002196-MCG</t>
  </si>
  <si>
    <t>Salmonella Enteritidis PT 24 var.</t>
  </si>
  <si>
    <t>RF-00002197-MCG</t>
  </si>
  <si>
    <t>Salmonella Enteritidis PT 24a</t>
  </si>
  <si>
    <t>RF-00002198-MCG</t>
  </si>
  <si>
    <t>Salmonella Enteritidis PT 25</t>
  </si>
  <si>
    <t>RF-00002199-MCG</t>
  </si>
  <si>
    <t>Salmonella Enteritidis PT 27</t>
  </si>
  <si>
    <t>RF-00002176-MCG</t>
  </si>
  <si>
    <t>Salmonella Enteritidis PT 28</t>
  </si>
  <si>
    <t>RF-00002174-MCG</t>
  </si>
  <si>
    <t>Salmonella Enteritidis PT 29</t>
  </si>
  <si>
    <t>RF-00002191-MCG</t>
  </si>
  <si>
    <t>Salmonella Enteritidis PT 3</t>
  </si>
  <si>
    <t>RF-00002169-MCG</t>
  </si>
  <si>
    <t>Salmonella Enteritidis PT 30</t>
  </si>
  <si>
    <t>RF-00002170-MCG</t>
  </si>
  <si>
    <t>Salmonella Enteritidis PT 31</t>
  </si>
  <si>
    <t>RF-00002171-MCG</t>
  </si>
  <si>
    <t>Salmonella Enteritidis PT 32</t>
  </si>
  <si>
    <t>RF-00002172-MCG</t>
  </si>
  <si>
    <t>Salmonella Enteritidis PT 32a</t>
  </si>
  <si>
    <t>RF-00002168-MCG</t>
  </si>
  <si>
    <t>Salmonella Enteritidis PT 33</t>
  </si>
  <si>
    <t>RF-00002173-MCG</t>
  </si>
  <si>
    <t>Salmonella Enteritidis PT 34</t>
  </si>
  <si>
    <t>RF-00002154-MCG</t>
  </si>
  <si>
    <t>Salmonella Enteritidis PT 35</t>
  </si>
  <si>
    <t>RF-00002183-MCG</t>
  </si>
  <si>
    <t>Salmonella Enteritidis PT 36</t>
  </si>
  <si>
    <t>RF-00002175-MCG</t>
  </si>
  <si>
    <t>Salmonella Enteritidis PT 37</t>
  </si>
  <si>
    <t>RF-00002167-MCG</t>
  </si>
  <si>
    <t>Salmonella Enteritidis PT 38</t>
  </si>
  <si>
    <t>RF-00002177-MCG</t>
  </si>
  <si>
    <t>Salmonella Enteritidis PT 3a</t>
  </si>
  <si>
    <t>RF-00002178-MCG</t>
  </si>
  <si>
    <t>Salmonella Enteritidis PT 4</t>
  </si>
  <si>
    <t>RF-00002179-MCG</t>
  </si>
  <si>
    <t>Salmonella Enteritidis PT 41</t>
  </si>
  <si>
    <t>RF-00002182-MCG</t>
  </si>
  <si>
    <t>Salmonella Enteritidis PT 42</t>
  </si>
  <si>
    <t>RF-00002180-MCG</t>
  </si>
  <si>
    <t>Salmonella Enteritidis PT 43</t>
  </si>
  <si>
    <t>RF-00002215-MCG</t>
  </si>
  <si>
    <t>Salmonella Enteritidis PT 44</t>
  </si>
  <si>
    <t>RF-00002255-MCG</t>
  </si>
  <si>
    <t>Salmonella Enteritidis PT 46</t>
  </si>
  <si>
    <t>RF-00002250-MCG</t>
  </si>
  <si>
    <t>Salmonella Enteritidis PT 47</t>
  </si>
  <si>
    <t>RF-00002227-MCG</t>
  </si>
  <si>
    <t>Salmonella Enteritidis PT 48</t>
  </si>
  <si>
    <t>RF-00002246-MCG</t>
  </si>
  <si>
    <t>Salmonella Enteritidis PT 4a</t>
  </si>
  <si>
    <t>RF-00002202-MCG</t>
  </si>
  <si>
    <t>Salmonella Enteritidis PT 4b</t>
  </si>
  <si>
    <t>RF-00002214-MCG</t>
  </si>
  <si>
    <t>Salmonella Enteritidis PT 5</t>
  </si>
  <si>
    <t>RF-00002213-MCG</t>
  </si>
  <si>
    <t>Salmonella Enteritidis PT 50</t>
  </si>
  <si>
    <t>RF-00002212-MCG</t>
  </si>
  <si>
    <t>Salmonella Enteritidis PT 53</t>
  </si>
  <si>
    <t>RF-00002211-MCG</t>
  </si>
  <si>
    <t>Salmonella Enteritidis PT 55</t>
  </si>
  <si>
    <t>RF-00002210-MCG</t>
  </si>
  <si>
    <t>Salmonella Enteritidis PT 56</t>
  </si>
  <si>
    <t>RF-00002201-MCG</t>
  </si>
  <si>
    <t>Salmonella Enteritidis PT 57</t>
  </si>
  <si>
    <t>RF-00002208-MCG</t>
  </si>
  <si>
    <t>Salmonella Enteritidis PT 58</t>
  </si>
  <si>
    <t>RF-00002216-MCG</t>
  </si>
  <si>
    <t>Salmonella Enteritidis PT 59</t>
  </si>
  <si>
    <t>RF-00002206-MCG</t>
  </si>
  <si>
    <t>Salmonella Enteritidis PT 5a</t>
  </si>
  <si>
    <t>RF-00002205-MCG</t>
  </si>
  <si>
    <t>Salmonella Enteritidis PT 5c</t>
  </si>
  <si>
    <t>RF-00002203-MCG</t>
  </si>
  <si>
    <t>Salmonella Enteritidis PT 6</t>
  </si>
  <si>
    <t>RF-00002223-MCG</t>
  </si>
  <si>
    <t>Salmonella Enteritidis PT 6a</t>
  </si>
  <si>
    <t>RF-00002207-MCG</t>
  </si>
  <si>
    <t>Salmonella Enteritidis PT 6b</t>
  </si>
  <si>
    <t>RF-00002209-MCG</t>
  </si>
  <si>
    <t>Salmonella Enteritidis PT 6c</t>
  </si>
  <si>
    <t>RF-00002231-MCG</t>
  </si>
  <si>
    <t>Salmonella Enteritidis PT 6d</t>
  </si>
  <si>
    <t>RF-00002230-MCG</t>
  </si>
  <si>
    <t>Salmonella Enteritidis PT 7</t>
  </si>
  <si>
    <t>RF-00002225-MCG</t>
  </si>
  <si>
    <t>Salmonella Enteritidis PT 7a</t>
  </si>
  <si>
    <t>RF-00002228-MCG</t>
  </si>
  <si>
    <t>Salmonella Enteritidis PT 8</t>
  </si>
  <si>
    <t>RF-00002247-MCG</t>
  </si>
  <si>
    <t>Salmonella Enteritidis PT 8a</t>
  </si>
  <si>
    <t>RF-00002226-MCG</t>
  </si>
  <si>
    <t>Salmonella Enteritidis PT 9</t>
  </si>
  <si>
    <t>RF-00002217-MCG</t>
  </si>
  <si>
    <t>Salmonella Enteritidis PT 9a</t>
  </si>
  <si>
    <t>RF-00002224-MCG</t>
  </si>
  <si>
    <t>Salmonella Enteritidis PT 9b</t>
  </si>
  <si>
    <t>RF-00002232-MCG</t>
  </si>
  <si>
    <t>Salmonella Enteritidis PT RDNC</t>
  </si>
  <si>
    <t>RF-00002222-MCG</t>
  </si>
  <si>
    <t>Salmonella Enteritidis PT U</t>
  </si>
  <si>
    <t>RF-00002221-MCG</t>
  </si>
  <si>
    <t>Salmonella Enteritidis PT32</t>
  </si>
  <si>
    <t>RF-00002220-MCG</t>
  </si>
  <si>
    <t>Salmonella Enteritidis RDNC</t>
  </si>
  <si>
    <t>RF-00002219-MCG</t>
  </si>
  <si>
    <t>Salmonella Enteritidis U</t>
  </si>
  <si>
    <t>RF-00002218-MCG</t>
  </si>
  <si>
    <t>Salmonella Entiritidis PT 52</t>
  </si>
  <si>
    <t>RF-00001325-PAR</t>
  </si>
  <si>
    <t>Salmonella Enugu</t>
  </si>
  <si>
    <t>RF-00002062-MCG</t>
  </si>
  <si>
    <t>Salmonella Epicrates</t>
  </si>
  <si>
    <t>RF-00002063-MCG</t>
  </si>
  <si>
    <t>Salmonella Epinay</t>
  </si>
  <si>
    <t>RF-00002064-MCG</t>
  </si>
  <si>
    <t>Salmonella Eppendorf</t>
  </si>
  <si>
    <t>RF-00002065-MCG</t>
  </si>
  <si>
    <t>Salmonella Escanaba</t>
  </si>
  <si>
    <t>RF-00002066-MCG</t>
  </si>
  <si>
    <t>Salmonella Eschberg</t>
  </si>
  <si>
    <t>RF-00002081-MCG</t>
  </si>
  <si>
    <t>Salmonella Eschweiler</t>
  </si>
  <si>
    <t>RF-00002068-MCG</t>
  </si>
  <si>
    <t>Salmonella Essen</t>
  </si>
  <si>
    <t>RF-00002055-MCG</t>
  </si>
  <si>
    <t>Salmonella Etterbeek</t>
  </si>
  <si>
    <t>RF-00002070-MCG</t>
  </si>
  <si>
    <t>Salmonella Euston</t>
  </si>
  <si>
    <t>RF-00002071-MCG</t>
  </si>
  <si>
    <t>Salmonella Everleigh</t>
  </si>
  <si>
    <t>RF-00002073-MCG</t>
  </si>
  <si>
    <t>Salmonella Ezra</t>
  </si>
  <si>
    <t>RF-00002074-MCG</t>
  </si>
  <si>
    <t>Salmonella Fairfield</t>
  </si>
  <si>
    <t>RF-00002075-MCG</t>
  </si>
  <si>
    <t>Salmonella Fajara</t>
  </si>
  <si>
    <t>RF-00002076-MCG</t>
  </si>
  <si>
    <t>Salmonella Faji</t>
  </si>
  <si>
    <t>RF-00002104-MCG</t>
  </si>
  <si>
    <t>Salmonella Falkensee</t>
  </si>
  <si>
    <t>RF-00002077-MCG</t>
  </si>
  <si>
    <t>Salmonella Fallowfield</t>
  </si>
  <si>
    <t>RF-00002069-MCG</t>
  </si>
  <si>
    <t>Salmonella Fann</t>
  </si>
  <si>
    <t>RF-00002079-MCG</t>
  </si>
  <si>
    <t>Salmonella Fanti</t>
  </si>
  <si>
    <t>RF-00002080-MCG</t>
  </si>
  <si>
    <t>Salmonella Farakan</t>
  </si>
  <si>
    <t>RF-00002042-MCG</t>
  </si>
  <si>
    <t>Salmonella Farcha</t>
  </si>
  <si>
    <t>RF-00002040-MCG</t>
  </si>
  <si>
    <t>Salmonella Fareham</t>
  </si>
  <si>
    <t>RF-00002067-MCG</t>
  </si>
  <si>
    <t>Salmonella Farmsen</t>
  </si>
  <si>
    <t>RF-00002030-MCG</t>
  </si>
  <si>
    <t>Salmonella Farsta</t>
  </si>
  <si>
    <t>RF-00002031-MCG</t>
  </si>
  <si>
    <t>Salmonella Fass</t>
  </si>
  <si>
    <t>RF-00002032-MCG</t>
  </si>
  <si>
    <t>Salmonella Fayed</t>
  </si>
  <si>
    <t>RF-00002033-MCG</t>
  </si>
  <si>
    <t>Salmonella Ferlo</t>
  </si>
  <si>
    <t>RF-00001757-MCG</t>
  </si>
  <si>
    <t>Salmonella Ferruch</t>
  </si>
  <si>
    <t>RF-00001791-MCG</t>
  </si>
  <si>
    <t>Salmonella Finaghy</t>
  </si>
  <si>
    <t>RF-00001790-MCG</t>
  </si>
  <si>
    <t>Salmonella Findorff</t>
  </si>
  <si>
    <t>RF-00001789-MCG</t>
  </si>
  <si>
    <t>Salmonella Finkenwerder</t>
  </si>
  <si>
    <t>RF-00001788-MCG</t>
  </si>
  <si>
    <t>Salmonella Fischerhuette</t>
  </si>
  <si>
    <t>RF-00001787-MCG</t>
  </si>
  <si>
    <t>Salmonella Fischerkietz</t>
  </si>
  <si>
    <t>RF-00001786-MCG</t>
  </si>
  <si>
    <t>Salmonella Fischerstrasse</t>
  </si>
  <si>
    <t>RF-00001785-MCG</t>
  </si>
  <si>
    <t>Salmonella Fitzroy</t>
  </si>
  <si>
    <t>RF-00001784-MCG</t>
  </si>
  <si>
    <t>Salmonella Florian</t>
  </si>
  <si>
    <t>RF-00001783-MCG</t>
  </si>
  <si>
    <t>Salmonella Florida</t>
  </si>
  <si>
    <t>RF-00001769-MCG</t>
  </si>
  <si>
    <t>Salmonella Flottbek</t>
  </si>
  <si>
    <t>RF-00000919-MCG</t>
  </si>
  <si>
    <t>Salmonella Fluntern</t>
  </si>
  <si>
    <t>RF-00001781-MCG</t>
  </si>
  <si>
    <t>Salmonella Fomeco</t>
  </si>
  <si>
    <t>RF-00000490-MCG</t>
  </si>
  <si>
    <t>Salmonella Fortlamy</t>
  </si>
  <si>
    <t>RF-00001793-MCG</t>
  </si>
  <si>
    <t>Salmonella Fortune</t>
  </si>
  <si>
    <t>RF-00001779-MCG</t>
  </si>
  <si>
    <t>Salmonella Franken</t>
  </si>
  <si>
    <t>RF-00001778-MCG</t>
  </si>
  <si>
    <t>Salmonella Frankfurt</t>
  </si>
  <si>
    <t>RF-00001777-MCG</t>
  </si>
  <si>
    <t>Salmonella Freefalls</t>
  </si>
  <si>
    <t>RF-00001776-MCG</t>
  </si>
  <si>
    <t>Salmonella Freetown</t>
  </si>
  <si>
    <t>RF-00001775-MCG</t>
  </si>
  <si>
    <t>Salmonella Freiburg</t>
  </si>
  <si>
    <t>RF-00001774-MCG</t>
  </si>
  <si>
    <t>Salmonella Fresno</t>
  </si>
  <si>
    <t>RF-00001773-MCG</t>
  </si>
  <si>
    <t>Salmonella Friedenau</t>
  </si>
  <si>
    <t>RF-00001772-MCG</t>
  </si>
  <si>
    <t>Salmonella Friedrichsfelde</t>
  </si>
  <si>
    <t>RF-00001771-MCG</t>
  </si>
  <si>
    <t>Salmonella Frintrop</t>
  </si>
  <si>
    <t>RF-00001733-MCG</t>
  </si>
  <si>
    <t>Salmonella Fufu</t>
  </si>
  <si>
    <t>RF-00001792-MCG</t>
  </si>
  <si>
    <t>Salmonella Fulda</t>
  </si>
  <si>
    <t>RF-00001755-MCG</t>
  </si>
  <si>
    <t>Salmonella Fulica</t>
  </si>
  <si>
    <t>RF-00001719-MCG</t>
  </si>
  <si>
    <t>Salmonella Fyris</t>
  </si>
  <si>
    <t>RF-00001718-MCG</t>
  </si>
  <si>
    <t>Salmonella Gabon</t>
  </si>
  <si>
    <t>RF-00001717-MCG</t>
  </si>
  <si>
    <t>Salmonella Gafsa</t>
  </si>
  <si>
    <t>RF-00001716-MCG</t>
  </si>
  <si>
    <t>Salmonella Galiema</t>
  </si>
  <si>
    <t>RF-00001715-MCG</t>
  </si>
  <si>
    <t>Salmonella Galil</t>
  </si>
  <si>
    <t>RF-00001714-MCG</t>
  </si>
  <si>
    <t>Salmonella Gallen</t>
  </si>
  <si>
    <t>RF-00001713-MCG</t>
  </si>
  <si>
    <t>Salmonella Gallinarum</t>
  </si>
  <si>
    <t>RF-00001712-MCG</t>
  </si>
  <si>
    <t>Salmonella Gallinarum biovar Gallinarum</t>
  </si>
  <si>
    <t>RF-00001711-MCG</t>
  </si>
  <si>
    <t>Salmonella Gallinarum biovar Pullorum</t>
  </si>
  <si>
    <t>RF-00001710-MCG</t>
  </si>
  <si>
    <t>Salmonella Gamaba</t>
  </si>
  <si>
    <t>RF-00001697-MCG</t>
  </si>
  <si>
    <t>Salmonella Gambaga</t>
  </si>
  <si>
    <t>RF-00001708-MCG</t>
  </si>
  <si>
    <t>Salmonella Gambia</t>
  </si>
  <si>
    <t>RF-00001720-MCG</t>
  </si>
  <si>
    <t>Salmonella Gaminara</t>
  </si>
  <si>
    <t>RF-00001706-MCG</t>
  </si>
  <si>
    <t>Salmonella Garba</t>
  </si>
  <si>
    <t>RF-00001705-MCG</t>
  </si>
  <si>
    <t>Salmonella Garoli</t>
  </si>
  <si>
    <t>RF-00001704-MCG</t>
  </si>
  <si>
    <t>Salmonella Gassi</t>
  </si>
  <si>
    <t>RF-00001703-MCG</t>
  </si>
  <si>
    <t>Salmonella Gateshead</t>
  </si>
  <si>
    <t>RF-00001702-MCG</t>
  </si>
  <si>
    <t>Salmonella Gatineau</t>
  </si>
  <si>
    <t>RF-00001701-MCG</t>
  </si>
  <si>
    <t>Salmonella Gatow</t>
  </si>
  <si>
    <t>RF-00001700-MCG</t>
  </si>
  <si>
    <t>Salmonella Gatuni</t>
  </si>
  <si>
    <t>RF-00001699-MCG</t>
  </si>
  <si>
    <t>Salmonella Gbadago</t>
  </si>
  <si>
    <t>RF-00001731-MCG</t>
  </si>
  <si>
    <t>Salmonella Gdansk</t>
  </si>
  <si>
    <t>RF-00001707-MCG</t>
  </si>
  <si>
    <t>Salmonella Gdansk var. 14</t>
  </si>
  <si>
    <t>RF-00001709-MCG</t>
  </si>
  <si>
    <t>Salmonella Gege</t>
  </si>
  <si>
    <t>RF-00001743-MCG</t>
  </si>
  <si>
    <t>Parameter type_1</t>
  </si>
  <si>
    <t>Salmonella Georgia</t>
  </si>
  <si>
    <t>None</t>
  </si>
  <si>
    <t>RF-00001742-MCG</t>
  </si>
  <si>
    <t>Parameter type_2</t>
  </si>
  <si>
    <t>Salmonella Gera</t>
  </si>
  <si>
    <t>Parameter type_3</t>
  </si>
  <si>
    <t>Parameter type_5</t>
  </si>
  <si>
    <t>RF-00001741-MCG</t>
  </si>
  <si>
    <t>Parameter type_4</t>
  </si>
  <si>
    <t>Salmonella Geraldton</t>
  </si>
  <si>
    <t>RF-00001740-MCG</t>
  </si>
  <si>
    <t>Salmonella Gerland</t>
  </si>
  <si>
    <t>RF-00001739-MCG</t>
  </si>
  <si>
    <t>Salmonella Ghana</t>
  </si>
  <si>
    <t>RF-00001738-MCG</t>
  </si>
  <si>
    <t>Salmonella Giessen</t>
  </si>
  <si>
    <t>RF-00001737-MCG</t>
  </si>
  <si>
    <t>Salmonella Give</t>
  </si>
  <si>
    <t>RF-00001736-MCG</t>
  </si>
  <si>
    <t>Salmonella Give var. 15</t>
  </si>
  <si>
    <t>RF-00001735-MCG</t>
  </si>
  <si>
    <t>Salmonella Give var. 15,34</t>
  </si>
  <si>
    <t>RF-00001734-MCG</t>
  </si>
  <si>
    <t>Salmonella Give var. 15+</t>
  </si>
  <si>
    <t>RF-00001721-MCG</t>
  </si>
  <si>
    <t>Salmonella Giza</t>
  </si>
  <si>
    <t>RF-00001732-MCG</t>
  </si>
  <si>
    <t>Salmonella Glasgow</t>
  </si>
  <si>
    <t>RF-00001744-MCG</t>
  </si>
  <si>
    <t>Salmonella Glidji</t>
  </si>
  <si>
    <t>RF-00001730-MCG</t>
  </si>
  <si>
    <t>Salmonella Glostrup</t>
  </si>
  <si>
    <t>RF-00001729-MCG</t>
  </si>
  <si>
    <t>Salmonella Gloucester</t>
  </si>
  <si>
    <t>RF-00001728-MCG</t>
  </si>
  <si>
    <t>Salmonella Gnesta</t>
  </si>
  <si>
    <t>RF-00001727-MCG</t>
  </si>
  <si>
    <t>Salmonella Godesberg</t>
  </si>
  <si>
    <t>RF-00001726-MCG</t>
  </si>
  <si>
    <t>Salmonella Goelzau</t>
  </si>
  <si>
    <t>RF-00001725-MCG</t>
  </si>
  <si>
    <t>Salmonella Goelzau var. 15</t>
  </si>
  <si>
    <t>RF-00001724-MCG</t>
  </si>
  <si>
    <t>Salmonella Goeteborg</t>
  </si>
  <si>
    <t>RF-00001723-MCG</t>
  </si>
  <si>
    <t>Salmonella Goettingen</t>
  </si>
  <si>
    <t>RF-00001722-MCG</t>
  </si>
  <si>
    <t>Salmonella Gokul</t>
  </si>
  <si>
    <t>RF-00001576-MCG</t>
  </si>
  <si>
    <t>Salmonella Goldcoast</t>
  </si>
  <si>
    <t>RF-00001431-MCG</t>
  </si>
  <si>
    <t>Salmonella Goma</t>
  </si>
  <si>
    <t>RF-00001625-MCG</t>
  </si>
  <si>
    <t>Salmonella Gombe</t>
  </si>
  <si>
    <t>RF-00001475-MCG</t>
  </si>
  <si>
    <t>Salmonella Good</t>
  </si>
  <si>
    <t>RF-00001474-MCG</t>
  </si>
  <si>
    <t>Salmonella Gori</t>
  </si>
  <si>
    <t>RF-00001473-MCG</t>
  </si>
  <si>
    <t>Salmonella Goulfey</t>
  </si>
  <si>
    <t>RF-00001472-MCG</t>
  </si>
  <si>
    <t>Salmonella Gouloumbo</t>
  </si>
  <si>
    <t>RF-00001471-MCG</t>
  </si>
  <si>
    <t>Salmonella Goverdhan</t>
  </si>
  <si>
    <t>RF-00001470-MCG</t>
  </si>
  <si>
    <t>Salmonella Gozo</t>
  </si>
  <si>
    <t>RF-00001469-MCG</t>
  </si>
  <si>
    <t>Salmonella Grampian</t>
  </si>
  <si>
    <t>RF-00001468-MCG</t>
  </si>
  <si>
    <t>Salmonella Grancanaria</t>
  </si>
  <si>
    <t>RF-00001467-MCG</t>
  </si>
  <si>
    <t>Salmonella Grandhaven</t>
  </si>
  <si>
    <t>RF-00001454-MCG</t>
  </si>
  <si>
    <t>Salmonella Granlo</t>
  </si>
  <si>
    <t>RF-00001465-MCG</t>
  </si>
  <si>
    <t>Salmonella Graz</t>
  </si>
  <si>
    <t>RF-00001477-MCG</t>
  </si>
  <si>
    <t>Salmonella Greiz</t>
  </si>
  <si>
    <t>RF-00001463-MCG</t>
  </si>
  <si>
    <t>Salmonella Groenekan</t>
  </si>
  <si>
    <t>RF-00001462-MCG</t>
  </si>
  <si>
    <t>Salmonella group A</t>
  </si>
  <si>
    <t>RF-00001461-MCG</t>
  </si>
  <si>
    <t>Salmonella group B</t>
  </si>
  <si>
    <t>RF-00001460-MCG</t>
  </si>
  <si>
    <t>Salmonella group B H-</t>
  </si>
  <si>
    <t>RF-00001459-MCG</t>
  </si>
  <si>
    <t>Salmonella group B, monophasic strain</t>
  </si>
  <si>
    <t>RF-00001458-MCG</t>
  </si>
  <si>
    <t>Salmonella group C1, monophasic strain</t>
  </si>
  <si>
    <t>RF-00001456-MCG</t>
  </si>
  <si>
    <t>Salmonella group C2, monophasic strain</t>
  </si>
  <si>
    <t>RF-00001805-MCG</t>
  </si>
  <si>
    <t>Salmonella group D, monophasic strain</t>
  </si>
  <si>
    <t>RF-00001804-MCG</t>
  </si>
  <si>
    <t>Salmonella group E</t>
  </si>
  <si>
    <t>RF-00001802-MCG</t>
  </si>
  <si>
    <t>Salmonella group E1, monophasic strain</t>
  </si>
  <si>
    <t>RF-00001801-MCG</t>
  </si>
  <si>
    <t>Salmonella group G</t>
  </si>
  <si>
    <t>RF-00001800-MCG</t>
  </si>
  <si>
    <t>Salmonella group O:2</t>
  </si>
  <si>
    <t>RF-00001799-MCG</t>
  </si>
  <si>
    <t>Salmonella group O:4</t>
  </si>
  <si>
    <t>RF-00001798-MCG</t>
  </si>
  <si>
    <t>Salmonella group O:53-59</t>
  </si>
  <si>
    <t>RF-00001797-MCG</t>
  </si>
  <si>
    <t>Salmonella group O:7</t>
  </si>
  <si>
    <t>RF-00001796-MCG</t>
  </si>
  <si>
    <t>Salmonella group O:8</t>
  </si>
  <si>
    <t>RF-00001836-MCG</t>
  </si>
  <si>
    <t>Salmonella Grumpensis</t>
  </si>
  <si>
    <t>RF-00001807-MCG</t>
  </si>
  <si>
    <t>Salmonella Guarapiranga</t>
  </si>
  <si>
    <t>RF-00001809-MCG</t>
  </si>
  <si>
    <t>Salmonella Guerin</t>
  </si>
  <si>
    <t>RF-00001850-MCG</t>
  </si>
  <si>
    <t>Salmonella Guildford</t>
  </si>
  <si>
    <t>RF-00001849-MCG</t>
  </si>
  <si>
    <t>Salmonella Guinea</t>
  </si>
  <si>
    <t>RF-00001848-MCG</t>
  </si>
  <si>
    <t>Salmonella Gustavia</t>
  </si>
  <si>
    <t>RF-00001847-MCG</t>
  </si>
  <si>
    <t>Salmonella Gwale</t>
  </si>
  <si>
    <t>RF-00001846-MCG</t>
  </si>
  <si>
    <t>Salmonella Gwoza</t>
  </si>
  <si>
    <t>RF-00001845-MCG</t>
  </si>
  <si>
    <t>Salmonella Haardt</t>
  </si>
  <si>
    <t>RF-00001844-MCG</t>
  </si>
  <si>
    <t>Salmonella Hadar</t>
  </si>
  <si>
    <t>RF-00001843-MCG</t>
  </si>
  <si>
    <t>Salmonella Hadejia</t>
  </si>
  <si>
    <t>RF-00001842-MCG</t>
  </si>
  <si>
    <t>Salmonella Haelsingborg</t>
  </si>
  <si>
    <t>RF-00001841-MCG</t>
  </si>
  <si>
    <t>Salmonella Haferbreite</t>
  </si>
  <si>
    <t>RF-00001840-MCG</t>
  </si>
  <si>
    <t>Salmonella Haga</t>
  </si>
  <si>
    <t>RF-00001839-MCG</t>
  </si>
  <si>
    <t>Salmonella Haifa</t>
  </si>
  <si>
    <t>RF-00001823-MCG</t>
  </si>
  <si>
    <t>Salmonella Halle</t>
  </si>
  <si>
    <t>RF-00001837-MCG</t>
  </si>
  <si>
    <t>Salmonella Hallfold</t>
  </si>
  <si>
    <t>RF-00001851-MCG</t>
  </si>
  <si>
    <t>Salmonella Handen</t>
  </si>
  <si>
    <t>RF-00001941-MCG</t>
  </si>
  <si>
    <t>Salmonella Hann</t>
  </si>
  <si>
    <t>RF-00001942-MCG</t>
  </si>
  <si>
    <t>Salmonella Hannover</t>
  </si>
  <si>
    <t>RF-00001943-MCG</t>
  </si>
  <si>
    <t>Salmonella Haouaria</t>
  </si>
  <si>
    <t>RF-00001944-MCG</t>
  </si>
  <si>
    <t>Salmonella Harburg</t>
  </si>
  <si>
    <t>RF-00001945-MCG</t>
  </si>
  <si>
    <t>Salmonella Harcourt</t>
  </si>
  <si>
    <t>RF-00001946-MCG</t>
  </si>
  <si>
    <t>Salmonella Harleystreet</t>
  </si>
  <si>
    <t>RF-00001947-MCG</t>
  </si>
  <si>
    <t>Salmonella Harrisonburg</t>
  </si>
  <si>
    <t>RF-00001948-MCG</t>
  </si>
  <si>
    <t>Salmonella Hartford</t>
  </si>
  <si>
    <t>RF-00001949-MCG</t>
  </si>
  <si>
    <t>Salmonella Harvestehude</t>
  </si>
  <si>
    <t>RF-00001950-MCG</t>
  </si>
  <si>
    <t>Salmonella Hatfield</t>
  </si>
  <si>
    <t>RF-00001951-MCG</t>
  </si>
  <si>
    <t>Salmonella Hato</t>
  </si>
  <si>
    <t>RF-00001952-MCG</t>
  </si>
  <si>
    <t>Salmonella Havana</t>
  </si>
  <si>
    <t>RF-00001968-MCG</t>
  </si>
  <si>
    <t>Salmonella Hayindogo</t>
  </si>
  <si>
    <t>RF-00001954-MCG</t>
  </si>
  <si>
    <t>Salmonella Heerlen</t>
  </si>
  <si>
    <t>RF-00001940-MCG</t>
  </si>
  <si>
    <t>Salmonella Hegau</t>
  </si>
  <si>
    <t>RF-00001956-MCG</t>
  </si>
  <si>
    <t>Salmonella Heidelberg</t>
  </si>
  <si>
    <t>RF-00001957-MCG</t>
  </si>
  <si>
    <t>Salmonella Hemingford</t>
  </si>
  <si>
    <t>RF-00001958-MCG</t>
  </si>
  <si>
    <t>Salmonella Hennekamp</t>
  </si>
  <si>
    <t>RF-00001959-MCG</t>
  </si>
  <si>
    <t>Salmonella Hermannswerder</t>
  </si>
  <si>
    <t>RF-00001960-MCG</t>
  </si>
  <si>
    <t>Salmonella Heron</t>
  </si>
  <si>
    <t>RF-00001961-MCG</t>
  </si>
  <si>
    <t>Salmonella Herston</t>
  </si>
  <si>
    <t>RF-00001962-MCG</t>
  </si>
  <si>
    <t>Salmonella Herzliya</t>
  </si>
  <si>
    <t>RF-00001963-MCG</t>
  </si>
  <si>
    <t>Salmonella Hessarek</t>
  </si>
  <si>
    <t>RF-00001964-MCG</t>
  </si>
  <si>
    <t>Salmonella Hidalgo</t>
  </si>
  <si>
    <t>RF-00001965-MCG</t>
  </si>
  <si>
    <t>Salmonella Hiduddify</t>
  </si>
  <si>
    <t>RF-00001966-MCG</t>
  </si>
  <si>
    <t>Salmonella Hillegersberg</t>
  </si>
  <si>
    <t>RF-00001967-MCG</t>
  </si>
  <si>
    <t>Salmonella Hillingdon</t>
  </si>
  <si>
    <t>RF-00001926-MCG</t>
  </si>
  <si>
    <t>Salmonella Hillsborough</t>
  </si>
  <si>
    <t>RF-00001924-MCG</t>
  </si>
  <si>
    <t>Salmonella Hilversum</t>
  </si>
  <si>
    <t>RF-00001953-MCG</t>
  </si>
  <si>
    <t>Salmonella Hindmarsh</t>
  </si>
  <si>
    <t>RF-00001913-MCG</t>
  </si>
  <si>
    <t>Salmonella Hisingen</t>
  </si>
  <si>
    <t>RF-00001914-MCG</t>
  </si>
  <si>
    <t>Salmonella Hissar</t>
  </si>
  <si>
    <t>RF-00001915-MCG</t>
  </si>
  <si>
    <t>Salmonella Hithergreen</t>
  </si>
  <si>
    <t>RF-00001916-MCG</t>
  </si>
  <si>
    <t>Salmonella Hoboken</t>
  </si>
  <si>
    <t>RF-00001917-MCG</t>
  </si>
  <si>
    <t>Salmonella Hofit</t>
  </si>
  <si>
    <t>RF-00001918-MCG</t>
  </si>
  <si>
    <t>Salmonella Hoghton</t>
  </si>
  <si>
    <t>RF-00001919-MCG</t>
  </si>
  <si>
    <t>Salmonella Holcomb</t>
  </si>
  <si>
    <t>RF-00001920-MCG</t>
  </si>
  <si>
    <t>Salmonella Homosassa</t>
  </si>
  <si>
    <t>RF-00001921-MCG</t>
  </si>
  <si>
    <t>Salmonella Honelis</t>
  </si>
  <si>
    <t>RF-00001922-MCG</t>
  </si>
  <si>
    <t>Salmonella Hongkong</t>
  </si>
  <si>
    <t>RF-00001923-MCG</t>
  </si>
  <si>
    <t>Salmonella Horsham</t>
  </si>
  <si>
    <t>RF-00001939-MCG</t>
  </si>
  <si>
    <t>Salmonella Huddinge</t>
  </si>
  <si>
    <t>RF-00001925-MCG</t>
  </si>
  <si>
    <t>Salmonella Huettwilen</t>
  </si>
  <si>
    <t>RF-00001911-MCG</t>
  </si>
  <si>
    <t>Salmonella Hull</t>
  </si>
  <si>
    <t>RF-00001927-MCG</t>
  </si>
  <si>
    <t>Salmonella Huvudsta</t>
  </si>
  <si>
    <t>RF-00001928-MCG</t>
  </si>
  <si>
    <t>Salmonella Hvittingfoss</t>
  </si>
  <si>
    <t>RF-00001929-MCG</t>
  </si>
  <si>
    <t>Salmonella Hydra</t>
  </si>
  <si>
    <t>RF-00001930-MCG</t>
  </si>
  <si>
    <t>Salmonella I 1,4,5,12:i:2ef nat</t>
  </si>
  <si>
    <t>RF-00001931-MCG</t>
  </si>
  <si>
    <t>Salmonella I 4,12,27:b:-</t>
  </si>
  <si>
    <t>RF-00001932-MCG</t>
  </si>
  <si>
    <t>Salmonella I, monophasic strain</t>
  </si>
  <si>
    <t>RF-00001933-MCG</t>
  </si>
  <si>
    <t>Salmonella Ibadan</t>
  </si>
  <si>
    <t>RF-00001935-MCG</t>
  </si>
  <si>
    <t>Salmonella Ibaragi</t>
  </si>
  <si>
    <t>RF-00001936-MCG</t>
  </si>
  <si>
    <t>Salmonella Idikan</t>
  </si>
  <si>
    <t>RF-00001937-MCG</t>
  </si>
  <si>
    <t>Salmonella II 1,4,12:-:-</t>
  </si>
  <si>
    <t>RF-00002020-MCG</t>
  </si>
  <si>
    <t>Salmonella II 1,4,5,12:-:-</t>
  </si>
  <si>
    <t>RF-00002021-MCG</t>
  </si>
  <si>
    <t>Salmonella II 1,6,14:m,t:1,5</t>
  </si>
  <si>
    <t>RF-00002022-MCG</t>
  </si>
  <si>
    <t>Salmonella II 1,6,14:z10:1,5</t>
  </si>
  <si>
    <t>RF-00002023-MCG</t>
  </si>
  <si>
    <t>Salmonella II 1,6,14:z10:z6:z42</t>
  </si>
  <si>
    <t>RF-00002024-MCG</t>
  </si>
  <si>
    <t>Salmonella II 1,9,12,46,27:c:z39</t>
  </si>
  <si>
    <t>RF-00002025-MCG</t>
  </si>
  <si>
    <t>Salmonella II 11:a:d:e,n,z15</t>
  </si>
  <si>
    <t>RF-00001984-MCG</t>
  </si>
  <si>
    <t>Salmonella II 11:a:z6:z42</t>
  </si>
  <si>
    <t>RF-00002013-MCG</t>
  </si>
  <si>
    <t>Salmonella II 11:l,z28:e,n,x</t>
  </si>
  <si>
    <t>RF-00002011-MCG</t>
  </si>
  <si>
    <t>Salmonella II 11:m,t:e,n,x</t>
  </si>
  <si>
    <t>RF-00001970-MCG</t>
  </si>
  <si>
    <t>Salmonella II 11:z:z39</t>
  </si>
  <si>
    <t>RF-00001971-MCG</t>
  </si>
  <si>
    <t>Salmonella II 13,22:z:-</t>
  </si>
  <si>
    <t>RF-00001972-MCG</t>
  </si>
  <si>
    <t>Salmonella II 13,22:z29:e,n,x</t>
  </si>
  <si>
    <t>RF-00001973-MCG</t>
  </si>
  <si>
    <t>Salmonella II 16: g,t:z42</t>
  </si>
  <si>
    <t>RF-00001974-MCG</t>
  </si>
  <si>
    <t>Salmonella II 16:g,[m],[s],t:[e,n,x]</t>
  </si>
  <si>
    <t>RF-00001975-MCG</t>
  </si>
  <si>
    <t>Salmonella II 16:l,w:z6</t>
  </si>
  <si>
    <t>RF-00001976-MCG</t>
  </si>
  <si>
    <t>Salmonella II 16:l,z28:z42</t>
  </si>
  <si>
    <t>RF-00001977-MCG</t>
  </si>
  <si>
    <t>Salmonella II 16:z:e,n,x</t>
  </si>
  <si>
    <t>RF-00001978-MCG</t>
  </si>
  <si>
    <t>Salmonella II 16:z29:e,n,x</t>
  </si>
  <si>
    <t>RF-00001979-MCG</t>
  </si>
  <si>
    <t>Salmonella II 16:z4,z23:-</t>
  </si>
  <si>
    <t>RF-00001980-MCG</t>
  </si>
  <si>
    <t>Salmonella II 16:z42:1,6</t>
  </si>
  <si>
    <t>RF-00001997-MCG</t>
  </si>
  <si>
    <t>Salmonella II 17:b:e,n,x,z15</t>
  </si>
  <si>
    <t>RF-00001983-MCG</t>
  </si>
  <si>
    <t>Salmonella II 17:e,n,x,z15:1,6</t>
  </si>
  <si>
    <t>RF-00001969-MCG</t>
  </si>
  <si>
    <t>Salmonella II 17:z:l,w:z42</t>
  </si>
  <si>
    <t>RF-00001985-MCG</t>
  </si>
  <si>
    <t>Salmonella II 18:z10:z6</t>
  </si>
  <si>
    <t>RF-00001986-MCG</t>
  </si>
  <si>
    <t>Salmonella II 18:z36:-</t>
  </si>
  <si>
    <t>RF-00001987-MCG</t>
  </si>
  <si>
    <t>Salmonella II 18:z4,z32:-</t>
  </si>
  <si>
    <t>RF-00001988-MCG</t>
  </si>
  <si>
    <t>Salmonella II 21:z10:z6</t>
  </si>
  <si>
    <t>RF-00001989-MCG</t>
  </si>
  <si>
    <t>Salmonella II 21:z4,z23:-</t>
  </si>
  <si>
    <t>RF-00001990-MCG</t>
  </si>
  <si>
    <t>Salmonella II 28:b:z6</t>
  </si>
  <si>
    <t>RF-00001991-MCG</t>
  </si>
  <si>
    <t>Salmonella II 28:r:e,n,z15</t>
  </si>
  <si>
    <t>RF-00001992-MCG</t>
  </si>
  <si>
    <t>Salmonella II 28:z:z39</t>
  </si>
  <si>
    <t>RF-00001993-MCG</t>
  </si>
  <si>
    <t>Salmonella II 3,10:a:e,n,x</t>
  </si>
  <si>
    <t>RF-00001994-MCG</t>
  </si>
  <si>
    <t>Salmonella II 3,10:e,n,c:1,7</t>
  </si>
  <si>
    <t>RF-00001995-MCG</t>
  </si>
  <si>
    <t>Salmonella II 3,10:g,t:-</t>
  </si>
  <si>
    <t>RF-00001996-MCG</t>
  </si>
  <si>
    <t>Salmonella II 3,10:l,v:z6</t>
  </si>
  <si>
    <t>RF-00001882-MCG</t>
  </si>
  <si>
    <t>Salmonella II 3,10:l,z28:e,n,x</t>
  </si>
  <si>
    <t>RF-00001795-MCG</t>
  </si>
  <si>
    <t>Salmonella II 3,10:m,t:e,n,x</t>
  </si>
  <si>
    <t>RF-00001912-MCG</t>
  </si>
  <si>
    <t>Salmonella II 3,10:z:1,5</t>
  </si>
  <si>
    <t>RF-00001825-MCG</t>
  </si>
  <si>
    <t>Salmonella II 3,10:z:e,n,x</t>
  </si>
  <si>
    <t>RF-00001826-MCG</t>
  </si>
  <si>
    <t>Salmonella II 3,10:z:z39</t>
  </si>
  <si>
    <t>RF-00001827-MCG</t>
  </si>
  <si>
    <t>Salmonella II 3,10:z38:z42</t>
  </si>
  <si>
    <t>RF-00001828-MCG</t>
  </si>
  <si>
    <t>Salmonella II 3,15:g,m,s,t:-</t>
  </si>
  <si>
    <t>RF-00001829-MCG</t>
  </si>
  <si>
    <t>Salmonella II 30:a:z39</t>
  </si>
  <si>
    <t>RF-00001830-MCG</t>
  </si>
  <si>
    <t>Salmonella II 30:g,t:-</t>
  </si>
  <si>
    <t>RF-00001831-MCG</t>
  </si>
  <si>
    <t>Salmonella II 30:l.z28:z6</t>
  </si>
  <si>
    <t>RF-00001832-MCG</t>
  </si>
  <si>
    <t>Salmonella II 35:z29:e,n,x</t>
  </si>
  <si>
    <t>RF-00001833-MCG</t>
  </si>
  <si>
    <t>Salmonella II 38:g,t:-</t>
  </si>
  <si>
    <t>RF-00001834-MCG</t>
  </si>
  <si>
    <t>Salmonella II 39:l,z28:e,n,x</t>
  </si>
  <si>
    <t>RF-00001835-MCG</t>
  </si>
  <si>
    <t>Salmonella II 4,12:d:e,n,x</t>
  </si>
  <si>
    <t>RF-00001889-MCG</t>
  </si>
  <si>
    <t>Salmonella II 4,12:l,w:e,n,x</t>
  </si>
  <si>
    <t>RF-00001907-MCG</t>
  </si>
  <si>
    <t>Salmonella II 40:a:z39</t>
  </si>
  <si>
    <t>RF-00001866-MCG</t>
  </si>
  <si>
    <t>Salmonella II 40:d:-</t>
  </si>
  <si>
    <t>RF-00001852-MCG</t>
  </si>
  <si>
    <t>Salmonella II 40:g,m,s,t:e,n,x</t>
  </si>
  <si>
    <t>RF-00002094-MCG</t>
  </si>
  <si>
    <t>Salmonella II 40:z4,z24:z39</t>
  </si>
  <si>
    <t>RF-00002087-MCG</t>
  </si>
  <si>
    <t>Salmonella II 41:d:z6</t>
  </si>
  <si>
    <t>RF-00002128-MCG</t>
  </si>
  <si>
    <t>Salmonella II 41:g,t:-</t>
  </si>
  <si>
    <t>RF-00002123-MCG</t>
  </si>
  <si>
    <t>Salmonella II 41:z:1,5</t>
  </si>
  <si>
    <t>RF-00002124-MCG</t>
  </si>
  <si>
    <t>Salmonella II 41:z10:1,2</t>
  </si>
  <si>
    <t>RF-00002130-MCG</t>
  </si>
  <si>
    <t>Salmonella II 41:z10:e,n,x,z15</t>
  </si>
  <si>
    <t>RF-00002131-MCG</t>
  </si>
  <si>
    <t>Salmonella II 41:z10:z6</t>
  </si>
  <si>
    <t>RF-00002132-MCG</t>
  </si>
  <si>
    <t>Salmonella II 42:b:1,5</t>
  </si>
  <si>
    <t>RF-00002111-MCG</t>
  </si>
  <si>
    <t>Salmonella II 42:b:e,n,x,z15</t>
  </si>
  <si>
    <t>RF-00002072-MCG</t>
  </si>
  <si>
    <t>Salmonella II 42:g,t:-</t>
  </si>
  <si>
    <t>RF-00002061-MCG</t>
  </si>
  <si>
    <t>Salmonella II 42:l,v:e,n,x,z15</t>
  </si>
  <si>
    <t>RF-00002060-MCG</t>
  </si>
  <si>
    <t>Salmonella II 42:r:-</t>
  </si>
  <si>
    <t>RF-00002059-MCG</t>
  </si>
  <si>
    <t>Salmonella II 42:z:1,5</t>
  </si>
  <si>
    <t>RF-00002078-MCG</t>
  </si>
  <si>
    <t>Salmonella II 42:z:e,n,x,z15</t>
  </si>
  <si>
    <t>RF-00002056-MCG</t>
  </si>
  <si>
    <t>Salmonella II 42:z:z6</t>
  </si>
  <si>
    <t>RF-00001556-MCG</t>
  </si>
  <si>
    <t>Salmonella II 43:b:z42</t>
  </si>
  <si>
    <t>RF-00000616-MCG</t>
  </si>
  <si>
    <t>Salmonella II 43:g,t:-</t>
  </si>
  <si>
    <t>RF-00000833-MCG</t>
  </si>
  <si>
    <t>Salmonella II 43:z29:z42</t>
  </si>
  <si>
    <t>RF-00000832-MCG</t>
  </si>
  <si>
    <t>Salmonella II 45:a:z10</t>
  </si>
  <si>
    <t>RF-00000831-MCG</t>
  </si>
  <si>
    <t>Salmonella II 45:g,m,s,t:1,5</t>
  </si>
  <si>
    <t>RF-00000830-MCG</t>
  </si>
  <si>
    <t>Salmonella II 45:g,m,s,t:e,n,x</t>
  </si>
  <si>
    <t>RF-00000829-MCG</t>
  </si>
  <si>
    <t>Salmonella II 45:g,m,t:e,n,x,z15</t>
  </si>
  <si>
    <t>RF-00002034-MCG</t>
  </si>
  <si>
    <t>Salmonella II 45:z:z39</t>
  </si>
  <si>
    <t>RF-00002035-MCG</t>
  </si>
  <si>
    <t>Salmonella II 47:b:1,5</t>
  </si>
  <si>
    <t>RF-00002036-MCG</t>
  </si>
  <si>
    <t>Salmonella II 47:b:e,n,x,z15</t>
  </si>
  <si>
    <t>RF-00002037-MCG</t>
  </si>
  <si>
    <t>Salmonella II 47:d:z39</t>
  </si>
  <si>
    <t>RF-00002038-MCG</t>
  </si>
  <si>
    <t>Salmonella II 47:z:z6</t>
  </si>
  <si>
    <t>RF-00002039-MCG</t>
  </si>
  <si>
    <t>Salmonella II 48:d:1,2</t>
  </si>
  <si>
    <t>RF-00002054-MCG</t>
  </si>
  <si>
    <t>Salmonella II 48:d:z6</t>
  </si>
  <si>
    <t>RF-00002041-MCG</t>
  </si>
  <si>
    <t>Salmonella II 48:e,n,x,z15:z6</t>
  </si>
  <si>
    <t>RF-00002028-MCG</t>
  </si>
  <si>
    <t>Salmonella II 48:g,m,t:-</t>
  </si>
  <si>
    <t>RF-00002043-MCG</t>
  </si>
  <si>
    <t>Salmonella II 48:k:z39</t>
  </si>
  <si>
    <t>RF-00002044-MCG</t>
  </si>
  <si>
    <t>Salmonella II 50:e,n,x:1,7</t>
  </si>
  <si>
    <t>RF-00002045-MCG</t>
  </si>
  <si>
    <t>Salmonella II 50:k:z6</t>
  </si>
  <si>
    <t>RF-00002046-MCG</t>
  </si>
  <si>
    <t>Salmonella II 50:m,t:z6:z42</t>
  </si>
  <si>
    <t>RF-00002047-MCG</t>
  </si>
  <si>
    <t>Salmonella II 50:z:e,n,x</t>
  </si>
  <si>
    <t>RF-00002048-MCG</t>
  </si>
  <si>
    <t>Salmonella II 50:z10:z6:z42</t>
  </si>
  <si>
    <t>RF-00002049-MCG</t>
  </si>
  <si>
    <t>Salmonella II 50:z42:1,7</t>
  </si>
  <si>
    <t>RF-00002050-MCG</t>
  </si>
  <si>
    <t>Salmonella II 51:-:1,7</t>
  </si>
  <si>
    <t>RF-00002051-MCG</t>
  </si>
  <si>
    <t>Salmonella II 52:z44:1,5,7</t>
  </si>
  <si>
    <t>RF-00002052-MCG</t>
  </si>
  <si>
    <t>Salmonella II 53:l,z28:z39</t>
  </si>
  <si>
    <t>RF-00002053-MCG</t>
  </si>
  <si>
    <t>Salmonella II 53:z4,z24:-</t>
  </si>
  <si>
    <t>RF-00002029-MCG</t>
  </si>
  <si>
    <t>Salmonella II 55:k:z39</t>
  </si>
  <si>
    <t>RF-00002103-MCG</t>
  </si>
  <si>
    <t>Salmonella II 56:b:-</t>
  </si>
  <si>
    <t>RF-00002129-MCG</t>
  </si>
  <si>
    <t>Salmonella II 57:z29:z42</t>
  </si>
  <si>
    <t>RF-00002122-MCG</t>
  </si>
  <si>
    <t>Salmonella II 57:z39:e,n,x,z15</t>
  </si>
  <si>
    <t>RF-00002109-MCG</t>
  </si>
  <si>
    <t>Salmonella II 57:z42:1,6:z53</t>
  </si>
  <si>
    <t>RF-00002110-MCG</t>
  </si>
  <si>
    <t>Salmonella II 58:1,z,13,z28:z6</t>
  </si>
  <si>
    <t>RF-00002117-MCG</t>
  </si>
  <si>
    <t>Salmonella II 58:d:z6</t>
  </si>
  <si>
    <t>RF-00002114-MCG</t>
  </si>
  <si>
    <t>Salmonella II 58:l,z13,z28:1,5</t>
  </si>
  <si>
    <t>RF-00002115-MCG</t>
  </si>
  <si>
    <t>Salmonella II 6,7:a:z42</t>
  </si>
  <si>
    <t>RF-00002125-MCG</t>
  </si>
  <si>
    <t>Salmonella II 6,7:gt:z42</t>
  </si>
  <si>
    <t>RF-00002116-MCG</t>
  </si>
  <si>
    <t>Salmonella II 6,7:m,t:-</t>
  </si>
  <si>
    <t>RF-00002108-MCG</t>
  </si>
  <si>
    <t>Salmonella II 6,7:z:1,5</t>
  </si>
  <si>
    <t>RF-00002118-MCG</t>
  </si>
  <si>
    <t>Salmonella II 6,7:z:1,5:z42</t>
  </si>
  <si>
    <t>RF-00002119-MCG</t>
  </si>
  <si>
    <t>Salmonella II 6,7:z:z42</t>
  </si>
  <si>
    <t>RF-00002120-MCG</t>
  </si>
  <si>
    <t>Salmonella II 6,7:z29:z42</t>
  </si>
  <si>
    <t>RF-00002121-MCG</t>
  </si>
  <si>
    <t>Salmonella II 6,7:z36:z42</t>
  </si>
  <si>
    <t>RF-00002127-MCG</t>
  </si>
  <si>
    <t>Salmonella II 6,7:z39:1,5,7</t>
  </si>
  <si>
    <t>RF-00002134-MCG</t>
  </si>
  <si>
    <t>Salmonella II 6,7:z42:1,7</t>
  </si>
  <si>
    <t>RF-00002133-MCG</t>
  </si>
  <si>
    <t>Salmonella II 6,7:z6:1,7</t>
  </si>
  <si>
    <t>RF-00002126-MCG</t>
  </si>
  <si>
    <t>Salmonella II 6,8:a:z52</t>
  </si>
  <si>
    <t>RF-00002113-MCG</t>
  </si>
  <si>
    <t>Salmonella II 6,8:m,t:1,5</t>
  </si>
  <si>
    <t>RF-00002093-MCG</t>
  </si>
  <si>
    <t>Salmonella II 6,8:m,t:e,n,x</t>
  </si>
  <si>
    <t>RF-00002083-MCG</t>
  </si>
  <si>
    <t>Salmonella II 60:g,m,t:z6</t>
  </si>
  <si>
    <t>RF-00002084-MCG</t>
  </si>
  <si>
    <t>Salmonella II 60:z:e,n,x</t>
  </si>
  <si>
    <t>RF-00002085-MCG</t>
  </si>
  <si>
    <t>Salmonella II 9,12:b:e,n,x</t>
  </si>
  <si>
    <t>RF-00002086-MCG</t>
  </si>
  <si>
    <t>Salmonella II 9,12:d:e,n,x</t>
  </si>
  <si>
    <t>RF-00002088-MCG</t>
  </si>
  <si>
    <t>Salmonella II 9,12:g,s,t:e,n,x</t>
  </si>
  <si>
    <t>RF-00002089-MCG</t>
  </si>
  <si>
    <t>Salmonella II 9,12:z:z39</t>
  </si>
  <si>
    <t>RF-00002090-MCG</t>
  </si>
  <si>
    <t>Salmonella II 9,12:z29:1,5</t>
  </si>
  <si>
    <t>RF-00002091-MCG</t>
  </si>
  <si>
    <t>Salmonella II 9,46:b:e,n,x</t>
  </si>
  <si>
    <t>RF-00002092-MCG</t>
  </si>
  <si>
    <t>Salmonella II 9,46:g,m,s,t:e,n,x</t>
  </si>
  <si>
    <t>RF-00002095-MCG</t>
  </si>
  <si>
    <t>Salmonella II 9,46:z:e,n,x</t>
  </si>
  <si>
    <t>RF-00002107-MCG</t>
  </si>
  <si>
    <t>Salmonella II 9,46:z4,z24:z39:z42</t>
  </si>
  <si>
    <t>RF-00002112-MCG</t>
  </si>
  <si>
    <t>Salmonella IIb:k:1,5,7</t>
  </si>
  <si>
    <t>RF-00002082-MCG</t>
  </si>
  <si>
    <t>Salmonella IIIa</t>
  </si>
  <si>
    <t>RF-00002096-MCG</t>
  </si>
  <si>
    <t>Salmonella IIIa 18:z4,z32:-</t>
  </si>
  <si>
    <t>RF-00002097-MCG</t>
  </si>
  <si>
    <t>Salmonella IIIa 41:z4,z23:-</t>
  </si>
  <si>
    <t>RF-00002098-MCG</t>
  </si>
  <si>
    <t>Salmonella IIIa 41:z41,z32:-</t>
  </si>
  <si>
    <t>RF-00002099-MCG</t>
  </si>
  <si>
    <t>Salmonella IIIa 44:z4,z24:-</t>
  </si>
  <si>
    <t>RF-00002100-MCG</t>
  </si>
  <si>
    <t>Salmonella IIIa 44:z4,z32:-</t>
  </si>
  <si>
    <t>RF-00002101-MCG</t>
  </si>
  <si>
    <t>Salmonella IIIa 48:g,z51:-</t>
  </si>
  <si>
    <t>RF-00002102-MCG</t>
  </si>
  <si>
    <t>Salmonella IIIa 50:-:-</t>
  </si>
  <si>
    <t>RF-00002106-MCG</t>
  </si>
  <si>
    <t>Salmonella IIIb</t>
  </si>
  <si>
    <t>RF-00001824-MCG</t>
  </si>
  <si>
    <t>Salmonella IIIb 18:l,v:z</t>
  </si>
  <si>
    <t>RF-00001879-MCG</t>
  </si>
  <si>
    <t>Salmonella IIIb 38:k:z</t>
  </si>
  <si>
    <t>RF-00001878-MCG</t>
  </si>
  <si>
    <t>Salmonella IIIb 38:k:z35</t>
  </si>
  <si>
    <t>RF-00001877-MCG</t>
  </si>
  <si>
    <t>Salmonella IIIb 43;r:e,n</t>
  </si>
  <si>
    <t>RF-00001876-MCG</t>
  </si>
  <si>
    <t>Salmonella IIIb 47</t>
  </si>
  <si>
    <t>RF-00001875-MCG</t>
  </si>
  <si>
    <t>Salmonella IIIb 47:z54:1,5</t>
  </si>
  <si>
    <t>RF-00001874-MCG</t>
  </si>
  <si>
    <t>Salmonella IIIb 48:lv,z13:1,5,7</t>
  </si>
  <si>
    <t>RF-00001873-MCG</t>
  </si>
  <si>
    <t>Salmonella IIIb 50:z10:z</t>
  </si>
  <si>
    <t>RF-00001872-MCG</t>
  </si>
  <si>
    <t>Salmonella IIIb 52,z,z52</t>
  </si>
  <si>
    <t>RF-00001871-MCG</t>
  </si>
  <si>
    <t>Salmonella IIIb 57:k:e,n,x,z15</t>
  </si>
  <si>
    <t>RF-00001870-MCG</t>
  </si>
  <si>
    <t>Salmonella IIIb 58:l,v:z35</t>
  </si>
  <si>
    <t>RF-00001869-MCG</t>
  </si>
  <si>
    <t>Salmonella IIIb 60:-:-</t>
  </si>
  <si>
    <t>RF-00001868-MCG</t>
  </si>
  <si>
    <t>Salmonella IIIb 61</t>
  </si>
  <si>
    <t>RF-00001880-MCG</t>
  </si>
  <si>
    <t>Salmonella IIIb 61:-:1,5,7</t>
  </si>
  <si>
    <t>RF-00001864-MCG</t>
  </si>
  <si>
    <t>Salmonella IIIb 61:i:z</t>
  </si>
  <si>
    <t>RF-00001863-MCG</t>
  </si>
  <si>
    <t>Salmonella Ikayi</t>
  </si>
  <si>
    <t>RF-00001860-MCG</t>
  </si>
  <si>
    <t>Salmonella Ikeja</t>
  </si>
  <si>
    <t>RF-00001859-MCG</t>
  </si>
  <si>
    <t>Salmonella Ilala</t>
  </si>
  <si>
    <t>RF-00001858-MCG</t>
  </si>
  <si>
    <t>Salmonella Ilugun</t>
  </si>
  <si>
    <t>RF-00001857-MCG</t>
  </si>
  <si>
    <t>Salmonella Imo</t>
  </si>
  <si>
    <t>RF-00001856-MCG</t>
  </si>
  <si>
    <t>Salmonella Inchpark</t>
  </si>
  <si>
    <t>RF-00001855-MCG</t>
  </si>
  <si>
    <t>Salmonella India</t>
  </si>
  <si>
    <t>RF-00001854-MCG</t>
  </si>
  <si>
    <t>Salmonella Indiana</t>
  </si>
  <si>
    <t>RF-00001853-MCG</t>
  </si>
  <si>
    <t>Salmonella Infantis</t>
  </si>
  <si>
    <t>RF-00001894-MCG</t>
  </si>
  <si>
    <t>Salmonella Inganda</t>
  </si>
  <si>
    <t>RF-00001896-MCG</t>
  </si>
  <si>
    <t>Salmonella Inglis</t>
  </si>
  <si>
    <t>RF-00001867-MCG</t>
  </si>
  <si>
    <t>Salmonella Inpraw</t>
  </si>
  <si>
    <t>RF-00001908-MCG</t>
  </si>
  <si>
    <t>Salmonella Inverness</t>
  </si>
  <si>
    <t>RF-00001906-MCG</t>
  </si>
  <si>
    <t>Salmonella Ipeko</t>
  </si>
  <si>
    <t>RF-00001905-MCG</t>
  </si>
  <si>
    <t>Salmonella Ipswich</t>
  </si>
  <si>
    <t>RF-00001904-MCG</t>
  </si>
  <si>
    <t>Salmonella Irchel</t>
  </si>
  <si>
    <t>RF-00001903-MCG</t>
  </si>
  <si>
    <t>Salmonella Irenea</t>
  </si>
  <si>
    <t>RF-00001902-MCG</t>
  </si>
  <si>
    <t>Salmonella Irigny</t>
  </si>
  <si>
    <t>RF-00001901-MCG</t>
  </si>
  <si>
    <t>Salmonella Irumu</t>
  </si>
  <si>
    <t>RF-00001900-MCG</t>
  </si>
  <si>
    <t>Salmonella Isangi</t>
  </si>
  <si>
    <t>RF-00001899-MCG</t>
  </si>
  <si>
    <t>Salmonella Isaszeg</t>
  </si>
  <si>
    <t>RF-00001898-MCG</t>
  </si>
  <si>
    <t>Salmonella Israel</t>
  </si>
  <si>
    <t>RF-00001897-MCG</t>
  </si>
  <si>
    <t>Salmonella Istanbul</t>
  </si>
  <si>
    <t>RF-00001881-MCG</t>
  </si>
  <si>
    <t>Salmonella Istoria</t>
  </si>
  <si>
    <t>RF-00001895-MCG</t>
  </si>
  <si>
    <t>Salmonella Isuge</t>
  </si>
  <si>
    <t>RF-00001910-MCG</t>
  </si>
  <si>
    <t>Salmonella Itami</t>
  </si>
  <si>
    <t>RF-00001893-MCG</t>
  </si>
  <si>
    <t>Salmonella Ituri</t>
  </si>
  <si>
    <t>RF-00001892-MCG</t>
  </si>
  <si>
    <t>Salmonella Itutaba</t>
  </si>
  <si>
    <t>RF-00001891-MCG</t>
  </si>
  <si>
    <t>Salmonella IV 1,53:z36,z38:-</t>
  </si>
  <si>
    <t>RF-00001886-MCG</t>
  </si>
  <si>
    <t>Salmonella IV 11:g,z51:-</t>
  </si>
  <si>
    <t>RF-00001885-MCG</t>
  </si>
  <si>
    <t>Salmonella IV 11:z4,z23:-</t>
  </si>
  <si>
    <t>RF-00001884-MCG</t>
  </si>
  <si>
    <t>Salmonella IV 16:z4,z23:-</t>
  </si>
  <si>
    <t>RF-00001883-MCG</t>
  </si>
  <si>
    <t>Salmonella IV 16:z4,z32:-</t>
  </si>
  <si>
    <t>RF-00001838-MCG</t>
  </si>
  <si>
    <t>Salmonella IV 18:z36,z38:-</t>
  </si>
  <si>
    <t>RF-00001909-MCG</t>
  </si>
  <si>
    <t>Salmonella IV 21:z4,z23:-</t>
  </si>
  <si>
    <t>RF-00001865-MCG</t>
  </si>
  <si>
    <t>Salmonella IV 40:z4,z32:-</t>
  </si>
  <si>
    <t>RF-00001821-MCG</t>
  </si>
  <si>
    <t>Salmonella IV 43:z36,z38:-</t>
  </si>
  <si>
    <t>RF-00001820-MCG</t>
  </si>
  <si>
    <t>Salmonella IV 43:z4,z23:-</t>
  </si>
  <si>
    <t>RF-00001819-MCG</t>
  </si>
  <si>
    <t>Salmonella IV 43:z4,z24:-</t>
  </si>
  <si>
    <t>RF-00001818-MCG</t>
  </si>
  <si>
    <t>Salmonella IV 43:z4,z32:-</t>
  </si>
  <si>
    <t>RF-00001817-MCG</t>
  </si>
  <si>
    <t>Salmonella IV 44</t>
  </si>
  <si>
    <t>RF-00001816-MCG</t>
  </si>
  <si>
    <t>Salmonella IV 44:a:-</t>
  </si>
  <si>
    <t>RF-00001815-MCG</t>
  </si>
  <si>
    <t>Salmonella IV 44:z4,z32:-</t>
  </si>
  <si>
    <t>RF-00001814-MCG</t>
  </si>
  <si>
    <t>Salmonella IV 48:g,z51:-</t>
  </si>
  <si>
    <t>RF-00001813-MCG</t>
  </si>
  <si>
    <t>Salmonella IV 50:b:-</t>
  </si>
  <si>
    <t>RF-00001812-MCG</t>
  </si>
  <si>
    <t>Salmonella IV 50:g,z51:-</t>
  </si>
  <si>
    <t>RF-00001811-MCG</t>
  </si>
  <si>
    <t>Salmonella IV 50:z4,z23:-</t>
  </si>
  <si>
    <t>RF-00001810-MCG</t>
  </si>
  <si>
    <t>Salmonella IV 50:z4,z24:-</t>
  </si>
  <si>
    <t>RF-00001794-MCG</t>
  </si>
  <si>
    <t>Salmonella IV 51:z4,z23:-</t>
  </si>
  <si>
    <t>RF-00001808-MCG</t>
  </si>
  <si>
    <t>Salmonella IV 6,7:z36:-</t>
  </si>
  <si>
    <t>RF-00001822-MCG</t>
  </si>
  <si>
    <t>Salmonella IV 6,7:z4,z23:-</t>
  </si>
  <si>
    <t>RF-00000906-MCG</t>
  </si>
  <si>
    <t>Salmonella IV 6,7:z4,z24:-</t>
  </si>
  <si>
    <t>RF-00000905-MCG</t>
  </si>
  <si>
    <t>Salmonella Ivory</t>
  </si>
  <si>
    <t>RF-00000902-MCG</t>
  </si>
  <si>
    <t>Salmonella Ivorycoast</t>
  </si>
  <si>
    <t>RF-00000915-MCG</t>
  </si>
  <si>
    <t>Salmonella Jaffna</t>
  </si>
  <si>
    <t>RF-00000900-MCG</t>
  </si>
  <si>
    <t>Salmonella Jalisco</t>
  </si>
  <si>
    <t>RF-00000899-MCG</t>
  </si>
  <si>
    <t>Salmonella Jamaica</t>
  </si>
  <si>
    <t>RF-00000898-MCG</t>
  </si>
  <si>
    <t>Salmonella Jambur</t>
  </si>
  <si>
    <t>RF-00000897-MCG</t>
  </si>
  <si>
    <t>Salmonella Jangwani</t>
  </si>
  <si>
    <t>RF-00000896-MCG</t>
  </si>
  <si>
    <t>Salmonella Java</t>
  </si>
  <si>
    <t>RF-00001325-MCG</t>
  </si>
  <si>
    <t>Salmonella Javiana</t>
  </si>
  <si>
    <t>RF-00000895-MCG</t>
  </si>
  <si>
    <t>Salmonella Jedburgh</t>
  </si>
  <si>
    <t>RF-00000894-MCG</t>
  </si>
  <si>
    <t>Salmonella Jericho</t>
  </si>
  <si>
    <t>RF-00000893-MCG</t>
  </si>
  <si>
    <t>Salmonella Jerusalem</t>
  </si>
  <si>
    <t>RF-00000892-MCG</t>
  </si>
  <si>
    <t>Salmonella Joal</t>
  </si>
  <si>
    <t>RF-00000891-MCG</t>
  </si>
  <si>
    <t>Salmonella Jodhpur</t>
  </si>
  <si>
    <t>RF-00000890-MCG</t>
  </si>
  <si>
    <t>Salmonella Johannesburg</t>
  </si>
  <si>
    <t>RF-00000724-MCG</t>
  </si>
  <si>
    <t>Salmonella Jos</t>
  </si>
  <si>
    <t>RF-00000562-MCG</t>
  </si>
  <si>
    <t>Salmonella Juba</t>
  </si>
  <si>
    <t>RF-00000779-MCG</t>
  </si>
  <si>
    <t>Salmonella Jubilee</t>
  </si>
  <si>
    <t>RF-00000615-MCG</t>
  </si>
  <si>
    <t>Salmonella Jukestown</t>
  </si>
  <si>
    <t>RF-00000614-MCG</t>
  </si>
  <si>
    <t>Salmonella Kaapstad</t>
  </si>
  <si>
    <t>RF-00000613-MCG</t>
  </si>
  <si>
    <t>Salmonella Kabete</t>
  </si>
  <si>
    <t>RF-00000612-MCG</t>
  </si>
  <si>
    <t>Salmonella Kaduna</t>
  </si>
  <si>
    <t>RF-00000611-MCG</t>
  </si>
  <si>
    <t>Salmonella Kahla</t>
  </si>
  <si>
    <t>RF-00000610-MCG</t>
  </si>
  <si>
    <t>Salmonella Kainji</t>
  </si>
  <si>
    <t>RF-00000609-MCG</t>
  </si>
  <si>
    <t>Salmonella Kaitaan</t>
  </si>
  <si>
    <t>RF-00000608-MCG</t>
  </si>
  <si>
    <t>Salmonella Kalamu</t>
  </si>
  <si>
    <t>RF-00000607-MCG</t>
  </si>
  <si>
    <t>Salmonella Kalina</t>
  </si>
  <si>
    <t>RF-00000606-MCG</t>
  </si>
  <si>
    <t>Salmonella Kallo</t>
  </si>
  <si>
    <t>RF-00000591-MCG</t>
  </si>
  <si>
    <t>Salmonella Kalumburu</t>
  </si>
  <si>
    <t>RF-00000604-MCG</t>
  </si>
  <si>
    <t>Salmonella Kambole</t>
  </si>
  <si>
    <t>RF-00000617-MCG</t>
  </si>
  <si>
    <t>Salmonella Kamoru</t>
  </si>
  <si>
    <t>RF-00000602-MCG</t>
  </si>
  <si>
    <t>Salmonella Kampala</t>
  </si>
  <si>
    <t>RF-00000601-MCG</t>
  </si>
  <si>
    <t>Salmonella Kande</t>
  </si>
  <si>
    <t>RF-00000600-MCG</t>
  </si>
  <si>
    <t>Salmonella Kandla</t>
  </si>
  <si>
    <t>RF-00000599-MCG</t>
  </si>
  <si>
    <t>Salmonella Kaneshie</t>
  </si>
  <si>
    <t>RF-00000598-MCG</t>
  </si>
  <si>
    <t>Salmonella Kanifing</t>
  </si>
  <si>
    <t>RF-00000597-MCG</t>
  </si>
  <si>
    <t>Salmonella Kano</t>
  </si>
  <si>
    <t>RF-00000596-MCG</t>
  </si>
  <si>
    <t>Salmonella Kaolack</t>
  </si>
  <si>
    <t>RF-00000595-MCG</t>
  </si>
  <si>
    <t>Salmonella Kapemba</t>
  </si>
  <si>
    <t>RF-00000594-MCG</t>
  </si>
  <si>
    <t>Salmonella Karachi</t>
  </si>
  <si>
    <t>RF-00000593-MCG</t>
  </si>
  <si>
    <t>Salmonella Karamoja</t>
  </si>
  <si>
    <t>RF-00000630-MCG</t>
  </si>
  <si>
    <t>Salmonella Karaya</t>
  </si>
  <si>
    <t>RF-00000603-MCG</t>
  </si>
  <si>
    <t>Salmonella Karlshamn</t>
  </si>
  <si>
    <t>RF-00000605-MCG</t>
  </si>
  <si>
    <t>Salmonella Kasenyi</t>
  </si>
  <si>
    <t>RF-00000643-MCG</t>
  </si>
  <si>
    <t>Salmonella Kassberg</t>
  </si>
  <si>
    <t>RF-00000642-MCG</t>
  </si>
  <si>
    <t>Salmonella Kedougou</t>
  </si>
  <si>
    <t>RF-00000641-MCG</t>
  </si>
  <si>
    <t>Salmonella Kentucky</t>
  </si>
  <si>
    <t>RF-00000640-MCG</t>
  </si>
  <si>
    <t>Salmonella Kenya</t>
  </si>
  <si>
    <t>RF-00000639-MCG</t>
  </si>
  <si>
    <t>Salmonella Kermel</t>
  </si>
  <si>
    <t>RF-00000638-MCG</t>
  </si>
  <si>
    <t>Salmonella Keve</t>
  </si>
  <si>
    <t>RF-00000637-MCG</t>
  </si>
  <si>
    <t>Salmonella Kiambu</t>
  </si>
  <si>
    <t>RF-00000636-MCG</t>
  </si>
  <si>
    <t>Salmonella Kibi</t>
  </si>
  <si>
    <t>RF-00000635-MCG</t>
  </si>
  <si>
    <t>Salmonella Kibusi</t>
  </si>
  <si>
    <t>RF-00000634-MCG</t>
  </si>
  <si>
    <t>Salmonella Kidderminster</t>
  </si>
  <si>
    <t>RF-00000633-MCG</t>
  </si>
  <si>
    <t>Salmonella Kiel</t>
  </si>
  <si>
    <t>RF-00000618-MCG</t>
  </si>
  <si>
    <t>Salmonella Kikoma</t>
  </si>
  <si>
    <t>RF-00000631-MCG</t>
  </si>
  <si>
    <t>Salmonella Kimberley</t>
  </si>
  <si>
    <t>RF-00000644-MCG</t>
  </si>
  <si>
    <t>Salmonella Kimpese</t>
  </si>
  <si>
    <t>RF-00000629-MCG</t>
  </si>
  <si>
    <t>Salmonella Kimuenza</t>
  </si>
  <si>
    <t>RF-00000628-MCG</t>
  </si>
  <si>
    <t>Salmonella Kindia</t>
  </si>
  <si>
    <t>RF-00000627-MCG</t>
  </si>
  <si>
    <t>Salmonella Kingabwa</t>
  </si>
  <si>
    <t>RF-00000626-MCG</t>
  </si>
  <si>
    <t>Salmonella Kingston</t>
  </si>
  <si>
    <t>RF-00000625-MCG</t>
  </si>
  <si>
    <t>Salmonella Kinondoni</t>
  </si>
  <si>
    <t>RF-00000624-MCG</t>
  </si>
  <si>
    <t>Salmonella Kinson</t>
  </si>
  <si>
    <t>RF-00000623-MCG</t>
  </si>
  <si>
    <t>Salmonella Kintambo</t>
  </si>
  <si>
    <t>RF-00000622-MCG</t>
  </si>
  <si>
    <t>Salmonella Kirkee</t>
  </si>
  <si>
    <t>RF-00000621-MCG</t>
  </si>
  <si>
    <t>Salmonella Kisangani</t>
  </si>
  <si>
    <t>RF-00000620-MCG</t>
  </si>
  <si>
    <t>Salmonella Kisarawe</t>
  </si>
  <si>
    <t>RF-00000619-MCG</t>
  </si>
  <si>
    <t>Salmonella Kisii</t>
  </si>
  <si>
    <t>RF-00000578-MCG</t>
  </si>
  <si>
    <t>Salmonella Kitenge</t>
  </si>
  <si>
    <t>RF-00000538-MCG</t>
  </si>
  <si>
    <t>Salmonella Kivu</t>
  </si>
  <si>
    <t>RF-00000592-MCG</t>
  </si>
  <si>
    <t>Salmonella Klouto</t>
  </si>
  <si>
    <t>RF-00000561-MCG</t>
  </si>
  <si>
    <t>Salmonella Kodjovi</t>
  </si>
  <si>
    <t>RF-00000560-MCG</t>
  </si>
  <si>
    <t>Salmonella Koenigstuhl</t>
  </si>
  <si>
    <t>RF-00000559-MCG</t>
  </si>
  <si>
    <t>Salmonella Koessen</t>
  </si>
  <si>
    <t>RF-00000558-MCG</t>
  </si>
  <si>
    <t>Salmonella Kofandoka</t>
  </si>
  <si>
    <t>RF-00000557-MCG</t>
  </si>
  <si>
    <t>Salmonella Koketime</t>
  </si>
  <si>
    <t>RF-00000556-MCG</t>
  </si>
  <si>
    <t>Salmonella Kokoli</t>
  </si>
  <si>
    <t>RF-00000555-MCG</t>
  </si>
  <si>
    <t>Salmonella Kokomlemle</t>
  </si>
  <si>
    <t>RF-00000554-MCG</t>
  </si>
  <si>
    <t>Salmonella Kolar</t>
  </si>
  <si>
    <t>RF-00000553-MCG</t>
  </si>
  <si>
    <t>Salmonella Kolda</t>
  </si>
  <si>
    <t>RF-00000552-MCG</t>
  </si>
  <si>
    <t>Salmonella Konolfingen</t>
  </si>
  <si>
    <t>RF-00000537-MCG</t>
  </si>
  <si>
    <t>Salmonella Konstanz</t>
  </si>
  <si>
    <t>RF-00000550-MCG</t>
  </si>
  <si>
    <t>Salmonella Korbol</t>
  </si>
  <si>
    <t>RF-00000563-MCG</t>
  </si>
  <si>
    <t>Salmonella Korlebu</t>
  </si>
  <si>
    <t>RF-00000548-MCG</t>
  </si>
  <si>
    <t>Salmonella Korovi</t>
  </si>
  <si>
    <t>RF-00000547-MCG</t>
  </si>
  <si>
    <t>Salmonella Kortrijk</t>
  </si>
  <si>
    <t>RF-00000546-MCG</t>
  </si>
  <si>
    <t>Salmonella Kottbus</t>
  </si>
  <si>
    <t>RF-00000545-MCG</t>
  </si>
  <si>
    <t>Salmonella Kotte</t>
  </si>
  <si>
    <t>RF-00000544-MCG</t>
  </si>
  <si>
    <t>Salmonella Kotu</t>
  </si>
  <si>
    <t>RF-00000543-MCG</t>
  </si>
  <si>
    <t>Salmonella Kouka</t>
  </si>
  <si>
    <t>RF-00000542-MCG</t>
  </si>
  <si>
    <t>Salmonella Koumra</t>
  </si>
  <si>
    <t>RF-00000541-MCG</t>
  </si>
  <si>
    <t>Salmonella Kpeme</t>
  </si>
  <si>
    <t>RF-00000540-MCG</t>
  </si>
  <si>
    <t>Salmonella Kraligen</t>
  </si>
  <si>
    <t>RF-00000539-MCG</t>
  </si>
  <si>
    <t>Salmonella Krefeld</t>
  </si>
  <si>
    <t>RF-00000576-MCG</t>
  </si>
  <si>
    <t>Salmonella Kristianstad</t>
  </si>
  <si>
    <t>RF-00000549-MCG</t>
  </si>
  <si>
    <t>Salmonella Kua</t>
  </si>
  <si>
    <t>RF-00000551-MCG</t>
  </si>
  <si>
    <t>Salmonella Kubacha</t>
  </si>
  <si>
    <t>Represented_As</t>
  </si>
  <si>
    <t>RF-00000589-MCG</t>
  </si>
  <si>
    <t>Salmonella Kuessel</t>
  </si>
  <si>
    <t>RF-00000588-MCG</t>
  </si>
  <si>
    <t>Data_Type_7</t>
  </si>
  <si>
    <t>Salmonella Kumasi</t>
  </si>
  <si>
    <t>Strings of "true" Or "false" are accepted</t>
  </si>
  <si>
    <t>RF-00000587-MCG</t>
  </si>
  <si>
    <t>Salmonella Kunduchi</t>
  </si>
  <si>
    <t>RF-00000586-MCG</t>
  </si>
  <si>
    <t>Data_Type_5</t>
  </si>
  <si>
    <t>according to format definition in ISO 8601 xsd:dateTime (e.g. 2018-01-26T23:32:52+02:00 or 2018-01-26)</t>
  </si>
  <si>
    <t>Salmonella Kuntair</t>
  </si>
  <si>
    <t>RF-00000585-MCG</t>
  </si>
  <si>
    <t>Salmonella Kuru</t>
  </si>
  <si>
    <t>RF-00000584-MCG</t>
  </si>
  <si>
    <t>Data_Type_3</t>
  </si>
  <si>
    <t>Floating-point numbers with double precision.</t>
  </si>
  <si>
    <t>number</t>
  </si>
  <si>
    <t>Salmonella Labadi</t>
  </si>
  <si>
    <t>RF-00000583-MCG</t>
  </si>
  <si>
    <t>Event</t>
  </si>
  <si>
    <t>Salmonella Lagos</t>
  </si>
  <si>
    <t>Data_Type_15</t>
  </si>
  <si>
    <t>RF-00000582-MCG</t>
  </si>
  <si>
    <t>Salmonella Lamberhurst</t>
  </si>
  <si>
    <t>RF-00000581-MCG</t>
  </si>
  <si>
    <t>The event defined as a SBML event. e.g.:
for a event like this
[G2] = ( 0 when [P1] ≤ τ, 1 when [P1] &gt; τ)
The SBML  representation of the part ( 0 when [P1] ≤ τ ) is as follow:
&lt;event useValuesFromTriggerTime="true"&gt;
        &lt;trigger persistent="false" initialValue="true"&gt;
                 &lt;math:math&gt;
                         &lt;math:apply&gt;
                                 &lt;math:leq/&gt;
                                 &lt;math:ci&gt; P1 &lt;/math:ci&gt;
                                 &lt;math:ci&gt; tau &lt;/math:ci&gt;
                         &lt;/math:apply&gt;
                 &lt;/math:math&gt;
         &lt;/trigger&gt;
         &lt;listOfEventAssignments&gt;
                 &lt;eventAssignment variable="G2"&gt;
                         &lt;math:math&gt;
                                &lt;math:cn sbml:units="concentration"&gt; 0 &lt;/math:cn&gt;
                         &lt;/math:math&gt;
                 &lt;/eventAssignment&gt;
         &lt;/listOfEventAssignments&gt;
 &lt;/event&gt;
For more information please refer to  (7.11 Example involving events) 
in http://sbml.org/Special/specifications/sbml-level-3/version-2/core/release-1/sbml-level-3-version-2-core.pdf</t>
  </si>
  <si>
    <t>Salmonella Lamin</t>
  </si>
  <si>
    <t>RF-00000580-MCG</t>
  </si>
  <si>
    <t>Salmonella Lancaster</t>
  </si>
  <si>
    <t>RF-00000579-MCG</t>
  </si>
  <si>
    <t>Data_Type_6</t>
  </si>
  <si>
    <t>Represents only the file name. The file should be placed in the folder containing the metedata file of the model.</t>
  </si>
  <si>
    <t>Salmonella Landala</t>
  </si>
  <si>
    <t>RF-00000564-MCG</t>
  </si>
  <si>
    <t>Salmonella Landau</t>
  </si>
  <si>
    <t>RF-00000577-MCG</t>
  </si>
  <si>
    <t>Data_Type_17</t>
  </si>
  <si>
    <t>"Maximum likelihood estimation (MLE)", "Other"</t>
  </si>
  <si>
    <t>Salmonella Landwasser</t>
  </si>
  <si>
    <t>RF-00000590-MCG</t>
  </si>
  <si>
    <t>Integer</t>
  </si>
  <si>
    <t>Salmonella Langenhorn</t>
  </si>
  <si>
    <t>Data_Type_1</t>
  </si>
  <si>
    <t>RF-00000575-MCG</t>
  </si>
  <si>
    <t>any integer value in the range –4,000 trillion to +4,000 trillion</t>
  </si>
  <si>
    <t>Salmonella Langensalza</t>
  </si>
  <si>
    <t>RF-00000574-MCG</t>
  </si>
  <si>
    <t>Data_Type_11</t>
  </si>
  <si>
    <t>Salmonella Langford</t>
  </si>
  <si>
    <t>RF-00000573-MCG</t>
  </si>
  <si>
    <t>Two dimensional array of numbers.
Elements are of type Vector[number] separated by comma and enclosed inside square [ ] brackets 
All elements must have the same length.
null represents empty value. e.g. [[1,10,5], [1,2.6,3.5], [1,2,3], [110,250,750.66]]</t>
  </si>
  <si>
    <t>Salmonella Lansing</t>
  </si>
  <si>
    <t>RF-00000572-MCG</t>
  </si>
  <si>
    <t>Matrix[string,string]</t>
  </si>
  <si>
    <t>Data_Type_12</t>
  </si>
  <si>
    <t>Salmonella Laredo</t>
  </si>
  <si>
    <t>RF-00000571-MCG</t>
  </si>
  <si>
    <t>Two dimensional array of strings.
Elements are of type Vector[string] separated by comma and enclosed inside square [ ] bracket.
All elements must have the same length.
null represents empty value.  e.g.  [['Air','vibration','c'],['A', 'B', 'C'],[ 'Aaba',null, 'Baca'],['cc','b','here']]</t>
  </si>
  <si>
    <t>Salmonella Larochelle</t>
  </si>
  <si>
    <t>RF-00000570-MCG</t>
  </si>
  <si>
    <t>Salmonella Lattenkamp</t>
  </si>
  <si>
    <t>Data_Type_2</t>
  </si>
  <si>
    <t>RF-00000569-MCG</t>
  </si>
  <si>
    <t>any number type ( Integer or Double)</t>
  </si>
  <si>
    <t>Salmonella Lawndale</t>
  </si>
  <si>
    <t>RF-00000568-MCG</t>
  </si>
  <si>
    <t>Object</t>
  </si>
  <si>
    <t>Data_Type_8</t>
  </si>
  <si>
    <t>Salmonella Lawra</t>
  </si>
  <si>
    <t>RF-00000567-MCG</t>
  </si>
  <si>
    <t>Valid JSON Object
JSON objects are surrounded by curly braces {}.written in key/value pairs.Keys must be strings, and values must be a valid data type 
Keys and values are separated by a colon. Each key/value pair is separated by a comma.
{ "name":"John", "age":30, "car":null }</t>
  </si>
  <si>
    <t>Salmonella Leatherhead</t>
  </si>
  <si>
    <t>RF-00000566-MCG</t>
  </si>
  <si>
    <t>Data_Type_16</t>
  </si>
  <si>
    <t>Salmonella Lechler</t>
  </si>
  <si>
    <t>RF-00000565-MCG</t>
  </si>
  <si>
    <t xml:space="preserve">The quality measures can be defined as an object (JSON) with keys 'SSE', 'MSE', 'RMSE', 'Rsquared', 'AIC', 'BIC' and 'sensitivy_analysis'.
The 'sensitivity analysis' property is of type Other while the rest of properties are Double.
Example: {'SSE': 0, 'MSE': 0, 'RMSE': 0, 'AIC': 0, 'BIC': 0, 'sensitivity_analysis': 'text' }                  </t>
  </si>
  <si>
    <t>Salmonella Leda</t>
  </si>
  <si>
    <t>RF-00000646-MCG</t>
  </si>
  <si>
    <t>Data_Type_14</t>
  </si>
  <si>
    <t>Salmonella Leer</t>
  </si>
  <si>
    <t>RF-00000727-MCG</t>
  </si>
  <si>
    <t>RIS information in RIS file format — two letters, two spaces and a hyphen; no quotation mark required, e.g.
TY  - JOUR
AU  - Shannon, Claude E.
PY  - 1948/07//
TI  - A Mathematical Theory of Communication
T2  - Bell System Technical Journal
SP  - 379
EP  - 423
VL  - 27
ER  - 
https://en.wikipedia.org/wiki/RIS_(file_format)</t>
  </si>
  <si>
    <t>Salmonella Leeuwarden</t>
  </si>
  <si>
    <t>Data_Type_4</t>
  </si>
  <si>
    <t>RF-00000632-MCG</t>
  </si>
  <si>
    <t>Free text or any other data object which will be presented as string</t>
  </si>
  <si>
    <t>Salmonella Legon</t>
  </si>
  <si>
    <t>RF-00000723-MCG</t>
  </si>
  <si>
    <t>VCard</t>
  </si>
  <si>
    <t>Data_Type_13</t>
  </si>
  <si>
    <t>Salmonella Leiden</t>
  </si>
  <si>
    <t>RF-00000722-MCG</t>
  </si>
  <si>
    <t>This defines a representation for vCard data in JavaScript Object Notation (JSON);
The keys of this JSON Object are the same as VCard properties enclosed between double quotes e.g. "fn":  "Simon Perreault" or "pref": 1
e.g.:
    {  
    "version":"4.0", 
    "fn":  "Simon Perreault",
    "n": {
        "surname": "Simon",
        "given": "Perreault",
        "suffix": [ "ing. jr", "M.Sc."]
    },
    "email": {
    "type": "work",
    "text": "simon.perreault@viagenie.ca"
    }
}</t>
  </si>
  <si>
    <t>Salmonella Leipzig</t>
  </si>
  <si>
    <t>RF-00000721-MCG</t>
  </si>
  <si>
    <t>Salmonella Leith</t>
  </si>
  <si>
    <t>Data_Type_10</t>
  </si>
  <si>
    <t>RF-00000720-MCG</t>
  </si>
  <si>
    <t>One dimensional array of numbers.
Values should be written inside square [ ] brackets, seperated by comma and each value can contain
any decimal number It also uses a dot (decimal point) to represent decimal fractions .
null represents empty value. e.g. [1,2,3,null,5,12.5]</t>
  </si>
  <si>
    <t>Salmonella Lekke</t>
  </si>
  <si>
    <t>RF-00000719-MCG</t>
  </si>
  <si>
    <t>Salmonella Lene</t>
  </si>
  <si>
    <t>RF-00000718-MCG</t>
  </si>
  <si>
    <t>Data_Type_9</t>
  </si>
  <si>
    <t xml:space="preserve">One dimensional array of strings.
Values should be written inside square [ ] brackets, seperated by comma and each value can contain
any character and provided between two single quotes ' '. 
null represents empty value e.g. [ 'A' , 'back' ,null, 'car' ]   </t>
  </si>
  <si>
    <t>Salmonella Leoben</t>
  </si>
  <si>
    <t>RF-00000717-MCG</t>
  </si>
  <si>
    <t>Salmonella Leopoldville</t>
  </si>
  <si>
    <t>RF-00000716-MCG</t>
  </si>
  <si>
    <t>Salmonella Lerum</t>
  </si>
  <si>
    <t>RF-00000715-MCG</t>
  </si>
  <si>
    <t>Salmonella Lexington</t>
  </si>
  <si>
    <t>RF-00000714-MCG</t>
  </si>
  <si>
    <t>Salmonella Lexington var. 15</t>
  </si>
  <si>
    <t>RF-00000699-MCG</t>
  </si>
  <si>
    <t>Salmonella Lexington var. 15,3</t>
  </si>
  <si>
    <t>RF-00000712-MCG</t>
  </si>
  <si>
    <t>Salmonella Lezennes</t>
  </si>
  <si>
    <t>RF-00000725-MCG</t>
  </si>
  <si>
    <t>Salmonella Libreville</t>
  </si>
  <si>
    <t>RF-00000710-MCG</t>
  </si>
  <si>
    <t>Salmonella Ligeo</t>
  </si>
  <si>
    <t>RF-00000709-MCG</t>
  </si>
  <si>
    <t>Salmonella Ligna</t>
  </si>
  <si>
    <t>RF-00000708-MCG</t>
  </si>
  <si>
    <t>Salmonella Lika</t>
  </si>
  <si>
    <t>RF-00000707-MCG</t>
  </si>
  <si>
    <t>Salmonella Lille</t>
  </si>
  <si>
    <t>RF-00000706-MCG</t>
  </si>
  <si>
    <t>Salmonella Lille var. 14</t>
  </si>
  <si>
    <t>RF-00000705-MCG</t>
  </si>
  <si>
    <t>Salmonella Limete</t>
  </si>
  <si>
    <t>RF-00000704-MCG</t>
  </si>
  <si>
    <t>Salmonella Lindenburg</t>
  </si>
  <si>
    <t>RF-00000703-MCG</t>
  </si>
  <si>
    <t>Salmonella Lindern</t>
  </si>
  <si>
    <t>RF-00000702-MCG</t>
  </si>
  <si>
    <t>Salmonella Lindi</t>
  </si>
  <si>
    <t>RF-00000701-MCG</t>
  </si>
  <si>
    <t>Salmonella Linguere</t>
  </si>
  <si>
    <t>RF-00000700-MCG</t>
  </si>
  <si>
    <t>Salmonella Lingwala</t>
  </si>
  <si>
    <t>RF-00000738-MCG</t>
  </si>
  <si>
    <t>Salmonella Linton</t>
  </si>
  <si>
    <t>RF-00000740-MCG</t>
  </si>
  <si>
    <t>Salmonella Lisboa</t>
  </si>
  <si>
    <t>RF-00000713-MCG</t>
  </si>
  <si>
    <t>Salmonella Lishabi</t>
  </si>
  <si>
    <t>RF-00000751-MCG</t>
  </si>
  <si>
    <t>Salmonella Litchfield</t>
  </si>
  <si>
    <t>RF-00000750-MCG</t>
  </si>
  <si>
    <t>Salmonella Liverpool</t>
  </si>
  <si>
    <t>RF-00000749-MCG</t>
  </si>
  <si>
    <t>Salmonella Livingston var. 14</t>
  </si>
  <si>
    <t>RF-00000748-MCG</t>
  </si>
  <si>
    <t>Salmonella Livingstone</t>
  </si>
  <si>
    <t>RF-00000747-MCG</t>
  </si>
  <si>
    <t>Salmonella Livulu</t>
  </si>
  <si>
    <t>RF-00000746-MCG</t>
  </si>
  <si>
    <t>Salmonella Ljubljana</t>
  </si>
  <si>
    <t>RF-00000745-MCG</t>
  </si>
  <si>
    <t>Salmonella Llandoff</t>
  </si>
  <si>
    <t>RF-00000744-MCG</t>
  </si>
  <si>
    <t>Salmonella Llobregat</t>
  </si>
  <si>
    <t>RF-00000743-MCG</t>
  </si>
  <si>
    <t>Salmonella Loanda</t>
  </si>
  <si>
    <t>RF-00000742-MCG</t>
  </si>
  <si>
    <t>Salmonella Lockleaze</t>
  </si>
  <si>
    <t>RF-00000741-MCG</t>
  </si>
  <si>
    <t>Salmonella Lode</t>
  </si>
  <si>
    <t>RF-00000726-MCG</t>
  </si>
  <si>
    <t>Salmonella Lodz</t>
  </si>
  <si>
    <t>RF-00000739-MCG</t>
  </si>
  <si>
    <t>Salmonella Loenga</t>
  </si>
  <si>
    <t>RF-00000753-MCG</t>
  </si>
  <si>
    <t>Salmonella Logone</t>
  </si>
  <si>
    <t>RF-00000737-MCG</t>
  </si>
  <si>
    <t>Salmonella Lokstedt</t>
  </si>
  <si>
    <t>RF-00000736-MCG</t>
  </si>
  <si>
    <t>Salmonella Lomalinda</t>
  </si>
  <si>
    <t>RF-00000735-MCG</t>
  </si>
  <si>
    <t>Salmonella Lome</t>
  </si>
  <si>
    <t>RF-00000734-MCG</t>
  </si>
  <si>
    <t>Salmonella Lomita</t>
  </si>
  <si>
    <t>RF-00000733-MCG</t>
  </si>
  <si>
    <t>Salmonella Lomnava</t>
  </si>
  <si>
    <t>RF-00000732-MCG</t>
  </si>
  <si>
    <t>Salmonella London</t>
  </si>
  <si>
    <t>RF-00000731-MCG</t>
  </si>
  <si>
    <t>Salmonella London var. 15</t>
  </si>
  <si>
    <t>RF-00000730-MCG</t>
  </si>
  <si>
    <t>Salmonella Losangeles</t>
  </si>
  <si>
    <t>RF-00000729-MCG</t>
  </si>
  <si>
    <t>Salmonella Loubomo</t>
  </si>
  <si>
    <t>RF-00000728-MCG</t>
  </si>
  <si>
    <t>Salmonella Louga</t>
  </si>
  <si>
    <t>RF-00000686-MCG</t>
  </si>
  <si>
    <t>Salmonella Louisiana</t>
  </si>
  <si>
    <t>RF-00000752-MCG</t>
  </si>
  <si>
    <t>Salmonella Lovelace</t>
  </si>
  <si>
    <t>RF-00000711-MCG</t>
  </si>
  <si>
    <t>Salmonella Lowestoft</t>
  </si>
  <si>
    <t>RF-00000670-MCG</t>
  </si>
  <si>
    <t>Salmonella Lubumbashi</t>
  </si>
  <si>
    <t>RF-00000669-MCG</t>
  </si>
  <si>
    <t>Salmonella Luciana</t>
  </si>
  <si>
    <t>RF-00000668-MCG</t>
  </si>
  <si>
    <t>Salmonella Luckenwalde</t>
  </si>
  <si>
    <t>RF-00000667-MCG</t>
  </si>
  <si>
    <t>Salmonella Luedinghausen</t>
  </si>
  <si>
    <t>RF-00000666-MCG</t>
  </si>
  <si>
    <t>Salmonella Luke</t>
  </si>
  <si>
    <t>RF-00000665-MCG</t>
  </si>
  <si>
    <t>Salmonella Lutetia</t>
  </si>
  <si>
    <t>RF-00000664-MCG</t>
  </si>
  <si>
    <t>Salmonella Lyon</t>
  </si>
  <si>
    <t>RF-00000663-MCG</t>
  </si>
  <si>
    <t>Salmonella Maastricht</t>
  </si>
  <si>
    <t>RF-00000662-MCG</t>
  </si>
  <si>
    <t>Salmonella Macallen</t>
  </si>
  <si>
    <t>RF-00000661-MCG</t>
  </si>
  <si>
    <t>Salmonella Macclesfield</t>
  </si>
  <si>
    <t>RF-00000660-MCG</t>
  </si>
  <si>
    <t>Salmonella Machaga</t>
  </si>
  <si>
    <t>RF-00000645-MCG</t>
  </si>
  <si>
    <t>Salmonella Madelia</t>
  </si>
  <si>
    <t>RF-00000828-MCG</t>
  </si>
  <si>
    <t>Salmonella Madiago</t>
  </si>
  <si>
    <t>RF-00000827-MCG</t>
  </si>
  <si>
    <t>Salmonella Madigan</t>
  </si>
  <si>
    <t>RF-00000826-MCG</t>
  </si>
  <si>
    <t>Salmonella Madison</t>
  </si>
  <si>
    <t>RF-00000825-MCG</t>
  </si>
  <si>
    <t>Salmonella Madjorio</t>
  </si>
  <si>
    <t>RF-00000824-MCG</t>
  </si>
  <si>
    <t>Salmonella Madras</t>
  </si>
  <si>
    <t>RF-00000823-MCG</t>
  </si>
  <si>
    <t>Salmonella Magherafelt</t>
  </si>
  <si>
    <t>RF-00000808-MCG</t>
  </si>
  <si>
    <t>Salmonella Magumeri</t>
  </si>
  <si>
    <t>RF-00000821-MCG</t>
  </si>
  <si>
    <t>Salmonella Magwa</t>
  </si>
  <si>
    <t>RF-00000834-MCG</t>
  </si>
  <si>
    <t>Salmonella Mahina</t>
  </si>
  <si>
    <t>RF-00000819-MCG</t>
  </si>
  <si>
    <t>Salmonella Maiduguri</t>
  </si>
  <si>
    <t>RF-00000818-MCG</t>
  </si>
  <si>
    <t>Salmonella Makiling</t>
  </si>
  <si>
    <t>RF-00000817-MCG</t>
  </si>
  <si>
    <t>Salmonella Makiso</t>
  </si>
  <si>
    <t>RF-00000816-MCG</t>
  </si>
  <si>
    <t>Salmonella Malakal</t>
  </si>
  <si>
    <t>RF-00000815-MCG</t>
  </si>
  <si>
    <t>Salmonella Malaysia</t>
  </si>
  <si>
    <t>RF-00000814-MCG</t>
  </si>
  <si>
    <t>Salmonella Malika</t>
  </si>
  <si>
    <t>RF-00000813-MCG</t>
  </si>
  <si>
    <t>Salmonella Malmoe</t>
  </si>
  <si>
    <t>RF-00000812-MCG</t>
  </si>
  <si>
    <t>Salmonella Malstatt</t>
  </si>
  <si>
    <t>RF-00000811-MCG</t>
  </si>
  <si>
    <t>Salmonella Mampeza</t>
  </si>
  <si>
    <t>RF-00000810-MCG</t>
  </si>
  <si>
    <t>Salmonella Mampong</t>
  </si>
  <si>
    <t>RF-00000847-MCG</t>
  </si>
  <si>
    <t>Salmonella Manchester</t>
  </si>
  <si>
    <t>RF-00000820-MCG</t>
  </si>
  <si>
    <t>Salmonella Mandera</t>
  </si>
  <si>
    <t>RF-00000822-MCG</t>
  </si>
  <si>
    <t>Salmonella Mango</t>
  </si>
  <si>
    <t>RF-00000860-MCG</t>
  </si>
  <si>
    <t>Salmonella Manhattan</t>
  </si>
  <si>
    <t>RF-00000859-MCG</t>
  </si>
  <si>
    <t>Salmonella Mannheim</t>
  </si>
  <si>
    <t>RF-00000858-MCG</t>
  </si>
  <si>
    <t>Salmonella Mapo</t>
  </si>
  <si>
    <t>RF-00000857-MCG</t>
  </si>
  <si>
    <t>Salmonella Mara</t>
  </si>
  <si>
    <t>RF-00000856-MCG</t>
  </si>
  <si>
    <t>Salmonella Maracaibo</t>
  </si>
  <si>
    <t>RF-00000855-MCG</t>
  </si>
  <si>
    <t>Salmonella Marburg</t>
  </si>
  <si>
    <t>RF-00000854-MCG</t>
  </si>
  <si>
    <t>Salmonella Maricopa</t>
  </si>
  <si>
    <t>RF-00000853-MCG</t>
  </si>
  <si>
    <t>Salmonella Marienthal</t>
  </si>
  <si>
    <t>RF-00000852-MCG</t>
  </si>
  <si>
    <t>Salmonella Maritzburg</t>
  </si>
  <si>
    <t>RF-00000851-MCG</t>
  </si>
  <si>
    <t>Salmonella Maron</t>
  </si>
  <si>
    <t>RF-00000850-MCG</t>
  </si>
  <si>
    <t>Salmonella Maroua</t>
  </si>
  <si>
    <t>RF-00000835-MCG</t>
  </si>
  <si>
    <t>Salmonella Marseille</t>
  </si>
  <si>
    <t>RF-00000848-MCG</t>
  </si>
  <si>
    <t>Salmonella Marshall</t>
  </si>
  <si>
    <t>RF-00000861-MCG</t>
  </si>
  <si>
    <t>Salmonella Maryland</t>
  </si>
  <si>
    <t>RF-00000846-MCG</t>
  </si>
  <si>
    <t>Salmonella Marylebone</t>
  </si>
  <si>
    <t>RF-00000845-MCG</t>
  </si>
  <si>
    <t>Salmonella Masembe</t>
  </si>
  <si>
    <t>RF-00000844-MCG</t>
  </si>
  <si>
    <t>Salmonella Maska</t>
  </si>
  <si>
    <t>RF-00000843-MCG</t>
  </si>
  <si>
    <t>Salmonella Massakory</t>
  </si>
  <si>
    <t>RF-00000842-MCG</t>
  </si>
  <si>
    <t>Salmonella Massenya</t>
  </si>
  <si>
    <t>RF-00000841-MCG</t>
  </si>
  <si>
    <t>Salmonella Matadi</t>
  </si>
  <si>
    <t>RF-00000840-MCG</t>
  </si>
  <si>
    <t>Salmonella Mathura</t>
  </si>
  <si>
    <t>RF-00000839-MCG</t>
  </si>
  <si>
    <t>Salmonella Matopeni</t>
  </si>
  <si>
    <t>RF-00000838-MCG</t>
  </si>
  <si>
    <t>Salmonella Mayday</t>
  </si>
  <si>
    <t>RF-00000837-MCG</t>
  </si>
  <si>
    <t>Salmonella Mbandaka</t>
  </si>
  <si>
    <t>RF-00000836-MCG</t>
  </si>
  <si>
    <t>Salmonella Mbao</t>
  </si>
  <si>
    <t>RF-00000795-MCG</t>
  </si>
  <si>
    <t>Salmonella Meekatharra</t>
  </si>
  <si>
    <t>RF-00000755-MCG</t>
  </si>
  <si>
    <t>Salmonella Melbourne</t>
  </si>
  <si>
    <t>RF-00000809-MCG</t>
  </si>
  <si>
    <t>Salmonella Meleagridis</t>
  </si>
  <si>
    <t>RF-00000778-MCG</t>
  </si>
  <si>
    <t>Salmonella Meleagridis var. 15</t>
  </si>
  <si>
    <t>RF-00000777-MCG</t>
  </si>
  <si>
    <t>Salmonella Meleagridis var. 15,34</t>
  </si>
  <si>
    <t>RF-00000776-MCG</t>
  </si>
  <si>
    <t>Salmonella Memphis</t>
  </si>
  <si>
    <t>RF-00000775-MCG</t>
  </si>
  <si>
    <t>Salmonella Menden</t>
  </si>
  <si>
    <t>RF-00000774-MCG</t>
  </si>
  <si>
    <t>Salmonella Mendoza</t>
  </si>
  <si>
    <t>RF-00000773-MCG</t>
  </si>
  <si>
    <t>Salmonella Menston</t>
  </si>
  <si>
    <t>RF-00000772-MCG</t>
  </si>
  <si>
    <t>Salmonella Mesbit</t>
  </si>
  <si>
    <t>RF-00000771-MCG</t>
  </si>
  <si>
    <t>Salmonella Meskin</t>
  </si>
  <si>
    <t>RF-00000770-MCG</t>
  </si>
  <si>
    <t>Salmonella Messina</t>
  </si>
  <si>
    <t>RF-00000769-MCG</t>
  </si>
  <si>
    <t>Salmonella Mgulani</t>
  </si>
  <si>
    <t>RF-00000754-MCG</t>
  </si>
  <si>
    <t>Salmonella Miami</t>
  </si>
  <si>
    <t>RF-00000767-MCG</t>
  </si>
  <si>
    <t>Salmonella Michigan</t>
  </si>
  <si>
    <t>RF-00000780-MCG</t>
  </si>
  <si>
    <t>Salmonella Middlesbrough</t>
  </si>
  <si>
    <t>RF-00000765-MCG</t>
  </si>
  <si>
    <t>Salmonella Midway</t>
  </si>
  <si>
    <t>RF-00000764-MCG</t>
  </si>
  <si>
    <t>Salmonella Mikawasima</t>
  </si>
  <si>
    <t>RF-00000763-MCG</t>
  </si>
  <si>
    <t>Salmonella Millesi</t>
  </si>
  <si>
    <t>RF-00000762-MCG</t>
  </si>
  <si>
    <t>Salmonella Milwaukee</t>
  </si>
  <si>
    <t>RF-00000761-MCG</t>
  </si>
  <si>
    <t>Salmonella Mim</t>
  </si>
  <si>
    <t>RF-00000760-MCG</t>
  </si>
  <si>
    <t>Salmonella Minna</t>
  </si>
  <si>
    <t>RF-00000759-MCG</t>
  </si>
  <si>
    <t>Salmonella Minnesota</t>
  </si>
  <si>
    <t>RF-00000758-MCG</t>
  </si>
  <si>
    <t>Salmonella Mishmarhaemek</t>
  </si>
  <si>
    <t>RF-00000757-MCG</t>
  </si>
  <si>
    <t>Salmonella Mississippi</t>
  </si>
  <si>
    <t>RF-00000756-MCG</t>
  </si>
  <si>
    <t>Salmonella Missouri</t>
  </si>
  <si>
    <t>RF-00000793-MCG</t>
  </si>
  <si>
    <t>Salmonella Miyazaki</t>
  </si>
  <si>
    <t>RF-00000766-MCG</t>
  </si>
  <si>
    <t>Salmonella Mjordan</t>
  </si>
  <si>
    <t>RF-00000768-MCG</t>
  </si>
  <si>
    <t>Salmonella Mkamba</t>
  </si>
  <si>
    <t>RF-00000806-MCG</t>
  </si>
  <si>
    <t>Salmonella Mocamedes</t>
  </si>
  <si>
    <t>RF-00000805-MCG</t>
  </si>
  <si>
    <t>Salmonella Moero</t>
  </si>
  <si>
    <t>RF-00000804-MCG</t>
  </si>
  <si>
    <t>Salmonella Moers</t>
  </si>
  <si>
    <t>RF-00000803-MCG</t>
  </si>
  <si>
    <t>Salmonella Mokola</t>
  </si>
  <si>
    <t>RF-00000802-MCG</t>
  </si>
  <si>
    <t>Salmonella Molade</t>
  </si>
  <si>
    <t>RF-00000801-MCG</t>
  </si>
  <si>
    <t>Salmonella Molesey</t>
  </si>
  <si>
    <t>RF-00000800-MCG</t>
  </si>
  <si>
    <t>Salmonella Mono</t>
  </si>
  <si>
    <t>RF-00000799-MCG</t>
  </si>
  <si>
    <t>Salmonella Mons</t>
  </si>
  <si>
    <t>RF-00000798-MCG</t>
  </si>
  <si>
    <t>Salmonella Monschaui</t>
  </si>
  <si>
    <t>RF-00000797-MCG</t>
  </si>
  <si>
    <t>Salmonella Montevideo</t>
  </si>
  <si>
    <t>RF-00000796-MCG</t>
  </si>
  <si>
    <t>Salmonella Montreal</t>
  </si>
  <si>
    <t>RF-00000781-MCG</t>
  </si>
  <si>
    <t>Salmonella Morehead</t>
  </si>
  <si>
    <t>RF-00000794-MCG</t>
  </si>
  <si>
    <t>Salmonella Morillons</t>
  </si>
  <si>
    <t>RF-00000807-MCG</t>
  </si>
  <si>
    <t>Salmonella Morningside</t>
  </si>
  <si>
    <t>RF-00000792-MCG</t>
  </si>
  <si>
    <t>Salmonella Mornington</t>
  </si>
  <si>
    <t>RF-00000791-MCG</t>
  </si>
  <si>
    <t>Salmonella Morocco</t>
  </si>
  <si>
    <t>RF-00000790-MCG</t>
  </si>
  <si>
    <t>Salmonella Morotai</t>
  </si>
  <si>
    <t>RF-00000789-MCG</t>
  </si>
  <si>
    <t>Salmonella Moroto</t>
  </si>
  <si>
    <t>RF-00000788-MCG</t>
  </si>
  <si>
    <t>Salmonella Moscow</t>
  </si>
  <si>
    <t>RF-00000787-MCG</t>
  </si>
  <si>
    <t>Salmonella Moualine</t>
  </si>
  <si>
    <t>RF-00000786-MCG</t>
  </si>
  <si>
    <t>Salmonella Moundou</t>
  </si>
  <si>
    <t>RF-00000785-MCG</t>
  </si>
  <si>
    <t>Salmonella Mountmagnet</t>
  </si>
  <si>
    <t>RF-00000784-MCG</t>
  </si>
  <si>
    <t>Salmonella Mountpleasant</t>
  </si>
  <si>
    <t>RF-00000783-MCG</t>
  </si>
  <si>
    <t>Salmonella Moussoro</t>
  </si>
  <si>
    <t>RF-00000782-MCG</t>
  </si>
  <si>
    <t>Salmonella Mowanjum</t>
  </si>
  <si>
    <t>RF-00000863-MCG</t>
  </si>
  <si>
    <t>Salmonella Mpouto</t>
  </si>
  <si>
    <t>RF-00000944-MCG</t>
  </si>
  <si>
    <t>Salmonella Muenchen</t>
  </si>
  <si>
    <t>RF-00000849-MCG</t>
  </si>
  <si>
    <t>Salmonella Muenster</t>
  </si>
  <si>
    <t>RF-00000940-MCG</t>
  </si>
  <si>
    <t>Salmonella Muenster var. 15</t>
  </si>
  <si>
    <t>RF-00000939-MCG</t>
  </si>
  <si>
    <t>Salmonella Muenster var. 15,34</t>
  </si>
  <si>
    <t>RF-00000938-MCG</t>
  </si>
  <si>
    <t>Salmonella Muguga</t>
  </si>
  <si>
    <t>RF-00000937-MCG</t>
  </si>
  <si>
    <t>Salmonella Mulhouse</t>
  </si>
  <si>
    <t>RF-00000936-MCG</t>
  </si>
  <si>
    <t>Salmonella Mundonobo</t>
  </si>
  <si>
    <t>RF-00000935-MCG</t>
  </si>
  <si>
    <t>Salmonella Mura</t>
  </si>
  <si>
    <t>RF-00000934-MCG</t>
  </si>
  <si>
    <t>Salmonella Naestved</t>
  </si>
  <si>
    <t>RF-00000933-MCG</t>
  </si>
  <si>
    <t>Salmonella Nagoya</t>
  </si>
  <si>
    <t>RF-00000932-MCG</t>
  </si>
  <si>
    <t>Salmonella Nairobi</t>
  </si>
  <si>
    <t>RF-00000931-MCG</t>
  </si>
  <si>
    <t>Salmonella Nakuru</t>
  </si>
  <si>
    <t>RF-00000916-MCG</t>
  </si>
  <si>
    <t>Salmonella Namibia</t>
  </si>
  <si>
    <t>RF-00000929-MCG</t>
  </si>
  <si>
    <t>Salmonella Namoda</t>
  </si>
  <si>
    <t>RF-00000942-MCG</t>
  </si>
  <si>
    <t>Salmonella Nanergou</t>
  </si>
  <si>
    <t>RF-00000927-MCG</t>
  </si>
  <si>
    <t>Salmonella Nanga</t>
  </si>
  <si>
    <t>RF-00000926-MCG</t>
  </si>
  <si>
    <t>Salmonella Nantes</t>
  </si>
  <si>
    <t>RF-00000925-MCG</t>
  </si>
  <si>
    <t>Salmonella Napoli</t>
  </si>
  <si>
    <t>RF-00000924-MCG</t>
  </si>
  <si>
    <t>Salmonella Narashino</t>
  </si>
  <si>
    <t>RF-00000923-MCG</t>
  </si>
  <si>
    <t>Salmonella Nashua</t>
  </si>
  <si>
    <t>RF-00000922-MCG</t>
  </si>
  <si>
    <t>Salmonella Natal</t>
  </si>
  <si>
    <t>RF-00001267-MCG</t>
  </si>
  <si>
    <t>Salmonella Naware</t>
  </si>
  <si>
    <t>RF-00000920-MCG</t>
  </si>
  <si>
    <t>Salmonella Nchanga</t>
  </si>
  <si>
    <t>RF-00001558-MCG</t>
  </si>
  <si>
    <t>Salmonella Nchanga var. 15</t>
  </si>
  <si>
    <t>RF-00000918-MCG</t>
  </si>
  <si>
    <t>Salmonella Ndjamena</t>
  </si>
  <si>
    <t>RF-00000917-MCG</t>
  </si>
  <si>
    <t>Salmonella Ndolo</t>
  </si>
  <si>
    <t>RF-00000955-MCG</t>
  </si>
  <si>
    <t>Salmonella Neftenbach</t>
  </si>
  <si>
    <t>RF-00000957-MCG</t>
  </si>
  <si>
    <t>Salmonella Nessa</t>
  </si>
  <si>
    <t>RF-00000930-MCG</t>
  </si>
  <si>
    <t>Salmonella Nessziona</t>
  </si>
  <si>
    <t>RF-00000968-MCG</t>
  </si>
  <si>
    <t>Salmonella Neudorf</t>
  </si>
  <si>
    <t>RF-00000967-MCG</t>
  </si>
  <si>
    <t>Salmonella Neukoelln</t>
  </si>
  <si>
    <t>RF-00000966-MCG</t>
  </si>
  <si>
    <t>Salmonella Neumuenster</t>
  </si>
  <si>
    <t>RF-00000965-MCG</t>
  </si>
  <si>
    <t>Salmonella Neunkirchen</t>
  </si>
  <si>
    <t>RF-00000964-MCG</t>
  </si>
  <si>
    <t>Salmonella Newholland</t>
  </si>
  <si>
    <t>RF-00000963-MCG</t>
  </si>
  <si>
    <t>Salmonella Newlands</t>
  </si>
  <si>
    <t>RF-00000962-MCG</t>
  </si>
  <si>
    <t>Salmonella Newmexico</t>
  </si>
  <si>
    <t>RF-00000961-MCG</t>
  </si>
  <si>
    <t>Salmonella Newport</t>
  </si>
  <si>
    <t>RF-00000960-MCG</t>
  </si>
  <si>
    <t>Salmonella Newrochelle</t>
  </si>
  <si>
    <t>RF-00000959-MCG</t>
  </si>
  <si>
    <t>Salmonella Newyork</t>
  </si>
  <si>
    <t>RF-00000958-MCG</t>
  </si>
  <si>
    <t>Salmonella Ngaparou</t>
  </si>
  <si>
    <t>RF-00000943-MCG</t>
  </si>
  <si>
    <t>Salmonella Ngili</t>
  </si>
  <si>
    <t>RF-00000956-MCG</t>
  </si>
  <si>
    <t>Salmonella Ngor</t>
  </si>
  <si>
    <t>RF-00000970-MCG</t>
  </si>
  <si>
    <t>Salmonella Niakhar</t>
  </si>
  <si>
    <t>RF-00000954-MCG</t>
  </si>
  <si>
    <t>Salmonella Niamey</t>
  </si>
  <si>
    <t>RF-00000953-MCG</t>
  </si>
  <si>
    <t>Salmonella Niarembe</t>
  </si>
  <si>
    <t>RF-00000952-MCG</t>
  </si>
  <si>
    <t>Salmonella Niederoderwitz</t>
  </si>
  <si>
    <t>RF-00000951-MCG</t>
  </si>
  <si>
    <t>Salmonella Nieukerk</t>
  </si>
  <si>
    <t>RF-00000950-MCG</t>
  </si>
  <si>
    <t>Salmonella Nigeria</t>
  </si>
  <si>
    <t>RF-00000949-MCG</t>
  </si>
  <si>
    <t>Salmonella Nijmegen</t>
  </si>
  <si>
    <t>RF-00000948-MCG</t>
  </si>
  <si>
    <t>Salmonella Nikolaifleet</t>
  </si>
  <si>
    <t>RF-00000947-MCG</t>
  </si>
  <si>
    <t>Salmonella Niloese</t>
  </si>
  <si>
    <t>RF-00000946-MCG</t>
  </si>
  <si>
    <t>Salmonella Nima</t>
  </si>
  <si>
    <t>RF-00000945-MCG</t>
  </si>
  <si>
    <t>Salmonella Nimes</t>
  </si>
  <si>
    <t>RF-00000903-MCG</t>
  </si>
  <si>
    <t>Salmonella Nitra</t>
  </si>
  <si>
    <t>RF-00000969-MCG</t>
  </si>
  <si>
    <t>Salmonella Niumi</t>
  </si>
  <si>
    <t>RF-00000928-MCG</t>
  </si>
  <si>
    <t>Salmonella Njala</t>
  </si>
  <si>
    <t>RF-00000887-MCG</t>
  </si>
  <si>
    <t>Salmonella Nola</t>
  </si>
  <si>
    <t>RF-00000886-MCG</t>
  </si>
  <si>
    <t>Salmonella Nordrhein</t>
  </si>
  <si>
    <t>RF-00000885-MCG</t>
  </si>
  <si>
    <t>Salmonella Nordufer</t>
  </si>
  <si>
    <t>RF-00000884-MCG</t>
  </si>
  <si>
    <t>Salmonella Norton</t>
  </si>
  <si>
    <t>RF-00000883-MCG</t>
  </si>
  <si>
    <t>Salmonella Norwich</t>
  </si>
  <si>
    <t>RF-00000882-MCG</t>
  </si>
  <si>
    <t>Salmonella Nottingham</t>
  </si>
  <si>
    <t>RF-00000881-MCG</t>
  </si>
  <si>
    <t>Salmonella Nowawes</t>
  </si>
  <si>
    <t>RF-00000880-MCG</t>
  </si>
  <si>
    <t>Salmonella Noya</t>
  </si>
  <si>
    <t>RF-00000879-MCG</t>
  </si>
  <si>
    <t>Salmonella Nuatja</t>
  </si>
  <si>
    <t>RF-00000878-MCG</t>
  </si>
  <si>
    <t>Salmonella Nyanza</t>
  </si>
  <si>
    <t>RF-00000877-MCG</t>
  </si>
  <si>
    <t>Salmonella Nyborg</t>
  </si>
  <si>
    <t>RF-00000862-MCG</t>
  </si>
  <si>
    <t>Salmonella Nyborg var. 15</t>
  </si>
  <si>
    <t>RF-00000875-MCG</t>
  </si>
  <si>
    <t>Salmonella Nyeko</t>
  </si>
  <si>
    <t>RF-00000888-MCG</t>
  </si>
  <si>
    <t>Salmonella Oakey</t>
  </si>
  <si>
    <t>RF-00000873-MCG</t>
  </si>
  <si>
    <t>Salmonella Oakland</t>
  </si>
  <si>
    <t>RF-00000872-MCG</t>
  </si>
  <si>
    <t>Salmonella Obogu</t>
  </si>
  <si>
    <t>RF-00000871-MCG</t>
  </si>
  <si>
    <t>Salmonella Ochiogu</t>
  </si>
  <si>
    <t>RF-00000870-MCG</t>
  </si>
  <si>
    <t>Salmonella Ochsenwerder</t>
  </si>
  <si>
    <t>RF-00000869-MCG</t>
  </si>
  <si>
    <t>Salmonella Ockenheim</t>
  </si>
  <si>
    <t>RF-00000868-MCG</t>
  </si>
  <si>
    <t>Salmonella Odienne</t>
  </si>
  <si>
    <t>RF-00000867-MCG</t>
  </si>
  <si>
    <t>Salmonella Odozi</t>
  </si>
  <si>
    <t>RF-00000866-MCG</t>
  </si>
  <si>
    <t>Salmonella Oerlikon</t>
  </si>
  <si>
    <t>RF-00000865-MCG</t>
  </si>
  <si>
    <t>Salmonella Oesterbro</t>
  </si>
  <si>
    <t>RF-00000864-MCG</t>
  </si>
  <si>
    <t>Salmonella Offa</t>
  </si>
  <si>
    <t>RF-00000901-MCG</t>
  </si>
  <si>
    <t>Salmonella Ogbete</t>
  </si>
  <si>
    <t>RF-00000874-MCG</t>
  </si>
  <si>
    <t>Salmonella Ohio</t>
  </si>
  <si>
    <t>RF-00000876-MCG</t>
  </si>
  <si>
    <t>Salmonella Ohio var. 14</t>
  </si>
  <si>
    <t>RF-00000914-MCG</t>
  </si>
  <si>
    <t>Salmonella Ohlstedt</t>
  </si>
  <si>
    <t>RF-00000913-MCG</t>
  </si>
  <si>
    <t>Salmonella Okatie</t>
  </si>
  <si>
    <t>RF-00000912-MCG</t>
  </si>
  <si>
    <t>Salmonella Okefoko</t>
  </si>
  <si>
    <t>RF-00000911-MCG</t>
  </si>
  <si>
    <t>Salmonella Okerara</t>
  </si>
  <si>
    <t>RF-00000910-MCG</t>
  </si>
  <si>
    <t>Salmonella Oldenburg</t>
  </si>
  <si>
    <t>RF-00000909-MCG</t>
  </si>
  <si>
    <t>Salmonella Olten</t>
  </si>
  <si>
    <t>RF-00000908-MCG</t>
  </si>
  <si>
    <t>Salmonella Omifisan</t>
  </si>
  <si>
    <t>RF-00000907-MCG</t>
  </si>
  <si>
    <t>Salmonella Omuna</t>
  </si>
  <si>
    <t>RF-00000658-MCG</t>
  </si>
  <si>
    <t>Salmonella Ona</t>
  </si>
  <si>
    <t>RF-00000671-MCG</t>
  </si>
  <si>
    <t>Salmonella Onarimon</t>
  </si>
  <si>
    <t>RF-00000656-MCG</t>
  </si>
  <si>
    <t>Salmonella Onderstepoort</t>
  </si>
  <si>
    <t>RF-00000655-MCG</t>
  </si>
  <si>
    <t>Salmonella Onireke</t>
  </si>
  <si>
    <t>RF-00000654-MCG</t>
  </si>
  <si>
    <t>Salmonella Ontario</t>
  </si>
  <si>
    <t>RF-00000653-MCG</t>
  </si>
  <si>
    <t>Salmonella Oran</t>
  </si>
  <si>
    <t>RF-00000652-MCG</t>
  </si>
  <si>
    <t>Salmonella Oranienburg</t>
  </si>
  <si>
    <t>RF-00000651-MCG</t>
  </si>
  <si>
    <t>Salmonella Oranienburg var. 14</t>
  </si>
  <si>
    <t>RF-00000650-MCG</t>
  </si>
  <si>
    <t>Salmonella Orbe</t>
  </si>
  <si>
    <t>RF-00000649-MCG</t>
  </si>
  <si>
    <t>Salmonella Ord</t>
  </si>
  <si>
    <t>RF-00000648-MCG</t>
  </si>
  <si>
    <t>Salmonella Ordonez</t>
  </si>
  <si>
    <t>RF-00000647-MCG</t>
  </si>
  <si>
    <t>Salmonella Orientalis</t>
  </si>
  <si>
    <t>RF-00000684-MCG</t>
  </si>
  <si>
    <t>Salmonella Orion</t>
  </si>
  <si>
    <t>RF-00000657-MCG</t>
  </si>
  <si>
    <t>Salmonella Orion var. 15</t>
  </si>
  <si>
    <t>RF-00000659-MCG</t>
  </si>
  <si>
    <t>Salmonella Orion var. 15,34</t>
  </si>
  <si>
    <t>RF-00000697-MCG</t>
  </si>
  <si>
    <t>Salmonella Oritamerin</t>
  </si>
  <si>
    <t>RF-00000696-MCG</t>
  </si>
  <si>
    <t>Salmonella Orlando</t>
  </si>
  <si>
    <t>RF-00000695-MCG</t>
  </si>
  <si>
    <t>Salmonella Orleans</t>
  </si>
  <si>
    <t>RF-00000694-MCG</t>
  </si>
  <si>
    <t>Salmonella Os</t>
  </si>
  <si>
    <t>RF-00000693-MCG</t>
  </si>
  <si>
    <t>Salmonella Oskarshamn</t>
  </si>
  <si>
    <t>RF-00000692-MCG</t>
  </si>
  <si>
    <t>Salmonella Oslo</t>
  </si>
  <si>
    <t>RF-00000691-MCG</t>
  </si>
  <si>
    <t>Salmonella Osnabrueck</t>
  </si>
  <si>
    <t>RF-00000690-MCG</t>
  </si>
  <si>
    <t>Salmonella Othmarschen</t>
  </si>
  <si>
    <t>RF-00000689-MCG</t>
  </si>
  <si>
    <t>Salmonella Ottawa</t>
  </si>
  <si>
    <t>RF-00000688-MCG</t>
  </si>
  <si>
    <t>Salmonella Ouakam</t>
  </si>
  <si>
    <t>RF-00000687-MCG</t>
  </si>
  <si>
    <t>Salmonella Oudwijk</t>
  </si>
  <si>
    <t>RF-00000672-MCG</t>
  </si>
  <si>
    <t>Salmonella Overchurch</t>
  </si>
  <si>
    <t>RF-00000685-MCG</t>
  </si>
  <si>
    <t>Salmonella Overschie</t>
  </si>
  <si>
    <t>RF-00000698-MCG</t>
  </si>
  <si>
    <t>Salmonella Overvecht</t>
  </si>
  <si>
    <t>RF-00000683-MCG</t>
  </si>
  <si>
    <t>Salmonella Oxford</t>
  </si>
  <si>
    <t>RF-00000682-MCG</t>
  </si>
  <si>
    <t>Salmonella Oxford var. 15,34</t>
  </si>
  <si>
    <t>RF-00000681-MCG</t>
  </si>
  <si>
    <t>Salmonella Oyonnax</t>
  </si>
  <si>
    <t>RF-00000680-MCG</t>
  </si>
  <si>
    <t>Salmonella Pakistan</t>
  </si>
  <si>
    <t>RF-00000679-MCG</t>
  </si>
  <si>
    <t>Salmonella Palamaner</t>
  </si>
  <si>
    <t>RF-00000678-MCG</t>
  </si>
  <si>
    <t>Salmonella Palime</t>
  </si>
  <si>
    <t>RF-00000677-MCG</t>
  </si>
  <si>
    <t>Salmonella Panama</t>
  </si>
  <si>
    <t>RF-00000676-MCG</t>
  </si>
  <si>
    <t>Salmonella Papuana</t>
  </si>
  <si>
    <t>RF-00000675-MCG</t>
  </si>
  <si>
    <t>Salmonella Paratyphi</t>
  </si>
  <si>
    <t>RF-00000674-MCG</t>
  </si>
  <si>
    <t>Salmonella Paratyphi A</t>
  </si>
  <si>
    <t>RF-00000673-MCG</t>
  </si>
  <si>
    <t>Salmonella Paratyphi B</t>
  </si>
  <si>
    <t>RF-00000996-MCG</t>
  </si>
  <si>
    <t>Salmonella Paratyphi C</t>
  </si>
  <si>
    <t>RF-00000941-MCG</t>
  </si>
  <si>
    <t>Salmonella Paris</t>
  </si>
  <si>
    <t>RF-00001266-MCG</t>
  </si>
  <si>
    <t>Salmonella Parkroyal</t>
  </si>
  <si>
    <t>RF-00001265-MCG</t>
  </si>
  <si>
    <t>Salmonella Pasing</t>
  </si>
  <si>
    <t>RF-00001264-MCG</t>
  </si>
  <si>
    <t>Salmonella Patience</t>
  </si>
  <si>
    <t>RF-00001263-MCG</t>
  </si>
  <si>
    <t>Salmonella Penarth</t>
  </si>
  <si>
    <t>RF-00001262-MCG</t>
  </si>
  <si>
    <t>Salmonella Penilla</t>
  </si>
  <si>
    <t>RF-00001261-MCG</t>
  </si>
  <si>
    <t>Salmonella Pensacola</t>
  </si>
  <si>
    <t>RF-00001260-MCG</t>
  </si>
  <si>
    <t>Salmonella Perth</t>
  </si>
  <si>
    <t>RF-00001259-MCG</t>
  </si>
  <si>
    <t>Salmonella Petahtikve</t>
  </si>
  <si>
    <t>RF-00001258-MCG</t>
  </si>
  <si>
    <t>Salmonella Phaliron</t>
  </si>
  <si>
    <t>RF-00001257-MCG</t>
  </si>
  <si>
    <t>Salmonella Pharr</t>
  </si>
  <si>
    <t>RF-00001242-MCG</t>
  </si>
  <si>
    <t>Salmonella Pietersburg</t>
  </si>
  <si>
    <t>RF-00001255-MCG</t>
  </si>
  <si>
    <t>Salmonella Pisa</t>
  </si>
  <si>
    <t>RF-00001268-MCG</t>
  </si>
  <si>
    <t>Salmonella Planckendael</t>
  </si>
  <si>
    <t>RF-00001253-MCG</t>
  </si>
  <si>
    <t>Salmonella Ploufragan</t>
  </si>
  <si>
    <t>RF-00001252-MCG</t>
  </si>
  <si>
    <t>Salmonella Plymouth</t>
  </si>
  <si>
    <t>RF-00001251-MCG</t>
  </si>
  <si>
    <t>Salmonella Poano</t>
  </si>
  <si>
    <t>RF-00001250-MCG</t>
  </si>
  <si>
    <t>Salmonella Poeseldorf</t>
  </si>
  <si>
    <t>RF-00001249-MCG</t>
  </si>
  <si>
    <t>Salmonella Poitiers</t>
  </si>
  <si>
    <t>RF-00001248-MCG</t>
  </si>
  <si>
    <t>Salmonella Pomona</t>
  </si>
  <si>
    <t>RF-00001247-MCG</t>
  </si>
  <si>
    <t>Salmonella Pontypridd</t>
  </si>
  <si>
    <t>RF-00001246-MCG</t>
  </si>
  <si>
    <t>Salmonella Poona</t>
  </si>
  <si>
    <t>RF-00001245-MCG</t>
  </si>
  <si>
    <t>Salmonella Portanigra</t>
  </si>
  <si>
    <t>RF-00001244-MCG</t>
  </si>
  <si>
    <t>Salmonella Portland</t>
  </si>
  <si>
    <t>RF-00001243-MCG</t>
  </si>
  <si>
    <t>Salmonella Potengi</t>
  </si>
  <si>
    <t>RF-00001281-MCG</t>
  </si>
  <si>
    <t>Salmonella Potosi</t>
  </si>
  <si>
    <t>RF-00001283-MCG</t>
  </si>
  <si>
    <t>Salmonella Potsdam</t>
  </si>
  <si>
    <t>RF-00001256-MCG</t>
  </si>
  <si>
    <t>Salmonella Potto</t>
  </si>
  <si>
    <t>RF-00001294-MCG</t>
  </si>
  <si>
    <t>Salmonella Powell</t>
  </si>
  <si>
    <t>RF-00001293-MCG</t>
  </si>
  <si>
    <t>Salmonella Praha</t>
  </si>
  <si>
    <t>RF-00001292-MCG</t>
  </si>
  <si>
    <t>Salmonella Pramiso</t>
  </si>
  <si>
    <t>RF-00001291-MCG</t>
  </si>
  <si>
    <t>Salmonella Presov</t>
  </si>
  <si>
    <t>RF-00001290-MCG</t>
  </si>
  <si>
    <t>Salmonella Preston</t>
  </si>
  <si>
    <t>RF-00001289-MCG</t>
  </si>
  <si>
    <t>Salmonella Pretoria</t>
  </si>
  <si>
    <t>RF-00001288-MCG</t>
  </si>
  <si>
    <t>Salmonella Putten</t>
  </si>
  <si>
    <t>RF-00001287-MCG</t>
  </si>
  <si>
    <t>Salmonella Quebec</t>
  </si>
  <si>
    <t>RF-00001286-MCG</t>
  </si>
  <si>
    <t>Salmonella Quentin</t>
  </si>
  <si>
    <t>RF-00001285-MCG</t>
  </si>
  <si>
    <t>Salmonella Quinhon</t>
  </si>
  <si>
    <t>RF-00001284-MCG</t>
  </si>
  <si>
    <t>Salmonella Quiniela</t>
  </si>
  <si>
    <t>RF-00001269-MCG</t>
  </si>
  <si>
    <t>Salmonella Ramatgan</t>
  </si>
  <si>
    <t>RF-00001282-MCG</t>
  </si>
  <si>
    <t>Salmonella Ramsey</t>
  </si>
  <si>
    <t>RF-00001296-MCG</t>
  </si>
  <si>
    <t>Salmonella Raus</t>
  </si>
  <si>
    <t>RF-00001280-MCG</t>
  </si>
  <si>
    <t>Salmonella Rawash</t>
  </si>
  <si>
    <t>RF-00001279-MCG</t>
  </si>
  <si>
    <t>Salmonella Reading</t>
  </si>
  <si>
    <t>RF-00001278-MCG</t>
  </si>
  <si>
    <t>Salmonella Rechovot</t>
  </si>
  <si>
    <t>RF-00001277-MCG</t>
  </si>
  <si>
    <t>Salmonella Redba</t>
  </si>
  <si>
    <t>RF-00001276-MCG</t>
  </si>
  <si>
    <t>Salmonella Redhill</t>
  </si>
  <si>
    <t>RF-00001275-MCG</t>
  </si>
  <si>
    <t>Salmonella Redlands</t>
  </si>
  <si>
    <t>RF-00001274-MCG</t>
  </si>
  <si>
    <t>Salmonella Regent</t>
  </si>
  <si>
    <t>RF-00001273-MCG</t>
  </si>
  <si>
    <t>Salmonella Reinickendorf</t>
  </si>
  <si>
    <t>RF-00001272-MCG</t>
  </si>
  <si>
    <t>Salmonella Remete</t>
  </si>
  <si>
    <t>RF-00001271-MCG</t>
  </si>
  <si>
    <t>Salmonella Remiremont</t>
  </si>
  <si>
    <t>RF-00001229-MCG</t>
  </si>
  <si>
    <t>Salmonella Remo</t>
  </si>
  <si>
    <t>RF-00001295-MCG</t>
  </si>
  <si>
    <t>Salmonella Reubeuss</t>
  </si>
  <si>
    <t>RF-00001254-MCG</t>
  </si>
  <si>
    <t>Salmonella Rhone</t>
  </si>
  <si>
    <t>RF-00001213-MCG</t>
  </si>
  <si>
    <t>Salmonella Rhydyfelin</t>
  </si>
  <si>
    <t>RF-00001212-MCG</t>
  </si>
  <si>
    <t>Salmonella Richmond</t>
  </si>
  <si>
    <t>RF-00001211-MCG</t>
  </si>
  <si>
    <t>Salmonella Rideau</t>
  </si>
  <si>
    <t>RF-00001210-MCG</t>
  </si>
  <si>
    <t>Salmonella Ridge</t>
  </si>
  <si>
    <t>RF-00001209-MCG</t>
  </si>
  <si>
    <t>Salmonella Ried</t>
  </si>
  <si>
    <t>RF-00001208-MCG</t>
  </si>
  <si>
    <t>Accredited</t>
  </si>
  <si>
    <t>L001A</t>
  </si>
  <si>
    <t>Salmonella Riggil</t>
  </si>
  <si>
    <t>RF-00001207-MCG</t>
  </si>
  <si>
    <t>L003A</t>
  </si>
  <si>
    <t>Salmonella Riogrande</t>
  </si>
  <si>
    <t>RF-00001206-MCG</t>
  </si>
  <si>
    <t>Salmonella Rissen</t>
  </si>
  <si>
    <t>RF-00001205-MCG</t>
  </si>
  <si>
    <t>Third party assessment</t>
  </si>
  <si>
    <t>L002A</t>
  </si>
  <si>
    <t>Salmonella Rissen var. 14</t>
  </si>
  <si>
    <t>RF-00001204-MCG</t>
  </si>
  <si>
    <t>Salmonella Rittersbach</t>
  </si>
  <si>
    <t>RF-00001203-MCG</t>
  </si>
  <si>
    <t>Salmonella Riverside</t>
  </si>
  <si>
    <t>RF-00001188-MCG</t>
  </si>
  <si>
    <t>Salmonella Roan</t>
  </si>
  <si>
    <t>RF-00001201-MCG</t>
  </si>
  <si>
    <t>Salmonella Rochdale</t>
  </si>
  <si>
    <t>RF-00001214-MCG</t>
  </si>
  <si>
    <t>Salmonella Rogy</t>
  </si>
  <si>
    <t>RF-00001199-MCG</t>
  </si>
  <si>
    <t>Salmonella Romanby</t>
  </si>
  <si>
    <t>RF-00001198-MCG</t>
  </si>
  <si>
    <t>Salmonella Roodepoort</t>
  </si>
  <si>
    <t>RF-00001197-MCG</t>
  </si>
  <si>
    <t>Salmonella Rossleben</t>
  </si>
  <si>
    <t>RF-00001196-MCG</t>
  </si>
  <si>
    <t>Salmonella Rostock</t>
  </si>
  <si>
    <t>RF-00001195-MCG</t>
  </si>
  <si>
    <t>Salmonella Rothenburgsort</t>
  </si>
  <si>
    <t>RF-00001194-MCG</t>
  </si>
  <si>
    <t>Salmonella Rottnest</t>
  </si>
  <si>
    <t>RF-00001193-MCG</t>
  </si>
  <si>
    <t>Salmonella Rovaniemi</t>
  </si>
  <si>
    <t>RF-00001192-MCG</t>
  </si>
  <si>
    <t>Salmonella Royan</t>
  </si>
  <si>
    <t>RF-00001191-MCG</t>
  </si>
  <si>
    <t>Salmonella Ruanda</t>
  </si>
  <si>
    <t>RF-00001190-MCG</t>
  </si>
  <si>
    <t>Salmonella Rubislaw</t>
  </si>
  <si>
    <t>RF-00001227-MCG</t>
  </si>
  <si>
    <t>Salmonella Ruiru</t>
  </si>
  <si>
    <t>RF-00001200-MCG</t>
  </si>
  <si>
    <t>Salmonella Rumford</t>
  </si>
  <si>
    <t>RF-00001202-MCG</t>
  </si>
  <si>
    <t>Salmonella Runby</t>
  </si>
  <si>
    <t>RF-00001240-MCG</t>
  </si>
  <si>
    <t>Salmonella Ruzizi</t>
  </si>
  <si>
    <t>RF-00001239-MCG</t>
  </si>
  <si>
    <t>Salmonella S. Typhimurium, monophasic DT 139</t>
  </si>
  <si>
    <t>RF-00001326-PAR</t>
  </si>
  <si>
    <t>Salmonella S. Typhimurium, monophasic DT 190</t>
  </si>
  <si>
    <t>RF-00001327-PAR</t>
  </si>
  <si>
    <t>Salmonella S.Typhimurium, monophasic DT 7a</t>
  </si>
  <si>
    <t>RF-00001314-PAR</t>
  </si>
  <si>
    <t>Salmonella Saarbruecken</t>
  </si>
  <si>
    <t>RF-00001238-MCG</t>
  </si>
  <si>
    <t>Salmonella Saboya</t>
  </si>
  <si>
    <t>RF-00001237-MCG</t>
  </si>
  <si>
    <t>Salmonella Sada</t>
  </si>
  <si>
    <t>RF-00001236-MCG</t>
  </si>
  <si>
    <t>Salmonella Saintemarie</t>
  </si>
  <si>
    <t>RF-00001235-MCG</t>
  </si>
  <si>
    <t>Salmonella Saintpaul</t>
  </si>
  <si>
    <t>RF-00001234-MCG</t>
  </si>
  <si>
    <t>Salmonella Salford</t>
  </si>
  <si>
    <t>RF-00001233-MCG</t>
  </si>
  <si>
    <t>Salmonella Saloniki</t>
  </si>
  <si>
    <t>RF-00001232-MCG</t>
  </si>
  <si>
    <t>Salmonella Samaru</t>
  </si>
  <si>
    <t>RF-00001231-MCG</t>
  </si>
  <si>
    <t>Salmonella Sambre</t>
  </si>
  <si>
    <t>RF-00001230-MCG</t>
  </si>
  <si>
    <t>Salmonella Sandiego</t>
  </si>
  <si>
    <t>RF-00001215-MCG</t>
  </si>
  <si>
    <t>Salmonella Sandow</t>
  </si>
  <si>
    <t>RF-00001228-MCG</t>
  </si>
  <si>
    <t>Salmonella Sanga</t>
  </si>
  <si>
    <t>RF-00001241-MCG</t>
  </si>
  <si>
    <t>Salmonella Sangalkam</t>
  </si>
  <si>
    <t>RF-00001226-MCG</t>
  </si>
  <si>
    <t>Salmonella Sangera</t>
  </si>
  <si>
    <t>RF-00001225-MCG</t>
  </si>
  <si>
    <t>Salmonella Sanjuan</t>
  </si>
  <si>
    <t>RF-00001224-MCG</t>
  </si>
  <si>
    <t>Salmonella Sanktgeorg</t>
  </si>
  <si>
    <t>RF-00001223-MCG</t>
  </si>
  <si>
    <t>Salmonella Sanktjohann</t>
  </si>
  <si>
    <t>RF-00001222-MCG</t>
  </si>
  <si>
    <t>Salmonella Sanktmarx</t>
  </si>
  <si>
    <t>RF-00001221-MCG</t>
  </si>
  <si>
    <t>Salmonella Santander</t>
  </si>
  <si>
    <t>RF-00001220-MCG</t>
  </si>
  <si>
    <t>Salmonella Santhiaba</t>
  </si>
  <si>
    <t>RF-00001219-MCG</t>
  </si>
  <si>
    <t>Salmonella Santiago</t>
  </si>
  <si>
    <t>RF-00001218-MCG</t>
  </si>
  <si>
    <t>Salmonella Sao</t>
  </si>
  <si>
    <t>RF-00001217-MCG</t>
  </si>
  <si>
    <t>Salmonella Sapele</t>
  </si>
  <si>
    <t>RF-00001298-MCG</t>
  </si>
  <si>
    <t>Salmonella Saphra</t>
  </si>
  <si>
    <t>RF-00001189-MCG</t>
  </si>
  <si>
    <t>Salmonella Sara</t>
  </si>
  <si>
    <t>RF-00001270-MCG</t>
  </si>
  <si>
    <t>Salmonella Sarajane</t>
  </si>
  <si>
    <t>RF-00001376-MCG</t>
  </si>
  <si>
    <t>Salmonella Saugus</t>
  </si>
  <si>
    <t>RF-00001375-MCG</t>
  </si>
  <si>
    <t>Salmonella Schalkwijk</t>
  </si>
  <si>
    <t>RF-00001374-MCG</t>
  </si>
  <si>
    <t>Salmonella Schleissheim</t>
  </si>
  <si>
    <t>RF-00001373-MCG</t>
  </si>
  <si>
    <t>Salmonella Schoeneberg</t>
  </si>
  <si>
    <t>RF-00001372-MCG</t>
  </si>
  <si>
    <t>Salmonella Schwabach</t>
  </si>
  <si>
    <t>RF-00001371-MCG</t>
  </si>
  <si>
    <t>Salmonella Schwarzengrund</t>
  </si>
  <si>
    <t>RF-00001370-MCG</t>
  </si>
  <si>
    <t>Salmonella Schwerin</t>
  </si>
  <si>
    <t>RF-00001369-MCG</t>
  </si>
  <si>
    <t>Salmonella Sculcoates</t>
  </si>
  <si>
    <t>RF-00001368-MCG</t>
  </si>
  <si>
    <t>Salmonella Seattle</t>
  </si>
  <si>
    <t>RF-00001367-MCG</t>
  </si>
  <si>
    <t>Salmonella Sedgwick</t>
  </si>
  <si>
    <t>RF-00001366-MCG</t>
  </si>
  <si>
    <t>Salmonella Seegefeld</t>
  </si>
  <si>
    <t>RF-00001351-MCG</t>
  </si>
  <si>
    <t>Salmonella Sekondi</t>
  </si>
  <si>
    <t>RF-00001364-MCG</t>
  </si>
  <si>
    <t>Salmonella Selby</t>
  </si>
  <si>
    <t>RF-00001377-MCG</t>
  </si>
  <si>
    <t>Salmonella Sendai</t>
  </si>
  <si>
    <t>RF-00001362-MCG</t>
  </si>
  <si>
    <t>Salmonella Senegal</t>
  </si>
  <si>
    <t>RF-00001361-MCG</t>
  </si>
  <si>
    <t>Salmonella Senftenberg</t>
  </si>
  <si>
    <t>RF-00001360-MCG</t>
  </si>
  <si>
    <t>Salmonella Senftenberg var. Simsbury</t>
  </si>
  <si>
    <t>RF-00001359-MCG</t>
  </si>
  <si>
    <t>Salmonella Senneville</t>
  </si>
  <si>
    <t>RF-00001358-MCG</t>
  </si>
  <si>
    <t>Salmonella Seremban</t>
  </si>
  <si>
    <t>RF-00001357-MCG</t>
  </si>
  <si>
    <t>Salmonella Serrekunda</t>
  </si>
  <si>
    <t>RF-00001356-MCG</t>
  </si>
  <si>
    <t>Salmonella Shamba</t>
  </si>
  <si>
    <t>RF-00001355-MCG</t>
  </si>
  <si>
    <t>Salmonella Shangani</t>
  </si>
  <si>
    <t>RF-00001354-MCG</t>
  </si>
  <si>
    <t>Salmonella Shanghai</t>
  </si>
  <si>
    <t>RF-00001353-MCG</t>
  </si>
  <si>
    <t>Salmonella Shanghani var. 15</t>
  </si>
  <si>
    <t>RF-00001352-MCG</t>
  </si>
  <si>
    <t>Salmonella Shannon</t>
  </si>
  <si>
    <t>RF-00001390-MCG</t>
  </si>
  <si>
    <t>Salmonella Sharon</t>
  </si>
  <si>
    <t>RF-00001392-MCG</t>
  </si>
  <si>
    <t>Salmonella Sheffield</t>
  </si>
  <si>
    <t>RF-00001365-MCG</t>
  </si>
  <si>
    <t>Salmonella Sherbrooke</t>
  </si>
  <si>
    <t>RF-00001403-MCG</t>
  </si>
  <si>
    <t>Salmonella Shikmonah</t>
  </si>
  <si>
    <t>RF-00001402-MCG</t>
  </si>
  <si>
    <t>Salmonella Shipley</t>
  </si>
  <si>
    <t>RF-00001401-MCG</t>
  </si>
  <si>
    <t>Salmonella Shomolu</t>
  </si>
  <si>
    <t>RF-00001400-MCG</t>
  </si>
  <si>
    <t>Salmonella Shoreditch</t>
  </si>
  <si>
    <t>RF-00001399-MCG</t>
  </si>
  <si>
    <t>Salmonella Shubra</t>
  </si>
  <si>
    <t>RF-00001398-MCG</t>
  </si>
  <si>
    <t>Salmonella Sica</t>
  </si>
  <si>
    <t>RF-00001397-MCG</t>
  </si>
  <si>
    <t>Salmonella Simi</t>
  </si>
  <si>
    <t>RF-00001396-MCG</t>
  </si>
  <si>
    <t>Salmonella Sinchew</t>
  </si>
  <si>
    <t>RF-00001395-MCG</t>
  </si>
  <si>
    <t>Salmonella Sindelfingen</t>
  </si>
  <si>
    <t>RF-00001394-MCG</t>
  </si>
  <si>
    <t>Salmonella Singapore</t>
  </si>
  <si>
    <t>RF-00001393-MCG</t>
  </si>
  <si>
    <t>Salmonella Sinstorf</t>
  </si>
  <si>
    <t>RF-00001378-MCG</t>
  </si>
  <si>
    <t>Salmonella Sinthia</t>
  </si>
  <si>
    <t>RF-00001391-MCG</t>
  </si>
  <si>
    <t>Salmonella Sipane</t>
  </si>
  <si>
    <t>RF-00001405-MCG</t>
  </si>
  <si>
    <t>Salmonella Skansen</t>
  </si>
  <si>
    <t>RF-00001389-MCG</t>
  </si>
  <si>
    <t>Salmonella Slade</t>
  </si>
  <si>
    <t>RF-00001388-MCG</t>
  </si>
  <si>
    <t>Salmonella Sljeme</t>
  </si>
  <si>
    <t>RF-00001387-MCG</t>
  </si>
  <si>
    <t>Salmonella Sloterdijk</t>
  </si>
  <si>
    <t>RF-00001386-MCG</t>
  </si>
  <si>
    <t>Salmonella Soahanina</t>
  </si>
  <si>
    <t>RF-00001385-MCG</t>
  </si>
  <si>
    <t>Salmonella Soerenga</t>
  </si>
  <si>
    <t>RF-00001384-MCG</t>
  </si>
  <si>
    <t>Salmonella Sokode</t>
  </si>
  <si>
    <t>RF-00001383-MCG</t>
  </si>
  <si>
    <t>Salmonella Solna</t>
  </si>
  <si>
    <t>RF-00001382-MCG</t>
  </si>
  <si>
    <t>Salmonella Solt</t>
  </si>
  <si>
    <t>RF-00001381-MCG</t>
  </si>
  <si>
    <t>Salmonella Somone</t>
  </si>
  <si>
    <t>RF-00001380-MCG</t>
  </si>
  <si>
    <t>Salmonella Soumbedioune</t>
  </si>
  <si>
    <t>RF-00001338-MCG</t>
  </si>
  <si>
    <t>Salmonella Southampton</t>
  </si>
  <si>
    <t>RF-00001404-MCG</t>
  </si>
  <si>
    <t>Salmonella Southbank</t>
  </si>
  <si>
    <t>RF-00001363-MCG</t>
  </si>
  <si>
    <t>Salmonella Souza</t>
  </si>
  <si>
    <t>RF-00001322-MCG</t>
  </si>
  <si>
    <t>Salmonella Spalentor</t>
  </si>
  <si>
    <t>RF-00001321-MCG</t>
  </si>
  <si>
    <t>Salmonella Spartel</t>
  </si>
  <si>
    <t>RF-00001320-MCG</t>
  </si>
  <si>
    <t>Salmonella Species</t>
  </si>
  <si>
    <t>RF-00001319-MCG</t>
  </si>
  <si>
    <t>Salmonella Splott</t>
  </si>
  <si>
    <t>RF-00001318-MCG</t>
  </si>
  <si>
    <t>Salmonella spp.</t>
  </si>
  <si>
    <t>RF-00001108-MCG</t>
  </si>
  <si>
    <t>Salmonella spp., unspecified</t>
  </si>
  <si>
    <t>RF-00001107-MCG</t>
  </si>
  <si>
    <t>Salmonella Stachus</t>
  </si>
  <si>
    <t>RF-00001317-MCG</t>
  </si>
  <si>
    <t>Salmonella Stanley</t>
  </si>
  <si>
    <t>RF-00001316-MCG</t>
  </si>
  <si>
    <t>Salmonella Stanleyville</t>
  </si>
  <si>
    <t>RF-00001315-MCG</t>
  </si>
  <si>
    <t>Salmonella Staoueli</t>
  </si>
  <si>
    <t>RF-00001314-MCG</t>
  </si>
  <si>
    <t>Salmonella Steinplatz</t>
  </si>
  <si>
    <t>RF-00001313-MCG</t>
  </si>
  <si>
    <t>Salmonella Steinwerder</t>
  </si>
  <si>
    <t>RF-00001312-MCG</t>
  </si>
  <si>
    <t>Salmonella Stellingen</t>
  </si>
  <si>
    <t>RF-00001297-MCG</t>
  </si>
  <si>
    <t>Salmonella Stendal</t>
  </si>
  <si>
    <t>RF-00001310-MCG</t>
  </si>
  <si>
    <t>Salmonella Sternschanze</t>
  </si>
  <si>
    <t>RF-00001323-MCG</t>
  </si>
  <si>
    <t>Salmonella Sterrenbos</t>
  </si>
  <si>
    <t>RF-00001308-MCG</t>
  </si>
  <si>
    <t>Salmonella Stockholm</t>
  </si>
  <si>
    <t>RF-00001307-MCG</t>
  </si>
  <si>
    <t>Salmonella Stockholm var. 15</t>
  </si>
  <si>
    <t>RF-00001306-MCG</t>
  </si>
  <si>
    <t>Salmonella Stoneferry</t>
  </si>
  <si>
    <t>RF-00001305-MCG</t>
  </si>
  <si>
    <t>Salmonella Stormont</t>
  </si>
  <si>
    <t>RF-00001304-MCG</t>
  </si>
  <si>
    <t>Salmonella Stourbridge</t>
  </si>
  <si>
    <t>RF-00001303-MCG</t>
  </si>
  <si>
    <t>Salmonella Straengnaes</t>
  </si>
  <si>
    <t>RF-00001302-MCG</t>
  </si>
  <si>
    <t>Salmonella Strasbourg</t>
  </si>
  <si>
    <t>RF-00001301-MCG</t>
  </si>
  <si>
    <t>Salmonella Stratford</t>
  </si>
  <si>
    <t>RF-00001300-MCG</t>
  </si>
  <si>
    <t>Salmonella Strathcona</t>
  </si>
  <si>
    <t>RF-00001299-MCG</t>
  </si>
  <si>
    <t>Salmonella Stuivenberg</t>
  </si>
  <si>
    <t>RF-00001336-MCG</t>
  </si>
  <si>
    <t>Salmonella Stuttgart</t>
  </si>
  <si>
    <t>RF-00001309-MCG</t>
  </si>
  <si>
    <t>Salmonella Suberu</t>
  </si>
  <si>
    <t>RF-00001311-MCG</t>
  </si>
  <si>
    <t>Salmonella Sudan</t>
  </si>
  <si>
    <t>RF-00001349-MCG</t>
  </si>
  <si>
    <t>Salmonella Suelldorf</t>
  </si>
  <si>
    <t>RF-00001348-MCG</t>
  </si>
  <si>
    <t>Salmonella Sundsvall</t>
  </si>
  <si>
    <t>RF-00001347-MCG</t>
  </si>
  <si>
    <t>Salmonella Sunnycove</t>
  </si>
  <si>
    <t>RF-00001346-MCG</t>
  </si>
  <si>
    <t>Salmonella Surat</t>
  </si>
  <si>
    <t>RF-00001345-MCG</t>
  </si>
  <si>
    <t>Salmonella Surrey</t>
  </si>
  <si>
    <t>RF-00001344-MCG</t>
  </si>
  <si>
    <t>Salmonella Svedvi</t>
  </si>
  <si>
    <t>RF-00001343-MCG</t>
  </si>
  <si>
    <t>Salmonella Sya</t>
  </si>
  <si>
    <t>RF-00001342-MCG</t>
  </si>
  <si>
    <t>Salmonella Sylvania</t>
  </si>
  <si>
    <t>RF-00001341-MCG</t>
  </si>
  <si>
    <t>Salmonella Szentes</t>
  </si>
  <si>
    <t>RF-00001340-MCG</t>
  </si>
  <si>
    <t>Salmonella Tabligbo</t>
  </si>
  <si>
    <t>RF-00001339-MCG</t>
  </si>
  <si>
    <t>Salmonella Tado</t>
  </si>
  <si>
    <t>RF-00001324-MCG</t>
  </si>
  <si>
    <t>Salmonella Tafo</t>
  </si>
  <si>
    <t>RF-00001337-MCG</t>
  </si>
  <si>
    <t>Salmonella Taiping</t>
  </si>
  <si>
    <t>RF-00001350-MCG</t>
  </si>
  <si>
    <t>Salmonella Takoradi</t>
  </si>
  <si>
    <t>RF-00001335-MCG</t>
  </si>
  <si>
    <t>Salmonella Taksony</t>
  </si>
  <si>
    <t>RF-00001334-MCG</t>
  </si>
  <si>
    <t>Salmonella Tallahassee</t>
  </si>
  <si>
    <t>RF-00001333-MCG</t>
  </si>
  <si>
    <t>Salmonella Tamale</t>
  </si>
  <si>
    <t>RF-00001332-MCG</t>
  </si>
  <si>
    <t>Salmonella Tambacounda</t>
  </si>
  <si>
    <t>RF-00001331-MCG</t>
  </si>
  <si>
    <t>Salmonella Tamberma</t>
  </si>
  <si>
    <t>RF-00001330-MCG</t>
  </si>
  <si>
    <t>Salmonella Tamilnadu</t>
  </si>
  <si>
    <t>RF-00001329-MCG</t>
  </si>
  <si>
    <t>Salmonella Tampico</t>
  </si>
  <si>
    <t>RF-00001328-MCG</t>
  </si>
  <si>
    <t>Salmonella Tananarive</t>
  </si>
  <si>
    <t>RF-00001327-MCG</t>
  </si>
  <si>
    <t>Salmonella Tanger</t>
  </si>
  <si>
    <t>RF-00001326-MCG</t>
  </si>
  <si>
    <t>Salmonella Tanzania</t>
  </si>
  <si>
    <t>RF-00001158-MCG</t>
  </si>
  <si>
    <t>Salmonella Tarshyne</t>
  </si>
  <si>
    <t>RF-00001379-MCG</t>
  </si>
  <si>
    <t>Salmonella Taset</t>
  </si>
  <si>
    <t>RF-00001216-MCG</t>
  </si>
  <si>
    <t>Salmonella Taunton</t>
  </si>
  <si>
    <t>RF-00001050-MCG</t>
  </si>
  <si>
    <t>Salmonella Taylor</t>
  </si>
  <si>
    <t>RF-00001049-MCG</t>
  </si>
  <si>
    <t>Salmonella Tchad</t>
  </si>
  <si>
    <t>RF-00001048-MCG</t>
  </si>
  <si>
    <t>Salmonella Tchamba</t>
  </si>
  <si>
    <t>RF-00001047-MCG</t>
  </si>
  <si>
    <t>Salmonella Techimani</t>
  </si>
  <si>
    <t>RF-00001046-MCG</t>
  </si>
  <si>
    <t>Salmonella Teddington</t>
  </si>
  <si>
    <t>RF-00001045-MCG</t>
  </si>
  <si>
    <t>Salmonella Tees</t>
  </si>
  <si>
    <t>RF-00001044-MCG</t>
  </si>
  <si>
    <t>Salmonella Tejas</t>
  </si>
  <si>
    <t>RF-00001043-MCG</t>
  </si>
  <si>
    <t>Salmonella Teko</t>
  </si>
  <si>
    <t>RF-00001042-MCG</t>
  </si>
  <si>
    <t>Salmonella Telaviv</t>
  </si>
  <si>
    <t>RF-00001041-MCG</t>
  </si>
  <si>
    <t>Salmonella Telelkebir</t>
  </si>
  <si>
    <t>RF-00001040-MCG</t>
  </si>
  <si>
    <t>Salmonella Telhashomer</t>
  </si>
  <si>
    <t>RF-00001025-MCG</t>
  </si>
  <si>
    <t>Salmonella Teltow</t>
  </si>
  <si>
    <t>RF-00001038-MCG</t>
  </si>
  <si>
    <t>Salmonella Tema</t>
  </si>
  <si>
    <t>RF-00001051-MCG</t>
  </si>
  <si>
    <t>Salmonella Tendeba</t>
  </si>
  <si>
    <t>RF-00001036-MCG</t>
  </si>
  <si>
    <t>Salmonella Tennenlohe</t>
  </si>
  <si>
    <t>RF-00001035-MCG</t>
  </si>
  <si>
    <t>Salmonella Tennessee</t>
  </si>
  <si>
    <t>RF-00001034-MCG</t>
  </si>
  <si>
    <t>Salmonella Tennyson</t>
  </si>
  <si>
    <t>RF-00001033-MCG</t>
  </si>
  <si>
    <t>Salmonella Teshie</t>
  </si>
  <si>
    <t>RF-00001032-MCG</t>
  </si>
  <si>
    <t>Salmonella Texas</t>
  </si>
  <si>
    <t>RF-00001031-MCG</t>
  </si>
  <si>
    <t>Salmonella Thayngen</t>
  </si>
  <si>
    <t>RF-00001030-MCG</t>
  </si>
  <si>
    <t>Salmonella Thetford</t>
  </si>
  <si>
    <t>RF-00001029-MCG</t>
  </si>
  <si>
    <t>Salmonella Thiaroye</t>
  </si>
  <si>
    <t>RF-00001028-MCG</t>
  </si>
  <si>
    <t>Salmonella Thies</t>
  </si>
  <si>
    <t>RF-00001027-MCG</t>
  </si>
  <si>
    <t>Salmonella Thompson</t>
  </si>
  <si>
    <t>RF-00001064-MCG</t>
  </si>
  <si>
    <t>Salmonella Tibati</t>
  </si>
  <si>
    <t>RF-00001037-MCG</t>
  </si>
  <si>
    <t>Salmonella Tienba</t>
  </si>
  <si>
    <t>RF-00001039-MCG</t>
  </si>
  <si>
    <t>Salmonella Tiergarten</t>
  </si>
  <si>
    <t>RF-00001077-MCG</t>
  </si>
  <si>
    <t>Salmonella Tiko</t>
  </si>
  <si>
    <t>RF-00001076-MCG</t>
  </si>
  <si>
    <t>Salmonella Tilburg</t>
  </si>
  <si>
    <t>RF-00001075-MCG</t>
  </si>
  <si>
    <t>Salmonella Tilene</t>
  </si>
  <si>
    <t>RF-00001074-MCG</t>
  </si>
  <si>
    <t>Salmonella Tinda</t>
  </si>
  <si>
    <t>RF-00001073-MCG</t>
  </si>
  <si>
    <t>Salmonella Tione</t>
  </si>
  <si>
    <t>RF-00001072-MCG</t>
  </si>
  <si>
    <t>Salmonella Togba</t>
  </si>
  <si>
    <t>RF-00001071-MCG</t>
  </si>
  <si>
    <t>Salmonella Togo</t>
  </si>
  <si>
    <t>RF-00001070-MCG</t>
  </si>
  <si>
    <t>Salmonella Tokoin</t>
  </si>
  <si>
    <t>RF-00001069-MCG</t>
  </si>
  <si>
    <t>Salmonella Tomegbe</t>
  </si>
  <si>
    <t>RF-00001068-MCG</t>
  </si>
  <si>
    <t>Salmonella Tomelilla</t>
  </si>
  <si>
    <t>RF-00001067-MCG</t>
  </si>
  <si>
    <t>Salmonella Tonev</t>
  </si>
  <si>
    <t>RF-00001052-MCG</t>
  </si>
  <si>
    <t>Salmonella Toowong</t>
  </si>
  <si>
    <t>RF-00001065-MCG</t>
  </si>
  <si>
    <t>Salmonella Torhout</t>
  </si>
  <si>
    <t>RF-00001078-MCG</t>
  </si>
  <si>
    <t>Salmonella Toricada</t>
  </si>
  <si>
    <t>RF-00001063-MCG</t>
  </si>
  <si>
    <t>Salmonella Tornow</t>
  </si>
  <si>
    <t>RF-00001062-MCG</t>
  </si>
  <si>
    <t>Salmonella Toronto</t>
  </si>
  <si>
    <t>RF-00001061-MCG</t>
  </si>
  <si>
    <t>Salmonella Toucra</t>
  </si>
  <si>
    <t>RF-00001060-MCG</t>
  </si>
  <si>
    <t>Salmonella Toulon</t>
  </si>
  <si>
    <t>RF-00001059-MCG</t>
  </si>
  <si>
    <t>Salmonella Tounouma</t>
  </si>
  <si>
    <t>RF-00001058-MCG</t>
  </si>
  <si>
    <t>Salmonella Tours</t>
  </si>
  <si>
    <t>RF-00001057-MCG</t>
  </si>
  <si>
    <t>Salmonella Trachau</t>
  </si>
  <si>
    <t>RF-00001056-MCG</t>
  </si>
  <si>
    <t>Salmonella Transvaal</t>
  </si>
  <si>
    <t>RF-00001055-MCG</t>
  </si>
  <si>
    <t>Salmonella Travis</t>
  </si>
  <si>
    <t>RF-00001054-MCG</t>
  </si>
  <si>
    <t>Salmonella Treforest</t>
  </si>
  <si>
    <t>RF-00001053-MCG</t>
  </si>
  <si>
    <t>Salmonella Treguier</t>
  </si>
  <si>
    <t>RF-00001012-MCG</t>
  </si>
  <si>
    <t>Salmonella Trier</t>
  </si>
  <si>
    <t>RF-00000972-MCG</t>
  </si>
  <si>
    <t>Salmonella Trimdon</t>
  </si>
  <si>
    <t>RF-00001026-MCG</t>
  </si>
  <si>
    <t>Salmonella Tripoli</t>
  </si>
  <si>
    <t>RF-00000995-MCG</t>
  </si>
  <si>
    <t>Salmonella Trotha</t>
  </si>
  <si>
    <t>RF-00000994-MCG</t>
  </si>
  <si>
    <t>Salmonella Truro</t>
  </si>
  <si>
    <t>RF-00000993-MCG</t>
  </si>
  <si>
    <t>Salmonella Tschangu</t>
  </si>
  <si>
    <t>RF-00000992-MCG</t>
  </si>
  <si>
    <t>Salmonella Tsevie</t>
  </si>
  <si>
    <t>RF-00000991-MCG</t>
  </si>
  <si>
    <t>Salmonella Tshiongwe</t>
  </si>
  <si>
    <t>RF-00000990-MCG</t>
  </si>
  <si>
    <t>Salmonella Tucson</t>
  </si>
  <si>
    <t>RF-00000989-MCG</t>
  </si>
  <si>
    <t>Salmonella Tudu</t>
  </si>
  <si>
    <t>RF-00000988-MCG</t>
  </si>
  <si>
    <t>Salmonella Tumodi</t>
  </si>
  <si>
    <t>RF-00000987-MCG</t>
  </si>
  <si>
    <t>Salmonella Tunis</t>
  </si>
  <si>
    <t>RF-00000986-MCG</t>
  </si>
  <si>
    <t>Salmonella Typhi</t>
  </si>
  <si>
    <t>RF-00000971-MCG</t>
  </si>
  <si>
    <t>Salmonella typhimurium</t>
  </si>
  <si>
    <t>RF-00002265-MCG</t>
  </si>
  <si>
    <t>Salmonella Typhimurium 1</t>
  </si>
  <si>
    <t>RF-00002369-MCG</t>
  </si>
  <si>
    <t>Salmonella Typhimurium 193</t>
  </si>
  <si>
    <t>RF-00002368-MCG</t>
  </si>
  <si>
    <t>Salmonella Typhimurium 1a</t>
  </si>
  <si>
    <t>RF-00002367-MCG</t>
  </si>
  <si>
    <t>Salmonella Typhimurium 1a var1</t>
  </si>
  <si>
    <t>RF-00002366-MCG</t>
  </si>
  <si>
    <t>Salmonella Typhimurium 1b</t>
  </si>
  <si>
    <t>RF-00002365-MCG</t>
  </si>
  <si>
    <t>Salmonella Typhimurium 2</t>
  </si>
  <si>
    <t>RF-00002364-MCG</t>
  </si>
  <si>
    <t>Salmonella Typhimurium 2a</t>
  </si>
  <si>
    <t>RF-00002363-MCG</t>
  </si>
  <si>
    <t>Salmonella Typhimurium 2b</t>
  </si>
  <si>
    <t>RF-00002362-MCG</t>
  </si>
  <si>
    <t>Salmonella Typhimurium 2c</t>
  </si>
  <si>
    <t>RF-00002350-MCG</t>
  </si>
  <si>
    <t>Salmonella Typhimurium 2d</t>
  </si>
  <si>
    <t>RF-00002360-MCG</t>
  </si>
  <si>
    <t>Salmonella Typhimurium 3</t>
  </si>
  <si>
    <t>RF-00002370-MCG</t>
  </si>
  <si>
    <t>Salmonella Typhimurium 35</t>
  </si>
  <si>
    <t>RF-00002358-MCG</t>
  </si>
  <si>
    <t>Salmonella Typhimurium 3a</t>
  </si>
  <si>
    <t>RF-00002357-MCG</t>
  </si>
  <si>
    <t>Salmonella Typhimurium 4</t>
  </si>
  <si>
    <t>RF-00002356-MCG</t>
  </si>
  <si>
    <t>Salmonella Typhimurium 5</t>
  </si>
  <si>
    <t>RF-00002355-MCG</t>
  </si>
  <si>
    <t>Salmonella Typhimurium 56a</t>
  </si>
  <si>
    <t>RF-00002354-MCG</t>
  </si>
  <si>
    <t>Salmonella Typhimurium 7 var.</t>
  </si>
  <si>
    <t>RF-00002353-MCG</t>
  </si>
  <si>
    <t>Salmonella Typhimurium DT 1</t>
  </si>
  <si>
    <t>RF-00002352-MCG</t>
  </si>
  <si>
    <t>Salmonella Typhimurium DT 10</t>
  </si>
  <si>
    <t>RF-00002351-MCG</t>
  </si>
  <si>
    <t>Salmonella Typhimurium DT 103</t>
  </si>
  <si>
    <t>RF-00002380-MCG</t>
  </si>
  <si>
    <t>Salmonella Typhimurium DT 104</t>
  </si>
  <si>
    <t>RF-00002382-MCG</t>
  </si>
  <si>
    <t>Salmonella Typhimurium DT 104a</t>
  </si>
  <si>
    <t>RF-00002361-MCG</t>
  </si>
  <si>
    <t>Salmonella Typhimurium DT 104b</t>
  </si>
  <si>
    <t>RF-00002390-MCG</t>
  </si>
  <si>
    <t>Salmonella Typhimurium DT 104b low</t>
  </si>
  <si>
    <t>RF-00002389-MCG</t>
  </si>
  <si>
    <t>Salmonella Typhimurium DT 104c</t>
  </si>
  <si>
    <t>RF-00002388-MCG</t>
  </si>
  <si>
    <t>Salmonella Typhimurium DT 104H</t>
  </si>
  <si>
    <t>RF-00002387-MCG</t>
  </si>
  <si>
    <t>Salmonella Typhimurium DT 104l</t>
  </si>
  <si>
    <t>RF-00002386-MCG</t>
  </si>
  <si>
    <t>Salmonella Typhimurium DT 107</t>
  </si>
  <si>
    <t>RF-00002385-MCG</t>
  </si>
  <si>
    <t>Salmonella Typhimurium DT 107b</t>
  </si>
  <si>
    <t>RF-00002288-MCG</t>
  </si>
  <si>
    <t>Salmonella Typhimurium DT 109</t>
  </si>
  <si>
    <t>RF-00002384-MCG</t>
  </si>
  <si>
    <t>Salmonella Typhimurium DT 11</t>
  </si>
  <si>
    <t>RF-00002315-MCG</t>
  </si>
  <si>
    <t>Salmonella Typhimurium DT 110</t>
  </si>
  <si>
    <t>RF-00002383-MCG</t>
  </si>
  <si>
    <t>Salmonella Typhimurium DT 110a</t>
  </si>
  <si>
    <t>RF-00002371-MCG</t>
  </si>
  <si>
    <t>Salmonella Typhimurium DT 110b</t>
  </si>
  <si>
    <t>RF-00002381-MCG</t>
  </si>
  <si>
    <t>Salmonella Typhimurium DT 112</t>
  </si>
  <si>
    <t>RF-00002392-MCG</t>
  </si>
  <si>
    <t>Salmonella Typhimurium DT 114</t>
  </si>
  <si>
    <t>RF-00002379-MCG</t>
  </si>
  <si>
    <t>Salmonella Typhimurium DT 12</t>
  </si>
  <si>
    <t>RF-00002378-MCG</t>
  </si>
  <si>
    <t>Salmonella Typhimurium DT 120</t>
  </si>
  <si>
    <t>RF-00002377-MCG</t>
  </si>
  <si>
    <t>Salmonella Typhimurium DT 124</t>
  </si>
  <si>
    <t>RF-00002376-MCG</t>
  </si>
  <si>
    <t>Salmonella Typhimurium DT 125</t>
  </si>
  <si>
    <t>RF-00002375-MCG</t>
  </si>
  <si>
    <t>Salmonella Typhimurium DT 126</t>
  </si>
  <si>
    <t>RF-00002374-MCG</t>
  </si>
  <si>
    <t>Salmonella Typhimurium DT 126a</t>
  </si>
  <si>
    <t>RF-00002373-MCG</t>
  </si>
  <si>
    <t>Salmonella Typhimurium DT 129</t>
  </si>
  <si>
    <t>RF-00002372-MCG</t>
  </si>
  <si>
    <t>Salmonella Typhimurium DT 12a</t>
  </si>
  <si>
    <t>RF-00002348-MCG</t>
  </si>
  <si>
    <t>Salmonella Typhimurium DT 13</t>
  </si>
  <si>
    <t>RF-00002316-MCG</t>
  </si>
  <si>
    <t>Salmonella Typhimurium DT 131</t>
  </si>
  <si>
    <t>RF-00002359-MCG</t>
  </si>
  <si>
    <t>Salmonella Typhimurium DT 132</t>
  </si>
  <si>
    <t>RF-00002325-MCG</t>
  </si>
  <si>
    <t>Salmonella Typhimurium DT 135</t>
  </si>
  <si>
    <t>RF-00002324-MCG</t>
  </si>
  <si>
    <t>Salmonella Typhimurium DT 136</t>
  </si>
  <si>
    <t>RF-00002323-MCG</t>
  </si>
  <si>
    <t>Salmonella Typhimurium DT 137</t>
  </si>
  <si>
    <t>RF-00002322-MCG</t>
  </si>
  <si>
    <t>Salmonella Typhimurium DT 138</t>
  </si>
  <si>
    <t>RF-00002321-MCG</t>
  </si>
  <si>
    <t>Salmonella Typhimurium DT 139</t>
  </si>
  <si>
    <t>RF-00001323-PAR</t>
  </si>
  <si>
    <t>Salmonella Typhimurium DT 14</t>
  </si>
  <si>
    <t>RF-00002320-MCG</t>
  </si>
  <si>
    <t>Salmonella Typhimurium DT 140</t>
  </si>
  <si>
    <t>RF-00002319-MCG</t>
  </si>
  <si>
    <t>Salmonella Typhimurium DT 141</t>
  </si>
  <si>
    <t>RF-00002307-MCG</t>
  </si>
  <si>
    <t>Salmonella Typhimurium DT 143</t>
  </si>
  <si>
    <t>RF-00002317-MCG</t>
  </si>
  <si>
    <t>Salmonella Typhimurium DT 144</t>
  </si>
  <si>
    <t>RF-00002327-MCG</t>
  </si>
  <si>
    <t>Salmonella Typhimurium DT 14b</t>
  </si>
  <si>
    <t>RF-00002426-MCG</t>
  </si>
  <si>
    <t>Salmonella Typhimurium DT 15</t>
  </si>
  <si>
    <t>RF-00002314-MCG</t>
  </si>
  <si>
    <t>Salmonella Typhimurium DT 151</t>
  </si>
  <si>
    <t>RF-00002391-MCG</t>
  </si>
  <si>
    <t>Salmonella Typhimurium DT 153</t>
  </si>
  <si>
    <t>RF-00002312-MCG</t>
  </si>
  <si>
    <t>Salmonella Typhimurium DT 15a</t>
  </si>
  <si>
    <t>RF-00002311-MCG</t>
  </si>
  <si>
    <t>Salmonella Typhimurium DT 160</t>
  </si>
  <si>
    <t>RF-00002310-MCG</t>
  </si>
  <si>
    <t>Salmonella Typhimurium DT 161</t>
  </si>
  <si>
    <t>RF-00002309-MCG</t>
  </si>
  <si>
    <t>Salmonella Typhimurium DT 164</t>
  </si>
  <si>
    <t>RF-00002308-MCG</t>
  </si>
  <si>
    <t>Salmonella Typhimurium DT 166</t>
  </si>
  <si>
    <t>RF-00002337-MCG</t>
  </si>
  <si>
    <t>Salmonella Typhimurium DT 170</t>
  </si>
  <si>
    <t>RF-00002318-MCG</t>
  </si>
  <si>
    <t>Salmonella Typhimurium DT 170b</t>
  </si>
  <si>
    <t>RF-00002347-MCG</t>
  </si>
  <si>
    <t>Salmonella Typhimurium DT 177</t>
  </si>
  <si>
    <t>RF-00002346-MCG</t>
  </si>
  <si>
    <t>Salmonella Typhimurium DT 178</t>
  </si>
  <si>
    <t>RF-00002345-MCG</t>
  </si>
  <si>
    <t>Salmonella Typhimurium DT 18</t>
  </si>
  <si>
    <t>RF-00002344-MCG</t>
  </si>
  <si>
    <t>Salmonella Typhimurium DT 185</t>
  </si>
  <si>
    <t>RF-00002343-MCG</t>
  </si>
  <si>
    <t>Salmonella Typhimurium DT 186</t>
  </si>
  <si>
    <t>RF-00002342-MCG</t>
  </si>
  <si>
    <t>Salmonella Typhimurium DT 19</t>
  </si>
  <si>
    <t>RF-00002341-MCG</t>
  </si>
  <si>
    <t>Salmonella Typhimurium DT 190</t>
  </si>
  <si>
    <t>RF-00001324-PAR</t>
  </si>
  <si>
    <t>Salmonella Typhimurium DT 191</t>
  </si>
  <si>
    <t>RF-00002340-MCG</t>
  </si>
  <si>
    <t>Salmonella Typhimurium DT 192</t>
  </si>
  <si>
    <t>RF-00002328-MCG</t>
  </si>
  <si>
    <t>Salmonella Typhimurium DT 193</t>
  </si>
  <si>
    <t>RF-00002338-MCG</t>
  </si>
  <si>
    <t>Salmonella Typhimurium DT 193a</t>
  </si>
  <si>
    <t>RF-00002349-MCG</t>
  </si>
  <si>
    <t>Salmonella Typhimurium DT 194</t>
  </si>
  <si>
    <t>RF-00002336-MCG</t>
  </si>
  <si>
    <t>Salmonella Typhimurium DT 195</t>
  </si>
  <si>
    <t>RF-00002335-MCG</t>
  </si>
  <si>
    <t>Salmonella Typhimurium DT 197</t>
  </si>
  <si>
    <t>RF-00002334-MCG</t>
  </si>
  <si>
    <t>Salmonella Typhimurium DT 2</t>
  </si>
  <si>
    <t>RF-00002333-MCG</t>
  </si>
  <si>
    <t>Salmonella Typhimurium DT 20</t>
  </si>
  <si>
    <t>RF-00002332-MCG</t>
  </si>
  <si>
    <t>Salmonella Typhimurium DT 203</t>
  </si>
  <si>
    <t>RF-00002331-MCG</t>
  </si>
  <si>
    <t>Salmonella Typhimurium DT 206</t>
  </si>
  <si>
    <t>RF-00002330-MCG</t>
  </si>
  <si>
    <t>(Beet) Sugar</t>
  </si>
  <si>
    <t>F04.05</t>
  </si>
  <si>
    <t>Salmonella Typhimurium DT 208</t>
  </si>
  <si>
    <t>RF-00002329-MCG</t>
  </si>
  <si>
    <t>(Beet) sugar; [sucrose]</t>
  </si>
  <si>
    <t>G.4.1.3</t>
  </si>
  <si>
    <t>Salmonella Typhimurium DT 20a</t>
  </si>
  <si>
    <t>(Cane) sugar</t>
  </si>
  <si>
    <t>RF-00002326-MCG</t>
  </si>
  <si>
    <t>F07.03</t>
  </si>
  <si>
    <t>(Cane) sugar [sucrose]</t>
  </si>
  <si>
    <t>G.7.6.3</t>
  </si>
  <si>
    <t>Salmonella Typhimurium DT 22</t>
  </si>
  <si>
    <t>RF-00002428-MCG</t>
  </si>
  <si>
    <t>(Sugar) beet molasses</t>
  </si>
  <si>
    <t>F04.02</t>
  </si>
  <si>
    <t>Salmonella Typhimurium DT 26</t>
  </si>
  <si>
    <t>RF-00002454-MCG</t>
  </si>
  <si>
    <t>G.4.1.4</t>
  </si>
  <si>
    <t>Salmonella Typhimurium DT 27</t>
  </si>
  <si>
    <t>(Sugar) beet molasses, partially desugared and/or debetainized</t>
  </si>
  <si>
    <t>RF-00002453-MCG</t>
  </si>
  <si>
    <t>G.4.1.5</t>
  </si>
  <si>
    <t>Salmonella Typhimurium DT 28</t>
  </si>
  <si>
    <t>RF-00002452-MCG</t>
  </si>
  <si>
    <t>(Sugar) beet pieces, boiled</t>
  </si>
  <si>
    <t>Salmonella Typhimurium DT 29</t>
  </si>
  <si>
    <t>G.4.1.13</t>
  </si>
  <si>
    <t>RF-00002451-MCG</t>
  </si>
  <si>
    <t>(Sugar) beet pulp</t>
  </si>
  <si>
    <t>F04.01</t>
  </si>
  <si>
    <t>(Sugar) beet pulp, molassed</t>
  </si>
  <si>
    <t>F04.03</t>
  </si>
  <si>
    <t>Salmonella Typhimurium DT 2a</t>
  </si>
  <si>
    <t>RF-00002450-MCG</t>
  </si>
  <si>
    <t>(Sugar) beet vinasse</t>
  </si>
  <si>
    <t>F04.04</t>
  </si>
  <si>
    <t>Salmonella Typhimurium DT 3</t>
  </si>
  <si>
    <t>(Sugar) cane molasses</t>
  </si>
  <si>
    <t>RF-00002449-MCG</t>
  </si>
  <si>
    <t>F07.01</t>
  </si>
  <si>
    <t>Salmonella Typhimurium DT 30</t>
  </si>
  <si>
    <t>G.7.6</t>
  </si>
  <si>
    <t>RF-00002448-MCG</t>
  </si>
  <si>
    <t>(Sugar) cane Molasses, partially desugared</t>
  </si>
  <si>
    <t>G.7.6.2</t>
  </si>
  <si>
    <t>Salmonella Typhimurium DT 32</t>
  </si>
  <si>
    <t>RF-00002436-MCG</t>
  </si>
  <si>
    <t>(Sugar) cane vinasse</t>
  </si>
  <si>
    <t>F07.02</t>
  </si>
  <si>
    <t>Salmonella Typhimurium DT 35</t>
  </si>
  <si>
    <t>Abalone (Haliotis spp.)</t>
  </si>
  <si>
    <t>RF-00002446-MCG</t>
  </si>
  <si>
    <t>A.01.000931</t>
  </si>
  <si>
    <t>Salmonella Typhimurium DT 36</t>
  </si>
  <si>
    <t>A.01.001292</t>
  </si>
  <si>
    <t>RF-00002456-MCG</t>
  </si>
  <si>
    <t>Acetic acid 3% (W/v) (Food Simulant B)</t>
  </si>
  <si>
    <t>A0BAF</t>
  </si>
  <si>
    <t>Salmonella Typhimurium DT 38</t>
  </si>
  <si>
    <t>RF-00002444-MCG</t>
  </si>
  <si>
    <t>Acidophilus milk</t>
  </si>
  <si>
    <t>A.01.001039</t>
  </si>
  <si>
    <t>Salmonella Typhimurium DT 4</t>
  </si>
  <si>
    <t>Acipenseriformes (sturgeons) (Chondrostei)</t>
  </si>
  <si>
    <t>RF-00002443-MCG</t>
  </si>
  <si>
    <t>A.01.000909</t>
  </si>
  <si>
    <t>Acorn</t>
  </si>
  <si>
    <t>G.5.1</t>
  </si>
  <si>
    <t>Salmonella Typhimurium DT 40</t>
  </si>
  <si>
    <t>RF-00002442-MCG</t>
  </si>
  <si>
    <t>Acorn, dehulled</t>
  </si>
  <si>
    <t>G.5.1.2</t>
  </si>
  <si>
    <t>Salmonella Typhimurium DT 41</t>
  </si>
  <si>
    <t>Additives belonging to the functional group of compounds of trace elements</t>
  </si>
  <si>
    <t>RF-00002441-MCG</t>
  </si>
  <si>
    <t>C16_J</t>
  </si>
  <si>
    <t>Ajowan (Carum ajowan)</t>
  </si>
  <si>
    <t>A.01.001596</t>
  </si>
  <si>
    <t>Salmonella Typhimurium DT 41 var.</t>
  </si>
  <si>
    <t>RF-00002463-MCG</t>
  </si>
  <si>
    <t>Albumen</t>
  </si>
  <si>
    <t>G.9.15.2</t>
  </si>
  <si>
    <t>Salmonella Typhimurium DT 41a</t>
  </si>
  <si>
    <t>Alcohol-free beverages for diabetics (excluding fruit-based beverages)</t>
  </si>
  <si>
    <t>RF-00002439-MCG</t>
  </si>
  <si>
    <t>A.01.001777</t>
  </si>
  <si>
    <t>Alcoholic beverages</t>
  </si>
  <si>
    <t>C09</t>
  </si>
  <si>
    <t>Salmonella Typhimurium DT 42</t>
  </si>
  <si>
    <t>RF-00002447-MCG</t>
  </si>
  <si>
    <t>A.01.001534</t>
  </si>
  <si>
    <t>Salmonella Typhimurium DT 44</t>
  </si>
  <si>
    <t>Alcoholic mixed drinks</t>
  </si>
  <si>
    <t>RF-00002438-MCG</t>
  </si>
  <si>
    <t>A.01.001569</t>
  </si>
  <si>
    <t>Alcoholic sauce</t>
  </si>
  <si>
    <t>A.01.001691</t>
  </si>
  <si>
    <t>Alcoholic sweet sauce</t>
  </si>
  <si>
    <t>A.01.001332</t>
  </si>
  <si>
    <t>Salmonella Typhimurium DT 46</t>
  </si>
  <si>
    <t>RF-00002437-MCG</t>
  </si>
  <si>
    <t>Alcopop</t>
  </si>
  <si>
    <t>A.01.001572</t>
  </si>
  <si>
    <t>Salmonella Typhimurium DT 46a</t>
  </si>
  <si>
    <t>Alfalfa spouts, fresh (Medicago sativa)</t>
  </si>
  <si>
    <t>RF-00002445-MCG</t>
  </si>
  <si>
    <t>A.01.000381</t>
  </si>
  <si>
    <t>Algae</t>
  </si>
  <si>
    <t>G.7.1</t>
  </si>
  <si>
    <t>Salmonella Typhimurium DT 49</t>
  </si>
  <si>
    <t>RF-00002465-MCG</t>
  </si>
  <si>
    <t>Algae as food</t>
  </si>
  <si>
    <t>C14A_1</t>
  </si>
  <si>
    <t>Salmonella Typhimurium DT 49a</t>
  </si>
  <si>
    <t>Algae based supplements</t>
  </si>
  <si>
    <t>RF-00002471-MCG</t>
  </si>
  <si>
    <t>C14B_2</t>
  </si>
  <si>
    <t>Salmonella Typhimurium DT 52</t>
  </si>
  <si>
    <t>Algae extract; [Algae fraction]</t>
  </si>
  <si>
    <t>RF-00002472-MCG</t>
  </si>
  <si>
    <t>G.7.1.5</t>
  </si>
  <si>
    <t>Salmonella Typhimurium DT 54</t>
  </si>
  <si>
    <t>Algae formula (e.g. Spirulina, Chlorella)</t>
  </si>
  <si>
    <t>RF-00002470-MCG</t>
  </si>
  <si>
    <t>A.01.001763</t>
  </si>
  <si>
    <t>Salmonella Typhimurium DT 55</t>
  </si>
  <si>
    <t>Algae meal</t>
  </si>
  <si>
    <t>RF-00002469-MCG</t>
  </si>
  <si>
    <t>G.7.1.3</t>
  </si>
  <si>
    <t>Salmonella Typhimurium DT 56</t>
  </si>
  <si>
    <t>Algal oil</t>
  </si>
  <si>
    <t>RF-00002468-MCG</t>
  </si>
  <si>
    <t>G.7.1.4</t>
  </si>
  <si>
    <t>Salmonella Typhimurium DT 56 var.</t>
  </si>
  <si>
    <t>All yeasts — obtained from the microorganisms and substrates listed in columns 3 and 4 respectively — the cells of which have been killed —</t>
  </si>
  <si>
    <t>RF-00002473-MCG</t>
  </si>
  <si>
    <t>F13.03</t>
  </si>
  <si>
    <t>Salmonella Typhimurium DT 58</t>
  </si>
  <si>
    <t>Allspice (Pimenta dioica)</t>
  </si>
  <si>
    <t>RF-00002467-MCG</t>
  </si>
  <si>
    <t>A.01.001597</t>
  </si>
  <si>
    <t>Salmonella Typhimurium DT 59</t>
  </si>
  <si>
    <t>Almond</t>
  </si>
  <si>
    <t>RF-00002466-MCG</t>
  </si>
  <si>
    <t>G.5.2</t>
  </si>
  <si>
    <t>Almond drink</t>
  </si>
  <si>
    <t>A.01.001241</t>
  </si>
  <si>
    <t>Salmonella Typhimurium DT 6</t>
  </si>
  <si>
    <t>Almond essence</t>
  </si>
  <si>
    <t>RF-00002457-MCG</t>
  </si>
  <si>
    <t>A.01.001696</t>
  </si>
  <si>
    <t>Salmonella Typhimurium DT 63</t>
  </si>
  <si>
    <t>Almond Hulls</t>
  </si>
  <si>
    <t>RF-00002464-MCG</t>
  </si>
  <si>
    <t>G.5.2.2</t>
  </si>
  <si>
    <t>Almond oil</t>
  </si>
  <si>
    <t>Salmonella Typhimurium DT 64</t>
  </si>
  <si>
    <t>A.01.001368</t>
  </si>
  <si>
    <t>RF-00002474-MCG</t>
  </si>
  <si>
    <t>Almond, bitter (Prunus amygalus amara)</t>
  </si>
  <si>
    <t>Salmonella Typhimurium DT 66</t>
  </si>
  <si>
    <t>A.01.000515</t>
  </si>
  <si>
    <t>RF-00002462-MCG</t>
  </si>
  <si>
    <t>Almond, sweet (Prunus amygalus dulcis)</t>
  </si>
  <si>
    <t>A.01.000514</t>
  </si>
  <si>
    <t>Salmonella Typhimurium DT 66a</t>
  </si>
  <si>
    <t>RF-00002461-MCG</t>
  </si>
  <si>
    <t>Amaranth flour</t>
  </si>
  <si>
    <t>A.01.000091</t>
  </si>
  <si>
    <t>Salmonella Typhimurium DT 67</t>
  </si>
  <si>
    <t>RF-00002460-MCG</t>
  </si>
  <si>
    <t>American persimmon (Virginia kaki) (Diospyros virginiana)</t>
  </si>
  <si>
    <t>A.01.000624</t>
  </si>
  <si>
    <t>Salmonella Typhimurium DT 68</t>
  </si>
  <si>
    <t>RF-00002459-MCG</t>
  </si>
  <si>
    <t>Ammonium acetate</t>
  </si>
  <si>
    <t>G.11.8.5</t>
  </si>
  <si>
    <t>Salmonella Typhimurium DT 7</t>
  </si>
  <si>
    <t>Ammonium acetate in aqueuous solution</t>
  </si>
  <si>
    <t>F13.06</t>
  </si>
  <si>
    <t>Ammonium lactate</t>
  </si>
  <si>
    <t>G.11.8.4</t>
  </si>
  <si>
    <t>RF-00002458-MCG</t>
  </si>
  <si>
    <t>Ammonium lactate, produced by fermentation with Lactobacillus bulgaricus</t>
  </si>
  <si>
    <t>F13.05</t>
  </si>
  <si>
    <t>Ammonium salts of organic acids</t>
  </si>
  <si>
    <t>G.11.8.3</t>
  </si>
  <si>
    <t>Salmonella Typhimurium DT 73</t>
  </si>
  <si>
    <t>RF-00002440-MCG</t>
  </si>
  <si>
    <t>Ammonium sulfate in aqueous solution</t>
  </si>
  <si>
    <t>F13.07</t>
  </si>
  <si>
    <t>Salmonella Typhimurium DT 74</t>
  </si>
  <si>
    <t>RF-00002402-MCG</t>
  </si>
  <si>
    <t>G.11.8</t>
  </si>
  <si>
    <t>Salmonella Typhimurium DT 7a</t>
  </si>
  <si>
    <t>RF-00001313-PAR</t>
  </si>
  <si>
    <t>Ammonium sulphate solution</t>
  </si>
  <si>
    <t>G.11.8.2</t>
  </si>
  <si>
    <t>Salmonella Typhimurium DT 8</t>
  </si>
  <si>
    <t>RF-00002412-MCG</t>
  </si>
  <si>
    <t>Amphibians, reptiles, snails, insects</t>
  </si>
  <si>
    <t>A.01.000942</t>
  </si>
  <si>
    <t>Salmonella Typhimurium DT 80</t>
  </si>
  <si>
    <t>RF-00002411-MCG</t>
  </si>
  <si>
    <t>Anchovy (Engraulis)</t>
  </si>
  <si>
    <t>A.01.000881</t>
  </si>
  <si>
    <t>Salmonella Typhimurium DT 82</t>
  </si>
  <si>
    <t>RF-00002410-MCG</t>
  </si>
  <si>
    <t>Animal and vegetable fats and oils</t>
  </si>
  <si>
    <t>A.01.001346</t>
  </si>
  <si>
    <t>Animal by-products</t>
  </si>
  <si>
    <t>Salmonella Typhimurium DT 83</t>
  </si>
  <si>
    <t>G.9.1</t>
  </si>
  <si>
    <t>RF-00002409-MCG</t>
  </si>
  <si>
    <t>Animal fat</t>
  </si>
  <si>
    <t>A.01.001347</t>
  </si>
  <si>
    <t>Salmonella Typhimurium DT 85</t>
  </si>
  <si>
    <t>RF-00002408-MCG</t>
  </si>
  <si>
    <t>Salmonella Typhimurium DT 86</t>
  </si>
  <si>
    <t>RF-00002407-MCG</t>
  </si>
  <si>
    <t>Salmonella Typhimurium DT 87</t>
  </si>
  <si>
    <t>RF-00002406-MCG</t>
  </si>
  <si>
    <t>Animal fat (Feed)</t>
  </si>
  <si>
    <t>G.9.2</t>
  </si>
  <si>
    <t>Salmonella Typhimurium DT 89</t>
  </si>
  <si>
    <t>RF-00002405-MCG</t>
  </si>
  <si>
    <t>Animal fat (Feed) (Deprecated)</t>
  </si>
  <si>
    <t>Salmonella Typhimurium DT 9</t>
  </si>
  <si>
    <t>F09.08</t>
  </si>
  <si>
    <t>RF-00002393-MCG</t>
  </si>
  <si>
    <t>Animal fat, including milk fat and egg fat</t>
  </si>
  <si>
    <t>C16_D</t>
  </si>
  <si>
    <t>Salmonella Typhimurium DT 9 var.</t>
  </si>
  <si>
    <t>RF-00002403-MCG</t>
  </si>
  <si>
    <t>Animal fats and oils</t>
  </si>
  <si>
    <t>C03_1</t>
  </si>
  <si>
    <t>Salmonella Typhimurium DT 93</t>
  </si>
  <si>
    <t>RF-00002413-MCG</t>
  </si>
  <si>
    <t>Anise pepper (Japan pepper) (Zanthooxylum piperitum)</t>
  </si>
  <si>
    <t>A.01.001598</t>
  </si>
  <si>
    <t>Salmonella Typhimurium DT 94</t>
  </si>
  <si>
    <t>Anise seed</t>
  </si>
  <si>
    <t>RF-00002401-MCG</t>
  </si>
  <si>
    <t>G.5.3</t>
  </si>
  <si>
    <t>Salmonella Typhimurium DT 96</t>
  </si>
  <si>
    <t>Anise seed (Pimpinella anisum)</t>
  </si>
  <si>
    <t>RF-00002400-MCG</t>
  </si>
  <si>
    <t>A.01.001599</t>
  </si>
  <si>
    <t>Salmonella Typhimurium DT 97</t>
  </si>
  <si>
    <t>Annatto (Bixa orellana)</t>
  </si>
  <si>
    <t>RF-00002399-MCG</t>
  </si>
  <si>
    <t>A.01.001600</t>
  </si>
  <si>
    <t>Anona (cherimoya) (Annona cherimola)</t>
  </si>
  <si>
    <t>A.01.000636</t>
  </si>
  <si>
    <t>Salmonella Typhimurium DT 99</t>
  </si>
  <si>
    <t>RF-00002398-MCG</t>
  </si>
  <si>
    <t>Apiculture by-products</t>
  </si>
  <si>
    <t>G.9.3</t>
  </si>
  <si>
    <t>Salmonella Typhimurium DT RDNC</t>
  </si>
  <si>
    <t>RF-00002397-MCG</t>
  </si>
  <si>
    <t>Apple (Malus domesticus)</t>
  </si>
  <si>
    <t>A.01.000553</t>
  </si>
  <si>
    <t>Apple chutney</t>
  </si>
  <si>
    <t>Salmonella Typhimurium DT U</t>
  </si>
  <si>
    <t>A.01.001674</t>
  </si>
  <si>
    <t>RF-00002396-MCG</t>
  </si>
  <si>
    <t>Apple molasses</t>
  </si>
  <si>
    <t>G.5.4.3</t>
  </si>
  <si>
    <t>Salmonella Typhimurium DT U291</t>
  </si>
  <si>
    <t>RF-00002395-MCG</t>
  </si>
  <si>
    <t>Apple pulp, dried; [Apple pomace, dried]</t>
  </si>
  <si>
    <t>G.5.4</t>
  </si>
  <si>
    <t>Salmonella Typhimurium DT U302</t>
  </si>
  <si>
    <t>Apple pulp, pressed; [Apple pomace, pressed]</t>
  </si>
  <si>
    <t>G.5.4.2</t>
  </si>
  <si>
    <t>RF-00002394-MCG</t>
  </si>
  <si>
    <t>Apple strudel</t>
  </si>
  <si>
    <t>A.01.000291</t>
  </si>
  <si>
    <t>Salmonella Typhimurium FT 104</t>
  </si>
  <si>
    <t>RF-00002423-MCG</t>
  </si>
  <si>
    <t>Apple/carrot juice</t>
  </si>
  <si>
    <t>A.01.001468</t>
  </si>
  <si>
    <t>Salmonella Typhimurium FT 110</t>
  </si>
  <si>
    <t>Apricots (Prunus armeniaca)</t>
  </si>
  <si>
    <t>RF-00002425-MCG</t>
  </si>
  <si>
    <t>A.01.000563</t>
  </si>
  <si>
    <t>Aquaculture (excluding fish) / Complementary feed</t>
  </si>
  <si>
    <t>G.14.2.26</t>
  </si>
  <si>
    <t>Salmonella Typhimurium FT 13 var.</t>
  </si>
  <si>
    <t>RF-00002404-MCG</t>
  </si>
  <si>
    <t>Aquaculture (excluding fish) / Complete feed</t>
  </si>
  <si>
    <t>G.14.1.26</t>
  </si>
  <si>
    <t>Salmonella Typhimurium FT 150</t>
  </si>
  <si>
    <t>RF-00002433-MCG</t>
  </si>
  <si>
    <t>Aquatic invertebrates</t>
  </si>
  <si>
    <t>G.10.1</t>
  </si>
  <si>
    <t>Arles</t>
  </si>
  <si>
    <t>Salmonella Typhimurium FT 2</t>
  </si>
  <si>
    <t>A.01.000846</t>
  </si>
  <si>
    <t>RF-00002432-MCG</t>
  </si>
  <si>
    <t>Arrowroot (Maranta arundinacea)</t>
  </si>
  <si>
    <t>A.01.000319</t>
  </si>
  <si>
    <t>Salmonella Typhimurium FT 20</t>
  </si>
  <si>
    <t>RF-00002431-MCG</t>
  </si>
  <si>
    <t>Asparagus (Asparagus officinalis)</t>
  </si>
  <si>
    <t>A.01.000386</t>
  </si>
  <si>
    <t>Aspartam</t>
  </si>
  <si>
    <t>Salmonella Typhimurium FT 204</t>
  </si>
  <si>
    <t>A.01.001291</t>
  </si>
  <si>
    <t>RF-00002430-MCG</t>
  </si>
  <si>
    <t>Ass milk</t>
  </si>
  <si>
    <t>Salmonella Typhimurium FT 207</t>
  </si>
  <si>
    <t>A.01.000960</t>
  </si>
  <si>
    <t>RF-00002429-MCG</t>
  </si>
  <si>
    <t>Attapulgite</t>
  </si>
  <si>
    <t>G.11.7</t>
  </si>
  <si>
    <t>Salmonella Typhimurium FT 281</t>
  </si>
  <si>
    <t>RF-00002434-MCG</t>
  </si>
  <si>
    <t>Aubergines (egg plants) (Solanum melongena)</t>
  </si>
  <si>
    <t>A.01.000341</t>
  </si>
  <si>
    <t>Salmonella Typhimurium FT 295</t>
  </si>
  <si>
    <t>Avocados (Persea americana)</t>
  </si>
  <si>
    <t>RF-00002427-MCG</t>
  </si>
  <si>
    <t>A.01.000625</t>
  </si>
  <si>
    <t>Azarole (mediteranean medlar) (Crataegus azarolus)</t>
  </si>
  <si>
    <t>A.01.000589</t>
  </si>
  <si>
    <t>Salmonella Typhimurium FT 296</t>
  </si>
  <si>
    <t>RF-00002455-MCG</t>
  </si>
  <si>
    <t>Babaco (Carica pentagona Heilb., sin. Vasconcellea x heilbornii)</t>
  </si>
  <si>
    <t>A.01.000637</t>
  </si>
  <si>
    <t>Salmonella Typhimurium FT 3</t>
  </si>
  <si>
    <t>RF-00002414-MCG</t>
  </si>
  <si>
    <t>Babassu expeller</t>
  </si>
  <si>
    <t>G.2.1</t>
  </si>
  <si>
    <t>Salmonella Typhimurium FT 301</t>
  </si>
  <si>
    <t>RF-00002424-MCG</t>
  </si>
  <si>
    <t>Babel (Barbus)</t>
  </si>
  <si>
    <t>A.01.000902</t>
  </si>
  <si>
    <t>Bacon</t>
  </si>
  <si>
    <t>Salmonella Typhimurium FT 350</t>
  </si>
  <si>
    <t>A.01.000802</t>
  </si>
  <si>
    <t>RF-00002435-MCG</t>
  </si>
  <si>
    <t>Bacterial protein from Corynebacterium glutamicum</t>
  </si>
  <si>
    <t>G.12.1.4</t>
  </si>
  <si>
    <t>Salmonella Typhimurium FT 351</t>
  </si>
  <si>
    <t>RF-00002422-MCG</t>
  </si>
  <si>
    <t>Bacterial protein from Escherichia coli</t>
  </si>
  <si>
    <t>G.12.1.3</t>
  </si>
  <si>
    <t>Salmonella Typhimurium FT 353</t>
  </si>
  <si>
    <t>RF-00002421-MCG</t>
  </si>
  <si>
    <t>Bakery and pasta products and byproducts</t>
  </si>
  <si>
    <t>F12.01</t>
  </si>
  <si>
    <t>Salmonella Typhimurium FT 380</t>
  </si>
  <si>
    <t>Baking ingredients</t>
  </si>
  <si>
    <t>RF-00002420-MCG</t>
  </si>
  <si>
    <t>A.01.001704</t>
  </si>
  <si>
    <t>Baking powder</t>
  </si>
  <si>
    <t>Salmonella Typhimurium FT 401</t>
  </si>
  <si>
    <t>A.01.001707</t>
  </si>
  <si>
    <t>RF-00002419-MCG</t>
  </si>
  <si>
    <t>Baklava</t>
  </si>
  <si>
    <t>A.01.000301</t>
  </si>
  <si>
    <t>Salmonella Typhimurium FT 450</t>
  </si>
  <si>
    <t>RF-00002418-MCG</t>
  </si>
  <si>
    <t>Bamboo shoots (Bambusa vulgaris)</t>
  </si>
  <si>
    <t>A.01.000393</t>
  </si>
  <si>
    <t>Salmonella Typhimurium FT 461</t>
  </si>
  <si>
    <t>RF-00002417-MCG</t>
  </si>
  <si>
    <t>Bananas (Musa × paradisica)</t>
  </si>
  <si>
    <t>A.01.000626</t>
  </si>
  <si>
    <t>Salmonella Typhimurium FT 505</t>
  </si>
  <si>
    <t>Barbecue sauce</t>
  </si>
  <si>
    <t>RF-00002416-MCG</t>
  </si>
  <si>
    <t>A.01.001656</t>
  </si>
  <si>
    <t>Barks</t>
  </si>
  <si>
    <t>Salmonella Typhimurium FT 506</t>
  </si>
  <si>
    <t>G.7.3</t>
  </si>
  <si>
    <t>RF-00002415-MCG</t>
  </si>
  <si>
    <t>F01.05</t>
  </si>
  <si>
    <t>Salmonella Typhimurium FT 507</t>
  </si>
  <si>
    <t>RF-00002313-MCG</t>
  </si>
  <si>
    <t>G.1.1</t>
  </si>
  <si>
    <t>Salmonella Typhimurium FT 508</t>
  </si>
  <si>
    <t>RF-00002287-MCG</t>
  </si>
  <si>
    <t>Barley bran</t>
  </si>
  <si>
    <t>G.1.1.11</t>
  </si>
  <si>
    <t>Salmonella Typhimurium FT 510</t>
  </si>
  <si>
    <t>Barley coffee</t>
  </si>
  <si>
    <t>RF-00002282-MCG</t>
  </si>
  <si>
    <t>A.01.000436</t>
  </si>
  <si>
    <t>Barley distillers solids, wet</t>
  </si>
  <si>
    <t>Salmonella Typhimurium FT 530</t>
  </si>
  <si>
    <t>G.1.1.16</t>
  </si>
  <si>
    <t>RF-00002281-MCG</t>
  </si>
  <si>
    <t>Salmonella Typhimurium FT 560</t>
  </si>
  <si>
    <t>RF-00002280-MCG</t>
  </si>
  <si>
    <t>Barley distillers solubles, wet</t>
  </si>
  <si>
    <t>G.1.1.17</t>
  </si>
  <si>
    <t>Salmonella Typhimurium FT 60</t>
  </si>
  <si>
    <t>RF-00002285-MCG</t>
  </si>
  <si>
    <t>Barley fibre</t>
  </si>
  <si>
    <t>G.1.1.5</t>
  </si>
  <si>
    <t>Salmonella Typhimurium FT 61</t>
  </si>
  <si>
    <t>RF-00002279-MCG</t>
  </si>
  <si>
    <t>Barley flakes</t>
  </si>
  <si>
    <t>Salmonella Typhimurium FT 655</t>
  </si>
  <si>
    <t>A.01.000186</t>
  </si>
  <si>
    <t>RF-00002278-MCG</t>
  </si>
  <si>
    <t>Barley flakes (Feed)</t>
  </si>
  <si>
    <t>Salmonella Typhimurium FT 656</t>
  </si>
  <si>
    <t>G.1.1.4</t>
  </si>
  <si>
    <t>RF-00002277-MCG</t>
  </si>
  <si>
    <t>Barley flour</t>
  </si>
  <si>
    <t>A.01.000092</t>
  </si>
  <si>
    <t>Salmonella Typhimurium FT 80</t>
  </si>
  <si>
    <t>Barley grain</t>
  </si>
  <si>
    <t>A.01.000019</t>
  </si>
  <si>
    <t>RF-00002276-MCG</t>
  </si>
  <si>
    <t>Barley grain (Crop)</t>
  </si>
  <si>
    <t>A.01.000004</t>
  </si>
  <si>
    <t>Salmonella Typhimurium FT 90</t>
  </si>
  <si>
    <t>RF-00002275-MCG</t>
  </si>
  <si>
    <t>Barley grain, whole</t>
  </si>
  <si>
    <t>A.01.000020</t>
  </si>
  <si>
    <t>Salmonella Typhimurium Not typable</t>
  </si>
  <si>
    <t>Barley grits</t>
  </si>
  <si>
    <t>RF-00002272-MCG</t>
  </si>
  <si>
    <t>A.01.000241</t>
  </si>
  <si>
    <t>Barley hulls</t>
  </si>
  <si>
    <t>G.1.1.6</t>
  </si>
  <si>
    <t>Salmonella Typhimurium Nt-L30</t>
  </si>
  <si>
    <t>RF-00002266-MCG</t>
  </si>
  <si>
    <t>Barley malt syrup</t>
  </si>
  <si>
    <t>A.01.001336</t>
  </si>
  <si>
    <t>Barley middlings</t>
  </si>
  <si>
    <t>Salmonella Typhimurium Nt-L30,31</t>
  </si>
  <si>
    <t>F01.06</t>
  </si>
  <si>
    <t>RF-00002267-MCG</t>
  </si>
  <si>
    <t>G.1.1.7</t>
  </si>
  <si>
    <t>Salmonella Typhimurium Nt-L30,31,37</t>
  </si>
  <si>
    <t>RF-00002268-MCG</t>
  </si>
  <si>
    <t>Barley porridge</t>
  </si>
  <si>
    <t>A.01.000251</t>
  </si>
  <si>
    <t>Salmonella Typhimurium Nt-L30,37</t>
  </si>
  <si>
    <t>Barley protein</t>
  </si>
  <si>
    <t>F01.07</t>
  </si>
  <si>
    <t>RF-00002269-MCG</t>
  </si>
  <si>
    <t>G.1.1.8</t>
  </si>
  <si>
    <t>Salmonella Typhimurium Nt-L31</t>
  </si>
  <si>
    <t>RF-00002274-MCG</t>
  </si>
  <si>
    <t>Barley protein feed</t>
  </si>
  <si>
    <t>G.1.1.9</t>
  </si>
  <si>
    <t>Salmonella Typhimurium Nt-L31,37</t>
  </si>
  <si>
    <t>RF-00002271-MCG</t>
  </si>
  <si>
    <t>Barley solubles</t>
  </si>
  <si>
    <t>G.1.1.10</t>
  </si>
  <si>
    <t>Barley sugar</t>
  </si>
  <si>
    <t>Salmonella Typhimurium Nt-L37</t>
  </si>
  <si>
    <t>A.01.001271</t>
  </si>
  <si>
    <t>RF-00002270-MCG</t>
  </si>
  <si>
    <t>Barley, pearled</t>
  </si>
  <si>
    <t>A.01.000021</t>
  </si>
  <si>
    <t>Salmonella Typhimurium other</t>
  </si>
  <si>
    <t>RF-00002273-MCG</t>
  </si>
  <si>
    <t>Barley, puffed</t>
  </si>
  <si>
    <t>G.1.1.2</t>
  </si>
  <si>
    <t>Salmonella Typhimurium Pr (phage-resistant phagetype)</t>
  </si>
  <si>
    <t>Barley, roasted</t>
  </si>
  <si>
    <t>RF-00002283-MCG</t>
  </si>
  <si>
    <t>G.1.1.3</t>
  </si>
  <si>
    <t>Basil, herb (Ocimum basilicum)</t>
  </si>
  <si>
    <t>A.01.001590</t>
  </si>
  <si>
    <t>Salmonella Typhimurium PT 193</t>
  </si>
  <si>
    <t>RF-00002297-MCG</t>
  </si>
  <si>
    <t>Bass (Marone)</t>
  </si>
  <si>
    <t>A.01.000888</t>
  </si>
  <si>
    <t>Salmonella Typhimurium RDNC</t>
  </si>
  <si>
    <t>RF-00002305-MCG</t>
  </si>
  <si>
    <t>Bay leaves (laurel) (Laurus nobilis)</t>
  </si>
  <si>
    <t>A.01.001591</t>
  </si>
  <si>
    <t>Salmonella Typhimurium U</t>
  </si>
  <si>
    <t>Bean protein concentrate</t>
  </si>
  <si>
    <t>RF-00002304-MCG</t>
  </si>
  <si>
    <t>G.3.1.2</t>
  </si>
  <si>
    <t>Salmonella Typhimurium U 276</t>
  </si>
  <si>
    <t>RF-00002303-MCG</t>
  </si>
  <si>
    <t>Beans (Phaseolus vulgaris)</t>
  </si>
  <si>
    <t>A.01.000492</t>
  </si>
  <si>
    <t>Salmonella Typhimurium U 277</t>
  </si>
  <si>
    <t>RF-00002302-MCG</t>
  </si>
  <si>
    <t>Beans and meat meal</t>
  </si>
  <si>
    <t>A.01.001826</t>
  </si>
  <si>
    <t>Salmonella Typhimurium U 278</t>
  </si>
  <si>
    <t>RF-00002301-MCG</t>
  </si>
  <si>
    <t>Beans and vegetables meal</t>
  </si>
  <si>
    <t>A.01.001827</t>
  </si>
  <si>
    <t>Salmonella Typhimurium U 288</t>
  </si>
  <si>
    <t>RF-00002300-MCG</t>
  </si>
  <si>
    <t>Salmonella Typhimurium U 289</t>
  </si>
  <si>
    <t>RF-00002299-MCG</t>
  </si>
  <si>
    <t>Salmonella Typhimurium U 291</t>
  </si>
  <si>
    <t>RF-00002298-MCG</t>
  </si>
  <si>
    <t>Beans-based meals</t>
  </si>
  <si>
    <t>Salmonella Typhimurium U 292</t>
  </si>
  <si>
    <t>A.01.001825</t>
  </si>
  <si>
    <t>RF-00002286-MCG</t>
  </si>
  <si>
    <t>Salmonella Typhimurium U 298</t>
  </si>
  <si>
    <t>Beans, green, with pods</t>
  </si>
  <si>
    <t>RF-00001312-PAR</t>
  </si>
  <si>
    <t>A.01.001901</t>
  </si>
  <si>
    <t>Salmonella Typhimurium U 302</t>
  </si>
  <si>
    <t>Beans, green, without pods (Phaseolus vulgaris)</t>
  </si>
  <si>
    <t>RF-00002296-MCG</t>
  </si>
  <si>
    <t>A.01.000488</t>
  </si>
  <si>
    <t>Salmonella Typhimurium U 307</t>
  </si>
  <si>
    <t>RF-00002306-MCG</t>
  </si>
  <si>
    <t>Beans, meat, and vegetables meal</t>
  </si>
  <si>
    <t>A.01.001828</t>
  </si>
  <si>
    <t>Salmonella Typhimurium U 308</t>
  </si>
  <si>
    <t>RF-00002294-MCG</t>
  </si>
  <si>
    <t>Beans, toasted</t>
  </si>
  <si>
    <t>F03.07</t>
  </si>
  <si>
    <t>Salmonella Typhimurium U 308b</t>
  </si>
  <si>
    <t>RF-00002293-MCG</t>
  </si>
  <si>
    <t>G.3.1</t>
  </si>
  <si>
    <t>Beans, with pods (Phaseolus vulgaris)</t>
  </si>
  <si>
    <t>A.01.000383</t>
  </si>
  <si>
    <t>Salmonella Typhimurium U 309</t>
  </si>
  <si>
    <t>RF-00002292-MCG</t>
  </si>
  <si>
    <t>Bearberry (Arctostaphylos spp.)</t>
  </si>
  <si>
    <t>A.01.000596</t>
  </si>
  <si>
    <t>Beef kidney</t>
  </si>
  <si>
    <t>A.01.000775</t>
  </si>
  <si>
    <t>Salmonella Typhimurium U 310</t>
  </si>
  <si>
    <t>Beef liver</t>
  </si>
  <si>
    <t>A.01.000767</t>
  </si>
  <si>
    <t>RF-00002295-MCG</t>
  </si>
  <si>
    <t>Beef loaf</t>
  </si>
  <si>
    <t>A.01.000859</t>
  </si>
  <si>
    <t>Salmonella Typhimurium U 311</t>
  </si>
  <si>
    <t>RF-00002291-MCG</t>
  </si>
  <si>
    <t>Beef meat (Bos spp.)</t>
  </si>
  <si>
    <t>A.01.000729</t>
  </si>
  <si>
    <t>Beef, dried</t>
  </si>
  <si>
    <t>Salmonella Typhimurium U 312</t>
  </si>
  <si>
    <t>A.01.000798</t>
  </si>
  <si>
    <t>RF-00002284-MCG</t>
  </si>
  <si>
    <t>Beer and beer-like beverage</t>
  </si>
  <si>
    <t>A.01.001535</t>
  </si>
  <si>
    <t>Salmonella Typhimurium U 313</t>
  </si>
  <si>
    <t>RF-00002290-MCG</t>
  </si>
  <si>
    <t>Beer and substitutes</t>
  </si>
  <si>
    <t>C09A</t>
  </si>
  <si>
    <t>Beer for diabetics</t>
  </si>
  <si>
    <t>A.01.001783</t>
  </si>
  <si>
    <t>Salmonella Typhimurium U 314</t>
  </si>
  <si>
    <t>RF-00002289-MCG</t>
  </si>
  <si>
    <t>Beer-like beverages (Malt drink)</t>
  </si>
  <si>
    <t>A.01.001540</t>
  </si>
  <si>
    <t>Salmonella Typhimurium var. Copenhagen</t>
  </si>
  <si>
    <t>RF-00000984-MCG</t>
  </si>
  <si>
    <t>Beer, alcohol-free</t>
  </si>
  <si>
    <t>A.01.001539</t>
  </si>
  <si>
    <t>Salmonella Typhisuis</t>
  </si>
  <si>
    <t>Beer, light (reduced alcohol content)</t>
  </si>
  <si>
    <t>RF-00000997-MCG</t>
  </si>
  <si>
    <t>A.01.001538</t>
  </si>
  <si>
    <t>Beer, regular</t>
  </si>
  <si>
    <t>A.01.001537</t>
  </si>
  <si>
    <t>Beer, strong</t>
  </si>
  <si>
    <t>A.01.001536</t>
  </si>
  <si>
    <t>Salmonella Tyresoe</t>
  </si>
  <si>
    <t>Beerwurst</t>
  </si>
  <si>
    <t>RF-00000982-MCG</t>
  </si>
  <si>
    <t>A.01.000847</t>
  </si>
  <si>
    <t>Salmonella Uccle</t>
  </si>
  <si>
    <t>Beet leaves</t>
  </si>
  <si>
    <t>RF-00000981-MCG</t>
  </si>
  <si>
    <t>G.6.1</t>
  </si>
  <si>
    <t>Salmonella Uganda</t>
  </si>
  <si>
    <t>Beet leaves (Beta vulgaris)</t>
  </si>
  <si>
    <t>RF-00000980-MCG</t>
  </si>
  <si>
    <t>A.01.000372</t>
  </si>
  <si>
    <t>Salmonella Uganda var. 15</t>
  </si>
  <si>
    <t>RF-00000979-MCG</t>
  </si>
  <si>
    <t>Beetroot (Beta vulgaris subsp. vulgaris)</t>
  </si>
  <si>
    <t>A.01.000320</t>
  </si>
  <si>
    <t>Salmonella Ughelli</t>
  </si>
  <si>
    <t>RF-00000978-MCG</t>
  </si>
  <si>
    <t>Beetroot juice</t>
  </si>
  <si>
    <t>G.4.2</t>
  </si>
  <si>
    <t>Salmonella Uhlenhorst</t>
  </si>
  <si>
    <t>RF-00000977-MCG</t>
  </si>
  <si>
    <t>Beignets</t>
  </si>
  <si>
    <t>A.01.000254</t>
  </si>
  <si>
    <t>Salmonella Uithof</t>
  </si>
  <si>
    <t>RF-00000976-MCG</t>
  </si>
  <si>
    <t>Berliner-Style, Sausage</t>
  </si>
  <si>
    <t>A.01.000827</t>
  </si>
  <si>
    <t>Salmonella Ullevi</t>
  </si>
  <si>
    <t>Berries and small fruits</t>
  </si>
  <si>
    <t>RF-00000975-MCG</t>
  </si>
  <si>
    <t>C06_1</t>
  </si>
  <si>
    <t>A.01.000575</t>
  </si>
  <si>
    <t>Salmonella Umbilo</t>
  </si>
  <si>
    <t>RF-00000974-MCG</t>
  </si>
  <si>
    <t>Bilberry or whortleberry (Vaccinium spp.)</t>
  </si>
  <si>
    <t>A.01.000597</t>
  </si>
  <si>
    <t>Salmonella Umhlali</t>
  </si>
  <si>
    <t>Biscuit, iced</t>
  </si>
  <si>
    <t>RF-00000973-MCG</t>
  </si>
  <si>
    <t>A.01.000309</t>
  </si>
  <si>
    <t>Biscuits (cookies)</t>
  </si>
  <si>
    <t>A.01.000302</t>
  </si>
  <si>
    <t>Salmonella Umhlatazana</t>
  </si>
  <si>
    <t>RF-00001010-MCG</t>
  </si>
  <si>
    <t>Biscuits, chocolate filling</t>
  </si>
  <si>
    <t>A.01.000304</t>
  </si>
  <si>
    <t>Salmonella Uno</t>
  </si>
  <si>
    <t>Biscuits, cream filling</t>
  </si>
  <si>
    <t>RF-00000983-MCG</t>
  </si>
  <si>
    <t>A.01.000305</t>
  </si>
  <si>
    <t>Salmonella Uppsala</t>
  </si>
  <si>
    <t>RF-00000985-MCG</t>
  </si>
  <si>
    <t>Biscuits, fruit filling</t>
  </si>
  <si>
    <t>A.01.000306</t>
  </si>
  <si>
    <t>Salmonella Urbana</t>
  </si>
  <si>
    <t>RF-00001023-MCG</t>
  </si>
  <si>
    <t>Biscuits, oat meal</t>
  </si>
  <si>
    <t>A.01.000312</t>
  </si>
  <si>
    <t>Salmonella Ursenbach</t>
  </si>
  <si>
    <t>Biscuits, rusks and cookies for children</t>
  </si>
  <si>
    <t>RF-00001022-MCG</t>
  </si>
  <si>
    <t>A.01.001731</t>
  </si>
  <si>
    <t>Biscuits, salty</t>
  </si>
  <si>
    <t>A.01.000314</t>
  </si>
  <si>
    <t>Salmonella Usumbura</t>
  </si>
  <si>
    <t>RF-00001021-MCG</t>
  </si>
  <si>
    <t>Biscuits, salty, with cheese</t>
  </si>
  <si>
    <t>A.01.000315</t>
  </si>
  <si>
    <t>Biscuits, spelt meal</t>
  </si>
  <si>
    <t>A.01.000313</t>
  </si>
  <si>
    <t>Salmonella Utah</t>
  </si>
  <si>
    <t>Biscuits, sweet, plain</t>
  </si>
  <si>
    <t>A.01.000303</t>
  </si>
  <si>
    <t>RF-00001020-MCG</t>
  </si>
  <si>
    <t>Biscuits, sweet, wheat wholemeal</t>
  </si>
  <si>
    <t>A.01.000311</t>
  </si>
  <si>
    <t>Salmonella Utrecht</t>
  </si>
  <si>
    <t>RF-00001019-MCG</t>
  </si>
  <si>
    <t>Biscuits, vanilla filling</t>
  </si>
  <si>
    <t>A.01.000307</t>
  </si>
  <si>
    <t>Salmonella Uzaramo</t>
  </si>
  <si>
    <t>Bitter chocolate</t>
  </si>
  <si>
    <t>A.01.001296</t>
  </si>
  <si>
    <t>RF-00001018-MCG</t>
  </si>
  <si>
    <t>Bitter-sweet chocolate</t>
  </si>
  <si>
    <t>A.01.001297</t>
  </si>
  <si>
    <t>Bivalve molluscs</t>
  </si>
  <si>
    <t>Salmonella V 44:r:-</t>
  </si>
  <si>
    <t>C11A_1</t>
  </si>
  <si>
    <t>RF-00001017-MCG</t>
  </si>
  <si>
    <t>Black caraway seed (Nigella sativa)</t>
  </si>
  <si>
    <t>A.01.001601</t>
  </si>
  <si>
    <t>Salmonella V 48:z35:-</t>
  </si>
  <si>
    <t>RF-00001016-MCG</t>
  </si>
  <si>
    <t>Black eye bean (Vigna unguiculata)</t>
  </si>
  <si>
    <t>A.01.000502</t>
  </si>
  <si>
    <t>Black gram, Urad (Vigna mungo)</t>
  </si>
  <si>
    <t>A.01.000507</t>
  </si>
  <si>
    <t>Salmonella V 48:z41:-</t>
  </si>
  <si>
    <t>Black tea, infusion</t>
  </si>
  <si>
    <t>A.01.001516</t>
  </si>
  <si>
    <t>RF-00001015-MCG</t>
  </si>
  <si>
    <t>Blackberries (Rubus fruticosus)</t>
  </si>
  <si>
    <t>A.01.000579</t>
  </si>
  <si>
    <t>Salmonella V 66:z35:-</t>
  </si>
  <si>
    <t>RF-00001014-MCG</t>
  </si>
  <si>
    <t>Blood and tongue sausage</t>
  </si>
  <si>
    <t>A.01.000824</t>
  </si>
  <si>
    <t>Salmonella V 66:z41:-</t>
  </si>
  <si>
    <t>Blood meal</t>
  </si>
  <si>
    <t>F09.07</t>
  </si>
  <si>
    <t>RF-00001013-MCG</t>
  </si>
  <si>
    <t>G.9.7</t>
  </si>
  <si>
    <t>Salmonella V 66:z65:-</t>
  </si>
  <si>
    <t>RF-00000998-MCG</t>
  </si>
  <si>
    <t>Blood products</t>
  </si>
  <si>
    <t>G.9.8</t>
  </si>
  <si>
    <t>Salmonella Vaertan</t>
  </si>
  <si>
    <t>Blood sausage</t>
  </si>
  <si>
    <t>RF-00001011-MCG</t>
  </si>
  <si>
    <t>A.01.000823</t>
  </si>
  <si>
    <t>Blossoms, dried</t>
  </si>
  <si>
    <t>G.7.4</t>
  </si>
  <si>
    <t>Salmonella Valdosta</t>
  </si>
  <si>
    <t>RF-00001024-MCG</t>
  </si>
  <si>
    <t>Blueberries (Vaccinium corymbosum)</t>
  </si>
  <si>
    <t>A.01.000583</t>
  </si>
  <si>
    <t>Salmonella Vancouver</t>
  </si>
  <si>
    <t>RF-00001009-MCG</t>
  </si>
  <si>
    <t>Boar meat (wild pig) (Sus scrofa)</t>
  </si>
  <si>
    <t>A.01.000745</t>
  </si>
  <si>
    <t>Salmonella Vanier</t>
  </si>
  <si>
    <t>Bockwurst</t>
  </si>
  <si>
    <t>RF-00001008-MCG</t>
  </si>
  <si>
    <t>A.01.000817</t>
  </si>
  <si>
    <t>Boletus (Boletus (and other) spp.)</t>
  </si>
  <si>
    <t>A.01.000461</t>
  </si>
  <si>
    <t>Bologna, sausage</t>
  </si>
  <si>
    <t>A.01.000828</t>
  </si>
  <si>
    <t>Bone ash</t>
  </si>
  <si>
    <t>G.11.3.23</t>
  </si>
  <si>
    <t>Salmonella Vaugirard</t>
  </si>
  <si>
    <t>RF-00001007-MCG</t>
  </si>
  <si>
    <t>Bone meal</t>
  </si>
  <si>
    <t>F09.03</t>
  </si>
  <si>
    <t>Salmonella Vegesack</t>
  </si>
  <si>
    <t>RF-00001006-MCG</t>
  </si>
  <si>
    <t>Bonito (Sarda Sarda)</t>
  </si>
  <si>
    <t>A.01.002100</t>
  </si>
  <si>
    <t>Salmonella Vejle</t>
  </si>
  <si>
    <t>RF-00001005-MCG</t>
  </si>
  <si>
    <t>Borage (Borago officinalis)</t>
  </si>
  <si>
    <t>A.01.000539</t>
  </si>
  <si>
    <t>Salmonella Vejle var. 15</t>
  </si>
  <si>
    <t>RF-00001004-MCG</t>
  </si>
  <si>
    <t>Boterhamworst</t>
  </si>
  <si>
    <t>A.01.000829</t>
  </si>
  <si>
    <t>Salmonella Vellore</t>
  </si>
  <si>
    <t>RF-00001003-MCG</t>
  </si>
  <si>
    <t>Bottled water</t>
  </si>
  <si>
    <t>C07C</t>
  </si>
  <si>
    <t>Salmonella Veneziana</t>
  </si>
  <si>
    <t>RF-00001002-MCG</t>
  </si>
  <si>
    <t>A.01.001576</t>
  </si>
  <si>
    <t>Salmonella Verona</t>
  </si>
  <si>
    <t>RF-00001001-MCG</t>
  </si>
  <si>
    <t>Bouquet garni</t>
  </si>
  <si>
    <t>A.01.001629</t>
  </si>
  <si>
    <t>Salmonella Verviers</t>
  </si>
  <si>
    <t>RF-00001000-MCG</t>
  </si>
  <si>
    <t>Bovine animals, sheep, pig and poultry meat</t>
  </si>
  <si>
    <t>C10A_2</t>
  </si>
  <si>
    <t>Salmonella VI 1,6,14,25:a:e,n,x</t>
  </si>
  <si>
    <t>RF-00000999-MCG</t>
  </si>
  <si>
    <t>Bovine, sheep and goat meat</t>
  </si>
  <si>
    <t>C10A_2A</t>
  </si>
  <si>
    <t>Salmonella VI 11:b:1,7</t>
  </si>
  <si>
    <t>RF-00001080-MCG</t>
  </si>
  <si>
    <t>Boysenberry (Rubus ursinus x idaeus)</t>
  </si>
  <si>
    <t>A.01.000582</t>
  </si>
  <si>
    <t>Salmonella VI 11:b:e,n,x</t>
  </si>
  <si>
    <t>RF-00001161-MCG</t>
  </si>
  <si>
    <t>Brain (veal, lamb, pork)</t>
  </si>
  <si>
    <t>A.01.000781</t>
  </si>
  <si>
    <t>Salmonella VI 45:a:e,n,x</t>
  </si>
  <si>
    <t>RF-00001066-MCG</t>
  </si>
  <si>
    <t>Bran and germ</t>
  </si>
  <si>
    <t>C01B_3</t>
  </si>
  <si>
    <t>Salmonella Victoria</t>
  </si>
  <si>
    <t>RF-00001157-MCG</t>
  </si>
  <si>
    <t>Brandy</t>
  </si>
  <si>
    <t>A.01.001562</t>
  </si>
  <si>
    <t>Salmonella Victoriaborg</t>
  </si>
  <si>
    <t>RF-00001156-MCG</t>
  </si>
  <si>
    <t>C04B_4</t>
  </si>
  <si>
    <t>Salmonella Vietnam</t>
  </si>
  <si>
    <t>RF-00001155-MCG</t>
  </si>
  <si>
    <t>A.01.000350</t>
  </si>
  <si>
    <t>Salmonella Vilvoorde</t>
  </si>
  <si>
    <t>RF-00001154-MCG</t>
  </si>
  <si>
    <t>Bratwurst</t>
  </si>
  <si>
    <t>Salmonella Vinohrady</t>
  </si>
  <si>
    <t>A.01.000814</t>
  </si>
  <si>
    <t>RF-00001153-MCG</t>
  </si>
  <si>
    <t>Braunschweiger, sausage</t>
  </si>
  <si>
    <t>Salmonella Virchow</t>
  </si>
  <si>
    <t>RF-00001152-MCG</t>
  </si>
  <si>
    <t>A.01.000830</t>
  </si>
  <si>
    <t>Brazil nuts (Bertholletia excelsa)</t>
  </si>
  <si>
    <t>Salmonella Virginia</t>
  </si>
  <si>
    <t>A.01.000516</t>
  </si>
  <si>
    <t>RF-00001151-MCG</t>
  </si>
  <si>
    <t>Salmonella Visby</t>
  </si>
  <si>
    <t>Bread and rolls</t>
  </si>
  <si>
    <t>RF-00001150-MCG</t>
  </si>
  <si>
    <t>A.01.000098</t>
  </si>
  <si>
    <t>Salmonella Vitkin</t>
  </si>
  <si>
    <t>Bread fruit (jackfruit) (Artocarpus altilis)</t>
  </si>
  <si>
    <t>RF-00001149-MCG</t>
  </si>
  <si>
    <t>A.01.000633</t>
  </si>
  <si>
    <t>Salmonella Vleuten</t>
  </si>
  <si>
    <t>Bread products</t>
  </si>
  <si>
    <t>RF-00001148-MCG</t>
  </si>
  <si>
    <t>A.01.000164</t>
  </si>
  <si>
    <t>Salmonella Vogan</t>
  </si>
  <si>
    <t>Bread stuffing</t>
  </si>
  <si>
    <t>RF-00001133-MCG</t>
  </si>
  <si>
    <t>A.01.000167</t>
  </si>
  <si>
    <t>Salmonella Volkmarsdorf</t>
  </si>
  <si>
    <t>Breadcrumbs</t>
  </si>
  <si>
    <t>RF-00001146-MCG</t>
  </si>
  <si>
    <t>A.01.000165</t>
  </si>
  <si>
    <t>Salmonella Volta</t>
  </si>
  <si>
    <t>RF-00001159-MCG</t>
  </si>
  <si>
    <t>Breakfast cereals</t>
  </si>
  <si>
    <t>A.01.000184</t>
  </si>
  <si>
    <t>Salmonella Vom</t>
  </si>
  <si>
    <t>RF-00001144-MCG</t>
  </si>
  <si>
    <t>Breakfast cereals, mixed cereals and fruits</t>
  </si>
  <si>
    <t>Salmonella Voulte</t>
  </si>
  <si>
    <t>A.01.000234</t>
  </si>
  <si>
    <t>RF-00001143-MCG</t>
  </si>
  <si>
    <t>Salmonella Vridi</t>
  </si>
  <si>
    <t>RF-00001142-MCG</t>
  </si>
  <si>
    <t>Breakfast cereals, mixed cereals and honey</t>
  </si>
  <si>
    <t>A.01.000235</t>
  </si>
  <si>
    <t>Salmonella Vuadens</t>
  </si>
  <si>
    <t>RF-00001141-MCG</t>
  </si>
  <si>
    <t>Breakfast cereals, mixed cereals and nuts</t>
  </si>
  <si>
    <t>A.01.000236</t>
  </si>
  <si>
    <t>Salmonella Wa</t>
  </si>
  <si>
    <t>RF-00001140-MCG</t>
  </si>
  <si>
    <t>Salmonella Waedenswil</t>
  </si>
  <si>
    <t>Breakfast cereals, mixed cereals with honey and fruits</t>
  </si>
  <si>
    <t>RF-00001139-MCG</t>
  </si>
  <si>
    <t>A.01.000237</t>
  </si>
  <si>
    <t>Salmonella Wagadugu</t>
  </si>
  <si>
    <t>RF-00001138-MCG</t>
  </si>
  <si>
    <t>Breakfast cereals, mixed cereals, fruits and chocolate</t>
  </si>
  <si>
    <t>A.01.000238</t>
  </si>
  <si>
    <t>Salmonella Wagenia</t>
  </si>
  <si>
    <t>Breakfast cereals, mixed cereals, fruits, nuts and chocolate</t>
  </si>
  <si>
    <t>RF-00001137-MCG</t>
  </si>
  <si>
    <t>A.01.000239</t>
  </si>
  <si>
    <t>Salmonella Wandsworth</t>
  </si>
  <si>
    <t>Breakfast cereals/muesli for diabetics</t>
  </si>
  <si>
    <t>RF-00001136-MCG</t>
  </si>
  <si>
    <t>A.01.001773</t>
  </si>
  <si>
    <t>Salmonella Wangata</t>
  </si>
  <si>
    <t>Bream (Charax)</t>
  </si>
  <si>
    <t>RF-00001135-MCG</t>
  </si>
  <si>
    <t>A.01.000903</t>
  </si>
  <si>
    <t>Salmonella Waral</t>
  </si>
  <si>
    <t>Breeding pigs / Complementary feed</t>
  </si>
  <si>
    <t>RF-00001134-MCG</t>
  </si>
  <si>
    <t>G.14.2.7</t>
  </si>
  <si>
    <t>Salmonella Warengo</t>
  </si>
  <si>
    <t>Breeding pigs / Complete feed</t>
  </si>
  <si>
    <t>RF-00001172-MCG</t>
  </si>
  <si>
    <t>G.14.1.7</t>
  </si>
  <si>
    <t>Brewers' grains</t>
  </si>
  <si>
    <t>G.1.12.12</t>
  </si>
  <si>
    <t>Salmonella Warmsen</t>
  </si>
  <si>
    <t>RF-00001174-MCG</t>
  </si>
  <si>
    <t>Brewers’ dried grains</t>
  </si>
  <si>
    <t>F01.44</t>
  </si>
  <si>
    <t>Salmonella Warnemuende</t>
  </si>
  <si>
    <t>RF-00001147-MCG</t>
  </si>
  <si>
    <t>Salmonella Warnow</t>
  </si>
  <si>
    <t>Brewers’ rice</t>
  </si>
  <si>
    <t>RF-00001185-MCG</t>
  </si>
  <si>
    <t>G.1.6.16</t>
  </si>
  <si>
    <t>Salmonella Warragul</t>
  </si>
  <si>
    <t>RF-00001184-MCG</t>
  </si>
  <si>
    <t>Brioche</t>
  </si>
  <si>
    <t>Salmonella Warri</t>
  </si>
  <si>
    <t>A.01.000295</t>
  </si>
  <si>
    <t>RF-00001183-MCG</t>
  </si>
  <si>
    <t>Salmonella Washington</t>
  </si>
  <si>
    <t>RF-00001182-MCG</t>
  </si>
  <si>
    <t>Broad bean (Vicia faba)</t>
  </si>
  <si>
    <t>A.01.000498</t>
  </si>
  <si>
    <t>Salmonella Waycross</t>
  </si>
  <si>
    <t>RF-00001181-MCG</t>
  </si>
  <si>
    <t>Broccoli (Brassica oleracea var. italica)</t>
  </si>
  <si>
    <t>Salmonella Wayne</t>
  </si>
  <si>
    <t>A.01.000351</t>
  </si>
  <si>
    <t>RF-00001180-MCG</t>
  </si>
  <si>
    <t>Salmonella Wedding</t>
  </si>
  <si>
    <t>RF-00001179-MCG</t>
  </si>
  <si>
    <t>Broccoli, dried</t>
  </si>
  <si>
    <t>G.7.5</t>
  </si>
  <si>
    <t>Salmonella Welikade</t>
  </si>
  <si>
    <t>RF-00001178-MCG</t>
  </si>
  <si>
    <t>Broken chestnuts</t>
  </si>
  <si>
    <t>Salmonella Weltevreden</t>
  </si>
  <si>
    <t>G.5.12</t>
  </si>
  <si>
    <t>RF-00001177-MCG</t>
  </si>
  <si>
    <t>Salmonella Weltevreden var. 15</t>
  </si>
  <si>
    <t>Brown rice flour</t>
  </si>
  <si>
    <t>RF-00001176-MCG</t>
  </si>
  <si>
    <t>G.1.6.9</t>
  </si>
  <si>
    <t>Salmonella Wenatchee</t>
  </si>
  <si>
    <t>RF-00001175-MCG</t>
  </si>
  <si>
    <t>Brown sauce (Gravy, Lyonnais sauce)</t>
  </si>
  <si>
    <t>A.01.001686</t>
  </si>
  <si>
    <t>Salmonella Wentworth</t>
  </si>
  <si>
    <t>RF-00001160-MCG</t>
  </si>
  <si>
    <t>Brown sugar</t>
  </si>
  <si>
    <t>A.01.001270</t>
  </si>
  <si>
    <t>Salmonella Wernigerode</t>
  </si>
  <si>
    <t>RF-00001173-MCG</t>
  </si>
  <si>
    <t>Salmonella Weslaco</t>
  </si>
  <si>
    <t>RF-00001187-MCG</t>
  </si>
  <si>
    <t>Brussels sprouts (Brassica oleracea var. gemmifera)</t>
  </si>
  <si>
    <t>A.01.000353</t>
  </si>
  <si>
    <t>Salmonella Westafrica</t>
  </si>
  <si>
    <t>RF-00001171-MCG</t>
  </si>
  <si>
    <t>Salmonella Westeinde</t>
  </si>
  <si>
    <t>G.5.6</t>
  </si>
  <si>
    <t>RF-00001170-MCG</t>
  </si>
  <si>
    <t>Salmonella Westerstede</t>
  </si>
  <si>
    <t>RF-00001169-MCG</t>
  </si>
  <si>
    <t>Buckwheat bread</t>
  </si>
  <si>
    <t>A.01.000155</t>
  </si>
  <si>
    <t>Salmonella Westhampton</t>
  </si>
  <si>
    <t>RF-00001168-MCG</t>
  </si>
  <si>
    <t>Buckwheat flour</t>
  </si>
  <si>
    <t>Salmonella Westhampton var. 15</t>
  </si>
  <si>
    <t>A.01.000068</t>
  </si>
  <si>
    <t>RF-00001167-MCG</t>
  </si>
  <si>
    <t>Salmonella Westhampton var. 15,34</t>
  </si>
  <si>
    <t>RF-00001166-MCG</t>
  </si>
  <si>
    <t>Buckwheat grain</t>
  </si>
  <si>
    <t>A.01.000027</t>
  </si>
  <si>
    <t>Salmonella Westminster</t>
  </si>
  <si>
    <t>RF-00001165-MCG</t>
  </si>
  <si>
    <t>Buckwheat grain (Crop)</t>
  </si>
  <si>
    <t>Salmonella Weston</t>
  </si>
  <si>
    <t>RF-00001164-MCG</t>
  </si>
  <si>
    <t>A.01.000008</t>
  </si>
  <si>
    <t>Salmonella Westphalia</t>
  </si>
  <si>
    <t>RF-00001163-MCG</t>
  </si>
  <si>
    <t>Buckwheat groats</t>
  </si>
  <si>
    <t>A.01.000069</t>
  </si>
  <si>
    <t>Salmonella Weybridge</t>
  </si>
  <si>
    <t>RF-00001162-MCG</t>
  </si>
  <si>
    <t>Salmonella Wichita</t>
  </si>
  <si>
    <t>Buckwheat hulls and bran</t>
  </si>
  <si>
    <t>RF-00001120-MCG</t>
  </si>
  <si>
    <t>G.5.6.2</t>
  </si>
  <si>
    <t>Salmonella Widemarsh</t>
  </si>
  <si>
    <t>RF-00001186-MCG</t>
  </si>
  <si>
    <t>Buckwheat middlings</t>
  </si>
  <si>
    <t>G.5.6.3</t>
  </si>
  <si>
    <t>Salmonella Wien</t>
  </si>
  <si>
    <t>RF-00001145-MCG</t>
  </si>
  <si>
    <t>Buckwheat milling products</t>
  </si>
  <si>
    <t>A.01.000067</t>
  </si>
  <si>
    <t>Salmonella Wil</t>
  </si>
  <si>
    <t>RF-00001104-MCG</t>
  </si>
  <si>
    <t>Buckwheat semolina</t>
  </si>
  <si>
    <t>A.01.000070</t>
  </si>
  <si>
    <t>Salmonella Wilhelmsburg</t>
  </si>
  <si>
    <t>RF-00001103-MCG</t>
  </si>
  <si>
    <t>Salmonella Willemstad</t>
  </si>
  <si>
    <t>Buffalo milk</t>
  </si>
  <si>
    <t>RF-00001102-MCG</t>
  </si>
  <si>
    <t>A.01.000956</t>
  </si>
  <si>
    <t>Salmonella Wilmington</t>
  </si>
  <si>
    <t>RF-00001101-MCG</t>
  </si>
  <si>
    <t>A.01.000331</t>
  </si>
  <si>
    <t>Salmonella Wimborne</t>
  </si>
  <si>
    <t>RF-00001100-MCG</t>
  </si>
  <si>
    <t>Salmonella Windermere</t>
  </si>
  <si>
    <t>Bulgur wheat</t>
  </si>
  <si>
    <t>RF-00001099-MCG</t>
  </si>
  <si>
    <t>A.01.000018</t>
  </si>
  <si>
    <t>Salmonella Wingrove</t>
  </si>
  <si>
    <t>RF-00001098-MCG</t>
  </si>
  <si>
    <t>Bullet tuna (Auxis spp.)</t>
  </si>
  <si>
    <t>A.01.002101</t>
  </si>
  <si>
    <t>Salmonella Winneba</t>
  </si>
  <si>
    <t>RF-00001097-MCG</t>
  </si>
  <si>
    <t>Buns</t>
  </si>
  <si>
    <t>A.01.000255</t>
  </si>
  <si>
    <t>Salmonella Winnipeg</t>
  </si>
  <si>
    <t>RF-00001096-MCG</t>
  </si>
  <si>
    <t>Butter</t>
  </si>
  <si>
    <t>C03_3</t>
  </si>
  <si>
    <t>Salmonella Winston</t>
  </si>
  <si>
    <t>RF-00001095-MCG</t>
  </si>
  <si>
    <t>A.01.001348</t>
  </si>
  <si>
    <t>Salmonella Winterthur</t>
  </si>
  <si>
    <t>RF-00001094-MCG</t>
  </si>
  <si>
    <t>Butter and butter products</t>
  </si>
  <si>
    <t>G.8.1</t>
  </si>
  <si>
    <t>Butter biscuits</t>
  </si>
  <si>
    <t>A.01.000308</t>
  </si>
  <si>
    <t>Salmonella Wippra</t>
  </si>
  <si>
    <t>RF-00001079-MCG</t>
  </si>
  <si>
    <t>Butter oil</t>
  </si>
  <si>
    <t>A.01.001349</t>
  </si>
  <si>
    <t>Salmonella Wisbech</t>
  </si>
  <si>
    <t>RF-00001092-MCG</t>
  </si>
  <si>
    <t>Butter sauce</t>
  </si>
  <si>
    <t>A.01.001688</t>
  </si>
  <si>
    <t>Salmonella Wohlen</t>
  </si>
  <si>
    <t>RF-00001105-MCG</t>
  </si>
  <si>
    <t>Buttermilk</t>
  </si>
  <si>
    <t>A.01.001041</t>
  </si>
  <si>
    <t>Salmonella Woodinville</t>
  </si>
  <si>
    <t>RF-00001090-MCG</t>
  </si>
  <si>
    <t>Buttermilk / Buttermilk concentrate / Buttermilk powder</t>
  </si>
  <si>
    <t>G.8.2</t>
  </si>
  <si>
    <t>Salmonella Worb</t>
  </si>
  <si>
    <t>RF-00001089-MCG</t>
  </si>
  <si>
    <t>Buttermilk powder</t>
  </si>
  <si>
    <t>F08.02</t>
  </si>
  <si>
    <t>Salmonella Worthington</t>
  </si>
  <si>
    <t>RF-00001088-MCG</t>
  </si>
  <si>
    <t>By-product from soybean preparation</t>
  </si>
  <si>
    <t>G.2.18.10</t>
  </si>
  <si>
    <t>Salmonella Wuiti</t>
  </si>
  <si>
    <t>RF-00001087-MCG</t>
  </si>
  <si>
    <t>By-product of enzyme production with Aspergillus niger</t>
  </si>
  <si>
    <t>G.12.2.6</t>
  </si>
  <si>
    <t>Salmonella Wuppertal</t>
  </si>
  <si>
    <t>By-products from aquatic animals</t>
  </si>
  <si>
    <t>G.10.2</t>
  </si>
  <si>
    <t>RF-00001086-MCG</t>
  </si>
  <si>
    <t>By-products from the production of amino acids with Corynbacterium glutamicum</t>
  </si>
  <si>
    <t>G.12.2.4</t>
  </si>
  <si>
    <t>Salmonella Wyldegreen</t>
  </si>
  <si>
    <t>RF-00001085-MCG</t>
  </si>
  <si>
    <t>By-products from the production of amino acids with Escherichia coli K12</t>
  </si>
  <si>
    <t>G.12.2.5</t>
  </si>
  <si>
    <t>Salmonella Yaba</t>
  </si>
  <si>
    <t>By-products from the production of L-glutamic acid</t>
  </si>
  <si>
    <t>RF-00001084-MCG</t>
  </si>
  <si>
    <t>G.12.2.2</t>
  </si>
  <si>
    <t>Salmonella Yalding</t>
  </si>
  <si>
    <t>By-products from the production of L-lysine-monohydrochloride with Brevibacterium lactofermentum</t>
  </si>
  <si>
    <t>G.12.2.3</t>
  </si>
  <si>
    <t>RF-00001083-MCG</t>
  </si>
  <si>
    <t>Cabanos</t>
  </si>
  <si>
    <t>A.01.000856</t>
  </si>
  <si>
    <t>Cake from batter</t>
  </si>
  <si>
    <t>Salmonella Yaounde</t>
  </si>
  <si>
    <t>A.01.000256</t>
  </si>
  <si>
    <t>RF-00001082-MCG</t>
  </si>
  <si>
    <t>Cake marbled, with chocolate</t>
  </si>
  <si>
    <t>A.01.000299</t>
  </si>
  <si>
    <t>Salmonella Yardley</t>
  </si>
  <si>
    <t>RF-00001081-MCG</t>
  </si>
  <si>
    <t>Calabrese salami</t>
  </si>
  <si>
    <t>A.01.000848</t>
  </si>
  <si>
    <t>Salmonella Yarm</t>
  </si>
  <si>
    <t>RF-00001118-MCG</t>
  </si>
  <si>
    <t>Calcareous marine algae (Maerl)</t>
  </si>
  <si>
    <t>F11.03</t>
  </si>
  <si>
    <t>Salmonella Yarrabah</t>
  </si>
  <si>
    <t>RF-00001091-MCG</t>
  </si>
  <si>
    <t>Calcareous marine shells</t>
  </si>
  <si>
    <t>G.11.1.2</t>
  </si>
  <si>
    <t>Salmonella Yeerongpilly</t>
  </si>
  <si>
    <t>RF-00001093-MCG</t>
  </si>
  <si>
    <t>Calcium and magnesium carbonate</t>
  </si>
  <si>
    <t>F11.02</t>
  </si>
  <si>
    <t>Salmonella Yehuda</t>
  </si>
  <si>
    <t>RF-00001131-MCG</t>
  </si>
  <si>
    <t>G.11.1.3</t>
  </si>
  <si>
    <t>Salmonella Yekepa</t>
  </si>
  <si>
    <t>RF-00001130-MCG</t>
  </si>
  <si>
    <t>F11.01</t>
  </si>
  <si>
    <t>Salmonella Yerba</t>
  </si>
  <si>
    <t>RF-00001129-MCG</t>
  </si>
  <si>
    <t>Calcium carbonate; [Limestone]</t>
  </si>
  <si>
    <t>G.11.1</t>
  </si>
  <si>
    <t>Salmonella Yoff</t>
  </si>
  <si>
    <t>RF-00001128-MCG</t>
  </si>
  <si>
    <t>G.11.1.6</t>
  </si>
  <si>
    <t>Salmonella Yokoe</t>
  </si>
  <si>
    <t>RF-00001127-MCG</t>
  </si>
  <si>
    <t>G.11.1.13</t>
  </si>
  <si>
    <t>Salmonella Yolo</t>
  </si>
  <si>
    <t>RF-00001126-MCG</t>
  </si>
  <si>
    <t>G.11.1.7</t>
  </si>
  <si>
    <t>Salmonella Yopougon</t>
  </si>
  <si>
    <t>RF-00001125-MCG</t>
  </si>
  <si>
    <t>G.11.1.12</t>
  </si>
  <si>
    <t>Salmonella Yoruba</t>
  </si>
  <si>
    <t>RF-00001124-MCG</t>
  </si>
  <si>
    <t>Calcium pidolate</t>
  </si>
  <si>
    <t>G.11.1.16</t>
  </si>
  <si>
    <t>Salmonella Yovokome</t>
  </si>
  <si>
    <t>RF-00001123-MCG</t>
  </si>
  <si>
    <t>Calcium salts of organic acids</t>
  </si>
  <si>
    <t>G.11.1.11</t>
  </si>
  <si>
    <t>Salmonella Yundum</t>
  </si>
  <si>
    <t>RF-00001122-MCG</t>
  </si>
  <si>
    <t>Calcium sodium phosphate</t>
  </si>
  <si>
    <t>G.11.3.16</t>
  </si>
  <si>
    <t>Salmonella Zadar</t>
  </si>
  <si>
    <t>RF-00001121-MCG</t>
  </si>
  <si>
    <t>Calcium Sulphate / Carbonate</t>
  </si>
  <si>
    <t>G.11.1.15</t>
  </si>
  <si>
    <t>Salmonella Zaiman</t>
  </si>
  <si>
    <t>RF-00001106-MCG</t>
  </si>
  <si>
    <t>Calcium sulphate anhydrous</t>
  </si>
  <si>
    <t>G.11.1.8</t>
  </si>
  <si>
    <t>Salmonella Zaire</t>
  </si>
  <si>
    <t>RF-00001119-MCG</t>
  </si>
  <si>
    <t>Calcium sulphate dihydrate</t>
  </si>
  <si>
    <t>G.11.1.10</t>
  </si>
  <si>
    <t>Salmonella Zanzibar</t>
  </si>
  <si>
    <t>Calcium sulphate hemihydrate</t>
  </si>
  <si>
    <t>RF-00001132-MCG</t>
  </si>
  <si>
    <t>G.11.1.9</t>
  </si>
  <si>
    <t>Salmonella Zaria</t>
  </si>
  <si>
    <t>Calcium-magnesium phosphate</t>
  </si>
  <si>
    <t>RF-00001117-MCG</t>
  </si>
  <si>
    <t>F11.11</t>
  </si>
  <si>
    <t>Salmonella Zega</t>
  </si>
  <si>
    <t>RF-00001116-MCG</t>
  </si>
  <si>
    <t>G.11.3.5</t>
  </si>
  <si>
    <t>Calves (pre-ruminant) / Complementary feed</t>
  </si>
  <si>
    <t>G.14.2.1</t>
  </si>
  <si>
    <t>Salmonella Zehlendorf</t>
  </si>
  <si>
    <t>RF-00001115-MCG</t>
  </si>
  <si>
    <t>Calves (pre-ruminant) / Complete feed</t>
  </si>
  <si>
    <t>G.14.1.1</t>
  </si>
  <si>
    <t>Salmonella Zerifin</t>
  </si>
  <si>
    <t>RF-00001114-MCG</t>
  </si>
  <si>
    <t>Camel milk</t>
  </si>
  <si>
    <t>A.01.000961</t>
  </si>
  <si>
    <t>Salmonella Zigong</t>
  </si>
  <si>
    <t>RF-00001113-MCG</t>
  </si>
  <si>
    <t>Camelina meal</t>
  </si>
  <si>
    <t>G.2.2.3</t>
  </si>
  <si>
    <t>Salmonella Zinder</t>
  </si>
  <si>
    <t>RF-00001112-MCG</t>
  </si>
  <si>
    <t>Camelina seed</t>
  </si>
  <si>
    <t>G.2.2</t>
  </si>
  <si>
    <t>Salmonella Zongo</t>
  </si>
  <si>
    <t>RF-00001111-MCG</t>
  </si>
  <si>
    <t>Camelina, expeller</t>
  </si>
  <si>
    <t>G.2.2.2</t>
  </si>
  <si>
    <t>Salmonella Zuilen</t>
  </si>
  <si>
    <t>RF-00001110-MCG</t>
  </si>
  <si>
    <t>Camomile flowers (Matricaria recutita)</t>
  </si>
  <si>
    <t>A.01.000407</t>
  </si>
  <si>
    <t>Salmonella Zwickau</t>
  </si>
  <si>
    <t>RF-00001109-MCG</t>
  </si>
  <si>
    <t>Canary grass seed</t>
  </si>
  <si>
    <t>G.5.8</t>
  </si>
  <si>
    <t>salt</t>
  </si>
  <si>
    <t>Candied fruit, Ananas</t>
  </si>
  <si>
    <t>RF-00000389-NTR</t>
  </si>
  <si>
    <t>A.01.000717</t>
  </si>
  <si>
    <t>Candied fruit, Apple</t>
  </si>
  <si>
    <t>Salt of aspartame-acesulfame</t>
  </si>
  <si>
    <t>A.01.000720</t>
  </si>
  <si>
    <t>RF-00000269-ADD</t>
  </si>
  <si>
    <t>Candied fruit, Bananas</t>
  </si>
  <si>
    <t>A.01.000716</t>
  </si>
  <si>
    <t>sapovirus (Sapparo-like virus)</t>
  </si>
  <si>
    <t>RF-00000040-MCG</t>
  </si>
  <si>
    <t>Candied fruit, Cheery</t>
  </si>
  <si>
    <t>A.01.000715</t>
  </si>
  <si>
    <t>Sarafloxacin</t>
  </si>
  <si>
    <t>RF-00000631-VET</t>
  </si>
  <si>
    <t>Candied fruit, Grape</t>
  </si>
  <si>
    <t>A.01.000718</t>
  </si>
  <si>
    <t>Sarcocystis</t>
  </si>
  <si>
    <t>RF-00002475-MCG</t>
  </si>
  <si>
    <t>Candied fruit, Mixed fruit</t>
  </si>
  <si>
    <t>A.01.000721</t>
  </si>
  <si>
    <t>Sarcocystis hominis</t>
  </si>
  <si>
    <t>RF-00002477-MCG</t>
  </si>
  <si>
    <t>Candied fruit, Orange peel</t>
  </si>
  <si>
    <t>A.01.000722</t>
  </si>
  <si>
    <t>Sarcocystis spp., unspecified</t>
  </si>
  <si>
    <t>Candied fruit, Pear</t>
  </si>
  <si>
    <t>A.01.000719</t>
  </si>
  <si>
    <t>RF-00002476-MCG</t>
  </si>
  <si>
    <t>Candied fruits</t>
  </si>
  <si>
    <t>A.01.000714</t>
  </si>
  <si>
    <t>Sarcocystis suihominis</t>
  </si>
  <si>
    <t>Candies, sugar free</t>
  </si>
  <si>
    <t>RF-00002478-MCG</t>
  </si>
  <si>
    <t>A.01.001312</t>
  </si>
  <si>
    <t>Candies, with sugar</t>
  </si>
  <si>
    <t>A.01.001311</t>
  </si>
  <si>
    <t>Sarracine</t>
  </si>
  <si>
    <t>RF-00000297-TOX</t>
  </si>
  <si>
    <t>Cane bagasse</t>
  </si>
  <si>
    <t>Saxitoxin</t>
  </si>
  <si>
    <t>G.7.6.4</t>
  </si>
  <si>
    <t>RF-00000092-TOX</t>
  </si>
  <si>
    <t>Cane sugar</t>
  </si>
  <si>
    <t>A.01.001272</t>
  </si>
  <si>
    <t>Saxitoxin-group toxins</t>
  </si>
  <si>
    <t>RF-00000090-TOX</t>
  </si>
  <si>
    <t>Canned fruit, Apple (Malus domesticus)</t>
  </si>
  <si>
    <t>A.01.000690</t>
  </si>
  <si>
    <t>Schradan</t>
  </si>
  <si>
    <t>RF-0890-001-PPP</t>
  </si>
  <si>
    <t>Canned fruit, Apricot (Prunus armeniaca)</t>
  </si>
  <si>
    <t>A.01.000692</t>
  </si>
  <si>
    <t>Scopolamine</t>
  </si>
  <si>
    <t>RF-00000248-TOX</t>
  </si>
  <si>
    <t>Canned fruit, Cranberry (Vaccinium macrocarpon)</t>
  </si>
  <si>
    <t>A.01.000698</t>
  </si>
  <si>
    <t>Canned fruit, Mandarin (Citrus reticulata)</t>
  </si>
  <si>
    <t>A.01.000689</t>
  </si>
  <si>
    <t>Scorpioidine</t>
  </si>
  <si>
    <t>RF-00000298-TOX</t>
  </si>
  <si>
    <t>Canned fruit, Mixed fruit</t>
  </si>
  <si>
    <t>A.01.000700</t>
  </si>
  <si>
    <t>Scrombotoxin</t>
  </si>
  <si>
    <t>RF-00000453-TOX</t>
  </si>
  <si>
    <t>Canned fruit, Peach (Prunus persica)</t>
  </si>
  <si>
    <t>A.01.000696</t>
  </si>
  <si>
    <t>Sebuthylazine</t>
  </si>
  <si>
    <t>RF-0891-001-PPP</t>
  </si>
  <si>
    <t>Canned fruit, Pear (Pyrus communis)</t>
  </si>
  <si>
    <t>A.01.000691</t>
  </si>
  <si>
    <t>Sebuthylazine, Desethyl-</t>
  </si>
  <si>
    <t>RF-0892-001-PPP</t>
  </si>
  <si>
    <t>Canned fruit, Pineapple (Ananas comosus)</t>
  </si>
  <si>
    <t>A.01.000699</t>
  </si>
  <si>
    <t>Canned fruit, Plum (Prunus domestica)</t>
  </si>
  <si>
    <t>Secbumeton</t>
  </si>
  <si>
    <t>A.01.000693</t>
  </si>
  <si>
    <t>RF-0893-001-PPP</t>
  </si>
  <si>
    <t>Canned fruit, Sour cherry (Prunus cerasus)</t>
  </si>
  <si>
    <t>A.01.000695</t>
  </si>
  <si>
    <t>Secnidazole</t>
  </si>
  <si>
    <t>RF-00000096-VET</t>
  </si>
  <si>
    <t>Canned fruit, Sweet cherry (Prunus avium)</t>
  </si>
  <si>
    <t>A.01.000694</t>
  </si>
  <si>
    <t>secoisolarisiresinol</t>
  </si>
  <si>
    <t>RF-00000390-NTR</t>
  </si>
  <si>
    <t>Canned fruit, Table grape (Vitis euvitis)</t>
  </si>
  <si>
    <t>A.01.000697</t>
  </si>
  <si>
    <t>Sedatives</t>
  </si>
  <si>
    <t>RF-00000164-VET</t>
  </si>
  <si>
    <t>Cantharelle (Cantharellus cibarius)</t>
  </si>
  <si>
    <t>A.01.000464</t>
  </si>
  <si>
    <t>Selenium (Se)</t>
  </si>
  <si>
    <t>RF-00000184-CHE</t>
  </si>
  <si>
    <t>Capers (Capparis spinosa)</t>
  </si>
  <si>
    <t>A.01.001602</t>
  </si>
  <si>
    <t>Selenium and derivatives</t>
  </si>
  <si>
    <t>RF-00000183-CHE</t>
  </si>
  <si>
    <t>Carambola (Averrhoa carambola)</t>
  </si>
  <si>
    <t>A.01.000616</t>
  </si>
  <si>
    <t>SEM (semicarbazide)</t>
  </si>
  <si>
    <t>RF-00000523-VET</t>
  </si>
  <si>
    <t>Caramel, hard</t>
  </si>
  <si>
    <t>A.01.001314</t>
  </si>
  <si>
    <t>Semduramicin</t>
  </si>
  <si>
    <t>RF-00000059-VET</t>
  </si>
  <si>
    <t>Caramel, soft</t>
  </si>
  <si>
    <t>A.01.001315</t>
  </si>
  <si>
    <t>Semduramycin sodium</t>
  </si>
  <si>
    <t>RF-00000065-VET</t>
  </si>
  <si>
    <t>Caramelized sugar</t>
  </si>
  <si>
    <t>G.13.2</t>
  </si>
  <si>
    <t>Seneci(o)phylline</t>
  </si>
  <si>
    <t>RF-00000233-TOX</t>
  </si>
  <si>
    <t>Caraway (Carum carvi)</t>
  </si>
  <si>
    <t>A.01.001603</t>
  </si>
  <si>
    <t>Senecionine</t>
  </si>
  <si>
    <t>RF-00000232-TOX</t>
  </si>
  <si>
    <t>Caraway seed</t>
  </si>
  <si>
    <t>G.5.9</t>
  </si>
  <si>
    <t>Senecionine-N-oxide</t>
  </si>
  <si>
    <t>RF-00000361-TOX</t>
  </si>
  <si>
    <t>Carbohydrate-electrolyte solutions for sports people</t>
  </si>
  <si>
    <t>A.01.001767</t>
  </si>
  <si>
    <t>Seneciphylline-N-oxide</t>
  </si>
  <si>
    <t>RF-00000362-TOX</t>
  </si>
  <si>
    <t>Carbohydrate-rich energy food products for sports people</t>
  </si>
  <si>
    <t>A.01.001766</t>
  </si>
  <si>
    <t>Senecivernine</t>
  </si>
  <si>
    <t>RF-00000299-TOX</t>
  </si>
  <si>
    <t>Carbonated mineral water</t>
  </si>
  <si>
    <t>A.01.001578</t>
  </si>
  <si>
    <t>Senecivernine-N-oxide</t>
  </si>
  <si>
    <t>RF-00000414-TOX</t>
  </si>
  <si>
    <t>Cardamom (Elettaria cardamomum)</t>
  </si>
  <si>
    <t>A.01.001604</t>
  </si>
  <si>
    <t>Senkirkine</t>
  </si>
  <si>
    <t>RF-00000300-TOX</t>
  </si>
  <si>
    <t>Cardoons (Cynara cardunculus)</t>
  </si>
  <si>
    <t>A.01.000387</t>
  </si>
  <si>
    <t>serine</t>
  </si>
  <si>
    <t>RF-00000391-NTR</t>
  </si>
  <si>
    <t>Carissa (Carissa sp.)</t>
  </si>
  <si>
    <t>A.01.000643</t>
  </si>
  <si>
    <t>Serotonin</t>
  </si>
  <si>
    <t>RF-00000478-ORG</t>
  </si>
  <si>
    <t>Carnitine-based supplement for sports people</t>
  </si>
  <si>
    <t>A.01.001770</t>
  </si>
  <si>
    <t>Sethoxydim</t>
  </si>
  <si>
    <t>RF-0096-003-PPP</t>
  </si>
  <si>
    <t>Carob flavouring</t>
  </si>
  <si>
    <t>A.01.001702</t>
  </si>
  <si>
    <t>Shellac</t>
  </si>
  <si>
    <t>RF-00000270-ADD</t>
  </si>
  <si>
    <t>Carob fruit (Ceratonia siliqua)</t>
  </si>
  <si>
    <t>A.01.000505</t>
  </si>
  <si>
    <t>Shigella</t>
  </si>
  <si>
    <t>RF-00002479-MCG</t>
  </si>
  <si>
    <t>Carob germ</t>
  </si>
  <si>
    <t>G.3.2.4</t>
  </si>
  <si>
    <t>Shigella boydii</t>
  </si>
  <si>
    <t>RF-00002482-MCG</t>
  </si>
  <si>
    <t>Carob germ, expeller</t>
  </si>
  <si>
    <t>G.3.2.5</t>
  </si>
  <si>
    <t>Shigella dysenteriae</t>
  </si>
  <si>
    <t>RF-00002481-MCG</t>
  </si>
  <si>
    <t>Carob pods</t>
  </si>
  <si>
    <t>F05.01</t>
  </si>
  <si>
    <t>Shigella flexneri</t>
  </si>
  <si>
    <t>RF-00002484-MCG</t>
  </si>
  <si>
    <t>Carob pods, dried</t>
  </si>
  <si>
    <t>G.3.2.2</t>
  </si>
  <si>
    <t>Shigella sonnei</t>
  </si>
  <si>
    <t>RF-00002480-MCG</t>
  </si>
  <si>
    <t>Carob, dried</t>
  </si>
  <si>
    <t>G.3.2</t>
  </si>
  <si>
    <t>Shigella spp., unspecified</t>
  </si>
  <si>
    <t>RF-00002483-MCG</t>
  </si>
  <si>
    <t>Carp (Cyprinus)</t>
  </si>
  <si>
    <t>A.01.000901</t>
  </si>
  <si>
    <t>SHV</t>
  </si>
  <si>
    <t>RF-00000338-PAR</t>
  </si>
  <si>
    <t>Carrot feed, dried</t>
  </si>
  <si>
    <t>G.4.3.6</t>
  </si>
  <si>
    <t>SHV-1</t>
  </si>
  <si>
    <t>RF-00000339-PAR</t>
  </si>
  <si>
    <t>Carrot flakes</t>
  </si>
  <si>
    <t>G.4.3.4</t>
  </si>
  <si>
    <t>SHV-10</t>
  </si>
  <si>
    <t>RF-00000348-PAR</t>
  </si>
  <si>
    <t>Carrot peelings, steamed</t>
  </si>
  <si>
    <t>G.4.3.2</t>
  </si>
  <si>
    <t>SHV-100</t>
  </si>
  <si>
    <t>RF-00000438-PAR</t>
  </si>
  <si>
    <t>Carrot scrapings</t>
  </si>
  <si>
    <t>G.4.3.3</t>
  </si>
  <si>
    <t>SHV-101</t>
  </si>
  <si>
    <t>RF-00000439-PAR</t>
  </si>
  <si>
    <t>Carrot, dried</t>
  </si>
  <si>
    <t>G.4.3.5</t>
  </si>
  <si>
    <t>SHV-102</t>
  </si>
  <si>
    <t>G.4.3</t>
  </si>
  <si>
    <t>RF-00000440-PAR</t>
  </si>
  <si>
    <t>Carrots (Daucus carota)</t>
  </si>
  <si>
    <t>SHV-103</t>
  </si>
  <si>
    <t>A.01.000321</t>
  </si>
  <si>
    <t>RF-00000441-PAR</t>
  </si>
  <si>
    <t>Casein</t>
  </si>
  <si>
    <t>G.8.3</t>
  </si>
  <si>
    <t>SHV-104</t>
  </si>
  <si>
    <t>RF-00000442-PAR</t>
  </si>
  <si>
    <t>Casein powder</t>
  </si>
  <si>
    <t>F08.06</t>
  </si>
  <si>
    <t>SHV-105</t>
  </si>
  <si>
    <t>RF-00000443-PAR</t>
  </si>
  <si>
    <t>Caseinate</t>
  </si>
  <si>
    <t>G.8.4</t>
  </si>
  <si>
    <t>SHV-106</t>
  </si>
  <si>
    <t>RF-00000444-PAR</t>
  </si>
  <si>
    <t>Cashew nuts (Anacardium occidentale)</t>
  </si>
  <si>
    <t>A.01.000517</t>
  </si>
  <si>
    <t>SHV-107</t>
  </si>
  <si>
    <t>RF-00000445-PAR</t>
  </si>
  <si>
    <t>Cassava root (Manihot esculenta)</t>
  </si>
  <si>
    <t>A.01.000482</t>
  </si>
  <si>
    <t>SHV-108</t>
  </si>
  <si>
    <t>RF-00000446-PAR</t>
  </si>
  <si>
    <t>Castor bean (Ricinus communis)</t>
  </si>
  <si>
    <t>A.01.000542</t>
  </si>
  <si>
    <t>SHV-109</t>
  </si>
  <si>
    <t>RF-00000447-PAR</t>
  </si>
  <si>
    <t>Catering reflux [Catering recycling]</t>
  </si>
  <si>
    <t>G.9.9</t>
  </si>
  <si>
    <t>SHV-11</t>
  </si>
  <si>
    <t>RF-00000349-PAR</t>
  </si>
  <si>
    <t>Cauliflower (Brassica oleracea var. botrytis)</t>
  </si>
  <si>
    <t>A.01.000352</t>
  </si>
  <si>
    <t>SHV-110</t>
  </si>
  <si>
    <t>RF-00000448-PAR</t>
  </si>
  <si>
    <t>Cayenne pepper (Capsicum frutescens)</t>
  </si>
  <si>
    <t>A.01.001605</t>
  </si>
  <si>
    <t>SHV-111</t>
  </si>
  <si>
    <t>RF-00000449-PAR</t>
  </si>
  <si>
    <t>Celeriac (Apium graveolens var. rapaceum)</t>
  </si>
  <si>
    <t>A.01.000322</t>
  </si>
  <si>
    <t>SHV-112</t>
  </si>
  <si>
    <t>RF-00000450-PAR</t>
  </si>
  <si>
    <t>Celery (Apium graveolens var. dulce)</t>
  </si>
  <si>
    <t>A.01.000388</t>
  </si>
  <si>
    <t>SHV-113</t>
  </si>
  <si>
    <t>RF-00000451-PAR</t>
  </si>
  <si>
    <t>Celery leaves (Apium graveolens var. seccalinum)</t>
  </si>
  <si>
    <t>A.01.001585</t>
  </si>
  <si>
    <t>SHV-114</t>
  </si>
  <si>
    <t>RF-00000452-PAR</t>
  </si>
  <si>
    <t>Celery seed (Apium graveolens)</t>
  </si>
  <si>
    <t>A.01.001606</t>
  </si>
  <si>
    <t>SHV-115</t>
  </si>
  <si>
    <t>RF-00000453-PAR</t>
  </si>
  <si>
    <t>SHV-116</t>
  </si>
  <si>
    <t>RF-00000454-PAR</t>
  </si>
  <si>
    <t>Cephalopods</t>
  </si>
  <si>
    <t>C11A_2</t>
  </si>
  <si>
    <t>SHV-117</t>
  </si>
  <si>
    <t>Cereal bar with added sugar</t>
  </si>
  <si>
    <t>RF-00000455-PAR</t>
  </si>
  <si>
    <t>A.01.000222</t>
  </si>
  <si>
    <t>SHV-118</t>
  </si>
  <si>
    <t>Cereal bar with chocolate</t>
  </si>
  <si>
    <t>RF-00000456-PAR</t>
  </si>
  <si>
    <t>A.01.000223</t>
  </si>
  <si>
    <t>SHV-119</t>
  </si>
  <si>
    <t>Cereal bar with fruits</t>
  </si>
  <si>
    <t>RF-00000457-PAR</t>
  </si>
  <si>
    <t>A.01.000221</t>
  </si>
  <si>
    <t>SHV-12</t>
  </si>
  <si>
    <t>RF-00000350-PAR</t>
  </si>
  <si>
    <t>Cereal bar, with no added sugar</t>
  </si>
  <si>
    <t>A.01.000224</t>
  </si>
  <si>
    <t>SHV-120</t>
  </si>
  <si>
    <t>RF-00000458-PAR</t>
  </si>
  <si>
    <t>Cereal bars</t>
  </si>
  <si>
    <t>A.01.000220</t>
  </si>
  <si>
    <t>SHV-121</t>
  </si>
  <si>
    <t>RF-00000459-PAR</t>
  </si>
  <si>
    <t>Cereal flakes</t>
  </si>
  <si>
    <t>A.01.000185</t>
  </si>
  <si>
    <t>SHV-122</t>
  </si>
  <si>
    <t>RF-00000460-PAR</t>
  </si>
  <si>
    <t>Cereal grains (Not specified type)</t>
  </si>
  <si>
    <t>C01B_1</t>
  </si>
  <si>
    <t>SHV-123</t>
  </si>
  <si>
    <t>RF-00000461-PAR</t>
  </si>
  <si>
    <t>Cereal grains excl. Rice</t>
  </si>
  <si>
    <t>C01B_1A</t>
  </si>
  <si>
    <t>SHV-124</t>
  </si>
  <si>
    <t>RF-00000462-PAR</t>
  </si>
  <si>
    <t>Cereal grains screenings</t>
  </si>
  <si>
    <t>SHV-125</t>
  </si>
  <si>
    <t>G.1.12.4</t>
  </si>
  <si>
    <t>RF-00000463-PAR</t>
  </si>
  <si>
    <t>Cereal grains, their products and by-products</t>
  </si>
  <si>
    <t>G.1</t>
  </si>
  <si>
    <t>SHV-126</t>
  </si>
  <si>
    <t>RF-00000464-PAR</t>
  </si>
  <si>
    <t>Cereal grains, their products and by-productss</t>
  </si>
  <si>
    <t>F01</t>
  </si>
  <si>
    <t>Cereal plants</t>
  </si>
  <si>
    <t>SHV-127</t>
  </si>
  <si>
    <t>G.6.2</t>
  </si>
  <si>
    <t>RF-00000465-PAR</t>
  </si>
  <si>
    <t>Cereal products (Not specified type)</t>
  </si>
  <si>
    <t>SHV-128</t>
  </si>
  <si>
    <t>C01B_2</t>
  </si>
  <si>
    <t>RF-00000466-PAR</t>
  </si>
  <si>
    <t>Cereal straw, treated</t>
  </si>
  <si>
    <t>SHV-129</t>
  </si>
  <si>
    <t>G.6.3.2</t>
  </si>
  <si>
    <t>RF-00000467-PAR</t>
  </si>
  <si>
    <t>Cereal-based dishes</t>
  </si>
  <si>
    <t>SHV-13</t>
  </si>
  <si>
    <t>A.01.001790</t>
  </si>
  <si>
    <t>RF-00000351-PAR</t>
  </si>
  <si>
    <t>Cereal-based food for infants and young children</t>
  </si>
  <si>
    <t>SHV-130</t>
  </si>
  <si>
    <t>A.01.001728</t>
  </si>
  <si>
    <t>RF-00000468-PAR</t>
  </si>
  <si>
    <t>Cereal-based mixed dishes</t>
  </si>
  <si>
    <t>SHV-131</t>
  </si>
  <si>
    <t>C01A</t>
  </si>
  <si>
    <t>RF-00000469-PAR</t>
  </si>
  <si>
    <t>Cereals and cereal products</t>
  </si>
  <si>
    <t>SHV-132</t>
  </si>
  <si>
    <t>C01</t>
  </si>
  <si>
    <t>RF-00000470-PAR</t>
  </si>
  <si>
    <t>Cereals and cereal products excl. cereal-based mixed dishes</t>
  </si>
  <si>
    <t>SHV-133</t>
  </si>
  <si>
    <t>C01B</t>
  </si>
  <si>
    <t>RF-00000471-PAR</t>
  </si>
  <si>
    <t>Cereals straw</t>
  </si>
  <si>
    <t>SHV-134</t>
  </si>
  <si>
    <t>F06.06</t>
  </si>
  <si>
    <t>RF-00000472-PAR</t>
  </si>
  <si>
    <t>SHV-135</t>
  </si>
  <si>
    <t>RF-00000473-PAR</t>
  </si>
  <si>
    <t>G.6.3</t>
  </si>
  <si>
    <t>SHV-136</t>
  </si>
  <si>
    <t>Cereals straw, treated</t>
  </si>
  <si>
    <t>RF-00000474-PAR</t>
  </si>
  <si>
    <t>F06.07</t>
  </si>
  <si>
    <t>SHV-137</t>
  </si>
  <si>
    <t>RF-00000475-PAR</t>
  </si>
  <si>
    <t>Cereals with an added high protein food which are or have to be reconstituted with water or other protein-free liquid</t>
  </si>
  <si>
    <t>A.01.001730</t>
  </si>
  <si>
    <t>SHV-138</t>
  </si>
  <si>
    <t>Chamois meat (Rupicapra rupicapra)</t>
  </si>
  <si>
    <t>RF-00000476-PAR</t>
  </si>
  <si>
    <t>A.01.000749</t>
  </si>
  <si>
    <t>SHV-139</t>
  </si>
  <si>
    <t>Chapatti flour</t>
  </si>
  <si>
    <t>RF-00000477-PAR</t>
  </si>
  <si>
    <t>A.01.000093</t>
  </si>
  <si>
    <t>SHV-14</t>
  </si>
  <si>
    <t>Char (Salvelinus)</t>
  </si>
  <si>
    <t>RF-00000352-PAR</t>
  </si>
  <si>
    <t>A.01.000884</t>
  </si>
  <si>
    <t>SHV-140</t>
  </si>
  <si>
    <t>Chayote (Sechium edule)</t>
  </si>
  <si>
    <t>RF-00000478-PAR</t>
  </si>
  <si>
    <t>A.01.000641</t>
  </si>
  <si>
    <t>SHV-141</t>
  </si>
  <si>
    <t>Cheese</t>
  </si>
  <si>
    <t>RF-00000479-PAR</t>
  </si>
  <si>
    <t>C13C_2</t>
  </si>
  <si>
    <t>SHV-142</t>
  </si>
  <si>
    <t>RF-00000480-PAR</t>
  </si>
  <si>
    <t>A.01.001053</t>
  </si>
  <si>
    <t>SHV-143</t>
  </si>
  <si>
    <t>Cheese and cheese products</t>
  </si>
  <si>
    <t>RF-00000481-PAR</t>
  </si>
  <si>
    <t>G.8.5</t>
  </si>
  <si>
    <t>SHV-144</t>
  </si>
  <si>
    <t>RF-00000482-PAR</t>
  </si>
  <si>
    <t>Cheese and substitutes</t>
  </si>
  <si>
    <t>C13C</t>
  </si>
  <si>
    <t>SHV-145</t>
  </si>
  <si>
    <t>RF-00000483-PAR</t>
  </si>
  <si>
    <t>Cheese cream cake</t>
  </si>
  <si>
    <t>A.01.000257</t>
  </si>
  <si>
    <t>SHV-146</t>
  </si>
  <si>
    <t>RF-00000484-PAR</t>
  </si>
  <si>
    <t>Cheese cream sponge cake</t>
  </si>
  <si>
    <t>A.01.000258</t>
  </si>
  <si>
    <t>SHV-147</t>
  </si>
  <si>
    <t>RF-00000485-PAR</t>
  </si>
  <si>
    <t>Cheese pastry goods from puff pastry</t>
  </si>
  <si>
    <t>A.01.000293</t>
  </si>
  <si>
    <t>SHV-148</t>
  </si>
  <si>
    <t>RF-00000486-PAR</t>
  </si>
  <si>
    <t>Cheese pie</t>
  </si>
  <si>
    <t>A.01.000275</t>
  </si>
  <si>
    <t>SHV-149</t>
  </si>
  <si>
    <t>RF-00000487-PAR</t>
  </si>
  <si>
    <t>Cheese preparations for infants and young children</t>
  </si>
  <si>
    <t>A.01.001741</t>
  </si>
  <si>
    <t>SHV-15</t>
  </si>
  <si>
    <t>RF-00000353-PAR</t>
  </si>
  <si>
    <t>Cheese puffs</t>
  </si>
  <si>
    <t>A.01.001887</t>
  </si>
  <si>
    <t>SHV-150</t>
  </si>
  <si>
    <t>Cheese substitutes</t>
  </si>
  <si>
    <t>RF-00000488-PAR</t>
  </si>
  <si>
    <t>C13C_1</t>
  </si>
  <si>
    <t>SHV-151</t>
  </si>
  <si>
    <t>Cheese, Abondance</t>
  </si>
  <si>
    <t>RF-00000489-PAR</t>
  </si>
  <si>
    <t>A.01.001065</t>
  </si>
  <si>
    <t>SHV-152</t>
  </si>
  <si>
    <t>Cheese, Afuega'l Pitu</t>
  </si>
  <si>
    <t>RF-00000490-PAR</t>
  </si>
  <si>
    <t>A.01.001066</t>
  </si>
  <si>
    <t>SHV-153</t>
  </si>
  <si>
    <t>Cheese, Amarelo</t>
  </si>
  <si>
    <t>RF-00000491-PAR</t>
  </si>
  <si>
    <t>A.01.001067</t>
  </si>
  <si>
    <t>SHV-154</t>
  </si>
  <si>
    <t>Cheese, Appenzeller</t>
  </si>
  <si>
    <t>RF-00000492-PAR</t>
  </si>
  <si>
    <t>A.01.001068</t>
  </si>
  <si>
    <t>SHV-155</t>
  </si>
  <si>
    <t>Cheese, Ardrahan</t>
  </si>
  <si>
    <t>RF-00000493-PAR</t>
  </si>
  <si>
    <t>A.01.001069</t>
  </si>
  <si>
    <t>SHV-156</t>
  </si>
  <si>
    <t>RF-00000494-PAR</t>
  </si>
  <si>
    <t>Cheese, Arzua Ulloa</t>
  </si>
  <si>
    <t>A.01.001070</t>
  </si>
  <si>
    <t>SHV-157</t>
  </si>
  <si>
    <t>RF-00000495-PAR</t>
  </si>
  <si>
    <t>Cheese, Asiago</t>
  </si>
  <si>
    <t>A.01.001071</t>
  </si>
  <si>
    <t>SHV-158</t>
  </si>
  <si>
    <t>RF-00000496-PAR</t>
  </si>
  <si>
    <t>Cheese, Baita Friuli</t>
  </si>
  <si>
    <t>A.01.001072</t>
  </si>
  <si>
    <t>SHV-159</t>
  </si>
  <si>
    <t>RF-00000497-PAR</t>
  </si>
  <si>
    <t>Cheese, Banon</t>
  </si>
  <si>
    <t>A.01.001073</t>
  </si>
  <si>
    <t>SHV-16</t>
  </si>
  <si>
    <t>RF-00000354-PAR</t>
  </si>
  <si>
    <t>Cheese, Bavarian Blue</t>
  </si>
  <si>
    <t>A.01.001074</t>
  </si>
  <si>
    <t>SHV-160</t>
  </si>
  <si>
    <t>RF-00000498-PAR</t>
  </si>
  <si>
    <t>Cheese, Beaufort</t>
  </si>
  <si>
    <t>A.01.001075</t>
  </si>
  <si>
    <t>SHV-161</t>
  </si>
  <si>
    <t>Cheese, Bica</t>
  </si>
  <si>
    <t>RF-00000499-PAR</t>
  </si>
  <si>
    <t>A.01.001076</t>
  </si>
  <si>
    <t>SHV-162</t>
  </si>
  <si>
    <t>Cheese, Bitto della Valtellina</t>
  </si>
  <si>
    <t>RF-00000500-PAR</t>
  </si>
  <si>
    <t>A.01.001077</t>
  </si>
  <si>
    <t>SHV-163</t>
  </si>
  <si>
    <t>Cheese, Bleu d'Auvergne</t>
  </si>
  <si>
    <t>RF-00000501-PAR</t>
  </si>
  <si>
    <t>A.01.001078</t>
  </si>
  <si>
    <t>SHV-164</t>
  </si>
  <si>
    <t>Cheese, Bleu de Gex</t>
  </si>
  <si>
    <t>RF-00000502-PAR</t>
  </si>
  <si>
    <t>A.01.001079</t>
  </si>
  <si>
    <t>SHV-165</t>
  </si>
  <si>
    <t>Cheese, Blue Castello</t>
  </si>
  <si>
    <t>RF-00000503-PAR</t>
  </si>
  <si>
    <t>A.01.001080</t>
  </si>
  <si>
    <t>SHV-166</t>
  </si>
  <si>
    <t>Cheese, Blue de Graven</t>
  </si>
  <si>
    <t>RF-00000504-PAR</t>
  </si>
  <si>
    <t>A.01.001081</t>
  </si>
  <si>
    <t>SHV-167</t>
  </si>
  <si>
    <t>Cheese, Boilie</t>
  </si>
  <si>
    <t>RF-00000505-PAR</t>
  </si>
  <si>
    <t>A.01.001082</t>
  </si>
  <si>
    <t>SHV-168</t>
  </si>
  <si>
    <t>Cheese, Boursin</t>
  </si>
  <si>
    <t>RF-00000506-PAR</t>
  </si>
  <si>
    <t>A.01.001083</t>
  </si>
  <si>
    <t>SHV-17</t>
  </si>
  <si>
    <t>Cheese, Bra</t>
  </si>
  <si>
    <t>RF-00000355-PAR</t>
  </si>
  <si>
    <t>A.01.001084</t>
  </si>
  <si>
    <t>SHV-18</t>
  </si>
  <si>
    <t>Cheese, Brie</t>
  </si>
  <si>
    <t>RF-00000356-PAR</t>
  </si>
  <si>
    <t>A.01.001085</t>
  </si>
  <si>
    <t>SHV-19</t>
  </si>
  <si>
    <t>RF-00000357-PAR</t>
  </si>
  <si>
    <t>Cheese, Buche de Chevre</t>
  </si>
  <si>
    <t>A.01.001086</t>
  </si>
  <si>
    <t>SHV-2</t>
  </si>
  <si>
    <t>RF-00000340-PAR</t>
  </si>
  <si>
    <t>Cheese, Bundnerkase</t>
  </si>
  <si>
    <t>SHV-20</t>
  </si>
  <si>
    <t>A.01.001087</t>
  </si>
  <si>
    <t>RF-00000358-PAR</t>
  </si>
  <si>
    <t>SHV-21</t>
  </si>
  <si>
    <t>Cheese, Burrata</t>
  </si>
  <si>
    <t>RF-00000359-PAR</t>
  </si>
  <si>
    <t>A.01.001088</t>
  </si>
  <si>
    <t>Cheese, Butterkase</t>
  </si>
  <si>
    <t>A.01.001089</t>
  </si>
  <si>
    <t>SHV-22</t>
  </si>
  <si>
    <t>RF-00000360-PAR</t>
  </si>
  <si>
    <t>SHV-23</t>
  </si>
  <si>
    <t>RF-00000361-PAR</t>
  </si>
  <si>
    <t>SHV-24</t>
  </si>
  <si>
    <t>Cheese, Cabrales</t>
  </si>
  <si>
    <t>RF-00000362-PAR</t>
  </si>
  <si>
    <t>A.01.001090</t>
  </si>
  <si>
    <t>Cheese, Cacio di Fossa</t>
  </si>
  <si>
    <t>A.01.001091</t>
  </si>
  <si>
    <t>SHV-25</t>
  </si>
  <si>
    <t>RF-00000363-PAR</t>
  </si>
  <si>
    <t>Cheese, Caciocavallo</t>
  </si>
  <si>
    <t>A.01.001092</t>
  </si>
  <si>
    <t>SHV-26</t>
  </si>
  <si>
    <t>RF-00000364-PAR</t>
  </si>
  <si>
    <t>Cheese, Caerphilly</t>
  </si>
  <si>
    <t>A.01.001093</t>
  </si>
  <si>
    <t>SHV-27</t>
  </si>
  <si>
    <t>RF-00000365-PAR</t>
  </si>
  <si>
    <t>Cheese, Camembert</t>
  </si>
  <si>
    <t>A.01.001094</t>
  </si>
  <si>
    <t>SHV-28</t>
  </si>
  <si>
    <t>RF-00000366-PAR</t>
  </si>
  <si>
    <t>Cheese, Canestrato Pugliese</t>
  </si>
  <si>
    <t>A.01.001095</t>
  </si>
  <si>
    <t>SHV-29</t>
  </si>
  <si>
    <t>RF-00000367-PAR</t>
  </si>
  <si>
    <t>Cheese, Cantal</t>
  </si>
  <si>
    <t>A.01.001096</t>
  </si>
  <si>
    <t>SHV-3</t>
  </si>
  <si>
    <t>RF-00000341-PAR</t>
  </si>
  <si>
    <t>Cheese, Capra</t>
  </si>
  <si>
    <t>A.01.001097</t>
  </si>
  <si>
    <t>SHV-30</t>
  </si>
  <si>
    <t>RF-00000368-PAR</t>
  </si>
  <si>
    <t>Cheese, Carrigaline</t>
  </si>
  <si>
    <t>SHV-31</t>
  </si>
  <si>
    <t>A.01.001098</t>
  </si>
  <si>
    <t>RF-00000369-PAR</t>
  </si>
  <si>
    <t>SHV-32</t>
  </si>
  <si>
    <t>RF-00000370-PAR</t>
  </si>
  <si>
    <t>Cheese, Cashel Blue</t>
  </si>
  <si>
    <t>A.01.001099</t>
  </si>
  <si>
    <t>SHV-33</t>
  </si>
  <si>
    <t>Cheese, Castelmagno</t>
  </si>
  <si>
    <t>RF-00000371-PAR</t>
  </si>
  <si>
    <t>A.01.001100</t>
  </si>
  <si>
    <t>Cheese, Chaource</t>
  </si>
  <si>
    <t>A.01.001101</t>
  </si>
  <si>
    <t>SHV-34</t>
  </si>
  <si>
    <t>RF-00000372-PAR</t>
  </si>
  <si>
    <t>Cheese, Cheddar</t>
  </si>
  <si>
    <t>A.01.001102</t>
  </si>
  <si>
    <t>SHV-35</t>
  </si>
  <si>
    <t>Cheese, Cheshire</t>
  </si>
  <si>
    <t>RF-00000373-PAR</t>
  </si>
  <si>
    <t>A.01.001103</t>
  </si>
  <si>
    <t>Cheese, Chevres</t>
  </si>
  <si>
    <t>A.01.001104</t>
  </si>
  <si>
    <t>SHV-36</t>
  </si>
  <si>
    <t>RF-00000374-PAR</t>
  </si>
  <si>
    <t>Cheese, Chimay</t>
  </si>
  <si>
    <t>A.01.001105</t>
  </si>
  <si>
    <t>SHV-37</t>
  </si>
  <si>
    <t>Cheese, Clotted Cream</t>
  </si>
  <si>
    <t>RF-00000375-PAR</t>
  </si>
  <si>
    <t>A.01.001106</t>
  </si>
  <si>
    <t>Cheese, Comte</t>
  </si>
  <si>
    <t>SHV-38</t>
  </si>
  <si>
    <t>A.01.001107</t>
  </si>
  <si>
    <t>RF-00000376-PAR</t>
  </si>
  <si>
    <t>Cheese, Coolea</t>
  </si>
  <si>
    <t>SHV-39</t>
  </si>
  <si>
    <t>A.01.001108</t>
  </si>
  <si>
    <t>RF-00000377-PAR</t>
  </si>
  <si>
    <t>Cheese, Cornish Yarg</t>
  </si>
  <si>
    <t>SHV-4</t>
  </si>
  <si>
    <t>A.01.001109</t>
  </si>
  <si>
    <t>RF-00000342-PAR</t>
  </si>
  <si>
    <t>Cheese, Coulommiers</t>
  </si>
  <si>
    <t>SHV-40</t>
  </si>
  <si>
    <t>A.01.001110</t>
  </si>
  <si>
    <t>RF-00000378-PAR</t>
  </si>
  <si>
    <t>Cheese, Cream Havarti</t>
  </si>
  <si>
    <t>SHV-41</t>
  </si>
  <si>
    <t>A.01.001111</t>
  </si>
  <si>
    <t>RF-00000379-PAR</t>
  </si>
  <si>
    <t>Cheese, Danbo</t>
  </si>
  <si>
    <t>SHV-42</t>
  </si>
  <si>
    <t>A.01.001112</t>
  </si>
  <si>
    <t>RF-00000380-PAR</t>
  </si>
  <si>
    <t>Cheese, Derby</t>
  </si>
  <si>
    <t>SHV-43</t>
  </si>
  <si>
    <t>A.01.001113</t>
  </si>
  <si>
    <t>RF-00000381-PAR</t>
  </si>
  <si>
    <t>Cheese, Double Gloucester</t>
  </si>
  <si>
    <t>SHV-44</t>
  </si>
  <si>
    <t>A.01.001114</t>
  </si>
  <si>
    <t>RF-00000382-PAR</t>
  </si>
  <si>
    <t>Cheese, Doux de Montagne</t>
  </si>
  <si>
    <t>SHV-45</t>
  </si>
  <si>
    <t>A.01.001115</t>
  </si>
  <si>
    <t>RF-00000383-PAR</t>
  </si>
  <si>
    <t>Cheese, Dunbarra</t>
  </si>
  <si>
    <t>SHV-46</t>
  </si>
  <si>
    <t>RF-00000384-PAR</t>
  </si>
  <si>
    <t>A.01.001116</t>
  </si>
  <si>
    <t>SHV-47</t>
  </si>
  <si>
    <t>RF-00000385-PAR</t>
  </si>
  <si>
    <t>Cheese, Edam</t>
  </si>
  <si>
    <t>A.01.001117</t>
  </si>
  <si>
    <t>SHV-48</t>
  </si>
  <si>
    <t>RF-00000386-PAR</t>
  </si>
  <si>
    <t>Cheese, Emmental</t>
  </si>
  <si>
    <t>A.01.001118</t>
  </si>
  <si>
    <t>SHV-49</t>
  </si>
  <si>
    <t>RF-00000387-PAR</t>
  </si>
  <si>
    <t>Cheese, Epoisses</t>
  </si>
  <si>
    <t>A.01.001119</t>
  </si>
  <si>
    <t>SHV-5</t>
  </si>
  <si>
    <t>RF-00000343-PAR</t>
  </si>
  <si>
    <t>Cheese, Esrom</t>
  </si>
  <si>
    <t>A.01.001120</t>
  </si>
  <si>
    <t>SHV-50</t>
  </si>
  <si>
    <t>RF-00000388-PAR</t>
  </si>
  <si>
    <t>Cheese, Evora</t>
  </si>
  <si>
    <t>SHV-51</t>
  </si>
  <si>
    <t>A.01.001121</t>
  </si>
  <si>
    <t>RF-00000389-PAR</t>
  </si>
  <si>
    <t>SHV-52</t>
  </si>
  <si>
    <t>RF-00000390-PAR</t>
  </si>
  <si>
    <t>Cheese, Feta</t>
  </si>
  <si>
    <t>A.01.001122</t>
  </si>
  <si>
    <t>SHV-53</t>
  </si>
  <si>
    <t>RF-00000391-PAR</t>
  </si>
  <si>
    <t>Cheese, Finlandia Swiss</t>
  </si>
  <si>
    <t>SHV-54</t>
  </si>
  <si>
    <t>A.01.001123</t>
  </si>
  <si>
    <t>RF-00000392-PAR</t>
  </si>
  <si>
    <t>SHV-55</t>
  </si>
  <si>
    <t>RF-00000393-PAR</t>
  </si>
  <si>
    <t>Cheese, Fiore Sardo</t>
  </si>
  <si>
    <t>A.01.001124</t>
  </si>
  <si>
    <t>SHV-56</t>
  </si>
  <si>
    <t>RF-00000394-PAR</t>
  </si>
  <si>
    <t>Cheese, Fleur de Maquis</t>
  </si>
  <si>
    <t>SHV-57</t>
  </si>
  <si>
    <t>RF-00000395-PAR</t>
  </si>
  <si>
    <t>A.01.001125</t>
  </si>
  <si>
    <t>SHV-58</t>
  </si>
  <si>
    <t>RF-00000396-PAR</t>
  </si>
  <si>
    <t>Cheese, Fontina</t>
  </si>
  <si>
    <t>A.01.001126</t>
  </si>
  <si>
    <t>SHV-59</t>
  </si>
  <si>
    <t>RF-00000397-PAR</t>
  </si>
  <si>
    <t>SHV-6</t>
  </si>
  <si>
    <t>RF-00000344-PAR</t>
  </si>
  <si>
    <t>Cheese, Formai de Mut</t>
  </si>
  <si>
    <t>A.01.001127</t>
  </si>
  <si>
    <t>SHV-60</t>
  </si>
  <si>
    <t>RF-00000398-PAR</t>
  </si>
  <si>
    <t>Cheese, Fourme d'Ambert</t>
  </si>
  <si>
    <t>SHV-61</t>
  </si>
  <si>
    <t>A.01.001128</t>
  </si>
  <si>
    <t>RF-00000399-PAR</t>
  </si>
  <si>
    <t>SHV-62</t>
  </si>
  <si>
    <t>RF-00000400-PAR</t>
  </si>
  <si>
    <t>Cheese, Gamonedo</t>
  </si>
  <si>
    <t>A.01.001129</t>
  </si>
  <si>
    <t>SHV-63</t>
  </si>
  <si>
    <t>RF-00000401-PAR</t>
  </si>
  <si>
    <t>SHV-64</t>
  </si>
  <si>
    <t>RF-00000402-PAR</t>
  </si>
  <si>
    <t>Cheese, Garrotxa</t>
  </si>
  <si>
    <t>A.01.001130</t>
  </si>
  <si>
    <t>SHV-65</t>
  </si>
  <si>
    <t>RF-00000403-PAR</t>
  </si>
  <si>
    <t>Cheese, Gjetost</t>
  </si>
  <si>
    <t>A.01.001131</t>
  </si>
  <si>
    <t>SHV-66</t>
  </si>
  <si>
    <t>RF-00000404-PAR</t>
  </si>
  <si>
    <t>Cheese, Gorgonzola</t>
  </si>
  <si>
    <t>A.01.001132</t>
  </si>
  <si>
    <t>SHV-67</t>
  </si>
  <si>
    <t>Cheese, Gouda</t>
  </si>
  <si>
    <t>A.01.001133</t>
  </si>
  <si>
    <t>RF-00000405-PAR</t>
  </si>
  <si>
    <t>Cheese, Graddost</t>
  </si>
  <si>
    <t>A.01.001134</t>
  </si>
  <si>
    <t>SHV-68</t>
  </si>
  <si>
    <t>RF-00000406-PAR</t>
  </si>
  <si>
    <t>SHV-69</t>
  </si>
  <si>
    <t>Cheese, Grana Padano</t>
  </si>
  <si>
    <t>RF-00000407-PAR</t>
  </si>
  <si>
    <t>A.01.001135</t>
  </si>
  <si>
    <t>Cheese, Graviera</t>
  </si>
  <si>
    <t>SHV-7</t>
  </si>
  <si>
    <t>A.01.001136</t>
  </si>
  <si>
    <t>RF-00000345-PAR</t>
  </si>
  <si>
    <t>SHV-70</t>
  </si>
  <si>
    <t>Cheese, Gruyere</t>
  </si>
  <si>
    <t>RF-00000408-PAR</t>
  </si>
  <si>
    <t>A.01.001137</t>
  </si>
  <si>
    <t>SHV-71</t>
  </si>
  <si>
    <t>Cheese, Gubbeen</t>
  </si>
  <si>
    <t>RF-00000409-PAR</t>
  </si>
  <si>
    <t>A.01.001138</t>
  </si>
  <si>
    <t>SHV-72</t>
  </si>
  <si>
    <t>Cheese, Harzer</t>
  </si>
  <si>
    <t>RF-00000410-PAR</t>
  </si>
  <si>
    <t>A.01.001139</t>
  </si>
  <si>
    <t>SHV-73</t>
  </si>
  <si>
    <t>Cheese, Herrgardost</t>
  </si>
  <si>
    <t>RF-00000411-PAR</t>
  </si>
  <si>
    <t>A.01.001140</t>
  </si>
  <si>
    <t>SHV-74</t>
  </si>
  <si>
    <t>Cheese, Hoch Ybrig</t>
  </si>
  <si>
    <t>RF-00000412-PAR</t>
  </si>
  <si>
    <t>A.01.001141</t>
  </si>
  <si>
    <t>SHV-75</t>
  </si>
  <si>
    <t>Cheese, Hushallsost</t>
  </si>
  <si>
    <t>RF-00000413-PAR</t>
  </si>
  <si>
    <t>A.01.001142</t>
  </si>
  <si>
    <t>SHV-76</t>
  </si>
  <si>
    <t>RF-00000414-PAR</t>
  </si>
  <si>
    <t>Cheese, Iberico</t>
  </si>
  <si>
    <t>A.01.001143</t>
  </si>
  <si>
    <t>SHV-77</t>
  </si>
  <si>
    <t>RF-00000415-PAR</t>
  </si>
  <si>
    <t>Cheese, Ibores</t>
  </si>
  <si>
    <t>A.01.001144</t>
  </si>
  <si>
    <t>SHV-78</t>
  </si>
  <si>
    <t>RF-00000416-PAR</t>
  </si>
  <si>
    <t>Cheese, Idiazabal</t>
  </si>
  <si>
    <t>A.01.001145</t>
  </si>
  <si>
    <t>SHV-79</t>
  </si>
  <si>
    <t>RF-00000417-PAR</t>
  </si>
  <si>
    <t>Cheese, Jarlsberg</t>
  </si>
  <si>
    <t>A.01.001146</t>
  </si>
  <si>
    <t>SHV-8</t>
  </si>
  <si>
    <t>RF-00000346-PAR</t>
  </si>
  <si>
    <t>Cheese, Juustoleipa</t>
  </si>
  <si>
    <t>A.01.001147</t>
  </si>
  <si>
    <t>Cheese, Kasseri</t>
  </si>
  <si>
    <t>A.01.001148</t>
  </si>
  <si>
    <t>SHV-80</t>
  </si>
  <si>
    <t>RF-00000418-PAR</t>
  </si>
  <si>
    <t>Cheese, Kefalotyri</t>
  </si>
  <si>
    <t>A.01.001149</t>
  </si>
  <si>
    <t>SHV-81</t>
  </si>
  <si>
    <t>RF-00000419-PAR</t>
  </si>
  <si>
    <t>Cheese, Knockalara</t>
  </si>
  <si>
    <t>A.01.001150</t>
  </si>
  <si>
    <t>SHV-82</t>
  </si>
  <si>
    <t>RF-00000420-PAR</t>
  </si>
  <si>
    <t>Cheese, Kurpianka</t>
  </si>
  <si>
    <t>A.01.001151</t>
  </si>
  <si>
    <t>SHV-83</t>
  </si>
  <si>
    <t>RF-00000421-PAR</t>
  </si>
  <si>
    <t>Cheese, Lancashire</t>
  </si>
  <si>
    <t>A.01.001152</t>
  </si>
  <si>
    <t>SHV-84</t>
  </si>
  <si>
    <t>RF-00000422-PAR</t>
  </si>
  <si>
    <t>Cheese, Langres</t>
  </si>
  <si>
    <t>A.01.001153</t>
  </si>
  <si>
    <t>SHV-85</t>
  </si>
  <si>
    <t>RF-00000423-PAR</t>
  </si>
  <si>
    <t>Cheese, Lappi</t>
  </si>
  <si>
    <t>A.01.001154</t>
  </si>
  <si>
    <t>SHV-86</t>
  </si>
  <si>
    <t>RF-00000424-PAR</t>
  </si>
  <si>
    <t>Cheese, Le Marechal</t>
  </si>
  <si>
    <t>A.01.001155</t>
  </si>
  <si>
    <t>SHV-87</t>
  </si>
  <si>
    <t>RF-00000425-PAR</t>
  </si>
  <si>
    <t>Cheese, Leicester</t>
  </si>
  <si>
    <t>A.01.001156</t>
  </si>
  <si>
    <t>Cheese, Leyden</t>
  </si>
  <si>
    <t>A.01.001157</t>
  </si>
  <si>
    <t>SHV-88</t>
  </si>
  <si>
    <t>RF-00000426-PAR</t>
  </si>
  <si>
    <t>Cheese, Limburger</t>
  </si>
  <si>
    <t>A.01.001158</t>
  </si>
  <si>
    <t>SHV-89</t>
  </si>
  <si>
    <t>RF-00000427-PAR</t>
  </si>
  <si>
    <t>Cheese, Lincolnshire Poacher</t>
  </si>
  <si>
    <t>SHV-9</t>
  </si>
  <si>
    <t>RF-00000347-PAR</t>
  </si>
  <si>
    <t>A.01.001159</t>
  </si>
  <si>
    <t>SHV-90</t>
  </si>
  <si>
    <t>RF-00000428-PAR</t>
  </si>
  <si>
    <t>Cheese, Livarot</t>
  </si>
  <si>
    <t>A.01.001160</t>
  </si>
  <si>
    <t>SHV-91</t>
  </si>
  <si>
    <t>RF-00000429-PAR</t>
  </si>
  <si>
    <t>Cheese, Lubelski</t>
  </si>
  <si>
    <t>SHV-92</t>
  </si>
  <si>
    <t>A.01.001161</t>
  </si>
  <si>
    <t>RF-00000430-PAR</t>
  </si>
  <si>
    <t>SHV-93</t>
  </si>
  <si>
    <t>RF-00000431-PAR</t>
  </si>
  <si>
    <t>Cheese, Maasdam</t>
  </si>
  <si>
    <t>A.01.001162</t>
  </si>
  <si>
    <t>Cheese, Mahon</t>
  </si>
  <si>
    <t>SHV-94</t>
  </si>
  <si>
    <t>A.01.001163</t>
  </si>
  <si>
    <t>RF-00000432-PAR</t>
  </si>
  <si>
    <t>SHV-95</t>
  </si>
  <si>
    <t>Cheese, Majorero</t>
  </si>
  <si>
    <t>RF-00000433-PAR</t>
  </si>
  <si>
    <t>A.01.001164</t>
  </si>
  <si>
    <t>SHV-96</t>
  </si>
  <si>
    <t>RF-00000434-PAR</t>
  </si>
  <si>
    <t>Cheese, Manchego</t>
  </si>
  <si>
    <t>A.01.001165</t>
  </si>
  <si>
    <t>SHV-97</t>
  </si>
  <si>
    <t>RF-00000435-PAR</t>
  </si>
  <si>
    <t>Cheese, Mascarpone</t>
  </si>
  <si>
    <t>A.01.001166</t>
  </si>
  <si>
    <t>SHV-98</t>
  </si>
  <si>
    <t>RF-00000436-PAR</t>
  </si>
  <si>
    <t>Cheese, Mimolette</t>
  </si>
  <si>
    <t>A.01.001167</t>
  </si>
  <si>
    <t>SHV-99</t>
  </si>
  <si>
    <t>RF-00000437-PAR</t>
  </si>
  <si>
    <t>Cheese, Mizithra</t>
  </si>
  <si>
    <t>A.01.001168</t>
  </si>
  <si>
    <t>Siduron</t>
  </si>
  <si>
    <t>RF-0894-001-PPP</t>
  </si>
  <si>
    <t>Cheese, Montasio</t>
  </si>
  <si>
    <t>A.01.001169</t>
  </si>
  <si>
    <t>Silafluofen</t>
  </si>
  <si>
    <t>RF-0895-001-PPP</t>
  </si>
  <si>
    <t>Cheese, Monte Veronese</t>
  </si>
  <si>
    <t>Silica and derivatives</t>
  </si>
  <si>
    <t>A.01.001170</t>
  </si>
  <si>
    <t>RF-00000071-CHE</t>
  </si>
  <si>
    <t>Silica sol at pH 13 (absolute)</t>
  </si>
  <si>
    <t>Cheese, Morbier</t>
  </si>
  <si>
    <t>RF-00000077-CHE</t>
  </si>
  <si>
    <t>A.01.001171</t>
  </si>
  <si>
    <t>Silica sol at pH 13 (total)</t>
  </si>
  <si>
    <t>RF-00000078-CHE</t>
  </si>
  <si>
    <t>Cheese, Morski</t>
  </si>
  <si>
    <t>A.01.001172</t>
  </si>
  <si>
    <t>Silicon</t>
  </si>
  <si>
    <t>RF-00000072-CHE</t>
  </si>
  <si>
    <t>Cheese, Mozzarella</t>
  </si>
  <si>
    <t>A.01.001173</t>
  </si>
  <si>
    <t>Silicon dioxide</t>
  </si>
  <si>
    <t>RF-00000271-ADD</t>
  </si>
  <si>
    <t>Silthiofam</t>
  </si>
  <si>
    <t>RF-0389-001-PPP</t>
  </si>
  <si>
    <t>Cheese, Munster</t>
  </si>
  <si>
    <t>A.01.001174</t>
  </si>
  <si>
    <t>Silver (Ag)</t>
  </si>
  <si>
    <t>RF-00000203-CHE</t>
  </si>
  <si>
    <t>Cheese, Murcia</t>
  </si>
  <si>
    <t>Silver and derivatives</t>
  </si>
  <si>
    <t>A.01.001175</t>
  </si>
  <si>
    <t>RF-00000202-CHE</t>
  </si>
  <si>
    <t>Simazine</t>
  </si>
  <si>
    <t>RF-0390-001-PPP</t>
  </si>
  <si>
    <t>Cheese, Nagelkaas</t>
  </si>
  <si>
    <t>A.01.001176</t>
  </si>
  <si>
    <t>Simazine, 2-Hydroxy-</t>
  </si>
  <si>
    <t>RF-0896-001-PPP</t>
  </si>
  <si>
    <t>Cheese, Nisa</t>
  </si>
  <si>
    <t>A.01.001177</t>
  </si>
  <si>
    <t>Simeconazole</t>
  </si>
  <si>
    <t>Cheese, Nokkelost</t>
  </si>
  <si>
    <t>RF-0897-001-PPP</t>
  </si>
  <si>
    <t>A.01.001178</t>
  </si>
  <si>
    <t>Simetryn</t>
  </si>
  <si>
    <t>Cheese, Oltermanni</t>
  </si>
  <si>
    <t>RF-0898-001-PPP</t>
  </si>
  <si>
    <t>A.01.001179</t>
  </si>
  <si>
    <t>Cheese, Orla</t>
  </si>
  <si>
    <t>sitosterol</t>
  </si>
  <si>
    <t>A.01.001180</t>
  </si>
  <si>
    <t>RF-00000392-NTR</t>
  </si>
  <si>
    <t>Cheese, Ossau-Iraty</t>
  </si>
  <si>
    <t>A.01.001181</t>
  </si>
  <si>
    <t>Sodium (Na)</t>
  </si>
  <si>
    <t>RF-00000067-CHE</t>
  </si>
  <si>
    <t>Cheese, Parmigiano Reggiano</t>
  </si>
  <si>
    <t>A.01.001182</t>
  </si>
  <si>
    <t>Sodium acetates</t>
  </si>
  <si>
    <t>RF-00000273-ADD</t>
  </si>
  <si>
    <t>Cheese, Passendale</t>
  </si>
  <si>
    <t>A.01.001183</t>
  </si>
  <si>
    <t>Cheese, Pecorino Romano</t>
  </si>
  <si>
    <t>A.01.001184</t>
  </si>
  <si>
    <t>Sodium adipate</t>
  </si>
  <si>
    <t>Cheese, Pecorino Toscano</t>
  </si>
  <si>
    <t>RF-00000274-ADD</t>
  </si>
  <si>
    <t>A.01.001185</t>
  </si>
  <si>
    <t>Sodium alginate</t>
  </si>
  <si>
    <t>RF-00000275-ADD</t>
  </si>
  <si>
    <t>Cheese, Piacentinu</t>
  </si>
  <si>
    <t>A.01.001186</t>
  </si>
  <si>
    <t>Sodium aluminium phosphate acidic</t>
  </si>
  <si>
    <t>RF-00000276-ADD</t>
  </si>
  <si>
    <t>Cheese, Picon</t>
  </si>
  <si>
    <t>A.01.001187</t>
  </si>
  <si>
    <t>Sodium aluminium silicate</t>
  </si>
  <si>
    <t>RF-00000277-ADD</t>
  </si>
  <si>
    <t>Cheese, Podlaski</t>
  </si>
  <si>
    <t>Sodium ascorbate</t>
  </si>
  <si>
    <t>A.01.001188</t>
  </si>
  <si>
    <t>RF-00000278-ADD</t>
  </si>
  <si>
    <t>Sodium benzoate</t>
  </si>
  <si>
    <t>RF-00000279-ADD</t>
  </si>
  <si>
    <t>Sodium bisulphite</t>
  </si>
  <si>
    <t>RF-00001295-PAR</t>
  </si>
  <si>
    <t>Cheese, Pont L'Eveque</t>
  </si>
  <si>
    <t>A.01.001189</t>
  </si>
  <si>
    <t>Sodium carbonates</t>
  </si>
  <si>
    <t>RF-00000280-ADD</t>
  </si>
  <si>
    <t>Cheese, Pouligny-Saint-Pierre</t>
  </si>
  <si>
    <t>A.01.001190</t>
  </si>
  <si>
    <t>Sodium citrates</t>
  </si>
  <si>
    <t>RF-00000281-ADD</t>
  </si>
  <si>
    <t>Cheese, Prastost</t>
  </si>
  <si>
    <t>A.01.001191</t>
  </si>
  <si>
    <t>Sodium cyclamate</t>
  </si>
  <si>
    <t>RF-00000014-ADD</t>
  </si>
  <si>
    <t>Cheese, processed cheese, plain</t>
  </si>
  <si>
    <t>Sodium derivatives</t>
  </si>
  <si>
    <t>A.01.001064</t>
  </si>
  <si>
    <t>RF-00000066-CHE</t>
  </si>
  <si>
    <t>Sodium erythorbate</t>
  </si>
  <si>
    <t>RF-00000283-ADD</t>
  </si>
  <si>
    <t>Cheese, processed spreadable</t>
  </si>
  <si>
    <t>A.01.001057</t>
  </si>
  <si>
    <t>Sodium ethyl p-hydroxybenzoate</t>
  </si>
  <si>
    <t>RF-00000284-ADD</t>
  </si>
  <si>
    <t>Cheese, processed, low fat</t>
  </si>
  <si>
    <t>A.01.001063</t>
  </si>
  <si>
    <t>Sodium ferrocyanide</t>
  </si>
  <si>
    <t>RF-00000285-ADD</t>
  </si>
  <si>
    <t>Cheese, processed, sliceable</t>
  </si>
  <si>
    <t>A.01.001056</t>
  </si>
  <si>
    <t>Sodium gluconate</t>
  </si>
  <si>
    <t>RF-00000286-ADD</t>
  </si>
  <si>
    <t>Cheese, processed, with condiments</t>
  </si>
  <si>
    <t>A.01.001058</t>
  </si>
  <si>
    <t>Sodium hydrogen sulphite</t>
  </si>
  <si>
    <t>RF-00000287-ADD</t>
  </si>
  <si>
    <t>Cheese, processed, with ham</t>
  </si>
  <si>
    <t>A.01.001059</t>
  </si>
  <si>
    <t>Sodium hydroxide</t>
  </si>
  <si>
    <t>RF-00000288-ADD</t>
  </si>
  <si>
    <t>Cheese, processed, with mushrooms</t>
  </si>
  <si>
    <t>A.01.001060</t>
  </si>
  <si>
    <t>Sodium lactate</t>
  </si>
  <si>
    <t>RF-00000289-ADD</t>
  </si>
  <si>
    <t>Cheese, processed, with pepper herbs</t>
  </si>
  <si>
    <t>A.01.001061</t>
  </si>
  <si>
    <t>Sodium malates</t>
  </si>
  <si>
    <t>RF-00000290-ADD</t>
  </si>
  <si>
    <t>Cheese, processed, with walnuts</t>
  </si>
  <si>
    <t>A.01.001062</t>
  </si>
  <si>
    <t>Sodium metabisulphite</t>
  </si>
  <si>
    <t>RF-00000291-ADD</t>
  </si>
  <si>
    <t>Cheese, Provolone</t>
  </si>
  <si>
    <t>A.01.001192</t>
  </si>
  <si>
    <t>Sodium methyl p-hydroxybenzoate</t>
  </si>
  <si>
    <t>Cheese, Raclette</t>
  </si>
  <si>
    <t>RF-00000292-ADD</t>
  </si>
  <si>
    <t>A.01.001193</t>
  </si>
  <si>
    <t>Sodium nitrate</t>
  </si>
  <si>
    <t>Cheese, Ragusano</t>
  </si>
  <si>
    <t>RF-00000293-ADD</t>
  </si>
  <si>
    <t>A.01.001194</t>
  </si>
  <si>
    <t>Sodium nitrite</t>
  </si>
  <si>
    <t>Cheese, Raschera</t>
  </si>
  <si>
    <t>RF-00000294-ADD</t>
  </si>
  <si>
    <t>A.01.001195</t>
  </si>
  <si>
    <t>Sodium oxide</t>
  </si>
  <si>
    <t>Cheese, Reblochon</t>
  </si>
  <si>
    <t>RF-00000069-CHE</t>
  </si>
  <si>
    <t>A.01.001196</t>
  </si>
  <si>
    <t>Sodium phosphates</t>
  </si>
  <si>
    <t>Cheese, Ricotta</t>
  </si>
  <si>
    <t>RF-00000295-ADD</t>
  </si>
  <si>
    <t>A.01.001197</t>
  </si>
  <si>
    <t>Sodium potassium tartrate</t>
  </si>
  <si>
    <t>Cheese, Ricotta Salata</t>
  </si>
  <si>
    <t>RF-00000296-ADD</t>
  </si>
  <si>
    <t>A.01.001198</t>
  </si>
  <si>
    <t>Sodium propionate</t>
  </si>
  <si>
    <t>Cheese, Robiola</t>
  </si>
  <si>
    <t>RF-00000297-ADD</t>
  </si>
  <si>
    <t>A.01.001199</t>
  </si>
  <si>
    <t>Sodium salicylate</t>
  </si>
  <si>
    <t>Cheese, Roncal</t>
  </si>
  <si>
    <t>RF-00000215-VET</t>
  </si>
  <si>
    <t>A.01.001200</t>
  </si>
  <si>
    <t>Cheese, Roquefort</t>
  </si>
  <si>
    <t>Sodium soluble in water</t>
  </si>
  <si>
    <t>A.01.001201</t>
  </si>
  <si>
    <t>RF-00000068-CHE</t>
  </si>
  <si>
    <t>Cheese, Saga</t>
  </si>
  <si>
    <t>Sodium stannate trihydrate</t>
  </si>
  <si>
    <t>A.01.001202</t>
  </si>
  <si>
    <t>RF-00000263-CHE</t>
  </si>
  <si>
    <t>Cheese, Saint Marcellin</t>
  </si>
  <si>
    <t>A.01.001203</t>
  </si>
  <si>
    <t>Sodium stearoyl-2-lactylate</t>
  </si>
  <si>
    <t>RF-00000298-ADD</t>
  </si>
  <si>
    <t>Cheese, Saint Nectaire</t>
  </si>
  <si>
    <t>A.01.001204</t>
  </si>
  <si>
    <t>Sodium sulphates</t>
  </si>
  <si>
    <t>RF-00000299-ADD</t>
  </si>
  <si>
    <t>Cheese, Saint Paulin</t>
  </si>
  <si>
    <t>A.01.001205</t>
  </si>
  <si>
    <t>Sodium sulphite</t>
  </si>
  <si>
    <t>RF-00000300-ADD</t>
  </si>
  <si>
    <t>Cheese, Samsoe</t>
  </si>
  <si>
    <t>A.01.001206</t>
  </si>
  <si>
    <t>Sodium tartrates</t>
  </si>
  <si>
    <t>Cheese, San Simon</t>
  </si>
  <si>
    <t>RF-00000301-ADD</t>
  </si>
  <si>
    <t>A.01.001207</t>
  </si>
  <si>
    <t>Sodium tetraborate (borax)</t>
  </si>
  <si>
    <t>Cheese, Sao Jorge</t>
  </si>
  <si>
    <t>RF-00000302-ADD</t>
  </si>
  <si>
    <t>A.01.001208</t>
  </si>
  <si>
    <t>Sodium tetrathiocarbonate</t>
  </si>
  <si>
    <t>Cheese, Sap Sago</t>
  </si>
  <si>
    <t>RF-0391-001-PPP</t>
  </si>
  <si>
    <t>A.01.001209</t>
  </si>
  <si>
    <t>sodium-saccharin</t>
  </si>
  <si>
    <t>Cheese, Sbrinz</t>
  </si>
  <si>
    <t>RF-00000393-NTR</t>
  </si>
  <si>
    <t>A.01.001210</t>
  </si>
  <si>
    <t>Sodium, potassium and calcium salts of fatty acids</t>
  </si>
  <si>
    <t>Cheese, Scamorza</t>
  </si>
  <si>
    <t>RF-00000303-ADD</t>
  </si>
  <si>
    <t>A.01.001211</t>
  </si>
  <si>
    <t>solids, total</t>
  </si>
  <si>
    <t>Cheese, Serpa</t>
  </si>
  <si>
    <t>RF-00000394-NTR</t>
  </si>
  <si>
    <t>A.01.001212</t>
  </si>
  <si>
    <t>Soluble organic nitrogen in pepsin-hydrochloride</t>
  </si>
  <si>
    <t>Cheese, Shropshire Blue</t>
  </si>
  <si>
    <t>RF-00000089-CHE</t>
  </si>
  <si>
    <t>A.01.001213</t>
  </si>
  <si>
    <t>Cheese, Smoked Gouda</t>
  </si>
  <si>
    <t>A.01.001214</t>
  </si>
  <si>
    <t>Cheese, Stilton</t>
  </si>
  <si>
    <t>A.01.001215</t>
  </si>
  <si>
    <t>Soluble silicon oxide at pH 11 (absolute)</t>
  </si>
  <si>
    <t>RF-00000075-CHE</t>
  </si>
  <si>
    <t>Cheese, Taleggio</t>
  </si>
  <si>
    <t>A.01.001216</t>
  </si>
  <si>
    <t>Cheese, Telemea</t>
  </si>
  <si>
    <t>RF-00000076-CHE</t>
  </si>
  <si>
    <t>A.01.001217</t>
  </si>
  <si>
    <t>Cheese, Tete de Moine</t>
  </si>
  <si>
    <t>Soluble sulfur</t>
  </si>
  <si>
    <t>A.01.001218</t>
  </si>
  <si>
    <t>RF-00000121-CHE</t>
  </si>
  <si>
    <t>Cheese, Tetilla</t>
  </si>
  <si>
    <t>Somatosalm</t>
  </si>
  <si>
    <t>A.01.001219</t>
  </si>
  <si>
    <t>RF-00000268-VET</t>
  </si>
  <si>
    <t>Cheese, Tilsit</t>
  </si>
  <si>
    <t>Somatotropin, Bovine</t>
  </si>
  <si>
    <t>A.01.001220</t>
  </si>
  <si>
    <t>RF-00000281-VET</t>
  </si>
  <si>
    <t>Cheese, Toma Piedmontese</t>
  </si>
  <si>
    <t>Somatotropin, Human</t>
  </si>
  <si>
    <t>A.01.001221</t>
  </si>
  <si>
    <t>RF-00000282-VET</t>
  </si>
  <si>
    <t>Cheese, Tomme de Savoie</t>
  </si>
  <si>
    <t>Somatotropin, Porcine</t>
  </si>
  <si>
    <t>A.01.001222</t>
  </si>
  <si>
    <t>RF-00000271-VET</t>
  </si>
  <si>
    <t>Cheese, Torta del Casar</t>
  </si>
  <si>
    <t>Sorbic acid</t>
  </si>
  <si>
    <t>A.01.001223</t>
  </si>
  <si>
    <t>RF-00000304-ADD</t>
  </si>
  <si>
    <t>Cheese, Trappist</t>
  </si>
  <si>
    <t>A.01.001224</t>
  </si>
  <si>
    <t>Sorbitan monolaurate</t>
  </si>
  <si>
    <t>RF-00000305-ADD</t>
  </si>
  <si>
    <t>Cheese, Triple Cremes</t>
  </si>
  <si>
    <t>A.01.001225</t>
  </si>
  <si>
    <t>Sorbitan monooleate</t>
  </si>
  <si>
    <t>RF-00000306-ADD</t>
  </si>
  <si>
    <t>Cheese, Tronchon</t>
  </si>
  <si>
    <t>A.01.001226</t>
  </si>
  <si>
    <t>Sorbitan monopalmitate</t>
  </si>
  <si>
    <t>RF-00000307-ADD</t>
  </si>
  <si>
    <t>Cheese, Turunmaa</t>
  </si>
  <si>
    <t>A.01.001227</t>
  </si>
  <si>
    <t>Sorbitan monostearate</t>
  </si>
  <si>
    <t>RF-00000308-ADD</t>
  </si>
  <si>
    <t>Cheese, Ubriaco</t>
  </si>
  <si>
    <t>A.01.001228</t>
  </si>
  <si>
    <t>Sorbitan tristearate</t>
  </si>
  <si>
    <t>RF-00000309-ADD</t>
  </si>
  <si>
    <t>Cheese, Urda</t>
  </si>
  <si>
    <t>A.01.001229</t>
  </si>
  <si>
    <t>sorbitol</t>
  </si>
  <si>
    <t>RF-00000395-NTR</t>
  </si>
  <si>
    <t>Cheese, Vacherin Fribourgeois</t>
  </si>
  <si>
    <t>A.01.001230</t>
  </si>
  <si>
    <t>Sorbitols</t>
  </si>
  <si>
    <t>RF-00000310-ADD</t>
  </si>
  <si>
    <t>Soybean hemicellulose</t>
  </si>
  <si>
    <t>RF-00000311-ADD</t>
  </si>
  <si>
    <t>Spartioidine</t>
  </si>
  <si>
    <t>Cheese, Vacherin Mont d'Or</t>
  </si>
  <si>
    <t>RF-00000301-TOX</t>
  </si>
  <si>
    <t>A.01.001231</t>
  </si>
  <si>
    <t>Spartioidine-N-oxide</t>
  </si>
  <si>
    <t>RF-00000415-TOX</t>
  </si>
  <si>
    <t>Cheese, Valdeon</t>
  </si>
  <si>
    <t>A.01.001232</t>
  </si>
  <si>
    <t>Spectinomycin</t>
  </si>
  <si>
    <t>RF-00000625-VET</t>
  </si>
  <si>
    <t>Cheese, Van Dijk</t>
  </si>
  <si>
    <t>Spermidine</t>
  </si>
  <si>
    <t>A.01.001233</t>
  </si>
  <si>
    <t>RF-00000005-BGA</t>
  </si>
  <si>
    <t>Cheese, Vasterbotten</t>
  </si>
  <si>
    <t>spermindine</t>
  </si>
  <si>
    <t>A.01.001234</t>
  </si>
  <si>
    <t>RF-00000396-NTR</t>
  </si>
  <si>
    <t>Cheese, Vignerons</t>
  </si>
  <si>
    <t>Spermine</t>
  </si>
  <si>
    <t>A.01.001235</t>
  </si>
  <si>
    <t>RF-00000006-BGA</t>
  </si>
  <si>
    <t>Cheese, Wensleydale</t>
  </si>
  <si>
    <t>spinasterol</t>
  </si>
  <si>
    <t>A.01.001236</t>
  </si>
  <si>
    <t>RF-00000397-NTR</t>
  </si>
  <si>
    <t>Cheese, White Stilton</t>
  </si>
  <si>
    <t>Spinetoram (XDE-175)</t>
  </si>
  <si>
    <t>A.01.001237</t>
  </si>
  <si>
    <t>RF-0392-001-PPP</t>
  </si>
  <si>
    <t>Cheese, Wynendale</t>
  </si>
  <si>
    <t>A.01.001238</t>
  </si>
  <si>
    <t>Spinosad (sum of Spinosyn A and Spinosyn D, expressed as Spinosad)</t>
  </si>
  <si>
    <t>RF-0393-001-PPP</t>
  </si>
  <si>
    <t>Cheese, Zamorano</t>
  </si>
  <si>
    <t>A.01.001239</t>
  </si>
  <si>
    <t>Spinosyn A</t>
  </si>
  <si>
    <t>RF-0393-002-PPP</t>
  </si>
  <si>
    <t>Cherimoya (Annona cherimola)</t>
  </si>
  <si>
    <t>Spinosyn D</t>
  </si>
  <si>
    <t>A.01.000630</t>
  </si>
  <si>
    <t>RF-0393-003-PPP</t>
  </si>
  <si>
    <t>Spiramycin</t>
  </si>
  <si>
    <t>Chervil, herb (Anthriscus cerefolium)</t>
  </si>
  <si>
    <t>RF-00000642-VET</t>
  </si>
  <si>
    <t>A.01.001582</t>
  </si>
  <si>
    <t>Spiramycin 1</t>
  </si>
  <si>
    <t>Chestnut purée (Castanea vulgaris)</t>
  </si>
  <si>
    <t>RF-00000643-VET</t>
  </si>
  <si>
    <t>A.01.000450</t>
  </si>
  <si>
    <t>Spirodiclofen</t>
  </si>
  <si>
    <t>Chestnuts (Castanea sativa)</t>
  </si>
  <si>
    <t>RF-0394-001-PPP</t>
  </si>
  <si>
    <t>A.01.000518</t>
  </si>
  <si>
    <t>Spiromesifen</t>
  </si>
  <si>
    <t>Chewing gum with added sugar</t>
  </si>
  <si>
    <t>RF-0395-001-PPP</t>
  </si>
  <si>
    <t>A.01.001326</t>
  </si>
  <si>
    <t>Chewing gum without added sugar</t>
  </si>
  <si>
    <t>Spirotetramat (spirotetramat and its metabolite BYI08330-enol expressed as spirotetramat)</t>
  </si>
  <si>
    <t>A.01.001327</t>
  </si>
  <si>
    <t>RF-00000030-PAR</t>
  </si>
  <si>
    <t>Chick pea (Cicer arietinum)</t>
  </si>
  <si>
    <t>A.01.000496</t>
  </si>
  <si>
    <t>Spirotetramat and its 4 metabolites BYI08330-enol, BYI08330-ketohydroxy, BYI08330-monohydroxy, and BYI08330 enol-glucoside, expressed as spirotetramat</t>
  </si>
  <si>
    <t>Chick pea flour</t>
  </si>
  <si>
    <t>RF-0396-001-PPP</t>
  </si>
  <si>
    <t>A.01.000497</t>
  </si>
  <si>
    <t>Spiroxamine</t>
  </si>
  <si>
    <t>Chick peas</t>
  </si>
  <si>
    <t>RF-0397-001-PPP</t>
  </si>
  <si>
    <t>F03.01</t>
  </si>
  <si>
    <t>Spiroxamine carboxylic acid expressed as spiroxamine</t>
  </si>
  <si>
    <t>G.3.3</t>
  </si>
  <si>
    <t>RF-1006-001-PPP</t>
  </si>
  <si>
    <t>Chickasaw plum (Prunus angustifolia)</t>
  </si>
  <si>
    <t>stachyose</t>
  </si>
  <si>
    <t>A.01.000570</t>
  </si>
  <si>
    <t>RF-00000398-NTR</t>
  </si>
  <si>
    <t>Chicken fat</t>
  </si>
  <si>
    <t>Stanozolol</t>
  </si>
  <si>
    <t>A.01.001352</t>
  </si>
  <si>
    <t>RF-00000415-VET</t>
  </si>
  <si>
    <t>Chicken liver</t>
  </si>
  <si>
    <t>Stanozolol-16-Beta-Hydroxy</t>
  </si>
  <si>
    <t>A.01.000771</t>
  </si>
  <si>
    <t>RF-00000332-VET</t>
  </si>
  <si>
    <t>Chicken meat (Gallus domesticus)</t>
  </si>
  <si>
    <t>A.01.000737</t>
  </si>
  <si>
    <t>Stanozolol-3-Hydroxy</t>
  </si>
  <si>
    <t>RF-00000335-VET</t>
  </si>
  <si>
    <t>Chickling vetch</t>
  </si>
  <si>
    <t>F03.04</t>
  </si>
  <si>
    <t>Stanozolol-4-Beta-Hydroxy</t>
  </si>
  <si>
    <t>RF-00000337-VET</t>
  </si>
  <si>
    <t>G.3.13</t>
  </si>
  <si>
    <t>Staphylococcal enterotoxins</t>
  </si>
  <si>
    <t>RF-00002485-MCG</t>
  </si>
  <si>
    <t>Chicory coffee</t>
  </si>
  <si>
    <t>A.01.000433</t>
  </si>
  <si>
    <t>Staphylococcal enterotoxins - Enterotoxin A</t>
  </si>
  <si>
    <t>RF-00003909-MCG</t>
  </si>
  <si>
    <t>Chicory inulin</t>
  </si>
  <si>
    <t>G.4.4.9</t>
  </si>
  <si>
    <t>Staphylococcal enterotoxins - Enterotoxin B</t>
  </si>
  <si>
    <t>RF-00003910-MCG</t>
  </si>
  <si>
    <t>Chicory molasses</t>
  </si>
  <si>
    <t>G.4.4.7</t>
  </si>
  <si>
    <t>Staphylococcal enterotoxins - Enterotoxin C</t>
  </si>
  <si>
    <t>RF-00003911-MCG</t>
  </si>
  <si>
    <t>G.4.4</t>
  </si>
  <si>
    <t>Staphylococcal enterotoxins - Enterotoxin D</t>
  </si>
  <si>
    <t>RF-00003912-MCG</t>
  </si>
  <si>
    <t>Chicory roots (Cichorium intybus)</t>
  </si>
  <si>
    <t>A.01.000398</t>
  </si>
  <si>
    <t>Staphylococcal enterotoxins - Enterotoxin E</t>
  </si>
  <si>
    <t>RF-00003913-MCG</t>
  </si>
  <si>
    <t>Chicory roots powder</t>
  </si>
  <si>
    <t>G.4.4.6</t>
  </si>
  <si>
    <t>Staphylococcal enterotoxins - Enterotoxin H</t>
  </si>
  <si>
    <t>RF-00003914-MCG</t>
  </si>
  <si>
    <t>Chicory seed</t>
  </si>
  <si>
    <t>G.4.4.3</t>
  </si>
  <si>
    <t>Staphylococcal enterotoxins - Enterotoxin, unspecified</t>
  </si>
  <si>
    <t>RF-00003915-MCG</t>
  </si>
  <si>
    <t>Chicory tops and tails</t>
  </si>
  <si>
    <t>G.4.4.2</t>
  </si>
  <si>
    <t>Staphylococcus</t>
  </si>
  <si>
    <t>RF-00002492-MCG</t>
  </si>
  <si>
    <t>Chicory vinasses</t>
  </si>
  <si>
    <t>G.4.4.8</t>
  </si>
  <si>
    <t>Staphylococcus - S. aureus</t>
  </si>
  <si>
    <t>RF-00003852-MCG</t>
  </si>
  <si>
    <t>Chilli pepper (Capsicum frutescens)</t>
  </si>
  <si>
    <t>A.01.000340</t>
  </si>
  <si>
    <t>Staphylococcus - S. aureus, methicillin resistant (MRSA)</t>
  </si>
  <si>
    <t>RF-00003853-MCG</t>
  </si>
  <si>
    <t>Chilli pickle</t>
  </si>
  <si>
    <t>A.01.001679</t>
  </si>
  <si>
    <t>Staphylococcus - S. aureus, meticillin resistant (MRSA) - MRSA, unspecified</t>
  </si>
  <si>
    <t>RF-00003855-MCG</t>
  </si>
  <si>
    <t>Chilli powder</t>
  </si>
  <si>
    <t>A.01.001595</t>
  </si>
  <si>
    <t>Staphylococcus - S. aureus, meticillin resistant (MRSA) - spa-type t002</t>
  </si>
  <si>
    <t>RF-00003856-MCG</t>
  </si>
  <si>
    <t>Chinese cabbage (Brassica pekinensis)</t>
  </si>
  <si>
    <t>A.01.000355</t>
  </si>
  <si>
    <t>Chives, bulb (Allium schoenoprasum)</t>
  </si>
  <si>
    <t>A.01.000336</t>
  </si>
  <si>
    <t>Staphylococcus - S. aureus, meticillin resistant (MRSA) - spa-type t007</t>
  </si>
  <si>
    <t>RF-00003857-MCG</t>
  </si>
  <si>
    <t>Chives, herb (Allium schoenoprasum)</t>
  </si>
  <si>
    <t>A.01.001583</t>
  </si>
  <si>
    <t>Staphylococcus - S. aureus, meticillin resistant (MRSA) - spa-type t008</t>
  </si>
  <si>
    <t>RF-00003858-MCG</t>
  </si>
  <si>
    <t>Chocolate (Cocoa) products</t>
  </si>
  <si>
    <t>A.01.001295</t>
  </si>
  <si>
    <t>Staphylococcus - S. aureus, meticillin resistant (MRSA) - spa-type t011</t>
  </si>
  <si>
    <t>RF-00003859-MCG</t>
  </si>
  <si>
    <t>Chocolate and chocolate based products</t>
  </si>
  <si>
    <t>C02_1</t>
  </si>
  <si>
    <t>Staphylococcus - S. aureus, meticillin resistant (MRSA) - spa-type t034</t>
  </si>
  <si>
    <t>RF-00003860-MCG</t>
  </si>
  <si>
    <t>Chocolate and chocolate products for diabetics</t>
  </si>
  <si>
    <t>A.01.001774</t>
  </si>
  <si>
    <t>Staphylococcus - S. aureus, meticillin resistant (MRSA) - spa-type t108</t>
  </si>
  <si>
    <t>RF-00003861-MCG</t>
  </si>
  <si>
    <t>Chocolate and fruit-flavoured milk</t>
  </si>
  <si>
    <t>A.01.000966</t>
  </si>
  <si>
    <t>Staphylococcus - S. aureus, meticillin resistant (MRSA) - spa-type t1197</t>
  </si>
  <si>
    <t>RF-00003862-MCG</t>
  </si>
  <si>
    <t>Chocolate bar</t>
  </si>
  <si>
    <t>A.01.001298</t>
  </si>
  <si>
    <t>Staphylococcus - S. aureus, meticillin resistant (MRSA) - spa-type t1250</t>
  </si>
  <si>
    <t>RF-00003863-MCG</t>
  </si>
  <si>
    <t>Chocolate cake</t>
  </si>
  <si>
    <t>A.01.000259</t>
  </si>
  <si>
    <t>Staphylococcus - S. aureus, meticillin resistant (MRSA) - spa-type t1255</t>
  </si>
  <si>
    <t>Chocolate cake with fruits</t>
  </si>
  <si>
    <t>RF-00003864-MCG</t>
  </si>
  <si>
    <t>A.01.000260</t>
  </si>
  <si>
    <t>Chocolate coated confectionery</t>
  </si>
  <si>
    <t>Staphylococcus - S. aureus, meticillin resistant (MRSA) - spa-type t127</t>
  </si>
  <si>
    <t>A.01.001301</t>
  </si>
  <si>
    <t>RF-00003865-MCG</t>
  </si>
  <si>
    <t>Chocolate liqueur</t>
  </si>
  <si>
    <t>Staphylococcus - S. aureus, meticillin resistant (MRSA) - spa-type t1344</t>
  </si>
  <si>
    <t>A.01.001555</t>
  </si>
  <si>
    <t>RF-00003866-MCG</t>
  </si>
  <si>
    <t>Chocolate milkshake</t>
  </si>
  <si>
    <t>A.01.000969</t>
  </si>
  <si>
    <t>Staphylococcus - S. aureus, meticillin resistant (MRSA) - spa-type t1403</t>
  </si>
  <si>
    <t>RF-00003867-MCG</t>
  </si>
  <si>
    <t>Chocolate sauce</t>
  </si>
  <si>
    <t>A.01.001330</t>
  </si>
  <si>
    <t>Staphylococcus - S. aureus, meticillin resistant (MRSA) - spa-type t1430</t>
  </si>
  <si>
    <t>RF-00003868-MCG</t>
  </si>
  <si>
    <t>Chocolate substitutes</t>
  </si>
  <si>
    <t>A.01.001309</t>
  </si>
  <si>
    <t>Staphylococcus - S. aureus, meticillin resistant (MRSA) - spa-type t1451</t>
  </si>
  <si>
    <t>RF-00003869-MCG</t>
  </si>
  <si>
    <t>Chocolate with nuts or fruits</t>
  </si>
  <si>
    <t>A.01.001300</t>
  </si>
  <si>
    <t>Staphylococcus - S. aureus, meticillin resistant (MRSA) - spa-type t1456</t>
  </si>
  <si>
    <t>RF-00003870-MCG</t>
  </si>
  <si>
    <t>Chocolate, cream</t>
  </si>
  <si>
    <t>A.01.001299</t>
  </si>
  <si>
    <t>Staphylococcus - S. aureus, meticillin resistant (MRSA) - spa-type t1457</t>
  </si>
  <si>
    <t>RF-00003871-MCG</t>
  </si>
  <si>
    <t>Staphylococcus - S. aureus, meticillin resistant (MRSA) - spa-type t1730</t>
  </si>
  <si>
    <t>RF-00003872-MCG</t>
  </si>
  <si>
    <t>Chokecherry (Prunus virginiana)</t>
  </si>
  <si>
    <t>A.01.000574</t>
  </si>
  <si>
    <t>Staphylococcus - S. aureus, meticillin resistant (MRSA) - spa-type t1793</t>
  </si>
  <si>
    <t>RF-00003873-MCG</t>
  </si>
  <si>
    <t>Chondroitin sulphate</t>
  </si>
  <si>
    <t>G.13.7</t>
  </si>
  <si>
    <t>Staphylococcus - S. aureus, meticillin resistant (MRSA) - spa-type t1939</t>
  </si>
  <si>
    <t>RF-00003874-MCG</t>
  </si>
  <si>
    <t>Chorizo</t>
  </si>
  <si>
    <t>A.01.000854</t>
  </si>
  <si>
    <t>Staphylococcus - S. aureus, meticillin resistant (MRSA) - spa-type t2112</t>
  </si>
  <si>
    <t>RF-00003875-MCG</t>
  </si>
  <si>
    <t>Chutney and pickles</t>
  </si>
  <si>
    <t>A.01.001672</t>
  </si>
  <si>
    <t>Staphylococcus - S. aureus, meticillin resistant (MRSA) - spa-type t2329</t>
  </si>
  <si>
    <t>RF-00003876-MCG</t>
  </si>
  <si>
    <t>Cider</t>
  </si>
  <si>
    <t>A.01.001550</t>
  </si>
  <si>
    <t>Staphylococcus - S. aureus, meticillin resistant (MRSA) - spa-type t2330</t>
  </si>
  <si>
    <t>Cieddu</t>
  </si>
  <si>
    <t>RF-00003877-MCG</t>
  </si>
  <si>
    <t>A.01.001043</t>
  </si>
  <si>
    <t>Staphylococcus - S. aureus, meticillin resistant (MRSA) - spa-type t2346</t>
  </si>
  <si>
    <t>Cinnamon (Cinnamonum verum syn. C. zeylanicum)</t>
  </si>
  <si>
    <t>RF-00003878-MCG</t>
  </si>
  <si>
    <t>A.01.001607</t>
  </si>
  <si>
    <t>Citrus fruits</t>
  </si>
  <si>
    <t>A.01.000545</t>
  </si>
  <si>
    <t>Citrus pulp</t>
  </si>
  <si>
    <t>F05.02</t>
  </si>
  <si>
    <t>G.5.13</t>
  </si>
  <si>
    <t>Citrus pulp, dried</t>
  </si>
  <si>
    <t>G.5.13.2</t>
  </si>
  <si>
    <t>Clam (Mya arenaria)</t>
  </si>
  <si>
    <t>A.01.000932</t>
  </si>
  <si>
    <t>Cloudberry (Rubus chamaemorus)</t>
  </si>
  <si>
    <t>A.01.000591</t>
  </si>
  <si>
    <t>Clover meal</t>
  </si>
  <si>
    <t>Staphylococcus - S. aureus, meticillin resistant (MRSA) - spa-type t2370</t>
  </si>
  <si>
    <t>F06.04</t>
  </si>
  <si>
    <t>RF-00003879-MCG</t>
  </si>
  <si>
    <t>G.6.4</t>
  </si>
  <si>
    <t>Cloves (Syzygium aromaticum)</t>
  </si>
  <si>
    <t>Staphylococcus - S. aureus, meticillin resistant (MRSA) - spa-type t2510</t>
  </si>
  <si>
    <t>A.01.001608</t>
  </si>
  <si>
    <t>RF-00003880-MCG</t>
  </si>
  <si>
    <t>Cockle (Cardium edule)</t>
  </si>
  <si>
    <t>A.01.000933</t>
  </si>
  <si>
    <t>Staphylococcus - S. aureus, meticillin resistant (MRSA) - spa-type t2922</t>
  </si>
  <si>
    <t>RF-00003881-MCG</t>
  </si>
  <si>
    <t>Cocktail drink</t>
  </si>
  <si>
    <t>A.01.001570</t>
  </si>
  <si>
    <t>Coco plum (Chrysobalanus icaco)</t>
  </si>
  <si>
    <t>A.01.000638</t>
  </si>
  <si>
    <t>Staphylococcus - S. aureus, meticillin resistant (MRSA) - spa-type t3479</t>
  </si>
  <si>
    <t>RF-00003882-MCG</t>
  </si>
  <si>
    <t>Cocoa (Powder or cocoa bean)</t>
  </si>
  <si>
    <t>C08_1C</t>
  </si>
  <si>
    <t>Staphylococcus - S. aureus, meticillin resistant (MRSA) - spa-type t3992</t>
  </si>
  <si>
    <t>Cocoa bean meal, partially decorticated</t>
  </si>
  <si>
    <t>RF-00003883-MCG</t>
  </si>
  <si>
    <t>G.2.3.3</t>
  </si>
  <si>
    <t>Cocoa bean, partially decorticated, extracted</t>
  </si>
  <si>
    <t>F02.32</t>
  </si>
  <si>
    <t>Staphylococcus - S. aureus, meticillin resistant (MRSA) - spa-type t426</t>
  </si>
  <si>
    <t>RF-00003884-MCG</t>
  </si>
  <si>
    <t>Cocoa beans (fermented beans) (Theobroma cacao)</t>
  </si>
  <si>
    <t>A.01.000419</t>
  </si>
  <si>
    <t>Staphylococcus - S. aureus, meticillin resistant (MRSA) - spa-type t4659</t>
  </si>
  <si>
    <t>Cocoa beans and cocoa products</t>
  </si>
  <si>
    <t>RF-00003885-MCG</t>
  </si>
  <si>
    <t>A.01.000418</t>
  </si>
  <si>
    <t>Cocoa beverage</t>
  </si>
  <si>
    <t>Staphylococcus - S. aureus, meticillin resistant (MRSA) - spa-type t4838</t>
  </si>
  <si>
    <t>A.01.001531</t>
  </si>
  <si>
    <t>RF-00003886-MCG</t>
  </si>
  <si>
    <t>Staphylococcus - S. aureus, meticillin resistant (MRSA) - spa-type t4854</t>
  </si>
  <si>
    <t>RF-00003887-MCG</t>
  </si>
  <si>
    <t>Cocoa beverage-preparation, powder</t>
  </si>
  <si>
    <t>A.01.000421</t>
  </si>
  <si>
    <t>Staphylococcus - S. aureus, meticillin resistant (MRSA) - spa-type t4872</t>
  </si>
  <si>
    <t>RF-00003888-MCG</t>
  </si>
  <si>
    <t>Cocoa butter</t>
  </si>
  <si>
    <t>A.01.001365</t>
  </si>
  <si>
    <t>Staphylococcus - S. aureus, meticillin resistant (MRSA) - spa-type t5487</t>
  </si>
  <si>
    <t>RF-00003889-MCG</t>
  </si>
  <si>
    <t>Cocoa drink</t>
  </si>
  <si>
    <t>Staphylococcus - S. aureus, meticillin resistant (MRSA) - spa-type t567</t>
  </si>
  <si>
    <t>A.01.001533</t>
  </si>
  <si>
    <t>RF-00003890-MCG</t>
  </si>
  <si>
    <t>Cocoa hulls</t>
  </si>
  <si>
    <t>G.2.3.2</t>
  </si>
  <si>
    <t>Staphylococcus - S. aureus, meticillin resistant (MRSA) - spa-type t571</t>
  </si>
  <si>
    <t>RF-00003891-MCG</t>
  </si>
  <si>
    <t>Staphylococcus - S. aureus, meticillin resistant (MRSA) - spa-type t899</t>
  </si>
  <si>
    <t>Cocoa husks</t>
  </si>
  <si>
    <t>RF-00003892-MCG</t>
  </si>
  <si>
    <t>F02.33</t>
  </si>
  <si>
    <t>Staphylococcus - S. pseudintermedius, meticillin resistant (MRSP)</t>
  </si>
  <si>
    <t>RF-00003854-MCG</t>
  </si>
  <si>
    <t>G.2.3</t>
  </si>
  <si>
    <t>Staphylococcus aureus enterotoxins</t>
  </si>
  <si>
    <t>Cocoa mass</t>
  </si>
  <si>
    <t>RF-00000007-TOX</t>
  </si>
  <si>
    <t>A.01.000422</t>
  </si>
  <si>
    <t>Cocoa powder</t>
  </si>
  <si>
    <t>Staphylococcus enterotoxins</t>
  </si>
  <si>
    <t>A.01.000420</t>
  </si>
  <si>
    <t>RF-00000008-TOX</t>
  </si>
  <si>
    <t>Coconut fat</t>
  </si>
  <si>
    <t>A.01.001364</t>
  </si>
  <si>
    <t>RF-00002504-MCG</t>
  </si>
  <si>
    <t>Coconut milk (Cocos nucifera)</t>
  </si>
  <si>
    <t>Staphylococcus intermedius</t>
  </si>
  <si>
    <t>A.01.000449</t>
  </si>
  <si>
    <t>RF-00002502-MCG</t>
  </si>
  <si>
    <t>Coconut oil</t>
  </si>
  <si>
    <t>A.01.001369</t>
  </si>
  <si>
    <t>Staphylococcus S.aureus, meticillin resistant (MRSA) spa-type t002 CC5</t>
  </si>
  <si>
    <t>RF-00000129-PAR</t>
  </si>
  <si>
    <t>Coconuts (Cocos nucifera)</t>
  </si>
  <si>
    <t>A.01.000519</t>
  </si>
  <si>
    <t>Staphylococcus S.aureus, meticillin resistant (MRSA) spa-type t002 CC5 ST5</t>
  </si>
  <si>
    <t>RF-00000130-PAR</t>
  </si>
  <si>
    <t>Cocos cream liqueur</t>
  </si>
  <si>
    <t>A.01.001558</t>
  </si>
  <si>
    <t>Cod and whiting (Gadus spp.)</t>
  </si>
  <si>
    <t>A.01.000894</t>
  </si>
  <si>
    <t>Cod liver oil</t>
  </si>
  <si>
    <t>A.01.001361</t>
  </si>
  <si>
    <t>Staphylococcus S.aureus, meticillin resistant (MRSA) spa-type t007 CC30</t>
  </si>
  <si>
    <t>RF-00000127-PAR</t>
  </si>
  <si>
    <t>Coenzyme Q10 supplement</t>
  </si>
  <si>
    <t>A.01.001760</t>
  </si>
  <si>
    <t>Staphylococcus S.aureus, meticillin resistant (MRSA) spa-type t007 CC30 ST39</t>
  </si>
  <si>
    <t>RF-00000128-PAR</t>
  </si>
  <si>
    <t>Coffee (Beverage)</t>
  </si>
  <si>
    <t>A.01.001522</t>
  </si>
  <si>
    <t>Staphylococcus S.aureus, meticillin resistant (MRSA) spa-type t008 CC8</t>
  </si>
  <si>
    <t>RF-00000131-PAR</t>
  </si>
  <si>
    <t>Coffee (Powder)</t>
  </si>
  <si>
    <t>C08_1A</t>
  </si>
  <si>
    <t>Staphylococcus S.aureus, meticillin resistant (MRSA) spa-type t008 CC8 ST8</t>
  </si>
  <si>
    <t>RF-00000132-PAR</t>
  </si>
  <si>
    <t>Coffee beans</t>
  </si>
  <si>
    <t>A.01.000424</t>
  </si>
  <si>
    <t>Staphylococcus S.aureus, meticillin resistant (MRSA) spa-type t011 CC398</t>
  </si>
  <si>
    <t>RF-00000033-PAR</t>
  </si>
  <si>
    <t>Coffee beans and coffee products (Solid)</t>
  </si>
  <si>
    <t>A.01.000423</t>
  </si>
  <si>
    <t>Staphylococcus S.aureus, meticillin resistant (MRSA) spa-type t011 CC398 ST398</t>
  </si>
  <si>
    <t>RF-00000034-PAR</t>
  </si>
  <si>
    <t>Coffee beans, roasted</t>
  </si>
  <si>
    <t>A.01.000425</t>
  </si>
  <si>
    <t>Staphylococcus S.aureus, meticillin resistant (MRSA) spa-type t034 CC398</t>
  </si>
  <si>
    <t>RF-00000035-PAR</t>
  </si>
  <si>
    <t>Coffee beans, roasted and ground</t>
  </si>
  <si>
    <t>A.01.000427</t>
  </si>
  <si>
    <t>Staphylococcus S.aureus, meticillin resistant (MRSA) spa-type t034 CC398 ST398</t>
  </si>
  <si>
    <t>RF-00000036-PAR</t>
  </si>
  <si>
    <t>Coffee beans, roasted and ground, decaffeinated</t>
  </si>
  <si>
    <t>A.01.000428</t>
  </si>
  <si>
    <t>Staphylococcus S.aureus, meticillin resistant (MRSA) spa-type t108 CC398</t>
  </si>
  <si>
    <t>RF-00000037-PAR</t>
  </si>
  <si>
    <t>Coffee beans, roasted, decaffeinated</t>
  </si>
  <si>
    <t>A.01.000426</t>
  </si>
  <si>
    <t>Staphylococcus S.aureus, meticillin resistant (MRSA) spa-type t108 CC398 ST398</t>
  </si>
  <si>
    <t>RF-00000038-PAR</t>
  </si>
  <si>
    <t>Coffee cream</t>
  </si>
  <si>
    <t>A.01.001008</t>
  </si>
  <si>
    <t>Staphylococcus S.aureus, meticillin resistant (MRSA) spa-type t1197 CC398</t>
  </si>
  <si>
    <t>RF-00000039-PAR</t>
  </si>
  <si>
    <t>Coffee cream 10 % fat</t>
  </si>
  <si>
    <t>A.01.001009</t>
  </si>
  <si>
    <t>Staphylococcus S.aureus, meticillin resistant (MRSA) spa-type t1197 CC398 ST398</t>
  </si>
  <si>
    <t>RF-00000040-PAR</t>
  </si>
  <si>
    <t>Coffee cream 12% fat</t>
  </si>
  <si>
    <t>A.01.001010</t>
  </si>
  <si>
    <t>Staphylococcus S.aureus, meticillin resistant (MRSA) spa-type t1250 CC398</t>
  </si>
  <si>
    <t>Coffee cream 15% fat</t>
  </si>
  <si>
    <t>RF-00000041-PAR</t>
  </si>
  <si>
    <t>A.01.001011</t>
  </si>
  <si>
    <t>Coffee cream 20% fat</t>
  </si>
  <si>
    <t>Staphylococcus S.aureus, meticillin resistant (MRSA) spa-type t1250 CC398 ST398</t>
  </si>
  <si>
    <t>A.01.001012</t>
  </si>
  <si>
    <t>RF-00000042-PAR</t>
  </si>
  <si>
    <t>Coffee cream 30% fat</t>
  </si>
  <si>
    <t>A.01.001013</t>
  </si>
  <si>
    <t>Staphylococcus S.aureus, meticillin resistant (MRSA) spa-type t1254</t>
  </si>
  <si>
    <t>RF-00000043-PAR</t>
  </si>
  <si>
    <t>Coffee drink, café américano</t>
  </si>
  <si>
    <t>A.01.001524</t>
  </si>
  <si>
    <t>Coffee drink, café macchiato</t>
  </si>
  <si>
    <t>A.01.001526</t>
  </si>
  <si>
    <t>Staphylococcus S.aureus, meticillin resistant (MRSA) spa-type t1254 CC398</t>
  </si>
  <si>
    <t>RF-00000044-PAR</t>
  </si>
  <si>
    <t>Coffee drink, cappuccino</t>
  </si>
  <si>
    <t>A.01.001525</t>
  </si>
  <si>
    <t>Staphylococcus S.aureus, meticillin resistant (MRSA) spa-type t1254 CC398 ST398</t>
  </si>
  <si>
    <t>RF-00000045-PAR</t>
  </si>
  <si>
    <t>Coffee drink, espresso</t>
  </si>
  <si>
    <t>A.01.001523</t>
  </si>
  <si>
    <t>Staphylococcus S.aureus, meticillin resistant (MRSA) spa-type t1255 CC398</t>
  </si>
  <si>
    <t>RF-00000046-PAR</t>
  </si>
  <si>
    <t>Coffee imitates (Solid)</t>
  </si>
  <si>
    <t>A.01.000431</t>
  </si>
  <si>
    <t>Staphylococcus S.aureus, meticillin resistant (MRSA) spa-type t1255 CC398 ST398</t>
  </si>
  <si>
    <t>Coffee imitates beverage</t>
  </si>
  <si>
    <t>RF-00000047-PAR</t>
  </si>
  <si>
    <t>A.01.001530</t>
  </si>
  <si>
    <t>Staphylococcus S.aureus, meticillin resistant (MRSA) spa-type t127 CC1</t>
  </si>
  <si>
    <t>RF-00000115-PAR</t>
  </si>
  <si>
    <t>Coffee liqueur</t>
  </si>
  <si>
    <t>A.01.001556</t>
  </si>
  <si>
    <t>Staphylococcus S.aureus, meticillin resistant (MRSA) spa-type t127 CC1 ST1</t>
  </si>
  <si>
    <t>Coffee skins</t>
  </si>
  <si>
    <t>RF-00000116-PAR</t>
  </si>
  <si>
    <t>G.5.15</t>
  </si>
  <si>
    <t>Staphylococcus S.aureus, meticillin resistant (MRSA) spa-type t1344 CC398</t>
  </si>
  <si>
    <t>Coffee with milk (café latte, café au lait)</t>
  </si>
  <si>
    <t>RF-00000048-PAR</t>
  </si>
  <si>
    <t>A.01.001528</t>
  </si>
  <si>
    <t>Coffee, tea, cocoa</t>
  </si>
  <si>
    <t>Staphylococcus S.aureus, meticillin resistant (MRSA) spa-type t1344 CC398 ST398</t>
  </si>
  <si>
    <t>C08</t>
  </si>
  <si>
    <t>RF-00000049-PAR</t>
  </si>
  <si>
    <t>Coffee, tea, cocoa expressed as liquid</t>
  </si>
  <si>
    <t>C08_2</t>
  </si>
  <si>
    <t>Staphylococcus S.aureus, meticillin resistant (MRSA) spa-type t1403 CC133</t>
  </si>
  <si>
    <t>RF-00000133-PAR</t>
  </si>
  <si>
    <t>Staphylococcus S.aureus, meticillin resistant (MRSA) spa-type t1403 CC133 ST132</t>
  </si>
  <si>
    <t>RF-00000134-PAR</t>
  </si>
  <si>
    <t>Staphylococcus S.aureus, meticillin resistant (MRSA) spa-type t1430 CC9</t>
  </si>
  <si>
    <t>RF-00000135-PAR</t>
  </si>
  <si>
    <t>Coffee, tea, cocoa powder or dry leaves</t>
  </si>
  <si>
    <t>C08_1</t>
  </si>
  <si>
    <t>Staphylococcus S.aureus, meticillin resistant (MRSA) spa-type t1430 CC9 ST9</t>
  </si>
  <si>
    <t>RF-00000136-PAR</t>
  </si>
  <si>
    <t>Cola beverages, caffeinic</t>
  </si>
  <si>
    <t>A.01.001510</t>
  </si>
  <si>
    <t>Staphylococcus S.aureus, meticillin resistant (MRSA) spa-type t1451 CC398</t>
  </si>
  <si>
    <t>RF-00000050-PAR</t>
  </si>
  <si>
    <t>Cola beverages, caffeinic, low calorie</t>
  </si>
  <si>
    <t>A.01.001512</t>
  </si>
  <si>
    <t>Staphylococcus S.aureus, meticillin resistant (MRSA) spa-type t1451 CC398 ST398</t>
  </si>
  <si>
    <t>RF-00000051-PAR</t>
  </si>
  <si>
    <t>Cola beverages, decaffeinated</t>
  </si>
  <si>
    <t>A.01.001511</t>
  </si>
  <si>
    <t>Staphylococcus S.aureus, meticillin resistant (MRSA) spa-type t1456 CC398</t>
  </si>
  <si>
    <t>RF-00000052-PAR</t>
  </si>
  <si>
    <t>Cola beverages, decaffeinated, low calorie</t>
  </si>
  <si>
    <t>A.01.001513</t>
  </si>
  <si>
    <t>Staphylococcus S.aureus, meticillin resistant (MRSA) spa-type t1456 CC398 ST398</t>
  </si>
  <si>
    <t>RF-00000053-PAR</t>
  </si>
  <si>
    <t>Cola Mix</t>
  </si>
  <si>
    <t>A.01.001514</t>
  </si>
  <si>
    <t>Staphylococcus S.aureus, meticillin resistant (MRSA) spa-type t1457 CC398</t>
  </si>
  <si>
    <t>Collagen</t>
  </si>
  <si>
    <t>RF-00000054-PAR</t>
  </si>
  <si>
    <t>G.9.10</t>
  </si>
  <si>
    <t>Staphylococcus S.aureus, meticillin resistant (MRSA) spa-type t1457 CC398 ST398</t>
  </si>
  <si>
    <t>Colostrum</t>
  </si>
  <si>
    <t>RF-00000055-PAR</t>
  </si>
  <si>
    <t>G.8.6</t>
  </si>
  <si>
    <t>Staphylococcus S.aureus, meticillin resistant (MRSA) spa-type t1730 CC97</t>
  </si>
  <si>
    <t>Comb honey</t>
  </si>
  <si>
    <t>RF-00000119-PAR</t>
  </si>
  <si>
    <t>A.01.001345</t>
  </si>
  <si>
    <t>Staphylococcus S.aureus, meticillin resistant (MRSA) spa-type t1730 CC97 ST97</t>
  </si>
  <si>
    <t>Combination of vitamins and minerals supplements</t>
  </si>
  <si>
    <t>A.01.001755</t>
  </si>
  <si>
    <t>RF-00000120-PAR</t>
  </si>
  <si>
    <t>Complementary feed (incomplete diet)</t>
  </si>
  <si>
    <t>G.14.2</t>
  </si>
  <si>
    <t>Staphylococcus S.aureus, meticillin resistant (MRSA) spa-type t1793 CC398</t>
  </si>
  <si>
    <t>RF-00000056-PAR</t>
  </si>
  <si>
    <t>Staphylococcus S.aureus, meticillin resistant (MRSA) spa-type t1793 CC398 ST398</t>
  </si>
  <si>
    <t>Complete feed</t>
  </si>
  <si>
    <t>RF-00000057-PAR</t>
  </si>
  <si>
    <t>G.14.1</t>
  </si>
  <si>
    <t>Staphylococcus S.aureus, meticillin resistant (MRSA) spa-type t1939 CC398</t>
  </si>
  <si>
    <t>RF-00000058-PAR</t>
  </si>
  <si>
    <t>Composite food (including frozen products)</t>
  </si>
  <si>
    <t>A.01.001789</t>
  </si>
  <si>
    <t>Staphylococcus S.aureus, meticillin resistant (MRSA) spa-type t1939 CC398 ST398</t>
  </si>
  <si>
    <t>RF-00000059-PAR</t>
  </si>
  <si>
    <t>COMPOUND FEED</t>
  </si>
  <si>
    <t>Staphylococcus S.aureus, meticillin resistant (MRSA) spa-type t208</t>
  </si>
  <si>
    <t>G.14</t>
  </si>
  <si>
    <t>RF-00000138-PAR</t>
  </si>
  <si>
    <t>Staphylococcus S.aureus, meticillin resistant (MRSA) spa-type t208 unspecified</t>
  </si>
  <si>
    <t>Compound feedingstuffs</t>
  </si>
  <si>
    <t>RF-00000139-PAR</t>
  </si>
  <si>
    <t>F14</t>
  </si>
  <si>
    <t>Staphylococcus S.aureus, meticillin resistant (MRSA) spa-type t208 unspecified ST49</t>
  </si>
  <si>
    <t>RF-00000140-PAR</t>
  </si>
  <si>
    <t>Compound feedingstuffs, with the exception of feed for fur animals, pet foods and feed for fish</t>
  </si>
  <si>
    <t>C16_L</t>
  </si>
  <si>
    <t>Staphylococcus S.aureus, meticillin resistant (MRSA) spa-type t2112 CC97</t>
  </si>
  <si>
    <t>RF-00000121-PAR</t>
  </si>
  <si>
    <t>Staphylococcus S.aureus, meticillin resistant (MRSA) spa-type t2112 CC97 ST97</t>
  </si>
  <si>
    <t>Concentrated Distillers Solubles</t>
  </si>
  <si>
    <t>RF-00000122-PAR</t>
  </si>
  <si>
    <t>G.1.12.8</t>
  </si>
  <si>
    <t>Staphylococcus S.aureus, meticillin resistant (MRSA) spa-type t2279</t>
  </si>
  <si>
    <t>Concentrated fruit juice</t>
  </si>
  <si>
    <t>RF-00000137-PAR</t>
  </si>
  <si>
    <t>A.01.001418</t>
  </si>
  <si>
    <t>Staphylococcus S.aureus, meticillin resistant (MRSA) spa-type t2329 CC398</t>
  </si>
  <si>
    <t>Concentrated liquid byproducts from the production of Lglutamic acid by fermentation with Corynebacterium melassecola</t>
  </si>
  <si>
    <t>RF-00000060-PAR</t>
  </si>
  <si>
    <t>F13.08</t>
  </si>
  <si>
    <t>Staphylococcus S.aureus, meticillin resistant (MRSA) spa-type t2329 CC398 ST398</t>
  </si>
  <si>
    <t>Concentrated liquid byproducts from the production of Llysine monohydrochloride by fermentation with Brevibacterium lactofermentum</t>
  </si>
  <si>
    <t>RF-00000061-PAR</t>
  </si>
  <si>
    <t>F13.09</t>
  </si>
  <si>
    <t>Concentrated milk</t>
  </si>
  <si>
    <t>Staphylococcus S.aureus, meticillin resistant (MRSA) spa-type t2330 CC398</t>
  </si>
  <si>
    <t>A.01.000973</t>
  </si>
  <si>
    <t>RF-00000062-PAR</t>
  </si>
  <si>
    <t>Concise terms (Obsolete use FOODEX1 instead)</t>
  </si>
  <si>
    <t>Staphylococcus S.aureus, meticillin resistant (MRSA) spa-type t2330 CC398 ST398</t>
  </si>
  <si>
    <t>C00</t>
  </si>
  <si>
    <t>RF-00000063-PAR</t>
  </si>
  <si>
    <t>Condensed and evaporated milk and their products</t>
  </si>
  <si>
    <t>Staphylococcus S.aureus, meticillin resistant (MRSA) spa-type t2346 CC398</t>
  </si>
  <si>
    <t>G.8.14</t>
  </si>
  <si>
    <t>RF-00000064-PAR</t>
  </si>
  <si>
    <t>Condensed milk</t>
  </si>
  <si>
    <t>A.01.000975</t>
  </si>
  <si>
    <t>Staphylococcus S.aureus, meticillin resistant (MRSA) spa-type t2346 CC398 ST398</t>
  </si>
  <si>
    <t>RF-00000065-PAR</t>
  </si>
  <si>
    <t>Condensed milk 10 % fat</t>
  </si>
  <si>
    <t>A.01.000979</t>
  </si>
  <si>
    <t>Staphylococcus S.aureus, meticillin resistant (MRSA) spa-type t2370 CC398</t>
  </si>
  <si>
    <t>RF-00000069-PAR</t>
  </si>
  <si>
    <t>Condensed milk 15 % fat</t>
  </si>
  <si>
    <t>A.01.000980</t>
  </si>
  <si>
    <t>Staphylococcus S.aureus, meticillin resistant (MRSA) spa-type t2370 CC398 ST398</t>
  </si>
  <si>
    <t>RF-00000070-PAR</t>
  </si>
  <si>
    <t>Condensed milk 4% fat</t>
  </si>
  <si>
    <t>A.01.000977</t>
  </si>
  <si>
    <t>Staphylococcus S.aureus, meticillin resistant (MRSA) spa-type t2383</t>
  </si>
  <si>
    <t>RF-00000066-PAR</t>
  </si>
  <si>
    <t>Condensed milk 7.5 % fat</t>
  </si>
  <si>
    <t>A.01.000978</t>
  </si>
  <si>
    <t>Staphylococcus S.aureus, meticillin resistant (MRSA) spa-type t2383 CC398</t>
  </si>
  <si>
    <t>RF-00000067-PAR</t>
  </si>
  <si>
    <t>Condensed milk low fat</t>
  </si>
  <si>
    <t>A.01.000976</t>
  </si>
  <si>
    <t>Staphylococcus S.aureus, meticillin resistant (MRSA) spa-type t2383 CC398 ST398</t>
  </si>
  <si>
    <t>Condiment</t>
  </si>
  <si>
    <t>RF-00000068-PAR</t>
  </si>
  <si>
    <t>A.01.001649</t>
  </si>
  <si>
    <t>Staphylococcus S.aureus, meticillin resistant (MRSA) spa-type t2510 CC398</t>
  </si>
  <si>
    <t>RF-00000071-PAR</t>
  </si>
  <si>
    <t>Confectionary for diabetics</t>
  </si>
  <si>
    <t>A.01.001775</t>
  </si>
  <si>
    <t>Staphylococcus S.aureus, meticillin resistant (MRSA) spa-type t2510 CC398 ST398</t>
  </si>
  <si>
    <t>RF-00000072-PAR</t>
  </si>
  <si>
    <t>Confectionery (non-chocolate)</t>
  </si>
  <si>
    <t>A.01.001310</t>
  </si>
  <si>
    <t>Staphylococcus S.aureus, meticillin resistant (MRSA) spa-type t2922 CC398</t>
  </si>
  <si>
    <t>RF-00000073-PAR</t>
  </si>
  <si>
    <t>Confectionery products and byproducts</t>
  </si>
  <si>
    <t>F12.02</t>
  </si>
  <si>
    <t>Staphylococcus S.aureus, meticillin resistant (MRSA) spa-type t2922 CC398 ST398</t>
  </si>
  <si>
    <t>RF-00000074-PAR</t>
  </si>
  <si>
    <t>Cooked salami</t>
  </si>
  <si>
    <t>A.01.000849</t>
  </si>
  <si>
    <t>Staphylococcus S.aureus, meticillin resistant (MRSA) spa-type t2970</t>
  </si>
  <si>
    <t>Cooked sausage</t>
  </si>
  <si>
    <t>A.01.000822</t>
  </si>
  <si>
    <t>RF-00000075-PAR</t>
  </si>
  <si>
    <t>Cooked smoked sausage</t>
  </si>
  <si>
    <t>A.01.000826</t>
  </si>
  <si>
    <t>Staphylococcus S.aureus, meticillin resistant (MRSA) spa-type t2970 CC398</t>
  </si>
  <si>
    <t>RF-00000076-PAR</t>
  </si>
  <si>
    <t>Cooking chocolate</t>
  </si>
  <si>
    <t>A.01.001306</t>
  </si>
  <si>
    <t>Cooking chocolate, white</t>
  </si>
  <si>
    <t>Staphylococcus S.aureus, meticillin resistant (MRSA) spa-type t2970 CC398 ST398</t>
  </si>
  <si>
    <t>A.01.001307</t>
  </si>
  <si>
    <t>RF-00000077-PAR</t>
  </si>
  <si>
    <t>Copra expeller</t>
  </si>
  <si>
    <t>F02.10</t>
  </si>
  <si>
    <t>Staphylococcus S.aureus, meticillin resistant (MRSA) spa-type t3015</t>
  </si>
  <si>
    <t>RF-00000078-PAR</t>
  </si>
  <si>
    <t>G.2.4</t>
  </si>
  <si>
    <t>Copra meal</t>
  </si>
  <si>
    <t>G.2.4.3</t>
  </si>
  <si>
    <t>Copra, extracted</t>
  </si>
  <si>
    <t>Staphylococcus S.aureus, meticillin resistant (MRSA) spa-type t3015 CC398</t>
  </si>
  <si>
    <t>F02.11</t>
  </si>
  <si>
    <t>RF-00000079-PAR</t>
  </si>
  <si>
    <t>Copra, hydrolysed expeller</t>
  </si>
  <si>
    <t>G.2.4.2</t>
  </si>
  <si>
    <t>Staphylococcus S.aureus, meticillin resistant (MRSA) spa-type t3015 CC398 ST398</t>
  </si>
  <si>
    <t>RF-00000080-PAR</t>
  </si>
  <si>
    <t>Coriander seed (Coriandrum sativum)</t>
  </si>
  <si>
    <t>A.01.001609</t>
  </si>
  <si>
    <t>Staphylococcus S.aureus, meticillin resistant (MRSA) spa-type t3119</t>
  </si>
  <si>
    <t>RF-00000081-PAR</t>
  </si>
  <si>
    <t>Corn bread</t>
  </si>
  <si>
    <t>A.01.000156</t>
  </si>
  <si>
    <t>Staphylococcus S.aureus, meticillin resistant (MRSA) spa-type t3119 CC398</t>
  </si>
  <si>
    <t>RF-00000082-PAR</t>
  </si>
  <si>
    <t>Corn chips</t>
  </si>
  <si>
    <t>A.01.001880</t>
  </si>
  <si>
    <t>Staphylococcus S.aureus, meticillin resistant (MRSA) spa-type t3119 CC398 ST398</t>
  </si>
  <si>
    <t>RF-00000083-PAR</t>
  </si>
  <si>
    <t>Corn curls</t>
  </si>
  <si>
    <t>A.01.001882</t>
  </si>
  <si>
    <t>Staphylococcus S.aureus, meticillin resistant (MRSA) spa-type t337</t>
  </si>
  <si>
    <t>RF-00000086-PAR</t>
  </si>
  <si>
    <t>Corn flakes</t>
  </si>
  <si>
    <t>A.01.000187</t>
  </si>
  <si>
    <t>Staphylococcus S.aureus, meticillin resistant (MRSA) spa-type t337 CC398</t>
  </si>
  <si>
    <t>RF-00000087-PAR</t>
  </si>
  <si>
    <t>Corn flakes and nuts</t>
  </si>
  <si>
    <t>A.01.000188</t>
  </si>
  <si>
    <t>Staphylococcus S.aureus, meticillin resistant (MRSA) spa-type t337 CC398 ST398</t>
  </si>
  <si>
    <t>RF-00000088-PAR</t>
  </si>
  <si>
    <t>Corn flakes with honey and nuts</t>
  </si>
  <si>
    <t>Staphylococcus S.aureus, meticillin resistant (MRSA) spa-type t3479 CC398</t>
  </si>
  <si>
    <t>A.01.000189</t>
  </si>
  <si>
    <t>RF-00000084-PAR</t>
  </si>
  <si>
    <t>Corn flakes with honey and sugar</t>
  </si>
  <si>
    <t>A.01.000190</t>
  </si>
  <si>
    <t>Staphylococcus S.aureus, meticillin resistant (MRSA) spa-type t3479 CC398 ST398</t>
  </si>
  <si>
    <t>RF-00000085-PAR</t>
  </si>
  <si>
    <t>Staphylococcus S.aureus, meticillin resistant (MRSA) spa-type t3992 CC97</t>
  </si>
  <si>
    <t>Corn flakes with sugar</t>
  </si>
  <si>
    <t>A.01.000191</t>
  </si>
  <si>
    <t>RF-00000123-PAR</t>
  </si>
  <si>
    <t>Staphylococcus S.aureus, meticillin resistant (MRSA) spa-type t3992 CC97 ST97</t>
  </si>
  <si>
    <t>Corn flour</t>
  </si>
  <si>
    <t>RF-00000124-PAR</t>
  </si>
  <si>
    <t>A.01.000072</t>
  </si>
  <si>
    <t>Staphylococcus S.aureus, meticillin resistant (MRSA) spa-type t4208</t>
  </si>
  <si>
    <t>RF-00000089-PAR</t>
  </si>
  <si>
    <t>Corn grain</t>
  </si>
  <si>
    <t>A.01.000022</t>
  </si>
  <si>
    <t>Staphylococcus S.aureus, meticillin resistant (MRSA) spa-type t4208 CC398</t>
  </si>
  <si>
    <t>RF-00000090-PAR</t>
  </si>
  <si>
    <t>Corn grain (Crop)</t>
  </si>
  <si>
    <t>A.01.000005</t>
  </si>
  <si>
    <t>Staphylococcus S.aureus, meticillin resistant (MRSA) spa-type t4208 CC398 ST398</t>
  </si>
  <si>
    <t>RF-00000091-PAR</t>
  </si>
  <si>
    <t>Corn milling products</t>
  </si>
  <si>
    <t>A.01.000071</t>
  </si>
  <si>
    <t>Staphylococcus S.aureus, meticillin resistant (MRSA) spa-type t426 CC97</t>
  </si>
  <si>
    <t>Corn oil</t>
  </si>
  <si>
    <t>A.01.001370</t>
  </si>
  <si>
    <t>RF-00000117-PAR</t>
  </si>
  <si>
    <t>Corn semolina</t>
  </si>
  <si>
    <t>A.01.000073</t>
  </si>
  <si>
    <t>Staphylococcus S.aureus, meticillin resistant (MRSA) spa-type t426 CC97 ST97</t>
  </si>
  <si>
    <t>Corn starch</t>
  </si>
  <si>
    <t>RF-00000118-PAR</t>
  </si>
  <si>
    <t>A.01.000074</t>
  </si>
  <si>
    <t>Corn syrup</t>
  </si>
  <si>
    <t>A.01.001337</t>
  </si>
  <si>
    <t>Staphylococcus S.aureus, meticillin resistant (MRSA) spa-type t4659 CC398</t>
  </si>
  <si>
    <t>RF-00000092-PAR</t>
  </si>
  <si>
    <t>Corned beef</t>
  </si>
  <si>
    <t>A.01.000803</t>
  </si>
  <si>
    <t>Staphylococcus S.aureus, meticillin resistant (MRSA) spa-type t4659 CC398 ST398</t>
  </si>
  <si>
    <t>Corned pork</t>
  </si>
  <si>
    <t>RF-00000093-PAR</t>
  </si>
  <si>
    <t>A.01.000804</t>
  </si>
  <si>
    <t>Staphylococcus S.aureus, meticillin resistant (MRSA) spa-type t4838 CC398</t>
  </si>
  <si>
    <t>Corned turkey</t>
  </si>
  <si>
    <t>RF-00000094-PAR</t>
  </si>
  <si>
    <t>A.01.000805</t>
  </si>
  <si>
    <t>Staphylococcus S.aureus, meticillin resistant (MRSA) spa-type t4838 CC398 ST398</t>
  </si>
  <si>
    <t>Cornflower seed</t>
  </si>
  <si>
    <t>RF-00000095-PAR</t>
  </si>
  <si>
    <t>G.5.16</t>
  </si>
  <si>
    <t>Cornmeal</t>
  </si>
  <si>
    <t>Staphylococcus S.aureus, meticillin resistant (MRSA) spa-type t4854 CC398</t>
  </si>
  <si>
    <t>A.01.000075</t>
  </si>
  <si>
    <t>RF-00000096-PAR</t>
  </si>
  <si>
    <t>Cornmeal porridge</t>
  </si>
  <si>
    <t>A.01.000249</t>
  </si>
  <si>
    <t>Staphylococcus S.aureus, meticillin resistant (MRSA) spa-type t4854 CC398 ST398</t>
  </si>
  <si>
    <t>RF-00000097-PAR</t>
  </si>
  <si>
    <t>Cotto salami</t>
  </si>
  <si>
    <t>A.01.000850</t>
  </si>
  <si>
    <t>Staphylococcus S.aureus, meticillin resistant (MRSA) spa-type t4872 CC398</t>
  </si>
  <si>
    <t>RF-00000098-PAR</t>
  </si>
  <si>
    <t>F02.20</t>
  </si>
  <si>
    <t>Staphylococcus S.aureus, meticillin resistant (MRSA) spa-type t4872 CC398 ST398</t>
  </si>
  <si>
    <t>RF-00000099-PAR</t>
  </si>
  <si>
    <t>G.2.5</t>
  </si>
  <si>
    <t>Staphylococcus S.aureus, meticillin resistant (MRSA) spa-type t5487 CC97</t>
  </si>
  <si>
    <t>RF-00000125-PAR</t>
  </si>
  <si>
    <t>Cotton seed (Gossypium spp.)</t>
  </si>
  <si>
    <t>A.01.000536</t>
  </si>
  <si>
    <t>Staphylococcus S.aureus, meticillin resistant (MRSA) spa-type t5487 CC97 ST97</t>
  </si>
  <si>
    <t>RF-00000126-PAR</t>
  </si>
  <si>
    <t>Cotton seed expeller</t>
  </si>
  <si>
    <t>F02.22</t>
  </si>
  <si>
    <t>Staphylococcus S.aureus, meticillin resistant (MRSA) spa-type t567 CC398</t>
  </si>
  <si>
    <t>G.2.5.3</t>
  </si>
  <si>
    <t>RF-00000100-PAR</t>
  </si>
  <si>
    <t>Cotton seed meal, partially decorticated</t>
  </si>
  <si>
    <t>G.2.5.2</t>
  </si>
  <si>
    <t>Staphylococcus S.aureus, meticillin resistant (MRSA) spa-type t567 CC398 ST398</t>
  </si>
  <si>
    <t>RF-00000101-PAR</t>
  </si>
  <si>
    <t>Cotton seed, partially decorticated, extracted</t>
  </si>
  <si>
    <t>F02.21</t>
  </si>
  <si>
    <t>Staphylococcus S.aureus, meticillin resistant (MRSA) spa-type t571 CC398</t>
  </si>
  <si>
    <t>Cottonseed oil</t>
  </si>
  <si>
    <t>A.01.001371</t>
  </si>
  <si>
    <t>Courgettes (Zucchini) (Cucurbita pepo var. melopepo)</t>
  </si>
  <si>
    <t>A.01.000345</t>
  </si>
  <si>
    <t>RF-00000102-PAR</t>
  </si>
  <si>
    <t>Couscous</t>
  </si>
  <si>
    <t>A.01.000051</t>
  </si>
  <si>
    <t>Staphylococcus S.aureus, meticillin resistant (MRSA) spa-type t571 CC398 ST398</t>
  </si>
  <si>
    <t>Cow milk</t>
  </si>
  <si>
    <t>RF-00000103-PAR</t>
  </si>
  <si>
    <t>A.01.000950</t>
  </si>
  <si>
    <t>Cow milk, &lt; 1% fat (skimmed milk)</t>
  </si>
  <si>
    <t>Staphylococcus S.aureus, meticillin resistant (MRSA) spa-type t779</t>
  </si>
  <si>
    <t>A.01.000954</t>
  </si>
  <si>
    <t>RF-00000104-PAR</t>
  </si>
  <si>
    <t>Cow milk, &gt; 4% fat (inc. Channel Island milk)</t>
  </si>
  <si>
    <t>Staphylococcus S.aureus, meticillin resistant (MRSA) spa-type t779 CC398</t>
  </si>
  <si>
    <t>A.01.000951</t>
  </si>
  <si>
    <t>RF-00000105-PAR</t>
  </si>
  <si>
    <t>Cow milk, 1 - 2.9% fat (semi-skimmed milk)</t>
  </si>
  <si>
    <t>Staphylococcus S.aureus, meticillin resistant (MRSA) spa-type t779 CC398 ST398</t>
  </si>
  <si>
    <t>A.01.000953</t>
  </si>
  <si>
    <t>RF-00000106-PAR</t>
  </si>
  <si>
    <t>Cow milk, 3 - 4% fat (whole milk)</t>
  </si>
  <si>
    <t>A.01.000952</t>
  </si>
  <si>
    <t>Staphylococcus S.aureus, meticillin resistant (MRSA) spa-type t898</t>
  </si>
  <si>
    <t>RF-00000107-PAR</t>
  </si>
  <si>
    <t>Crab (Cancer spp.)</t>
  </si>
  <si>
    <t>A.01.000920</t>
  </si>
  <si>
    <t>Staphylococcus S.aureus, meticillin resistant (MRSA) spa-type t898 CC398</t>
  </si>
  <si>
    <t>RF-00000108-PAR</t>
  </si>
  <si>
    <t>Cranberries (Vaccinium macrocarpon)</t>
  </si>
  <si>
    <t>A.01.000584</t>
  </si>
  <si>
    <t>Staphylococcus S.aureus, meticillin resistant (MRSA) spa-type t898 CC398 ST398</t>
  </si>
  <si>
    <t>RF-00000109-PAR</t>
  </si>
  <si>
    <t>Cranberry (Vaccinium spp.)</t>
  </si>
  <si>
    <t>A.01.000599</t>
  </si>
  <si>
    <t>Staphylococcus S.aureus, meticillin resistant (MRSA) spa-type t899 CC398</t>
  </si>
  <si>
    <t>RF-00000110-PAR</t>
  </si>
  <si>
    <t>Crawfish (Panulirus spp.)</t>
  </si>
  <si>
    <t>A.01.000925</t>
  </si>
  <si>
    <t>Staphylococcus S.aureus, meticillin resistant (MRSA) spa-type t899 CC398 ST398</t>
  </si>
  <si>
    <t>RF-00000111-PAR</t>
  </si>
  <si>
    <t>Crayfish (Astacus spp.)</t>
  </si>
  <si>
    <t>A.01.000926</t>
  </si>
  <si>
    <t>Staphylococcus S.aureus, meticillin resistant (MRSA) spa-type t943</t>
  </si>
  <si>
    <t>RF-00000112-PAR</t>
  </si>
  <si>
    <t>Cream</t>
  </si>
  <si>
    <t>A.01.001001</t>
  </si>
  <si>
    <t>Staphylococcus S.aureus, meticillin resistant (MRSA) spa-type t943 CC398</t>
  </si>
  <si>
    <t>RF-00000113-PAR</t>
  </si>
  <si>
    <t>Cream 10% fat</t>
  </si>
  <si>
    <t>A.01.001002</t>
  </si>
  <si>
    <t>Staphylococcus S.aureus, meticillin resistant (MRSA) spa-type t943 CC398 ST398</t>
  </si>
  <si>
    <t>Cream 20% fat</t>
  </si>
  <si>
    <t>RF-00000114-PAR</t>
  </si>
  <si>
    <t>A.01.001003</t>
  </si>
  <si>
    <t>Cream 30 % fat</t>
  </si>
  <si>
    <t>A.01.001004</t>
  </si>
  <si>
    <t>Staphylococcus spp., unspecified</t>
  </si>
  <si>
    <t>RF-00002501-MCG</t>
  </si>
  <si>
    <t>Cream 40 % fat</t>
  </si>
  <si>
    <t>A.01.001005</t>
  </si>
  <si>
    <t>Staphylococcus suis</t>
  </si>
  <si>
    <t>RF-00002505-MCG</t>
  </si>
  <si>
    <t>Cream and cream products</t>
  </si>
  <si>
    <t>A.01.001000</t>
  </si>
  <si>
    <t>Staphylococcus zooepidemicus</t>
  </si>
  <si>
    <t>Cream cake</t>
  </si>
  <si>
    <t>RF-00002503-MCG</t>
  </si>
  <si>
    <t>A.01.000261</t>
  </si>
  <si>
    <t>Starch aluminium octenyl succinate</t>
  </si>
  <si>
    <t>Cream cheese cake</t>
  </si>
  <si>
    <t>RF-00000313-ADD</t>
  </si>
  <si>
    <t>A.01.000262</t>
  </si>
  <si>
    <t>Starch sodium octenyl succinate</t>
  </si>
  <si>
    <t>Cream custard cake</t>
  </si>
  <si>
    <t>RF-00000314-ADD</t>
  </si>
  <si>
    <t>A.01.000263</t>
  </si>
  <si>
    <t>starch, resistant</t>
  </si>
  <si>
    <t>Cream custard sponge cake</t>
  </si>
  <si>
    <t>RF-00000399-NTR</t>
  </si>
  <si>
    <t>A.01.000264</t>
  </si>
  <si>
    <t>starch, total</t>
  </si>
  <si>
    <t>RF-00000400-NTR</t>
  </si>
  <si>
    <t>Cream liqueur</t>
  </si>
  <si>
    <t>A.01.001559</t>
  </si>
  <si>
    <t>Stearyl tartrate</t>
  </si>
  <si>
    <t>RF-00000315-ADD</t>
  </si>
  <si>
    <t>Cream of tartar</t>
  </si>
  <si>
    <t>A.01.001713</t>
  </si>
  <si>
    <t>Stemphyltoxin III</t>
  </si>
  <si>
    <t>RF-00000205-TOX</t>
  </si>
  <si>
    <t>Cream powder</t>
  </si>
  <si>
    <t>A.01.001007</t>
  </si>
  <si>
    <t>Sterigmatocystin</t>
  </si>
  <si>
    <t>Cream sauce</t>
  </si>
  <si>
    <t>RF-00000195-TOX</t>
  </si>
  <si>
    <t>A.01.001687</t>
  </si>
  <si>
    <t>Sterigmatocystins</t>
  </si>
  <si>
    <t>Cream-cheese strudel</t>
  </si>
  <si>
    <t>RF-00000187-TOX</t>
  </si>
  <si>
    <t>A.01.000292</t>
  </si>
  <si>
    <t>Steroids</t>
  </si>
  <si>
    <t>Cream, &gt; 50% fat (inc. clotted cream)</t>
  </si>
  <si>
    <t>RF-00000309-VET</t>
  </si>
  <si>
    <t>A.01.001006</t>
  </si>
  <si>
    <t>sterols, other</t>
  </si>
  <si>
    <t>Crème fraîche</t>
  </si>
  <si>
    <t>RF-00000401-NTR</t>
  </si>
  <si>
    <t>A.01.001021</t>
  </si>
  <si>
    <t>sterols, total</t>
  </si>
  <si>
    <t>Crème fraîche, &gt;30% fat</t>
  </si>
  <si>
    <t>RF-00000402-NTR</t>
  </si>
  <si>
    <t>A.01.001026</t>
  </si>
  <si>
    <t>Steviol</t>
  </si>
  <si>
    <t>Crème fraîche, 13% fat</t>
  </si>
  <si>
    <t>RF-00000015-ADD</t>
  </si>
  <si>
    <t>A.01.001022</t>
  </si>
  <si>
    <t>Steviolbioside</t>
  </si>
  <si>
    <t>Crème fraîche, 15-20% fat</t>
  </si>
  <si>
    <t>RF-00000016-ADD</t>
  </si>
  <si>
    <t>A.01.001023</t>
  </si>
  <si>
    <t>Crème fraîche, 28% fat</t>
  </si>
  <si>
    <t>A.01.001024</t>
  </si>
  <si>
    <t>Stevioside</t>
  </si>
  <si>
    <t>RF-00000017-ADD</t>
  </si>
  <si>
    <t>Crème fraîche, 30% fat</t>
  </si>
  <si>
    <t>A.01.001025</t>
  </si>
  <si>
    <t>stigmasterol</t>
  </si>
  <si>
    <t>RF-00000403-NTR</t>
  </si>
  <si>
    <t>Cress (Lepidium sativum)</t>
  </si>
  <si>
    <t>A.01.000364</t>
  </si>
  <si>
    <t>Stilbenes, stilbene derivatives</t>
  </si>
  <si>
    <t>Crisp bread, rye wholemeal</t>
  </si>
  <si>
    <t>RF-00000284-VET</t>
  </si>
  <si>
    <t>A.01.000145</t>
  </si>
  <si>
    <t>Crisp bread, rye, light</t>
  </si>
  <si>
    <t>A.01.000146</t>
  </si>
  <si>
    <t>Streptococcus</t>
  </si>
  <si>
    <t>RF-00002499-MCG</t>
  </si>
  <si>
    <t>Crisp bread, wheat, light</t>
  </si>
  <si>
    <t>A.01.000148</t>
  </si>
  <si>
    <t>Streptococcus spp., unspecified</t>
  </si>
  <si>
    <t>Crisp bread, wheat, wholemeal</t>
  </si>
  <si>
    <t>RF-00002500-MCG</t>
  </si>
  <si>
    <t>A.01.000147</t>
  </si>
  <si>
    <t>Streptogramins</t>
  </si>
  <si>
    <t>Cristobalite</t>
  </si>
  <si>
    <t>RF-00000773-VET</t>
  </si>
  <si>
    <t>G.11.7.3</t>
  </si>
  <si>
    <t>Crocodile meat</t>
  </si>
  <si>
    <t>Streptomycin</t>
  </si>
  <si>
    <t>A.01.000945</t>
  </si>
  <si>
    <t>RF-0899-001-PPP</t>
  </si>
  <si>
    <t>Croissant</t>
  </si>
  <si>
    <t>A.01.000265</t>
  </si>
  <si>
    <t>RF-00000645-VET</t>
  </si>
  <si>
    <t>Croissant from puff pastry</t>
  </si>
  <si>
    <t>Strongyloide spp., unspecified</t>
  </si>
  <si>
    <t>A.01.000294</t>
  </si>
  <si>
    <t>RF-00002508-MCG</t>
  </si>
  <si>
    <t>Croissant, filled with chocolate</t>
  </si>
  <si>
    <t>Strongyloides</t>
  </si>
  <si>
    <t>A.01.000266</t>
  </si>
  <si>
    <t>RF-00002506-MCG</t>
  </si>
  <si>
    <t>Croissant, filled with cream</t>
  </si>
  <si>
    <t>A.01.000267</t>
  </si>
  <si>
    <t>Strongyloides stercoralis</t>
  </si>
  <si>
    <t>RF-00002507-MCG</t>
  </si>
  <si>
    <t>Croissant, filled with jam</t>
  </si>
  <si>
    <t>A.01.000268</t>
  </si>
  <si>
    <t>Croquembouche</t>
  </si>
  <si>
    <t>Strontium (Sr)</t>
  </si>
  <si>
    <t>A.01.000269</t>
  </si>
  <si>
    <t>RF-00000189-CHE</t>
  </si>
  <si>
    <t>Croutons</t>
  </si>
  <si>
    <t>A.01.000166</t>
  </si>
  <si>
    <t>Strontium 91</t>
  </si>
  <si>
    <t>RF-00000011-RAD</t>
  </si>
  <si>
    <t>Crowberry (Empetrum spp.)</t>
  </si>
  <si>
    <t>A.01.000598</t>
  </si>
  <si>
    <t>Crude lecithins</t>
  </si>
  <si>
    <t>G.2.21</t>
  </si>
  <si>
    <t>Strontium and derivatives</t>
  </si>
  <si>
    <t>RF-00000188-CHE</t>
  </si>
  <si>
    <t>Crude maize germ oil</t>
  </si>
  <si>
    <t>G.1.2.13</t>
  </si>
  <si>
    <t>Succinic acid</t>
  </si>
  <si>
    <t>RF-00000319-ADD</t>
  </si>
  <si>
    <t>Crustacea meal</t>
  </si>
  <si>
    <t>G.10.3</t>
  </si>
  <si>
    <t>Succinylsulfathiazol</t>
  </si>
  <si>
    <t>RF-00000646-VET</t>
  </si>
  <si>
    <t>Crustaceans</t>
  </si>
  <si>
    <t>C11A_3</t>
  </si>
  <si>
    <t>Sucralose</t>
  </si>
  <si>
    <t>A.01.000919</t>
  </si>
  <si>
    <t>RF-00000018-ADD</t>
  </si>
  <si>
    <t>Cucumber chutney</t>
  </si>
  <si>
    <t>A.01.001675</t>
  </si>
  <si>
    <t>Sucroglycerides</t>
  </si>
  <si>
    <t>Cucumber seed</t>
  </si>
  <si>
    <t>RF-00000320-ADD</t>
  </si>
  <si>
    <t>G.5.17</t>
  </si>
  <si>
    <t>Cucumbers (Cucumis sativus)</t>
  </si>
  <si>
    <t>A.01.000343</t>
  </si>
  <si>
    <t>sucrose</t>
  </si>
  <si>
    <t>RF-00000404-NTR</t>
  </si>
  <si>
    <t>Cultivated mushroom (syn. Button mushroom) (Agaricus bisporus)</t>
  </si>
  <si>
    <t>A.01.000454</t>
  </si>
  <si>
    <t>Sucrose acetate isobutyrate</t>
  </si>
  <si>
    <t>RF-00000321-ADD</t>
  </si>
  <si>
    <t>Cumin seed (Cuminum cyminum)</t>
  </si>
  <si>
    <t>A.01.001610</t>
  </si>
  <si>
    <t>Sucrose esters of fatty acids</t>
  </si>
  <si>
    <t>RF-00000322-ADD</t>
  </si>
  <si>
    <t>Currants (red, black and white) (Ribes nigrum, Ribes rubrum)</t>
  </si>
  <si>
    <t>A.01.000585</t>
  </si>
  <si>
    <t>Sudan colour</t>
  </si>
  <si>
    <t>RF-00000448-ORG</t>
  </si>
  <si>
    <t>Curry powder</t>
  </si>
  <si>
    <t>A.01.001627</t>
  </si>
  <si>
    <t>sugar, added</t>
  </si>
  <si>
    <t>RF-00000405-NTR</t>
  </si>
  <si>
    <t>Curry sauce</t>
  </si>
  <si>
    <t>A.01.001661</t>
  </si>
  <si>
    <t>sugar, natural</t>
  </si>
  <si>
    <t>RF-00000406-NTR</t>
  </si>
  <si>
    <t>Custard</t>
  </si>
  <si>
    <t>A.01.001892</t>
  </si>
  <si>
    <t>sugars, total</t>
  </si>
  <si>
    <t>RF-00000407-NTR</t>
  </si>
  <si>
    <t>Cuttlefish (Sepia officinalis)</t>
  </si>
  <si>
    <t>A.01.000930</t>
  </si>
  <si>
    <t>Sulcotrione</t>
  </si>
  <si>
    <t>RF-0398-001-PPP</t>
  </si>
  <si>
    <t>Cyclamate</t>
  </si>
  <si>
    <t>A.01.001294</t>
  </si>
  <si>
    <t>Sulfabenzamide</t>
  </si>
  <si>
    <t>RF-00000647-VET</t>
  </si>
  <si>
    <t>Cypress seed</t>
  </si>
  <si>
    <t>G.5.18</t>
  </si>
  <si>
    <t>Sulfabromomethazin</t>
  </si>
  <si>
    <t>RF-00000779-VET</t>
  </si>
  <si>
    <t>Dairy based products</t>
  </si>
  <si>
    <t>C13B_2</t>
  </si>
  <si>
    <t>Sulfacetamide</t>
  </si>
  <si>
    <t>RF-00000648-VET</t>
  </si>
  <si>
    <t>Dairy based products and substitutes</t>
  </si>
  <si>
    <t>C13B</t>
  </si>
  <si>
    <t>Sulfachlorpyrazine</t>
  </si>
  <si>
    <t>RF-00000613-VET</t>
  </si>
  <si>
    <t>Dairy based products substitutes</t>
  </si>
  <si>
    <t>C13B_1</t>
  </si>
  <si>
    <t>Sulfachlorpyridazine</t>
  </si>
  <si>
    <t>RF-00000638-VET</t>
  </si>
  <si>
    <t>Dairy by-products</t>
  </si>
  <si>
    <t>G.8.7</t>
  </si>
  <si>
    <t>Sulfadiazine</t>
  </si>
  <si>
    <t>RF-00000601-VET</t>
  </si>
  <si>
    <t>Dairy cows / Complementary feed</t>
  </si>
  <si>
    <t>G.14.2.4</t>
  </si>
  <si>
    <t>Sulfadimethoxine</t>
  </si>
  <si>
    <t>RF-00000602-VET</t>
  </si>
  <si>
    <t>Dairy cows / Complete feed</t>
  </si>
  <si>
    <t>G.14.1.4</t>
  </si>
  <si>
    <t>Sulfadimidine</t>
  </si>
  <si>
    <t>RF-00000603-VET</t>
  </si>
  <si>
    <t>Damson plum (Prunus domestica var institia)</t>
  </si>
  <si>
    <t>A.01.000565</t>
  </si>
  <si>
    <t>Sulfadoxin</t>
  </si>
  <si>
    <t>RF-00000604-VET</t>
  </si>
  <si>
    <t>Dandelion leaf (Taraxacum officinalis)</t>
  </si>
  <si>
    <t>A.01.000378</t>
  </si>
  <si>
    <t>Sulfaethoxypyridazin</t>
  </si>
  <si>
    <t>RF-00000605-VET</t>
  </si>
  <si>
    <t>Date fruit</t>
  </si>
  <si>
    <t>G.5.19</t>
  </si>
  <si>
    <t>Sulfaguanidine</t>
  </si>
  <si>
    <t>RF-00000606-VET</t>
  </si>
  <si>
    <t>Date seed</t>
  </si>
  <si>
    <t>G.5.19.2</t>
  </si>
  <si>
    <t>Sulfalen</t>
  </si>
  <si>
    <t>RF-00000607-VET</t>
  </si>
  <si>
    <t>Dates (Phoenix dactylifera)</t>
  </si>
  <si>
    <t>A.01.000612</t>
  </si>
  <si>
    <t>Sulfallate</t>
  </si>
  <si>
    <t>RF-1040-001-PPP</t>
  </si>
  <si>
    <t>Defatted rice bran</t>
  </si>
  <si>
    <t>G.1.6.12</t>
  </si>
  <si>
    <t>Sulfamerazine</t>
  </si>
  <si>
    <t>Defluorinated phosphate</t>
  </si>
  <si>
    <t>RF-00000608-VET</t>
  </si>
  <si>
    <t>G.11.3.6</t>
  </si>
  <si>
    <t>Sulfameter</t>
  </si>
  <si>
    <t>Defluorinated rockphosphate</t>
  </si>
  <si>
    <t>RF-00000610-VET</t>
  </si>
  <si>
    <t>F11.08</t>
  </si>
  <si>
    <t>Sulfamethazin (sulfadimidin)</t>
  </si>
  <si>
    <t>Degelatinised bone meal</t>
  </si>
  <si>
    <t>RF-00000781-VET</t>
  </si>
  <si>
    <t>F11.09</t>
  </si>
  <si>
    <t>Sulfamethizol</t>
  </si>
  <si>
    <t>RF-00000624-VET</t>
  </si>
  <si>
    <t>G.11.3.22</t>
  </si>
  <si>
    <t>Sulfamethoxazole</t>
  </si>
  <si>
    <t>Dehulled oats</t>
  </si>
  <si>
    <t>RF-00000612-VET</t>
  </si>
  <si>
    <t>G.1.4.2</t>
  </si>
  <si>
    <t>Sulfamethoxypyridazine</t>
  </si>
  <si>
    <t>Dehydrated/powdered fruit juice</t>
  </si>
  <si>
    <t>RF-00000600-VET</t>
  </si>
  <si>
    <t>A.01.001453</t>
  </si>
  <si>
    <t>Sulfamonomethoxine</t>
  </si>
  <si>
    <t>Delactosed whey / Delactosed whey powder</t>
  </si>
  <si>
    <t>RF-00000614-VET</t>
  </si>
  <si>
    <t>G.8.18</t>
  </si>
  <si>
    <t>Sulfamoxol</t>
  </si>
  <si>
    <t>Demineralised, delactosed whey / Demineralised, delactosed whey powder</t>
  </si>
  <si>
    <t>RF-00000615-VET</t>
  </si>
  <si>
    <t>G.8.20</t>
  </si>
  <si>
    <t>Sulfanilamide</t>
  </si>
  <si>
    <t>Dessert and puddings for infants and young children</t>
  </si>
  <si>
    <t>RF-00000617-VET</t>
  </si>
  <si>
    <t>A.01.001742</t>
  </si>
  <si>
    <t>Sulfanitran</t>
  </si>
  <si>
    <t>Dessert sauces</t>
  </si>
  <si>
    <t>A.01.001328</t>
  </si>
  <si>
    <t>RF-00000619-VET</t>
  </si>
  <si>
    <t>Desserts for diabetics</t>
  </si>
  <si>
    <t>A.01.001778</t>
  </si>
  <si>
    <t>Sulfaphenazol</t>
  </si>
  <si>
    <t>RF-00000649-VET</t>
  </si>
  <si>
    <t>Dewberries (Rubus ceasius)</t>
  </si>
  <si>
    <t>A.01.000580</t>
  </si>
  <si>
    <t>Dextrin</t>
  </si>
  <si>
    <t>Sulfapyrazol</t>
  </si>
  <si>
    <t>G.13.3.5</t>
  </si>
  <si>
    <t>RF-00000621-VET</t>
  </si>
  <si>
    <t>Dextrose</t>
  </si>
  <si>
    <t>G.13.2.2</t>
  </si>
  <si>
    <t>Sulfapyridin</t>
  </si>
  <si>
    <t>RF-00000622-VET</t>
  </si>
  <si>
    <t>Di-ammonium phosphate; [Diammonium hydrogen orthophosphate]</t>
  </si>
  <si>
    <t>G.11.3.18</t>
  </si>
  <si>
    <t>Di-calciumpyrophosphate; [Dicalcium diphosphate]</t>
  </si>
  <si>
    <t>Sulfaquinoxaline</t>
  </si>
  <si>
    <t>RF-00000611-VET</t>
  </si>
  <si>
    <t>G.11.3.7</t>
  </si>
  <si>
    <t>Sulfasomidin</t>
  </si>
  <si>
    <t>RF-00000782-VET</t>
  </si>
  <si>
    <t>Di-potassium phosphate; [Di-potassium hydrogen orthophosphate]</t>
  </si>
  <si>
    <t>G.11.3.15</t>
  </si>
  <si>
    <t>Sulfates</t>
  </si>
  <si>
    <t>RF-00000112-CHE</t>
  </si>
  <si>
    <t>Di-sodium phosphate; [Disodium hydrogen orthophosphate]</t>
  </si>
  <si>
    <t>G.11.3.11</t>
  </si>
  <si>
    <t>Sulfathiazole</t>
  </si>
  <si>
    <t>Dicalcium phosphate</t>
  </si>
  <si>
    <t>RF-00000687-VET</t>
  </si>
  <si>
    <t>F11.06</t>
  </si>
  <si>
    <t>Dicalcium phosphate; [Calcium hydrogen orthophosphate]</t>
  </si>
  <si>
    <t>RF-0900-001-PPP</t>
  </si>
  <si>
    <t>G.11.3</t>
  </si>
  <si>
    <t>Sulfatolamide</t>
  </si>
  <si>
    <t>Dietary supplements</t>
  </si>
  <si>
    <t>RF-00000685-VET</t>
  </si>
  <si>
    <t>A.01.001752</t>
  </si>
  <si>
    <t>Sulfatroxazol</t>
  </si>
  <si>
    <t>Dietetic chocolate</t>
  </si>
  <si>
    <t>RF-00000682-VET</t>
  </si>
  <si>
    <t>A.01.001308</t>
  </si>
  <si>
    <t>Sulfentrazone</t>
  </si>
  <si>
    <t>RF-0901-001-PPP</t>
  </si>
  <si>
    <t>Dietetic food for diabetics (labelled as such)</t>
  </si>
  <si>
    <t>A.01.001771</t>
  </si>
  <si>
    <t>Sulfides</t>
  </si>
  <si>
    <t>RF-00000117-CHE</t>
  </si>
  <si>
    <t>Dill seed (Anethum graveolens)</t>
  </si>
  <si>
    <t>A.01.001611</t>
  </si>
  <si>
    <t>Sulfisomidin</t>
  </si>
  <si>
    <t>RF-00000681-VET</t>
  </si>
  <si>
    <t>Dill, herb (Anethum graveolens)</t>
  </si>
  <si>
    <t>A.01.001584</t>
  </si>
  <si>
    <t>Sulfisoxazol</t>
  </si>
  <si>
    <t>RF-00000679-VET</t>
  </si>
  <si>
    <t>Sulfisoxazol (sulfafurazol)</t>
  </si>
  <si>
    <t>RF-00000783-VET</t>
  </si>
  <si>
    <t>Distilled water or water of equivalent quality (replacement for Food Simulant A, B, D2 in overall migration tests )</t>
  </si>
  <si>
    <t>A0BAE</t>
  </si>
  <si>
    <t>Sulfites</t>
  </si>
  <si>
    <t>RF-00000113-CHE</t>
  </si>
  <si>
    <t>Distillers' dark grains; [Distillers’ dried grains and solubles]</t>
  </si>
  <si>
    <t>G.1.12.11</t>
  </si>
  <si>
    <t>Sulfometuron-Methyl</t>
  </si>
  <si>
    <t>RF-0902-001-PPP</t>
  </si>
  <si>
    <t>Sulfonamides</t>
  </si>
  <si>
    <t>Distillers' dried grains</t>
  </si>
  <si>
    <t>RF-00000690-VET</t>
  </si>
  <si>
    <t>G.1.12.10</t>
  </si>
  <si>
    <t>Sulfonamides combinations</t>
  </si>
  <si>
    <t>RF-00000805-VET</t>
  </si>
  <si>
    <t>Distillers’ dark grains</t>
  </si>
  <si>
    <t>F01.46</t>
  </si>
  <si>
    <t>Sulfosulfuron</t>
  </si>
  <si>
    <t>RF-0399-001-PPP</t>
  </si>
  <si>
    <t>Sulfotep</t>
  </si>
  <si>
    <t>RF-0903-001-PPP</t>
  </si>
  <si>
    <t>Distillers’ dried grain</t>
  </si>
  <si>
    <t>F01.45</t>
  </si>
  <si>
    <t>Distillers’ grains and solubles</t>
  </si>
  <si>
    <t>G.1.12.9</t>
  </si>
  <si>
    <t>Sulfur (S)</t>
  </si>
  <si>
    <t>RF-00000111-CHE</t>
  </si>
  <si>
    <t>Doughnuts</t>
  </si>
  <si>
    <t>A.01.000270</t>
  </si>
  <si>
    <t>Sulfur and derivatives</t>
  </si>
  <si>
    <t>RF-00000110-CHE</t>
  </si>
  <si>
    <t>Draff</t>
  </si>
  <si>
    <t>G.1.12.13</t>
  </si>
  <si>
    <t>Sulfur Dioxide</t>
  </si>
  <si>
    <t>RF-00000122-CHE</t>
  </si>
  <si>
    <t>Dragée, sugar coated</t>
  </si>
  <si>
    <t>A.01.001318</t>
  </si>
  <si>
    <t>Sulfur soluble in water</t>
  </si>
  <si>
    <t>RF-00000119-CHE</t>
  </si>
  <si>
    <t>Dressing</t>
  </si>
  <si>
    <t>A.01.001665</t>
  </si>
  <si>
    <t>Sulfur soluble in water, present as sulphates</t>
  </si>
  <si>
    <t>Dried (sugar) beet pulp</t>
  </si>
  <si>
    <t>RF-00000114-CHE</t>
  </si>
  <si>
    <t>G.4.1.10</t>
  </si>
  <si>
    <t>Dried (sugar) beet pulp, molassed</t>
  </si>
  <si>
    <t>Sulfuryl fluoride</t>
  </si>
  <si>
    <t>G.4.1.11</t>
  </si>
  <si>
    <t>RF-0400-001-PPP</t>
  </si>
  <si>
    <t>Dried algae</t>
  </si>
  <si>
    <t>G.7.1.2</t>
  </si>
  <si>
    <t>Sulindac</t>
  </si>
  <si>
    <t>RF-00000220-VET</t>
  </si>
  <si>
    <t>Dried apples (Malus domesticus)</t>
  </si>
  <si>
    <t>A.01.000653</t>
  </si>
  <si>
    <t>Sulphite ammonia caramel</t>
  </si>
  <si>
    <t>RF-00000323-ADD</t>
  </si>
  <si>
    <t>Dried apricots (Prunus armeniaca)</t>
  </si>
  <si>
    <t>A.01.000651</t>
  </si>
  <si>
    <t>Sulphur</t>
  </si>
  <si>
    <t>RF-0401-001-PPP</t>
  </si>
  <si>
    <t>Dried bananas (Musa × paradisica)</t>
  </si>
  <si>
    <t>A.01.000655</t>
  </si>
  <si>
    <t>Sulphur dioxide</t>
  </si>
  <si>
    <t>RF-00000324-ADD</t>
  </si>
  <si>
    <t>Dried carob pod meal, micronised</t>
  </si>
  <si>
    <t>Sulphuric acid</t>
  </si>
  <si>
    <t>G.3.2.3</t>
  </si>
  <si>
    <t>RF-00000325-ADD</t>
  </si>
  <si>
    <t>Sulprofos</t>
  </si>
  <si>
    <t>Dried chicory pulp</t>
  </si>
  <si>
    <t>RF-0905-001-PPP</t>
  </si>
  <si>
    <t>G.4.4.5</t>
  </si>
  <si>
    <t>Dried dates (Phoenix dactylifera)</t>
  </si>
  <si>
    <t>A.01.000654</t>
  </si>
  <si>
    <t>Dried egg white</t>
  </si>
  <si>
    <t>Sum ergosine + ergosinine</t>
  </si>
  <si>
    <t>A.01.001266</t>
  </si>
  <si>
    <t>RF-00000458-TOX</t>
  </si>
  <si>
    <t>Dried egg yolk</t>
  </si>
  <si>
    <t>A.01.001265</t>
  </si>
  <si>
    <t>Dried egg, whole</t>
  </si>
  <si>
    <t>Sum ergotamine + ergotaminine</t>
  </si>
  <si>
    <t>A.01.001264</t>
  </si>
  <si>
    <t>RF-00000459-TOX</t>
  </si>
  <si>
    <t>Dried figs (Ficus carica)</t>
  </si>
  <si>
    <t>A.01.000649</t>
  </si>
  <si>
    <t>Sum of 6 PCB indicators</t>
  </si>
  <si>
    <t>Dried fruits</t>
  </si>
  <si>
    <t>C06_3</t>
  </si>
  <si>
    <t>RF-00000460-ORG</t>
  </si>
  <si>
    <t>A.01.000647</t>
  </si>
  <si>
    <t>Sum of glucosinolates</t>
  </si>
  <si>
    <t>RF-00000331-TOX</t>
  </si>
  <si>
    <t>Dried mangoes (Mangifera indica)</t>
  </si>
  <si>
    <t>A.01.000656</t>
  </si>
  <si>
    <t>Sum T-2 and HT-2</t>
  </si>
  <si>
    <t>Dried milk</t>
  </si>
  <si>
    <t>RF-00000320-TOX</t>
  </si>
  <si>
    <t>A.01.000981</t>
  </si>
  <si>
    <t>Dried pears  (Pyrus communis)</t>
  </si>
  <si>
    <t>A.01.000652</t>
  </si>
  <si>
    <t>Sunset Yellow FCF-Orange Yellow S</t>
  </si>
  <si>
    <t>RF-00000326-ADD</t>
  </si>
  <si>
    <t>Dried prunes (Prunus domestica)</t>
  </si>
  <si>
    <t>A.01.000650</t>
  </si>
  <si>
    <t>Supinine</t>
  </si>
  <si>
    <t>Dried vegetables</t>
  </si>
  <si>
    <t>RF-00000302-TOX</t>
  </si>
  <si>
    <t>C04B_10</t>
  </si>
  <si>
    <t>Dried vine fruits (currants, raisins and sultanas)</t>
  </si>
  <si>
    <t>A.01.000648</t>
  </si>
  <si>
    <t>Suxibuzone</t>
  </si>
  <si>
    <t>RF-00000228-VET</t>
  </si>
  <si>
    <t>Drinking water (water without any additives except carbon dioxide; includes water ice for consumption)</t>
  </si>
  <si>
    <t>A.01.001573</t>
  </si>
  <si>
    <t>Sweeteners</t>
  </si>
  <si>
    <t>Dry herbs</t>
  </si>
  <si>
    <t>RF-00000002-ADD</t>
  </si>
  <si>
    <t>C14A_3</t>
  </si>
  <si>
    <t>Dry sausage</t>
  </si>
  <si>
    <t>A.01.000844</t>
  </si>
  <si>
    <t>Symlandine</t>
  </si>
  <si>
    <t>RF-00000303-TOX</t>
  </si>
  <si>
    <t>Duck eggs</t>
  </si>
  <si>
    <t>A.01.001258</t>
  </si>
  <si>
    <t>Duck fat</t>
  </si>
  <si>
    <t>A.01.001354</t>
  </si>
  <si>
    <t>Symphytine</t>
  </si>
  <si>
    <t>RF-00000229-TOX</t>
  </si>
  <si>
    <t>Duck liver</t>
  </si>
  <si>
    <t>A.01.000773</t>
  </si>
  <si>
    <t>Duck meat (Anas spp.)</t>
  </si>
  <si>
    <t>A.01.000739</t>
  </si>
  <si>
    <t>Symviridine</t>
  </si>
  <si>
    <t>RF-00000304-TOX</t>
  </si>
  <si>
    <t>Dumpling</t>
  </si>
  <si>
    <t>A.01.000298</t>
  </si>
  <si>
    <t>T-2 toxin</t>
  </si>
  <si>
    <t>RF-00000161-TOX</t>
  </si>
  <si>
    <t>Durian (Durio zibethinus)</t>
  </si>
  <si>
    <t>A.01.000634</t>
  </si>
  <si>
    <t>Easter Nola</t>
  </si>
  <si>
    <t>T-2-HT-2 toxins</t>
  </si>
  <si>
    <t>A.01.000851</t>
  </si>
  <si>
    <t>RF-00000432-TOX</t>
  </si>
  <si>
    <t>Éclair</t>
  </si>
  <si>
    <t>A.01.000271</t>
  </si>
  <si>
    <t>Talc</t>
  </si>
  <si>
    <t>Edible offal and offal products</t>
  </si>
  <si>
    <t>RF-00000327-ADD</t>
  </si>
  <si>
    <t>C10B</t>
  </si>
  <si>
    <t>Edible offal, farmed animals</t>
  </si>
  <si>
    <t>tannin</t>
  </si>
  <si>
    <t>A.01.000766</t>
  </si>
  <si>
    <t>RF-00000408-NTR</t>
  </si>
  <si>
    <t>Edible offal, game animals</t>
  </si>
  <si>
    <t>A.01.000791</t>
  </si>
  <si>
    <t>Tara gum</t>
  </si>
  <si>
    <t>RF-00000328-ADD</t>
  </si>
  <si>
    <t>Eels (Apodes)</t>
  </si>
  <si>
    <t>A.01.000904</t>
  </si>
  <si>
    <t>Tartaric acid (L(+)-)</t>
  </si>
  <si>
    <t>Eels and eel products</t>
  </si>
  <si>
    <t>RF-00000409-NTR</t>
  </si>
  <si>
    <t>C11B_2</t>
  </si>
  <si>
    <t>Tartaric acid esters of mono- and diglycerides of fatty acids</t>
  </si>
  <si>
    <t>RF-00000330-ADD</t>
  </si>
  <si>
    <t>Egg liqueur</t>
  </si>
  <si>
    <t>A.01.001557</t>
  </si>
  <si>
    <t>Egg powder sugared</t>
  </si>
  <si>
    <t>Tartrazine</t>
  </si>
  <si>
    <t>G.9.15.4</t>
  </si>
  <si>
    <t>RF-00000331-ADD</t>
  </si>
  <si>
    <t>Egg products, dried</t>
  </si>
  <si>
    <t>G.9.15.3</t>
  </si>
  <si>
    <t>tau-Fluvalinate</t>
  </si>
  <si>
    <t>RF-0402-001-PPP</t>
  </si>
  <si>
    <t>Egg shells, dried</t>
  </si>
  <si>
    <t>G.9.15.5</t>
  </si>
  <si>
    <t>Egg white, chicken</t>
  </si>
  <si>
    <t>TCMTB</t>
  </si>
  <si>
    <t>A.01.001256</t>
  </si>
  <si>
    <t>RF-0906-001-PPP</t>
  </si>
  <si>
    <t>Egg yolk, chicken</t>
  </si>
  <si>
    <t>A.01.001255</t>
  </si>
  <si>
    <t>Tebuconazole</t>
  </si>
  <si>
    <t>RF-0403-001-PPP</t>
  </si>
  <si>
    <t>Egg-based meal (e.g., omelette)</t>
  </si>
  <si>
    <t>A.01.001847</t>
  </si>
  <si>
    <t>Eggs</t>
  </si>
  <si>
    <t>Tebufenozide</t>
  </si>
  <si>
    <t>C12</t>
  </si>
  <si>
    <t>RF-0404-001-PPP</t>
  </si>
  <si>
    <t>G.9.15</t>
  </si>
  <si>
    <t>Tebufenpyrad</t>
  </si>
  <si>
    <t>RF-0405-001-PPP</t>
  </si>
  <si>
    <t>Eggs and egg products</t>
  </si>
  <si>
    <t>A.01.001252</t>
  </si>
  <si>
    <t>Tebupirimphos</t>
  </si>
  <si>
    <t>Eggs, fresh</t>
  </si>
  <si>
    <t>A.01.001253</t>
  </si>
  <si>
    <t>RF-0907-001-PPP</t>
  </si>
  <si>
    <t>Eggs, powder</t>
  </si>
  <si>
    <t>A.01.001263</t>
  </si>
  <si>
    <t>Tebutam</t>
  </si>
  <si>
    <t>RF-0908-001-PPP</t>
  </si>
  <si>
    <t>Einkorn</t>
  </si>
  <si>
    <t>A.01.000041</t>
  </si>
  <si>
    <t>Tebuthiuron</t>
  </si>
  <si>
    <t>Elderberries (Sambucus nigra)</t>
  </si>
  <si>
    <t>A.01.000590</t>
  </si>
  <si>
    <t>RF-0909-001-PPP</t>
  </si>
  <si>
    <t>Elk meat (Alces alces)</t>
  </si>
  <si>
    <t>A.01.000747</t>
  </si>
  <si>
    <t>Tecloftalam</t>
  </si>
  <si>
    <t>RF-0910-001-PPP</t>
  </si>
  <si>
    <t>Emmer</t>
  </si>
  <si>
    <t>A.01.000042</t>
  </si>
  <si>
    <t>Tecnazene</t>
  </si>
  <si>
    <t>Emulsion sauce (Hollandaise sauce)</t>
  </si>
  <si>
    <t>RF-0406-001-PPP</t>
  </si>
  <si>
    <t>A.01.001689</t>
  </si>
  <si>
    <t>Teflubenzuron</t>
  </si>
  <si>
    <t>Endive, scarole (broad-leaf endive) (Cichorium endiva)</t>
  </si>
  <si>
    <t>RF-00000262-VET</t>
  </si>
  <si>
    <t>A.01.000363</t>
  </si>
  <si>
    <t>Enzyme-based supplement</t>
  </si>
  <si>
    <t>RF-0407-001-PPP</t>
  </si>
  <si>
    <t>A.01.001761</t>
  </si>
  <si>
    <t>Tefluthrin</t>
  </si>
  <si>
    <t>Ervil</t>
  </si>
  <si>
    <t>RF-00000155-VET</t>
  </si>
  <si>
    <t>F03.03</t>
  </si>
  <si>
    <t>G.3.4</t>
  </si>
  <si>
    <t>RF-0408-001-PPP</t>
  </si>
  <si>
    <t>A.01.001286</t>
  </si>
  <si>
    <t>Teicoplanin</t>
  </si>
  <si>
    <t>Ethanol 10 % (v/v) (Food Simulant A)</t>
  </si>
  <si>
    <t>RF-00000659-VET</t>
  </si>
  <si>
    <t>A0BA8</t>
  </si>
  <si>
    <t>TEM</t>
  </si>
  <si>
    <t>RF-00000507-PAR</t>
  </si>
  <si>
    <t>Ethanol 20% (v/v) (Food Simulant C)</t>
  </si>
  <si>
    <t>A0BAD</t>
  </si>
  <si>
    <t>TEM-1</t>
  </si>
  <si>
    <t>RF-00000508-PAR</t>
  </si>
  <si>
    <t>Ethanol 50% (v/v) (Food Simulant D1)</t>
  </si>
  <si>
    <t>A0BAC</t>
  </si>
  <si>
    <t>TEM-10</t>
  </si>
  <si>
    <t>Ethanol 95% (v/v) (replacement for Food Simulant D2)</t>
  </si>
  <si>
    <t>RF-00000517-PAR</t>
  </si>
  <si>
    <t>A0BAB</t>
  </si>
  <si>
    <t>Evaporated milk (milk evaporated down to less than a half of its original volume. It is unsweetened.)</t>
  </si>
  <si>
    <t>TEM-100</t>
  </si>
  <si>
    <t>A.01.000974</t>
  </si>
  <si>
    <t>RF-00000607-PAR</t>
  </si>
  <si>
    <t>Extruded bread</t>
  </si>
  <si>
    <t>A.01.000157</t>
  </si>
  <si>
    <t>TEM-101</t>
  </si>
  <si>
    <t>RF-00000608-PAR</t>
  </si>
  <si>
    <t>Farmer cervelat</t>
  </si>
  <si>
    <t>A.01.000836</t>
  </si>
  <si>
    <t>TEM-102</t>
  </si>
  <si>
    <t>RF-00000609-PAR</t>
  </si>
  <si>
    <t>Fat emulsions</t>
  </si>
  <si>
    <t>A.01.001393</t>
  </si>
  <si>
    <t>TEM-103</t>
  </si>
  <si>
    <t>RF-00000610-PAR</t>
  </si>
  <si>
    <t>Fat of bovine animals and sheep</t>
  </si>
  <si>
    <t>C03_1A</t>
  </si>
  <si>
    <t>TEM-104</t>
  </si>
  <si>
    <t>RF-00000611-PAR</t>
  </si>
  <si>
    <t>TEM-105</t>
  </si>
  <si>
    <t>Fat of pig</t>
  </si>
  <si>
    <t>RF-00000612-PAR</t>
  </si>
  <si>
    <t>C03_1C</t>
  </si>
  <si>
    <t>TEM-106</t>
  </si>
  <si>
    <t>Fat of poultry</t>
  </si>
  <si>
    <t>RF-00000613-PAR</t>
  </si>
  <si>
    <t>C03_1B</t>
  </si>
  <si>
    <t>TEM-107</t>
  </si>
  <si>
    <t>Fats (Vegetable and animal)</t>
  </si>
  <si>
    <t>RF-00000614-PAR</t>
  </si>
  <si>
    <t>C03</t>
  </si>
  <si>
    <t>TEM-108</t>
  </si>
  <si>
    <t>Fats of mixed origin</t>
  </si>
  <si>
    <t>A.01.001388</t>
  </si>
  <si>
    <t>RF-00000615-PAR</t>
  </si>
  <si>
    <t>Fattening calves (weaning diets) / Complementary feed</t>
  </si>
  <si>
    <t>G.14.2.2</t>
  </si>
  <si>
    <t>Fattening calves (weaning diets) / Complete feed</t>
  </si>
  <si>
    <t>G.14.1.2</t>
  </si>
  <si>
    <t>TEM-109</t>
  </si>
  <si>
    <t>RF-00000616-PAR</t>
  </si>
  <si>
    <t>Fattening cattle / Complementary feed</t>
  </si>
  <si>
    <t>G.14.2.3</t>
  </si>
  <si>
    <t>TEM-11</t>
  </si>
  <si>
    <t>RF-00000518-PAR</t>
  </si>
  <si>
    <t>Fattening cattle / Complete feed</t>
  </si>
  <si>
    <t>G.14.1.3</t>
  </si>
  <si>
    <t>TEM-110</t>
  </si>
  <si>
    <t>RF-00000617-PAR</t>
  </si>
  <si>
    <t>Fattening chickens (broilers) / Complementary feed</t>
  </si>
  <si>
    <t>G.14.2.17</t>
  </si>
  <si>
    <t>TEM-111</t>
  </si>
  <si>
    <t>RF-00000618-PAR</t>
  </si>
  <si>
    <t>Fattening chickens (broilers) / Complete feed</t>
  </si>
  <si>
    <t>G.14.1.17</t>
  </si>
  <si>
    <t>TEM-112</t>
  </si>
  <si>
    <t>RF-00000619-PAR</t>
  </si>
  <si>
    <t>Fattening ducks / Complementary feed</t>
  </si>
  <si>
    <t>G.14.2.20</t>
  </si>
  <si>
    <t>TEM-113</t>
  </si>
  <si>
    <t>RF-00000620-PAR</t>
  </si>
  <si>
    <t>Fattening ducks / Complete feed</t>
  </si>
  <si>
    <t>TEM-114</t>
  </si>
  <si>
    <t>G.14.1.20</t>
  </si>
  <si>
    <t>RF-00000621-PAR</t>
  </si>
  <si>
    <t>TEM-115</t>
  </si>
  <si>
    <t>Fattening geese / Complementary feed</t>
  </si>
  <si>
    <t>RF-00000622-PAR</t>
  </si>
  <si>
    <t>G.14.2.21</t>
  </si>
  <si>
    <t>TEM-116</t>
  </si>
  <si>
    <t>Fattening geese / Complete feed</t>
  </si>
  <si>
    <t>RF-00000623-PAR</t>
  </si>
  <si>
    <t>G.14.1.21</t>
  </si>
  <si>
    <t>Fattening goats / Complementary feed</t>
  </si>
  <si>
    <t>G.14.2.13</t>
  </si>
  <si>
    <t>TEM-117</t>
  </si>
  <si>
    <t>RF-00000624-PAR</t>
  </si>
  <si>
    <t>Fattening goats / Complete feed</t>
  </si>
  <si>
    <t>G.14.1.13</t>
  </si>
  <si>
    <t>TEM-118</t>
  </si>
  <si>
    <t>RF-00000625-PAR</t>
  </si>
  <si>
    <t>Fattening ostrich / Complementary feed</t>
  </si>
  <si>
    <t>G.14.2.23</t>
  </si>
  <si>
    <t>TEM-119</t>
  </si>
  <si>
    <t>RF-00000626-PAR</t>
  </si>
  <si>
    <t>Fattening ostrich / Complete feed</t>
  </si>
  <si>
    <t>G.14.1.23</t>
  </si>
  <si>
    <t>TEM-12</t>
  </si>
  <si>
    <t>RF-00000519-PAR</t>
  </si>
  <si>
    <t>Fattening pigeon / Complementary feed</t>
  </si>
  <si>
    <t>G.14.2.22</t>
  </si>
  <si>
    <t>Fattening pigeon / Complete feed</t>
  </si>
  <si>
    <t>G.14.1.22</t>
  </si>
  <si>
    <t>Fattening rabbits / Complementary feed</t>
  </si>
  <si>
    <t>TEM-120</t>
  </si>
  <si>
    <t>G.14.2.24</t>
  </si>
  <si>
    <t>RF-00000627-PAR</t>
  </si>
  <si>
    <t>Fattening rabbits / Complete feed</t>
  </si>
  <si>
    <t>TEM-121</t>
  </si>
  <si>
    <t>G.14.1.24</t>
  </si>
  <si>
    <t>RF-00000628-PAR</t>
  </si>
  <si>
    <t>TEM-122</t>
  </si>
  <si>
    <t>Fattening sheep / Complementary feed</t>
  </si>
  <si>
    <t>RF-00000629-PAR</t>
  </si>
  <si>
    <t>G.14.2.10</t>
  </si>
  <si>
    <t>TEM-123</t>
  </si>
  <si>
    <t>Fattening sheep / Complete feed</t>
  </si>
  <si>
    <t>RF-00000630-PAR</t>
  </si>
  <si>
    <t>G.14.1.10</t>
  </si>
  <si>
    <t>TEM-124</t>
  </si>
  <si>
    <t>RF-00000631-PAR</t>
  </si>
  <si>
    <t>Fattening turkeys / Complementary feed</t>
  </si>
  <si>
    <t>G.14.2.19</t>
  </si>
  <si>
    <t>TEM-125</t>
  </si>
  <si>
    <t>RF-00000632-PAR</t>
  </si>
  <si>
    <t>Fattening turkeys / Complete feed</t>
  </si>
  <si>
    <t>G.14.1.19</t>
  </si>
  <si>
    <t>TEM-126</t>
  </si>
  <si>
    <t>RF-00000633-PAR</t>
  </si>
  <si>
    <t>Fatty acids</t>
  </si>
  <si>
    <t>F12.04</t>
  </si>
  <si>
    <t>TEM-127</t>
  </si>
  <si>
    <t>RF-00000634-PAR</t>
  </si>
  <si>
    <t>G.13.6</t>
  </si>
  <si>
    <t>TEM-128</t>
  </si>
  <si>
    <t>RF-00000635-PAR</t>
  </si>
  <si>
    <t>Fatty acids esterified with glycerol</t>
  </si>
  <si>
    <t>G.13.6.2</t>
  </si>
  <si>
    <t>TEM-129</t>
  </si>
  <si>
    <t>Feather meal</t>
  </si>
  <si>
    <t>RF-00000636-PAR</t>
  </si>
  <si>
    <t>G.9.11</t>
  </si>
  <si>
    <t>Feather meal, hydrolysed</t>
  </si>
  <si>
    <t>TEM-13</t>
  </si>
  <si>
    <t>F09.06</t>
  </si>
  <si>
    <t>RF-00000520-PAR</t>
  </si>
  <si>
    <t>Feed</t>
  </si>
  <si>
    <t>TEM-130</t>
  </si>
  <si>
    <t>RF-00000637-PAR</t>
  </si>
  <si>
    <t>C16</t>
  </si>
  <si>
    <t>TEM-131</t>
  </si>
  <si>
    <t>RF-00000638-PAR</t>
  </si>
  <si>
    <t>Feed beer</t>
  </si>
  <si>
    <t>G.13.1.15</t>
  </si>
  <si>
    <t>TEM-132</t>
  </si>
  <si>
    <t>RF-00000639-PAR</t>
  </si>
  <si>
    <t>Feed for fur animals, pets and fish</t>
  </si>
  <si>
    <t>C16_M</t>
  </si>
  <si>
    <t>TEM-133</t>
  </si>
  <si>
    <t>RF-00000640-PAR</t>
  </si>
  <si>
    <t>Feed materials of mineral origin</t>
  </si>
  <si>
    <t>C16_C</t>
  </si>
  <si>
    <t>TEM-134</t>
  </si>
  <si>
    <t>RF-00000641-PAR</t>
  </si>
  <si>
    <t>Feed materials of plant origin with the exception of vegetable oils and their byproducts</t>
  </si>
  <si>
    <t>C16_A</t>
  </si>
  <si>
    <t>TEM-135</t>
  </si>
  <si>
    <t>Feed terms (Commission Regulation (EU) No 242/2010)</t>
  </si>
  <si>
    <t>RF-00000642-PAR</t>
  </si>
  <si>
    <t>F00</t>
  </si>
  <si>
    <t>TEM-136</t>
  </si>
  <si>
    <t>Feed terms (Commission Regulation (EU) No 575/2011)</t>
  </si>
  <si>
    <t>RF-00000643-PAR</t>
  </si>
  <si>
    <t>G.0.0</t>
  </si>
  <si>
    <t>TEM-137</t>
  </si>
  <si>
    <t>RF-00000644-PAR</t>
  </si>
  <si>
    <t>Feijoa, Pineapple Guava (Feijoa sellowiana)</t>
  </si>
  <si>
    <t>A.01.000639</t>
  </si>
  <si>
    <t>TEM-138</t>
  </si>
  <si>
    <t>RF-00000645-PAR</t>
  </si>
  <si>
    <t>Fennel (Foeniculum vulgare)</t>
  </si>
  <si>
    <t>A.01.000389</t>
  </si>
  <si>
    <t>TEM-139</t>
  </si>
  <si>
    <t>RF-00000646-PAR</t>
  </si>
  <si>
    <t>G.5.20</t>
  </si>
  <si>
    <t>TEM-14</t>
  </si>
  <si>
    <t>RF-00000521-PAR</t>
  </si>
  <si>
    <t>Fennel seed (Foeniculum vulgare)</t>
  </si>
  <si>
    <t>A.01.001612</t>
  </si>
  <si>
    <t>TEM-140</t>
  </si>
  <si>
    <t>RF-00000647-PAR</t>
  </si>
  <si>
    <t>Fenugreek (Trigonella foenumgraecum)</t>
  </si>
  <si>
    <t>A.01.001613</t>
  </si>
  <si>
    <t>TEM-141</t>
  </si>
  <si>
    <t>RF-00000648-PAR</t>
  </si>
  <si>
    <t>Fenugreek seed</t>
  </si>
  <si>
    <t>G.3.5</t>
  </si>
  <si>
    <t>TEM-142</t>
  </si>
  <si>
    <t>RF-00000649-PAR</t>
  </si>
  <si>
    <t>Fermentation (by-)products from microorganisms the cells of which have been inactivated or killed</t>
  </si>
  <si>
    <t>G.12</t>
  </si>
  <si>
    <t>TEM-143</t>
  </si>
  <si>
    <t>RF-00000650-PAR</t>
  </si>
  <si>
    <t>Fermented fruit products</t>
  </si>
  <si>
    <t>A.01.000724</t>
  </si>
  <si>
    <t>TEM-144</t>
  </si>
  <si>
    <t>RF-00000651-PAR</t>
  </si>
  <si>
    <t>Fermented milk products</t>
  </si>
  <si>
    <t>A.01.001027</t>
  </si>
  <si>
    <t>TEM-145</t>
  </si>
  <si>
    <t>RF-00000652-PAR</t>
  </si>
  <si>
    <t>Fermented milk products (Feed)</t>
  </si>
  <si>
    <t>G.8.8</t>
  </si>
  <si>
    <t>TEM-146</t>
  </si>
  <si>
    <t>RF-00000653-PAR</t>
  </si>
  <si>
    <t>Fiber supplements</t>
  </si>
  <si>
    <t>A.01.001758</t>
  </si>
  <si>
    <t>TEM-147</t>
  </si>
  <si>
    <t>RF-00000654-PAR</t>
  </si>
  <si>
    <t>Field mushroom (Agaricus campestris)</t>
  </si>
  <si>
    <t>A.01.000459</t>
  </si>
  <si>
    <t>TEM-148</t>
  </si>
  <si>
    <t>RF-00000655-PAR</t>
  </si>
  <si>
    <t>Fig coffee</t>
  </si>
  <si>
    <t>A.01.000437</t>
  </si>
  <si>
    <t>TEM-149</t>
  </si>
  <si>
    <t>RF-00000656-PAR</t>
  </si>
  <si>
    <t>Fig fruit</t>
  </si>
  <si>
    <t>G.5.21</t>
  </si>
  <si>
    <t>TEM-15</t>
  </si>
  <si>
    <t>RF-00000522-PAR</t>
  </si>
  <si>
    <t>Figs (Ficus carica)</t>
  </si>
  <si>
    <t>A.01.000613</t>
  </si>
  <si>
    <t>Filled chocolate</t>
  </si>
  <si>
    <t>A.01.001302</t>
  </si>
  <si>
    <t>Film horse beans; [Faba bean hulls]</t>
  </si>
  <si>
    <t>G.3.7.3</t>
  </si>
  <si>
    <t>TEM-150</t>
  </si>
  <si>
    <t>RF-00000657-PAR</t>
  </si>
  <si>
    <t>Film lupins; [lupin hulls]</t>
  </si>
  <si>
    <t>G.3.9.3</t>
  </si>
  <si>
    <t>TEM-151</t>
  </si>
  <si>
    <t>RF-00000658-PAR</t>
  </si>
  <si>
    <t>Filmjölk</t>
  </si>
  <si>
    <t>A.01.001047</t>
  </si>
  <si>
    <t>TEM-152</t>
  </si>
  <si>
    <t>RF-00000659-PAR</t>
  </si>
  <si>
    <t>Fine bakery products for diabetics</t>
  </si>
  <si>
    <t>A.01.001772</t>
  </si>
  <si>
    <t>TEM-153</t>
  </si>
  <si>
    <t>RF-00000660-PAR</t>
  </si>
  <si>
    <t>Fine bakery wares</t>
  </si>
  <si>
    <t>A.01.000252</t>
  </si>
  <si>
    <t>TEM-154</t>
  </si>
  <si>
    <t>RF-00000661-PAR</t>
  </si>
  <si>
    <t>Fish</t>
  </si>
  <si>
    <t>G.10.4</t>
  </si>
  <si>
    <t>TEM-155</t>
  </si>
  <si>
    <t>RF-00000662-PAR</t>
  </si>
  <si>
    <t>Fish / Complementary feed</t>
  </si>
  <si>
    <t>G.14.2.25</t>
  </si>
  <si>
    <t>TEM-156</t>
  </si>
  <si>
    <t>RF-00000663-PAR</t>
  </si>
  <si>
    <t>Fish / Complete feed</t>
  </si>
  <si>
    <t>G.14.1.25</t>
  </si>
  <si>
    <t>TEM-157</t>
  </si>
  <si>
    <t>RF-00000664-PAR</t>
  </si>
  <si>
    <t>Fish and fish products</t>
  </si>
  <si>
    <t>C11B</t>
  </si>
  <si>
    <t>TEM-158 (CMT-9)</t>
  </si>
  <si>
    <t>RF-00000665-PAR</t>
  </si>
  <si>
    <t>Fish and fish products excl. Eels</t>
  </si>
  <si>
    <t>C11B_1</t>
  </si>
  <si>
    <t>TEM-159</t>
  </si>
  <si>
    <t>RF-00000666-PAR</t>
  </si>
  <si>
    <t>Fish and other seafood (including amphibians, reptiles, snails and insects)</t>
  </si>
  <si>
    <t>A.01.000876</t>
  </si>
  <si>
    <t>TEM-16</t>
  </si>
  <si>
    <t>RF-00000523-PAR</t>
  </si>
  <si>
    <t>Fish and potatoes meal</t>
  </si>
  <si>
    <t>A.01.001835</t>
  </si>
  <si>
    <t>TEM-160</t>
  </si>
  <si>
    <t>RF-00000667-PAR</t>
  </si>
  <si>
    <t>Fish and rice meal</t>
  </si>
  <si>
    <t>A.01.001836</t>
  </si>
  <si>
    <t>TEM-161</t>
  </si>
  <si>
    <t>RF-00000668-PAR</t>
  </si>
  <si>
    <t>Fish and seafood</t>
  </si>
  <si>
    <t>TEM-162</t>
  </si>
  <si>
    <t>RF-00000669-PAR</t>
  </si>
  <si>
    <t>Fish and seafood based meals</t>
  </si>
  <si>
    <t>A.01.001834</t>
  </si>
  <si>
    <t>TEM-163</t>
  </si>
  <si>
    <t>RF-00000670-PAR</t>
  </si>
  <si>
    <t>Fish and vegetables meal</t>
  </si>
  <si>
    <t>A.01.001837</t>
  </si>
  <si>
    <t>TEM-164</t>
  </si>
  <si>
    <t>RF-00000671-PAR</t>
  </si>
  <si>
    <t>Fish balls</t>
  </si>
  <si>
    <t>A.01.000911</t>
  </si>
  <si>
    <t>TEM-165</t>
  </si>
  <si>
    <t>RF-00000672-PAR</t>
  </si>
  <si>
    <t>Fish based mixed dishes</t>
  </si>
  <si>
    <t>C11C</t>
  </si>
  <si>
    <t>TEM-166</t>
  </si>
  <si>
    <t>RF-00000673-PAR</t>
  </si>
  <si>
    <t>Fish fingers</t>
  </si>
  <si>
    <t>A.01.000913</t>
  </si>
  <si>
    <t>TEM-167</t>
  </si>
  <si>
    <t>RF-00000674-PAR</t>
  </si>
  <si>
    <t>Fish liver</t>
  </si>
  <si>
    <t>C11D</t>
  </si>
  <si>
    <t>TEM-168</t>
  </si>
  <si>
    <t>RF-00000675-PAR</t>
  </si>
  <si>
    <t>Fish meal</t>
  </si>
  <si>
    <t>F10.01</t>
  </si>
  <si>
    <t>TEM-169</t>
  </si>
  <si>
    <t>RF-00000676-PAR</t>
  </si>
  <si>
    <t>G.10.4.2</t>
  </si>
  <si>
    <t>TEM-17</t>
  </si>
  <si>
    <t>RF-00000524-PAR</t>
  </si>
  <si>
    <t>Fish meat</t>
  </si>
  <si>
    <t>A.01.000877</t>
  </si>
  <si>
    <t>TEM-170</t>
  </si>
  <si>
    <t>RF-00000677-PAR</t>
  </si>
  <si>
    <t>Fish offal</t>
  </si>
  <si>
    <t>A.01.000916</t>
  </si>
  <si>
    <t>TEM-171</t>
  </si>
  <si>
    <t>RF-00000678-PAR</t>
  </si>
  <si>
    <t>Fish oil</t>
  </si>
  <si>
    <t>A.01.001358</t>
  </si>
  <si>
    <t>TEM-172</t>
  </si>
  <si>
    <t>RF-00000679-PAR</t>
  </si>
  <si>
    <t>Fish oil (Concise) (Deprecated)</t>
  </si>
  <si>
    <t>C16_F</t>
  </si>
  <si>
    <t>TEM-173</t>
  </si>
  <si>
    <t>RF-00000680-PAR</t>
  </si>
  <si>
    <t>Fish oil (Deprecated)</t>
  </si>
  <si>
    <t>F10.03</t>
  </si>
  <si>
    <t>TEM-174</t>
  </si>
  <si>
    <t>RF-00000681-PAR</t>
  </si>
  <si>
    <t>Fish oil (Feed)</t>
  </si>
  <si>
    <t>G.10.4.6</t>
  </si>
  <si>
    <t>TEM-175</t>
  </si>
  <si>
    <t>RF-00000682-PAR</t>
  </si>
  <si>
    <t>Fish oil, hydrogenated</t>
  </si>
  <si>
    <t>G.10.4.7</t>
  </si>
  <si>
    <t>TEM-176</t>
  </si>
  <si>
    <t>RF-00000683-PAR</t>
  </si>
  <si>
    <t>Fish oil, refined, hardened</t>
  </si>
  <si>
    <t>TEM-177</t>
  </si>
  <si>
    <t>F10.04</t>
  </si>
  <si>
    <t>RF-00000684-PAR</t>
  </si>
  <si>
    <t>TEM-178</t>
  </si>
  <si>
    <t>Fish paste</t>
  </si>
  <si>
    <t>RF-00000685-PAR</t>
  </si>
  <si>
    <t>A.01.000914</t>
  </si>
  <si>
    <t>TEM-179</t>
  </si>
  <si>
    <t>Fish pâté</t>
  </si>
  <si>
    <t>RF-00000686-PAR</t>
  </si>
  <si>
    <t>A.01.000915</t>
  </si>
  <si>
    <t>TEM-18</t>
  </si>
  <si>
    <t>Fish products</t>
  </si>
  <si>
    <t>RF-00000525-PAR</t>
  </si>
  <si>
    <t>A.01.000910</t>
  </si>
  <si>
    <t>TEM-180</t>
  </si>
  <si>
    <t>RF-00000687-PAR</t>
  </si>
  <si>
    <t>Fish protein hydrolysates containing more than 20 % fat</t>
  </si>
  <si>
    <t>C16_H</t>
  </si>
  <si>
    <t>TEM-181</t>
  </si>
  <si>
    <t>Fish protein, hydrolysed</t>
  </si>
  <si>
    <t>RF-00000688-PAR</t>
  </si>
  <si>
    <t>G.10.4.4</t>
  </si>
  <si>
    <t>TEM-182</t>
  </si>
  <si>
    <t>Fish roe</t>
  </si>
  <si>
    <t>RF-00000689-PAR</t>
  </si>
  <si>
    <t>A.01.000917</t>
  </si>
  <si>
    <t>TEM-183</t>
  </si>
  <si>
    <t>Fish sauce</t>
  </si>
  <si>
    <t>RF-00000690-PAR</t>
  </si>
  <si>
    <t>A.01.001693</t>
  </si>
  <si>
    <t>TEM-184</t>
  </si>
  <si>
    <t>Fish solubles</t>
  </si>
  <si>
    <t>RF-00000691-PAR</t>
  </si>
  <si>
    <t>G.10.4.3</t>
  </si>
  <si>
    <t>TEM-185</t>
  </si>
  <si>
    <t>Fish solubles, condensed</t>
  </si>
  <si>
    <t>RF-00000692-PAR</t>
  </si>
  <si>
    <t>F10.02</t>
  </si>
  <si>
    <t>TEM-186</t>
  </si>
  <si>
    <t>Fish soup</t>
  </si>
  <si>
    <t>RF-00000693-PAR</t>
  </si>
  <si>
    <t>A.01.001861</t>
  </si>
  <si>
    <t>TEM-187</t>
  </si>
  <si>
    <t>RF-00000694-PAR</t>
  </si>
  <si>
    <t>Fish-based snacks</t>
  </si>
  <si>
    <t>A.01.001885</t>
  </si>
  <si>
    <t>TEM-188</t>
  </si>
  <si>
    <t>RF-00000695-PAR</t>
  </si>
  <si>
    <t>Fish, other aquatic animals and products derived thereof</t>
  </si>
  <si>
    <t>G.10</t>
  </si>
  <si>
    <t>TEM-189</t>
  </si>
  <si>
    <t>Fish, other aquatic animals, their products and by-products with the exception of fish oil and fish protein hydrolysates containing more than 20 % fat (****)</t>
  </si>
  <si>
    <t>RF-00000696-PAR</t>
  </si>
  <si>
    <t>C16_G</t>
  </si>
  <si>
    <t>TEM-19</t>
  </si>
  <si>
    <t>Fish, other marine animals, their products and by-products</t>
  </si>
  <si>
    <t>RF-00000526-PAR</t>
  </si>
  <si>
    <t>F10</t>
  </si>
  <si>
    <t>TEM-190</t>
  </si>
  <si>
    <t>Fishbone meal</t>
  </si>
  <si>
    <t>RF-00000697-PAR</t>
  </si>
  <si>
    <t>G.10.4.5</t>
  </si>
  <si>
    <t>TEM-191</t>
  </si>
  <si>
    <t>Fishcakes</t>
  </si>
  <si>
    <t>RF-00000698-PAR</t>
  </si>
  <si>
    <t>A.01.000912</t>
  </si>
  <si>
    <t>TEM-192</t>
  </si>
  <si>
    <t>Flan</t>
  </si>
  <si>
    <t>RF-00000699-PAR</t>
  </si>
  <si>
    <t>A.01.000272</t>
  </si>
  <si>
    <t>TEM-193</t>
  </si>
  <si>
    <t>Flavoured milk</t>
  </si>
  <si>
    <t>RF-00000700-PAR</t>
  </si>
  <si>
    <t>A.01.000964</t>
  </si>
  <si>
    <t>TEM-194</t>
  </si>
  <si>
    <t>Flavoured sugar</t>
  </si>
  <si>
    <t>RF-00000701-PAR</t>
  </si>
  <si>
    <t>A.01.001273</t>
  </si>
  <si>
    <t>TEM-195</t>
  </si>
  <si>
    <t>RF-00000702-PAR</t>
  </si>
  <si>
    <t>Flavourings or essences</t>
  </si>
  <si>
    <t>A.01.001695</t>
  </si>
  <si>
    <t>TEM-196</t>
  </si>
  <si>
    <t>RF-00000703-PAR</t>
  </si>
  <si>
    <t>Flounder (Platichthys flesus)</t>
  </si>
  <si>
    <t>A.01.000896</t>
  </si>
  <si>
    <t>TEM-197</t>
  </si>
  <si>
    <t>Flour mix, wheat-rye-barley-oats</t>
  </si>
  <si>
    <t>A.01.000094</t>
  </si>
  <si>
    <t>RF-00000704-PAR</t>
  </si>
  <si>
    <t>Flower of sulphur</t>
  </si>
  <si>
    <t>G.11.6</t>
  </si>
  <si>
    <t>TEM-198</t>
  </si>
  <si>
    <t>RF-00000705-PAR</t>
  </si>
  <si>
    <t>Foamed sugar products (marshmallows)</t>
  </si>
  <si>
    <t>A.01.001320</t>
  </si>
  <si>
    <t>TEM-199</t>
  </si>
  <si>
    <t>RF-00000706-PAR</t>
  </si>
  <si>
    <t>Fodder meal from parboiled rice</t>
  </si>
  <si>
    <t>G.1.6.15</t>
  </si>
  <si>
    <t>TEM-2</t>
  </si>
  <si>
    <t>RF-00000509-PAR</t>
  </si>
  <si>
    <t>Fodder meal of parboiled rice</t>
  </si>
  <si>
    <t>F01.12</t>
  </si>
  <si>
    <t>TEM-20</t>
  </si>
  <si>
    <t>RF-00000527-PAR</t>
  </si>
  <si>
    <t>Fodder oat flour</t>
  </si>
  <si>
    <t>G.1.4.10</t>
  </si>
  <si>
    <t>TEM-200</t>
  </si>
  <si>
    <t>RF-00000707-PAR</t>
  </si>
  <si>
    <t>Follow-on formula, based on protein hydrolysates, liquid</t>
  </si>
  <si>
    <t>A.01.002015</t>
  </si>
  <si>
    <t>TEM-201</t>
  </si>
  <si>
    <t>RF-00000708-PAR</t>
  </si>
  <si>
    <t>Follow-on formula, based on protein hydrolysates, powder</t>
  </si>
  <si>
    <t>A.01.001727</t>
  </si>
  <si>
    <t>TEM-202</t>
  </si>
  <si>
    <t>RF-00000709-PAR</t>
  </si>
  <si>
    <t>Follow-on formula, hypoallergenic, liquid</t>
  </si>
  <si>
    <t>A.01.002012</t>
  </si>
  <si>
    <t>TEM-203</t>
  </si>
  <si>
    <t>RF-00000710-PAR</t>
  </si>
  <si>
    <t>Follow-on formula, hypoallergenic, powder</t>
  </si>
  <si>
    <t>A.01.001724</t>
  </si>
  <si>
    <t>TEM-204</t>
  </si>
  <si>
    <t>RF-00000711-PAR</t>
  </si>
  <si>
    <t>Follow-on formula, milk and soya-based, liquid</t>
  </si>
  <si>
    <t>A.01.002014</t>
  </si>
  <si>
    <t>TEM-205</t>
  </si>
  <si>
    <t>RF-00000712-PAR</t>
  </si>
  <si>
    <t>Follow-on formula, milk and soya-based, powder</t>
  </si>
  <si>
    <t>A.01.001726</t>
  </si>
  <si>
    <t>TEM-21</t>
  </si>
  <si>
    <t>RF-00000528-PAR</t>
  </si>
  <si>
    <t>Follow-on formula, milk-based, liquid</t>
  </si>
  <si>
    <t>TEM-22</t>
  </si>
  <si>
    <t>A.01.002011</t>
  </si>
  <si>
    <t>RF-00000529-PAR</t>
  </si>
  <si>
    <t>Follow-on formula, milk-based, powder</t>
  </si>
  <si>
    <t>TEM-23</t>
  </si>
  <si>
    <t>A.01.001723</t>
  </si>
  <si>
    <t>RF-00000530-PAR</t>
  </si>
  <si>
    <t>Follow-on formula, soya-based, liquid</t>
  </si>
  <si>
    <t>TEM-24</t>
  </si>
  <si>
    <t>A.01.002013</t>
  </si>
  <si>
    <t>RF-00000531-PAR</t>
  </si>
  <si>
    <t>Follow-on formula, soya-based, powder</t>
  </si>
  <si>
    <t>TEM-25</t>
  </si>
  <si>
    <t>A.01.001725</t>
  </si>
  <si>
    <t>RF-00000532-PAR</t>
  </si>
  <si>
    <t>Follow-on formulae, liquid</t>
  </si>
  <si>
    <t>TEM-26</t>
  </si>
  <si>
    <t>A.01.002010</t>
  </si>
  <si>
    <t>RF-00000533-PAR</t>
  </si>
  <si>
    <t>Follow-on formulae, powder</t>
  </si>
  <si>
    <t>A.01.001722</t>
  </si>
  <si>
    <t>TEM-27</t>
  </si>
  <si>
    <t>RF-00000534-PAR</t>
  </si>
  <si>
    <t>Food for infants and small children</t>
  </si>
  <si>
    <t>A.01.001715</t>
  </si>
  <si>
    <t>TEM-28</t>
  </si>
  <si>
    <t>RF-00000535-PAR</t>
  </si>
  <si>
    <t>Food for special dietary uses</t>
  </si>
  <si>
    <t>C14B</t>
  </si>
  <si>
    <t>TEM-29</t>
  </si>
  <si>
    <t>RF-00000536-PAR</t>
  </si>
  <si>
    <t>Food for sports people (labelled as such)</t>
  </si>
  <si>
    <t>A.01.001765</t>
  </si>
  <si>
    <t>TEM-3</t>
  </si>
  <si>
    <t>RF-00000510-PAR</t>
  </si>
  <si>
    <t>Food for weight reduction</t>
  </si>
  <si>
    <t>A.01.001749</t>
  </si>
  <si>
    <t>TEM-30 (IRT-2)</t>
  </si>
  <si>
    <t>RF-00000537-PAR</t>
  </si>
  <si>
    <t>Food simulant (Commission Regulation (EU) No 10/2011)</t>
  </si>
  <si>
    <t>A0BA7</t>
  </si>
  <si>
    <t>TEM-31 (IRT-1)</t>
  </si>
  <si>
    <t>RF-00000538-PAR</t>
  </si>
  <si>
    <t>FOODEX1 terms</t>
  </si>
  <si>
    <t>A.01.000000</t>
  </si>
  <si>
    <t>TEM-32</t>
  </si>
  <si>
    <t>RF-00000539-PAR</t>
  </si>
  <si>
    <t>Forage meal; [Grass meal]; [Green meal]</t>
  </si>
  <si>
    <t>G.6.5</t>
  </si>
  <si>
    <t>TEM-33</t>
  </si>
  <si>
    <t>RF-00000540-PAR</t>
  </si>
  <si>
    <t>Forages and roughage</t>
  </si>
  <si>
    <t>F06</t>
  </si>
  <si>
    <t>TEM-34</t>
  </si>
  <si>
    <t>RF-00000541-PAR</t>
  </si>
  <si>
    <t>Forages and roughage, and products derived thereof</t>
  </si>
  <si>
    <t>G.6</t>
  </si>
  <si>
    <t>TEM-35</t>
  </si>
  <si>
    <t>RF-00000542-PAR</t>
  </si>
  <si>
    <t>Formulas for metabolic disorders</t>
  </si>
  <si>
    <t>A.01.001787</t>
  </si>
  <si>
    <t>TEM-36</t>
  </si>
  <si>
    <t>RF-00000543-PAR</t>
  </si>
  <si>
    <t>Fortified and liqueur wines (e.g. Vermouth, Sherry, Madeira)</t>
  </si>
  <si>
    <t>A.01.001546</t>
  </si>
  <si>
    <t>TEM-37</t>
  </si>
  <si>
    <t>RF-00000544-PAR</t>
  </si>
  <si>
    <t>Frankfurters, sausage</t>
  </si>
  <si>
    <t>A.01.000831</t>
  </si>
  <si>
    <t>TEM-38</t>
  </si>
  <si>
    <t>RF-00000545-PAR</t>
  </si>
  <si>
    <t>French fries</t>
  </si>
  <si>
    <t>A.01.000471</t>
  </si>
  <si>
    <t>TEM-39</t>
  </si>
  <si>
    <t>RF-00000546-PAR</t>
  </si>
  <si>
    <t>Fresh and lightly cooked sausage</t>
  </si>
  <si>
    <t>A.01.000812</t>
  </si>
  <si>
    <t>TEM-4</t>
  </si>
  <si>
    <t>RF-00000511-PAR</t>
  </si>
  <si>
    <t>Fresh herbs</t>
  </si>
  <si>
    <t>C04B_3</t>
  </si>
  <si>
    <t>Fried eggs</t>
  </si>
  <si>
    <t>A.01.001853</t>
  </si>
  <si>
    <t>TEM-40</t>
  </si>
  <si>
    <t>RF-00000547-PAR</t>
  </si>
  <si>
    <t>Frizzes</t>
  </si>
  <si>
    <t>A.01.000855</t>
  </si>
  <si>
    <t>TEM-41</t>
  </si>
  <si>
    <t>RF-00000548-PAR</t>
  </si>
  <si>
    <t>Frog legs (Rana spp.)</t>
  </si>
  <si>
    <t>A.01.000943</t>
  </si>
  <si>
    <t>TEM-42</t>
  </si>
  <si>
    <t>RF-00000549-PAR</t>
  </si>
  <si>
    <t>TEM-43</t>
  </si>
  <si>
    <t>Fructo-oligosaccharides</t>
  </si>
  <si>
    <t>RF-00000550-PAR</t>
  </si>
  <si>
    <t>G.4.1.14</t>
  </si>
  <si>
    <t>TEM-44</t>
  </si>
  <si>
    <t>Fructose</t>
  </si>
  <si>
    <t>RF-00000551-PAR</t>
  </si>
  <si>
    <t>A.01.001275</t>
  </si>
  <si>
    <t>TEM-45</t>
  </si>
  <si>
    <t>Fructose (Feed)</t>
  </si>
  <si>
    <t>G.13.2.3</t>
  </si>
  <si>
    <t>RF-00000552-PAR</t>
  </si>
  <si>
    <t>Fruit and fruit products</t>
  </si>
  <si>
    <t>A.01.000544</t>
  </si>
  <si>
    <t>TEM-46</t>
  </si>
  <si>
    <t>RF-00000553-PAR</t>
  </si>
  <si>
    <t>Fruit and vegetable juices</t>
  </si>
  <si>
    <t>C07A</t>
  </si>
  <si>
    <t>TEM-47</t>
  </si>
  <si>
    <t>RF-00000554-PAR</t>
  </si>
  <si>
    <t>A.01.001394</t>
  </si>
  <si>
    <t>TEM-48</t>
  </si>
  <si>
    <t>RF-00000555-PAR</t>
  </si>
  <si>
    <t>Fruit and vegetable juices, soft drinks and bottled water</t>
  </si>
  <si>
    <t>C07</t>
  </si>
  <si>
    <t>TEM-49</t>
  </si>
  <si>
    <t>RF-00000556-PAR</t>
  </si>
  <si>
    <t>Fruit cake</t>
  </si>
  <si>
    <t>A.01.000273</t>
  </si>
  <si>
    <t>TEM-5</t>
  </si>
  <si>
    <t>RF-00000512-PAR</t>
  </si>
  <si>
    <t>Fruit chips</t>
  </si>
  <si>
    <t>A.01.000685</t>
  </si>
  <si>
    <t>TEM-50 (CMT-1)</t>
  </si>
  <si>
    <t>RF-00000557-PAR</t>
  </si>
  <si>
    <t>Fruit cocktail</t>
  </si>
  <si>
    <t>A.01.000687</t>
  </si>
  <si>
    <t>TEM-51</t>
  </si>
  <si>
    <t>RF-00000558-PAR</t>
  </si>
  <si>
    <t>Fruit compote</t>
  </si>
  <si>
    <t>A.01.000701</t>
  </si>
  <si>
    <t>TEM-52</t>
  </si>
  <si>
    <t>RF-00000559-PAR</t>
  </si>
  <si>
    <t>Fruit compote, Apple (Malus domesticus)</t>
  </si>
  <si>
    <t>A.01.000703</t>
  </si>
  <si>
    <t>TEM-53</t>
  </si>
  <si>
    <t>RF-00000560-PAR</t>
  </si>
  <si>
    <t>Fruit compote, Apricot (Prunus armeniaca)</t>
  </si>
  <si>
    <t>A.01.000705</t>
  </si>
  <si>
    <t>TEM-54</t>
  </si>
  <si>
    <t>RF-00000561-PAR</t>
  </si>
  <si>
    <t>Fruit compote, Cranberry (Vaccinium macrocarpon)</t>
  </si>
  <si>
    <t>A.01.000711</t>
  </si>
  <si>
    <t>TEM-55</t>
  </si>
  <si>
    <t>RF-00000562-PAR</t>
  </si>
  <si>
    <t>Fruit compote, Mandarin (Citrus reticulata)</t>
  </si>
  <si>
    <t>A.01.000702</t>
  </si>
  <si>
    <t>TEM-56</t>
  </si>
  <si>
    <t>RF-00000563-PAR</t>
  </si>
  <si>
    <t>Fruit compote, Mixed fruit</t>
  </si>
  <si>
    <t>A.01.000713</t>
  </si>
  <si>
    <t>TEM-57</t>
  </si>
  <si>
    <t>RF-00000564-PAR</t>
  </si>
  <si>
    <t>Fruit compote, Peach (Prunus persica)</t>
  </si>
  <si>
    <t>A.01.000709</t>
  </si>
  <si>
    <t>TEM-58</t>
  </si>
  <si>
    <t>RF-00000565-PAR</t>
  </si>
  <si>
    <t>Fruit compote, Pear (Pyrus communis)</t>
  </si>
  <si>
    <t>A.01.000704</t>
  </si>
  <si>
    <t>TEM-59</t>
  </si>
  <si>
    <t>RF-00000566-PAR</t>
  </si>
  <si>
    <t>Fruit compote, Pineapple (Ananas comosus)</t>
  </si>
  <si>
    <t>A.01.000712</t>
  </si>
  <si>
    <t>TEM-6</t>
  </si>
  <si>
    <t>RF-00000513-PAR</t>
  </si>
  <si>
    <t>Fruit compote, Plum (Prunus domestica)</t>
  </si>
  <si>
    <t>A.01.000706</t>
  </si>
  <si>
    <t>TEM-60</t>
  </si>
  <si>
    <t>RF-00000567-PAR</t>
  </si>
  <si>
    <t>Fruit compote, Sour cherry (Prunus cerasus)</t>
  </si>
  <si>
    <t>A.01.000708</t>
  </si>
  <si>
    <t>TEM-61</t>
  </si>
  <si>
    <t>RF-00000568-PAR</t>
  </si>
  <si>
    <t>Fruit compote, Sweet cherry (Prunus avium)</t>
  </si>
  <si>
    <t>A.01.000707</t>
  </si>
  <si>
    <t>TEM-62</t>
  </si>
  <si>
    <t>RF-00000569-PAR</t>
  </si>
  <si>
    <t>Fruit compote, Table grape (Vitis euvitis)</t>
  </si>
  <si>
    <t>A.01.000710</t>
  </si>
  <si>
    <t>TEM-63</t>
  </si>
  <si>
    <t>RF-00000570-PAR</t>
  </si>
  <si>
    <t>Fruit fillings for pastries</t>
  </si>
  <si>
    <t>A.01.000725</t>
  </si>
  <si>
    <t>TEM-64</t>
  </si>
  <si>
    <t>RF-00000571-PAR</t>
  </si>
  <si>
    <t>Fruit in vinegar, oil, or brine</t>
  </si>
  <si>
    <t>A.01.000723</t>
  </si>
  <si>
    <t>TEM-65</t>
  </si>
  <si>
    <t>RF-00000572-PAR</t>
  </si>
  <si>
    <t>Fruit juice</t>
  </si>
  <si>
    <t>A.01.001395</t>
  </si>
  <si>
    <t>TEM-66</t>
  </si>
  <si>
    <t>RF-00000573-PAR</t>
  </si>
  <si>
    <t>Fruit juice and herbal tea for infants and young children</t>
  </si>
  <si>
    <t>A.01.001743</t>
  </si>
  <si>
    <t>TEM-67</t>
  </si>
  <si>
    <t>RF-00000574-PAR</t>
  </si>
  <si>
    <t>Fruit juice for infants and young children</t>
  </si>
  <si>
    <t>A.01.001744</t>
  </si>
  <si>
    <t>Fruit juices</t>
  </si>
  <si>
    <t>C07A_1</t>
  </si>
  <si>
    <t>TEM-68</t>
  </si>
  <si>
    <t>RF-00000575-PAR</t>
  </si>
  <si>
    <t>Fruit kernels</t>
  </si>
  <si>
    <t>G.5.22</t>
  </si>
  <si>
    <t>TEM-69</t>
  </si>
  <si>
    <t>Fruit liqueur</t>
  </si>
  <si>
    <t>A.01.001553</t>
  </si>
  <si>
    <t>RF-00000576-PAR</t>
  </si>
  <si>
    <t>Fruit milkshake</t>
  </si>
  <si>
    <t>TEM-7</t>
  </si>
  <si>
    <t>A.01.000970</t>
  </si>
  <si>
    <t>RF-00000514-PAR</t>
  </si>
  <si>
    <t>TEM-70</t>
  </si>
  <si>
    <t>RF-00000577-PAR</t>
  </si>
  <si>
    <t>Fruit nectar</t>
  </si>
  <si>
    <t>A.01.001434</t>
  </si>
  <si>
    <t>TEM-71</t>
  </si>
  <si>
    <t>RF-00000578-PAR</t>
  </si>
  <si>
    <t>Fruit nectar for infants and young children</t>
  </si>
  <si>
    <t>A.01.001745</t>
  </si>
  <si>
    <t>TEM-72</t>
  </si>
  <si>
    <t>RF-00000579-PAR</t>
  </si>
  <si>
    <t>Fruit pie</t>
  </si>
  <si>
    <t>TEM-73</t>
  </si>
  <si>
    <t>A.01.000274</t>
  </si>
  <si>
    <t>RF-00000580-PAR</t>
  </si>
  <si>
    <t>TEM-74</t>
  </si>
  <si>
    <t>RF-00000581-PAR</t>
  </si>
  <si>
    <t>Fruit pulp</t>
  </si>
  <si>
    <t>F05.03</t>
  </si>
  <si>
    <t>TEM-75</t>
  </si>
  <si>
    <t>RF-00000582-PAR</t>
  </si>
  <si>
    <t>G.5.22.2</t>
  </si>
  <si>
    <t>TEM-76</t>
  </si>
  <si>
    <t>Fruit pulp, dried</t>
  </si>
  <si>
    <t>G.5.22.3</t>
  </si>
  <si>
    <t>RF-00000583-PAR</t>
  </si>
  <si>
    <t>TEM-77</t>
  </si>
  <si>
    <t>Fruit purée for children</t>
  </si>
  <si>
    <t>RF-00000584-PAR</t>
  </si>
  <si>
    <t>A.01.001738</t>
  </si>
  <si>
    <t>TEM-78</t>
  </si>
  <si>
    <t>RF-00000585-PAR</t>
  </si>
  <si>
    <t>Fruit salad</t>
  </si>
  <si>
    <t>A.01.000684</t>
  </si>
  <si>
    <t>TEM-79</t>
  </si>
  <si>
    <t>RF-00000586-PAR</t>
  </si>
  <si>
    <t>TEM-8</t>
  </si>
  <si>
    <t>Fruit sauce</t>
  </si>
  <si>
    <t>RF-00000515-PAR</t>
  </si>
  <si>
    <t>A.01.001329</t>
  </si>
  <si>
    <t>TEM-80</t>
  </si>
  <si>
    <t>RF-00000587-PAR</t>
  </si>
  <si>
    <t>Fruit soft drink, Currant  red</t>
  </si>
  <si>
    <t>A.01.001473</t>
  </si>
  <si>
    <t>TEM-81</t>
  </si>
  <si>
    <t>RF-00000588-PAR</t>
  </si>
  <si>
    <t>Fruit soft drink, Currant  white</t>
  </si>
  <si>
    <t>A.01.001474</t>
  </si>
  <si>
    <t>TEM-82</t>
  </si>
  <si>
    <t>RF-00000589-PAR</t>
  </si>
  <si>
    <t>TEM-83</t>
  </si>
  <si>
    <t>Fruit soft drink, Gooseberry</t>
  </si>
  <si>
    <t>RF-00000590-PAR</t>
  </si>
  <si>
    <t>A.01.001475</t>
  </si>
  <si>
    <t>TEM-84</t>
  </si>
  <si>
    <t>Fruit soft drink, Grape red</t>
  </si>
  <si>
    <t>RF-00000591-PAR</t>
  </si>
  <si>
    <t>A.01.001476</t>
  </si>
  <si>
    <t>TEM-85</t>
  </si>
  <si>
    <t>RF-00000592-PAR</t>
  </si>
  <si>
    <t>Fruit soft drink, Grape white</t>
  </si>
  <si>
    <t>A.01.001477</t>
  </si>
  <si>
    <t>TEM-86</t>
  </si>
  <si>
    <t>RF-00000593-PAR</t>
  </si>
  <si>
    <t>TEM-87</t>
  </si>
  <si>
    <t>Fruit soft drink, Grapefruit</t>
  </si>
  <si>
    <t>RF-00000594-PAR</t>
  </si>
  <si>
    <t>A.01.001478</t>
  </si>
  <si>
    <t>TEM-88</t>
  </si>
  <si>
    <t>RF-00000595-PAR</t>
  </si>
  <si>
    <t>Fruit soft drink, Mango</t>
  </si>
  <si>
    <t>TEM-89</t>
  </si>
  <si>
    <t>A.01.001479</t>
  </si>
  <si>
    <t>RF-00000596-PAR</t>
  </si>
  <si>
    <t>TEM-9</t>
  </si>
  <si>
    <t>RF-00000516-PAR</t>
  </si>
  <si>
    <t>Fruit soft drink, mixed fruit</t>
  </si>
  <si>
    <t>A.01.001492</t>
  </si>
  <si>
    <t>TEM-90</t>
  </si>
  <si>
    <t>RF-00000597-PAR</t>
  </si>
  <si>
    <t>TEM-91</t>
  </si>
  <si>
    <t>RF-00000598-PAR</t>
  </si>
  <si>
    <t>TEM-92</t>
  </si>
  <si>
    <t>RF-00000599-PAR</t>
  </si>
  <si>
    <t>Fruit soft drink, mixed fruit, with sweetener</t>
  </si>
  <si>
    <t>A.01.001493</t>
  </si>
  <si>
    <t>TEM-93</t>
  </si>
  <si>
    <t>RF-00000600-PAR</t>
  </si>
  <si>
    <t>Fruit soft drink, Mulberry</t>
  </si>
  <si>
    <t>TEM-94</t>
  </si>
  <si>
    <t>A.01.001480</t>
  </si>
  <si>
    <t>RF-00000601-PAR</t>
  </si>
  <si>
    <t>TEM-95</t>
  </si>
  <si>
    <t>RF-00000602-PAR</t>
  </si>
  <si>
    <t>Fruit soft drink, multi-vitamin beverage prepared from concentrate ready-to-drink</t>
  </si>
  <si>
    <t>A.01.001491</t>
  </si>
  <si>
    <t>TEM-96</t>
  </si>
  <si>
    <t>RF-00000603-PAR</t>
  </si>
  <si>
    <t>TEM-97</t>
  </si>
  <si>
    <t>Fruit soft drink, multiple vitamin, with sweetener</t>
  </si>
  <si>
    <t>RF-00000604-PAR</t>
  </si>
  <si>
    <t>A.01.001490</t>
  </si>
  <si>
    <t>TEM-98</t>
  </si>
  <si>
    <t>RF-00000605-PAR</t>
  </si>
  <si>
    <t>Fruit soft drink, Nectarine</t>
  </si>
  <si>
    <t>A.01.001481</t>
  </si>
  <si>
    <t>TEM-99</t>
  </si>
  <si>
    <t>RF-00000606-PAR</t>
  </si>
  <si>
    <t>Fruit soft drink, Orange</t>
  </si>
  <si>
    <t>A.01.001482</t>
  </si>
  <si>
    <t>Temazepam</t>
  </si>
  <si>
    <t>RF-00000186-VET</t>
  </si>
  <si>
    <t>Fruit soft drink, Papaya</t>
  </si>
  <si>
    <t>A.01.001483</t>
  </si>
  <si>
    <t>Tembotrione</t>
  </si>
  <si>
    <t>RF-0409-001-PPP</t>
  </si>
  <si>
    <t>Fruit soft drink, Peach</t>
  </si>
  <si>
    <t>A.01.001484</t>
  </si>
  <si>
    <t>Temephos</t>
  </si>
  <si>
    <t>RF-0911-001-PPP</t>
  </si>
  <si>
    <t>Fruit soft drink, Pear</t>
  </si>
  <si>
    <t>A.01.001485</t>
  </si>
  <si>
    <t>Tentoxin</t>
  </si>
  <si>
    <t>RF-00000372-TOX</t>
  </si>
  <si>
    <t>Fruit soft drink, Pineapple</t>
  </si>
  <si>
    <t>A.01.001486</t>
  </si>
  <si>
    <t>Tenuazonic acid</t>
  </si>
  <si>
    <t>RF-00000194-TOX</t>
  </si>
  <si>
    <t>Fruit soft drink, Plum/prune</t>
  </si>
  <si>
    <t>A.01.001487</t>
  </si>
  <si>
    <t>TEPP</t>
  </si>
  <si>
    <t>RF-0410-001-PPP</t>
  </si>
  <si>
    <t>Fruit soft drink, Pomegranate</t>
  </si>
  <si>
    <t>A.01.001488</t>
  </si>
  <si>
    <t>Tepraloxydim</t>
  </si>
  <si>
    <t>RF-0411-001-PPP</t>
  </si>
  <si>
    <t>Fruit soft drink, Raspberry</t>
  </si>
  <si>
    <t>A.01.001489</t>
  </si>
  <si>
    <t>TEQ Dioxin-like PCBs LB</t>
  </si>
  <si>
    <t>Fruit soup</t>
  </si>
  <si>
    <t>RF-00000463-ORG</t>
  </si>
  <si>
    <t>A.01.001865</t>
  </si>
  <si>
    <t>Fruit tart</t>
  </si>
  <si>
    <t>A.01.000276</t>
  </si>
  <si>
    <t>TEQ Dioxin-like PCBs MB</t>
  </si>
  <si>
    <t>RF-00000464-ORG</t>
  </si>
  <si>
    <t>Fruit tee, infusion</t>
  </si>
  <si>
    <t>A.01.001518</t>
  </si>
  <si>
    <t>TEQ Dioxin-like PCBs UB</t>
  </si>
  <si>
    <t>Fruit-based beverages for diabetics</t>
  </si>
  <si>
    <t>RF-00000465-ORG</t>
  </si>
  <si>
    <t>A.01.001776</t>
  </si>
  <si>
    <t>Fruit-flavoured milk</t>
  </si>
  <si>
    <t>A.01.000965</t>
  </si>
  <si>
    <t>TEQ dioxins (PCDD and PCDF) LB</t>
  </si>
  <si>
    <t>RF-00000381-ORG</t>
  </si>
  <si>
    <t>Fruit, canned</t>
  </si>
  <si>
    <t>A.01.000688</t>
  </si>
  <si>
    <t>TEQ dioxins (PCDD and PCDF) UB</t>
  </si>
  <si>
    <t>Fruit, chocolate coated</t>
  </si>
  <si>
    <t>RF-00000382-ORG</t>
  </si>
  <si>
    <t>A.01.000726</t>
  </si>
  <si>
    <t>Fruit, purèe</t>
  </si>
  <si>
    <t>A.01.000686</t>
  </si>
  <si>
    <t>TEQ dioxins and dioxin-like PCBs LB</t>
  </si>
  <si>
    <t>RF-00000383-ORG</t>
  </si>
  <si>
    <t>A.01.000337</t>
  </si>
  <si>
    <t>TEQ Dioxins and dioxin-like PCBs MB</t>
  </si>
  <si>
    <t>RF-00000466-ORG</t>
  </si>
  <si>
    <t>Fruits</t>
  </si>
  <si>
    <t>C06</t>
  </si>
  <si>
    <t>Fudge</t>
  </si>
  <si>
    <t>TEQ dioxins and dioxin-like PCBs UB</t>
  </si>
  <si>
    <t>A.01.001317</t>
  </si>
  <si>
    <t>RF-00000395-ORG</t>
  </si>
  <si>
    <t>Fudge sauce</t>
  </si>
  <si>
    <t>A.01.001331</t>
  </si>
  <si>
    <t>Terbacil</t>
  </si>
  <si>
    <t>RF-0912-001-PPP</t>
  </si>
  <si>
    <t>C04B_2</t>
  </si>
  <si>
    <t>Terbucarb</t>
  </si>
  <si>
    <t>Fungi, cultivated</t>
  </si>
  <si>
    <t>A.01.000453</t>
  </si>
  <si>
    <t>RF-0913-001-PPP</t>
  </si>
  <si>
    <t>Fungi, wild, edible</t>
  </si>
  <si>
    <t>A.01.000458</t>
  </si>
  <si>
    <t>Terbufos</t>
  </si>
  <si>
    <t>RF-0412-002-PPP</t>
  </si>
  <si>
    <t>Fur animals / Complementary feed</t>
  </si>
  <si>
    <t>G.14.2.30</t>
  </si>
  <si>
    <t>Fur animals / Complete feed</t>
  </si>
  <si>
    <t>Terbufos (sum of terbufos, its sulfoxide and sulfone, expressed as terbufos)</t>
  </si>
  <si>
    <t>G.14.1.30</t>
  </si>
  <si>
    <t>RF-0412-001-PPP</t>
  </si>
  <si>
    <t>Galactose</t>
  </si>
  <si>
    <t>A.01.001277</t>
  </si>
  <si>
    <t>Terbufos Sulfone</t>
  </si>
  <si>
    <t>Galangal (Alpinia spp.)</t>
  </si>
  <si>
    <t>RF-0412-003-PPP</t>
  </si>
  <si>
    <t>A.01.001614</t>
  </si>
  <si>
    <t>Game birds</t>
  </si>
  <si>
    <t>A.01.000751</t>
  </si>
  <si>
    <t>Terbufos Sulfoxide</t>
  </si>
  <si>
    <t>RF-0412-004-PPP</t>
  </si>
  <si>
    <t>Game mammals</t>
  </si>
  <si>
    <t>A.01.000744</t>
  </si>
  <si>
    <t>Terbufos-oxon</t>
  </si>
  <si>
    <t>Game meat</t>
  </si>
  <si>
    <t>RF-0412-006-PPP</t>
  </si>
  <si>
    <t>C10A_3</t>
  </si>
  <si>
    <t>Garam masala</t>
  </si>
  <si>
    <t>A.01.001630</t>
  </si>
  <si>
    <t>Terbufos-oxon-sulfone</t>
  </si>
  <si>
    <t>RF-0412-005-PPP</t>
  </si>
  <si>
    <t>Garden cress</t>
  </si>
  <si>
    <t>G.5.23</t>
  </si>
  <si>
    <t>Terbufos-oxon-sulfoxide</t>
  </si>
  <si>
    <t>Garden orache (Atriplex hortensis)</t>
  </si>
  <si>
    <t>RF-0412-007-PPP</t>
  </si>
  <si>
    <t>A.01.000376</t>
  </si>
  <si>
    <t>Garlic purée</t>
  </si>
  <si>
    <t>A.01.000442</t>
  </si>
  <si>
    <t>Terbumeton</t>
  </si>
  <si>
    <t>RF-0916-001-PPP</t>
  </si>
  <si>
    <t>Garlic, bulb (Allium sativum)</t>
  </si>
  <si>
    <t>A.01.000332</t>
  </si>
  <si>
    <t>Terbutaline</t>
  </si>
  <si>
    <t>Garlic, dried</t>
  </si>
  <si>
    <t>RF-00000487-VET</t>
  </si>
  <si>
    <t>G.4.5</t>
  </si>
  <si>
    <t>Gelatine</t>
  </si>
  <si>
    <t>A.01.001712</t>
  </si>
  <si>
    <t>Terbuthylazine</t>
  </si>
  <si>
    <t>RF-0413-001-PPP</t>
  </si>
  <si>
    <t>Gelatine (Feed)</t>
  </si>
  <si>
    <t>G.9.12</t>
  </si>
  <si>
    <t>Gelatine dessert</t>
  </si>
  <si>
    <t>A.01.001894</t>
  </si>
  <si>
    <t>Terbuthylazine, 2-Hydroxy-</t>
  </si>
  <si>
    <t>RF-0917-001-PPP</t>
  </si>
  <si>
    <t>Gelatine process derived proteins</t>
  </si>
  <si>
    <t>G.9.5</t>
  </si>
  <si>
    <t>Terbuthylazine, Desethyl-</t>
  </si>
  <si>
    <t>RF-0918-001-PPP</t>
  </si>
  <si>
    <t>German salami</t>
  </si>
  <si>
    <t>A.01.000852</t>
  </si>
  <si>
    <t>Ghee</t>
  </si>
  <si>
    <t>Terbutryn</t>
  </si>
  <si>
    <t>A.01.001350</t>
  </si>
  <si>
    <t>RF-0919-001-PPP</t>
  </si>
  <si>
    <t>Gherkins (Cucumis sativus)</t>
  </si>
  <si>
    <t>A.01.000344</t>
  </si>
  <si>
    <t>Ternidazole</t>
  </si>
  <si>
    <t>RF-00000084-VET</t>
  </si>
  <si>
    <t>Giblets (chicken, turkey, duck, goose)</t>
  </si>
  <si>
    <t>A.01.000790</t>
  </si>
  <si>
    <t>Gin</t>
  </si>
  <si>
    <t>Tertiary-butyl hydroquinone (TBHQ)</t>
  </si>
  <si>
    <t>A.01.001564</t>
  </si>
  <si>
    <t>RF-00000332-ADD</t>
  </si>
  <si>
    <t>Ginger (Zingiber officinale)</t>
  </si>
  <si>
    <t>A.01.001615</t>
  </si>
  <si>
    <t>Testosterone 17-chloral Hemiacetate</t>
  </si>
  <si>
    <t>RF-00000421-VET</t>
  </si>
  <si>
    <t>Gingerbread</t>
  </si>
  <si>
    <t>A.01.000277</t>
  </si>
  <si>
    <t>Ginseng root (Panax ginseng)</t>
  </si>
  <si>
    <t>A.01.000417</t>
  </si>
  <si>
    <t>Testosterone acetate</t>
  </si>
  <si>
    <t>RF-00000420-VET</t>
  </si>
  <si>
    <t>Glass noodle</t>
  </si>
  <si>
    <t>A.01.000169</t>
  </si>
  <si>
    <t>Testosterone cypionate</t>
  </si>
  <si>
    <t>Glaze</t>
  </si>
  <si>
    <t>RF-00000419-VET</t>
  </si>
  <si>
    <t>A.01.001714</t>
  </si>
  <si>
    <t>Globe artichokes (Cynara scolymus)</t>
  </si>
  <si>
    <t>Testosterone decanoate (Testosteronecaprinate)</t>
  </si>
  <si>
    <t>A.01.000390</t>
  </si>
  <si>
    <t>RF-00000418-VET</t>
  </si>
  <si>
    <t>Glucosamine (Chitosamine)</t>
  </si>
  <si>
    <t>Testosterone isocaproate</t>
  </si>
  <si>
    <t>G.13.2.8</t>
  </si>
  <si>
    <t>RF-00000417-VET</t>
  </si>
  <si>
    <t>Glucose</t>
  </si>
  <si>
    <t>Testosterone nanthate</t>
  </si>
  <si>
    <t>A.01.001276</t>
  </si>
  <si>
    <t>RF-00000416-VET</t>
  </si>
  <si>
    <t>Glucose molasses</t>
  </si>
  <si>
    <t>Testosterone nicotinate</t>
  </si>
  <si>
    <t>G.13.2.5</t>
  </si>
  <si>
    <t>Glucose syrup</t>
  </si>
  <si>
    <t>G.13.2.4</t>
  </si>
  <si>
    <t>RF-00000401-VET</t>
  </si>
  <si>
    <t>Glycerine</t>
  </si>
  <si>
    <t>G.13.8.2</t>
  </si>
  <si>
    <t>Testosterone phenylacetate</t>
  </si>
  <si>
    <t>RF-00000414-VET</t>
  </si>
  <si>
    <t>Glycerine, crude</t>
  </si>
  <si>
    <t>G.13.8</t>
  </si>
  <si>
    <t>Testosterone phenylpropionate</t>
  </si>
  <si>
    <t>RF-00000427-VET</t>
  </si>
  <si>
    <t>Goat (kids) (weaning diets) / Complementary feed</t>
  </si>
  <si>
    <t>G.14.2.12</t>
  </si>
  <si>
    <t>Testosterone propionate</t>
  </si>
  <si>
    <t>Goat (kids) (weaning diets) / Complete feed</t>
  </si>
  <si>
    <t>G.14.1.12</t>
  </si>
  <si>
    <t>RF-00000412-VET</t>
  </si>
  <si>
    <t>Goat / kid meat (Capra hircus)</t>
  </si>
  <si>
    <t>A.01.000733</t>
  </si>
  <si>
    <t>Testosterone-17-Alpha</t>
  </si>
  <si>
    <t>RF-00000411-VET</t>
  </si>
  <si>
    <t>Goat milk</t>
  </si>
  <si>
    <t>A.01.000958</t>
  </si>
  <si>
    <t>Testosterone-17-Beta</t>
  </si>
  <si>
    <t>RF-00000410-VET</t>
  </si>
  <si>
    <t>Goettinger cervelat</t>
  </si>
  <si>
    <t>A.01.000837</t>
  </si>
  <si>
    <t>Testosterone-Dehydrochloromethyl</t>
  </si>
  <si>
    <t>RF-00000409-VET</t>
  </si>
  <si>
    <t>Gold of pleasure (Camelina sativa)</t>
  </si>
  <si>
    <t>A.01.000540</t>
  </si>
  <si>
    <t>Tetrabromobisphenol-A</t>
  </si>
  <si>
    <t>RF-00000075-ORG</t>
  </si>
  <si>
    <t>Goose eggs</t>
  </si>
  <si>
    <t>A.01.001259</t>
  </si>
  <si>
    <t>Tetrachlorethylene</t>
  </si>
  <si>
    <t>RF-00000034-ORG</t>
  </si>
  <si>
    <t>Goose fat</t>
  </si>
  <si>
    <t>A.01.001353</t>
  </si>
  <si>
    <t>Tetrachloroaniline, 2,3,4,5-</t>
  </si>
  <si>
    <t>Goose liver</t>
  </si>
  <si>
    <t>RF-1075-001-PPP</t>
  </si>
  <si>
    <t>A.01.000774</t>
  </si>
  <si>
    <t>Tetrachloroanilline, 2,3,5,6-</t>
  </si>
  <si>
    <t>Goose meat (Anser, Branta, Chen)</t>
  </si>
  <si>
    <t>RF-1075-002-PPP</t>
  </si>
  <si>
    <t>A.01.000740</t>
  </si>
  <si>
    <t>Gooseberries (Ribes uva-crispa)</t>
  </si>
  <si>
    <t>Tetrachlorvinphos</t>
  </si>
  <si>
    <t>A.01.000586</t>
  </si>
  <si>
    <t>RF-0920-001-PPP</t>
  </si>
  <si>
    <t>Goteborg cervelat</t>
  </si>
  <si>
    <t>Tetraconazole</t>
  </si>
  <si>
    <t>A.01.000838</t>
  </si>
  <si>
    <t>RF-0414-001-PPP</t>
  </si>
  <si>
    <t>Gothaer, cervelat</t>
  </si>
  <si>
    <t>Tetracycline</t>
  </si>
  <si>
    <t>A.01.000835</t>
  </si>
  <si>
    <t>RF-00000670-VET</t>
  </si>
  <si>
    <t>Gougere</t>
  </si>
  <si>
    <t>A.01.000278</t>
  </si>
  <si>
    <t>Tetracyclines</t>
  </si>
  <si>
    <t>RF-00000672-VET</t>
  </si>
  <si>
    <t>Goulash</t>
  </si>
  <si>
    <t>A.01.001832</t>
  </si>
  <si>
    <t>Tetradifon</t>
  </si>
  <si>
    <t>RF-0415-001-PPP</t>
  </si>
  <si>
    <t>Graham flour</t>
  </si>
  <si>
    <t>A.01.000049</t>
  </si>
  <si>
    <t>Tetrahydrophthalimide</t>
  </si>
  <si>
    <t>RF-0921-001-PPP</t>
  </si>
  <si>
    <t>Grain flour</t>
  </si>
  <si>
    <t>G.1.12.2</t>
  </si>
  <si>
    <t>Tetramethrin</t>
  </si>
  <si>
    <t>RF-00000157-VET</t>
  </si>
  <si>
    <t>Grain germ</t>
  </si>
  <si>
    <t>RF-0922-001-PPP</t>
  </si>
  <si>
    <t>G.1.12.5</t>
  </si>
  <si>
    <t>Tetramisol</t>
  </si>
  <si>
    <t>RF-00000009-VET</t>
  </si>
  <si>
    <t>Grain milling products</t>
  </si>
  <si>
    <t>A.01.000043</t>
  </si>
  <si>
    <t>Tetrasul</t>
  </si>
  <si>
    <t>RF-0923-001-PPP</t>
  </si>
  <si>
    <t>Grain protein concentrate</t>
  </si>
  <si>
    <t>G.1.12.3</t>
  </si>
  <si>
    <t>Thallium (Tl)</t>
  </si>
  <si>
    <t>RF-00000191-CHE</t>
  </si>
  <si>
    <t>Grain soup</t>
  </si>
  <si>
    <t>A.01.001858</t>
  </si>
  <si>
    <t>Thallium and derivatives</t>
  </si>
  <si>
    <t>RF-00000190-CHE</t>
  </si>
  <si>
    <t>Grain spent wash syrup</t>
  </si>
  <si>
    <t>G.1.12.6</t>
  </si>
  <si>
    <t>Thaumatin</t>
  </si>
  <si>
    <t>RF-00000333-ADD</t>
  </si>
  <si>
    <t>Grains and grain-based products</t>
  </si>
  <si>
    <t>A.01.000001</t>
  </si>
  <si>
    <t>Thebaine</t>
  </si>
  <si>
    <t>RF-00000254-TOX</t>
  </si>
  <si>
    <t>Grains as crops</t>
  </si>
  <si>
    <t>A.01.000002</t>
  </si>
  <si>
    <t>Theileria</t>
  </si>
  <si>
    <t>RF-00002770-MCG</t>
  </si>
  <si>
    <t>Grains for human consumption</t>
  </si>
  <si>
    <t>A.01.000013</t>
  </si>
  <si>
    <t>Theileria annulata</t>
  </si>
  <si>
    <t>RF-00002772-MCG</t>
  </si>
  <si>
    <t>Graminaceous seeds</t>
  </si>
  <si>
    <t>G.5.24</t>
  </si>
  <si>
    <t>Theileria buffeli</t>
  </si>
  <si>
    <t>RF-00002773-MCG</t>
  </si>
  <si>
    <t>Granita</t>
  </si>
  <si>
    <t>A.01.001895</t>
  </si>
  <si>
    <t>Theileria cervi</t>
  </si>
  <si>
    <t>RF-00002774-MCG</t>
  </si>
  <si>
    <t>Grape pips</t>
  </si>
  <si>
    <t>F05.07</t>
  </si>
  <si>
    <t>Theileria equi</t>
  </si>
  <si>
    <t>RF-00003923-MCG</t>
  </si>
  <si>
    <t>G.5.25</t>
  </si>
  <si>
    <t>Grape pips meal</t>
  </si>
  <si>
    <t>G.5.25.2</t>
  </si>
  <si>
    <t>Theileria hirci</t>
  </si>
  <si>
    <t>RF-00002775-MCG</t>
  </si>
  <si>
    <t>Grape pips, extracted</t>
  </si>
  <si>
    <t>F05.05</t>
  </si>
  <si>
    <t>Theileria lawrencei</t>
  </si>
  <si>
    <t>RF-00002776-MCG</t>
  </si>
  <si>
    <t>Grape pulp</t>
  </si>
  <si>
    <t>F05.06</t>
  </si>
  <si>
    <t>Theileria lestoquardi</t>
  </si>
  <si>
    <t>RF-00003922-MCG</t>
  </si>
  <si>
    <t>Grape pulp [Grape marc]</t>
  </si>
  <si>
    <t>G.5.25.3</t>
  </si>
  <si>
    <t>Theileria mutans</t>
  </si>
  <si>
    <t>RF-00002777-MCG</t>
  </si>
  <si>
    <t>Grape seed oil</t>
  </si>
  <si>
    <t>A.01.001372</t>
  </si>
  <si>
    <t>Theileria orientalis</t>
  </si>
  <si>
    <t>RF-00002778-MCG</t>
  </si>
  <si>
    <t>Grapefruit (Citrus paradisi)</t>
  </si>
  <si>
    <t>A.01.000546</t>
  </si>
  <si>
    <t>Grass meal</t>
  </si>
  <si>
    <t>F06.05</t>
  </si>
  <si>
    <t>Theileria ovis</t>
  </si>
  <si>
    <t>Grass, field dried, [Hay]</t>
  </si>
  <si>
    <t>RF-00002779-MCG</t>
  </si>
  <si>
    <t>G.6.6</t>
  </si>
  <si>
    <t>Theileria parva</t>
  </si>
  <si>
    <t>Grass, herbs, legume plants, [green forage]</t>
  </si>
  <si>
    <t>RF-00002780-MCG</t>
  </si>
  <si>
    <t>G.6.6.3</t>
  </si>
  <si>
    <t>Grass, high temperature dried</t>
  </si>
  <si>
    <t>Theileria recondita</t>
  </si>
  <si>
    <t>G.6.6.2</t>
  </si>
  <si>
    <t>RF-00002781-MCG</t>
  </si>
  <si>
    <t>Gravy browning</t>
  </si>
  <si>
    <t>A.01.001642</t>
  </si>
  <si>
    <t>Theileria sergenti</t>
  </si>
  <si>
    <t>RF-00002782-MCG</t>
  </si>
  <si>
    <t>Gravy instant granules</t>
  </si>
  <si>
    <t>A.01.001643</t>
  </si>
  <si>
    <t>Theileria spp., unidentified</t>
  </si>
  <si>
    <t>RF-00002771-MCG</t>
  </si>
  <si>
    <t>Gravy thickener</t>
  </si>
  <si>
    <t>A.01.001641</t>
  </si>
  <si>
    <t>Theileria taurotragi</t>
  </si>
  <si>
    <t>RF-00002783-MCG</t>
  </si>
  <si>
    <t>Greaves</t>
  </si>
  <si>
    <t>F09.04</t>
  </si>
  <si>
    <t>Theileria velifera</t>
  </si>
  <si>
    <t>RF-00002784-MCG</t>
  </si>
  <si>
    <t>G.9.13</t>
  </si>
  <si>
    <t>Thenylchlor</t>
  </si>
  <si>
    <t>RF-0924-001-PPP</t>
  </si>
  <si>
    <t>Green tee, infusion</t>
  </si>
  <si>
    <t>A.01.001517</t>
  </si>
  <si>
    <t>Theobromine</t>
  </si>
  <si>
    <t>RF-00000334-TOX</t>
  </si>
  <si>
    <t>Greengage (Prunus domestica var italica)</t>
  </si>
  <si>
    <t>A.01.000567</t>
  </si>
  <si>
    <t>theobromine</t>
  </si>
  <si>
    <t>RF-00000410-NTR</t>
  </si>
  <si>
    <t>Grey mullet (Mugil)</t>
  </si>
  <si>
    <t>A.01.000893</t>
  </si>
  <si>
    <t>Thermally oxidised soya bean oil interacted with mono- and diglycerides of fatty acids</t>
  </si>
  <si>
    <t>RF-00000334-ADD</t>
  </si>
  <si>
    <t>Grits</t>
  </si>
  <si>
    <t>A.01.000240</t>
  </si>
  <si>
    <t>Thermophilic Campylobacter spp., unspecified</t>
  </si>
  <si>
    <t>RF-00000052-MCG</t>
  </si>
  <si>
    <t>Ground fodder rice</t>
  </si>
  <si>
    <t>F01.13</t>
  </si>
  <si>
    <t>Thiabendazole</t>
  </si>
  <si>
    <t>RF-00000044-VET</t>
  </si>
  <si>
    <t>G.1.6.7</t>
  </si>
  <si>
    <t>Groundnut expeller, decorticated</t>
  </si>
  <si>
    <t>G.2.6.3</t>
  </si>
  <si>
    <t>RF-0416-001-PPP</t>
  </si>
  <si>
    <t>Groundnut expeller, partially decorticated</t>
  </si>
  <si>
    <t>G.2.6</t>
  </si>
  <si>
    <t>Thiabendazole (sum of thiabendazole and 5-hydroxythiabendazole)</t>
  </si>
  <si>
    <t>Groundnut meal, decorticated</t>
  </si>
  <si>
    <t>RF-0416-002-PPP</t>
  </si>
  <si>
    <t>G.2.6.4</t>
  </si>
  <si>
    <t>Groundnut meal, partially decorticated</t>
  </si>
  <si>
    <t>G.2.6.2</t>
  </si>
  <si>
    <t>Thiabendazole-5-Hydroxy</t>
  </si>
  <si>
    <t>RF-00000050-VET</t>
  </si>
  <si>
    <t>Groundnut, decorticated, expeller</t>
  </si>
  <si>
    <t>F02.03</t>
  </si>
  <si>
    <t>Thiabendazole, 5-Hydroxy-</t>
  </si>
  <si>
    <t>RF-0926-001-PPP</t>
  </si>
  <si>
    <t>Groundnut, decorticated, extracted</t>
  </si>
  <si>
    <t>F02.04</t>
  </si>
  <si>
    <t>Thiacloprid</t>
  </si>
  <si>
    <t>Groundnut, partially decorticated, expeller</t>
  </si>
  <si>
    <t>RF-0417-001-PPP</t>
  </si>
  <si>
    <t>F02.01</t>
  </si>
  <si>
    <t>Thiametoxam</t>
  </si>
  <si>
    <t>Groundnut, partially decorticated, extracted</t>
  </si>
  <si>
    <t>RF-0418-001-PPP</t>
  </si>
  <si>
    <t>F02.02</t>
  </si>
  <si>
    <t>Grouse meat (Lagopus scroticus)</t>
  </si>
  <si>
    <t>Thiametoxam (sum of thiametoxam and clothianidin expressed as thiametoxam)</t>
  </si>
  <si>
    <t>A.01.000758</t>
  </si>
  <si>
    <t>RF-0418-002-PPP</t>
  </si>
  <si>
    <t>Growing/Fattening pigs / Complementary feed</t>
  </si>
  <si>
    <t>thiamin</t>
  </si>
  <si>
    <t>RF-00000411-NTR</t>
  </si>
  <si>
    <t>G.14.2.6</t>
  </si>
  <si>
    <t>Thiamphenicol</t>
  </si>
  <si>
    <t>RF-00000555-VET</t>
  </si>
  <si>
    <t>Growing/Fattening pigs / Complete feed</t>
  </si>
  <si>
    <t>Thiazafluron</t>
  </si>
  <si>
    <t>G.14.1.6</t>
  </si>
  <si>
    <t>RF-0927-001-PPP</t>
  </si>
  <si>
    <t>Thiazopyr</t>
  </si>
  <si>
    <t>Guar germs meal</t>
  </si>
  <si>
    <t>RF-0928-001-PPP</t>
  </si>
  <si>
    <t>G.3.6.2</t>
  </si>
  <si>
    <t>Thidiazuron</t>
  </si>
  <si>
    <t>Guar meal</t>
  </si>
  <si>
    <t>RF-0929-001-PPP</t>
  </si>
  <si>
    <t>G.3.6</t>
  </si>
  <si>
    <t>Thifensulfuron</t>
  </si>
  <si>
    <t>Guar meal, extracted</t>
  </si>
  <si>
    <t>RF-0930-001-PPP</t>
  </si>
  <si>
    <t>F03.02</t>
  </si>
  <si>
    <t>Thifensulfuron-methyl</t>
  </si>
  <si>
    <t>Guava (Psidium guajava)</t>
  </si>
  <si>
    <t>RF-0419-001-PPP</t>
  </si>
  <si>
    <t>A.01.000631</t>
  </si>
  <si>
    <t>Thifluzamide</t>
  </si>
  <si>
    <t>Guinea fowl meat (Numida meleagris)</t>
  </si>
  <si>
    <t>RF-0931-001-PPP</t>
  </si>
  <si>
    <t>A.01.000742</t>
  </si>
  <si>
    <t>Thiobencarb</t>
  </si>
  <si>
    <t>Gum</t>
  </si>
  <si>
    <t>RF-0420-001-PPP</t>
  </si>
  <si>
    <t>A.01.001711</t>
  </si>
  <si>
    <t>Thiocyclam</t>
  </si>
  <si>
    <t>Gum drops</t>
  </si>
  <si>
    <t>RF-0932-001-PPP</t>
  </si>
  <si>
    <t>A.01.001322</t>
  </si>
  <si>
    <t>Thiocyclam hydrogen oxalate</t>
  </si>
  <si>
    <t>Gypsy mushroom (Cortinarius caperatus)</t>
  </si>
  <si>
    <t>RF-1076-001-PPP</t>
  </si>
  <si>
    <t>A.01.000466</t>
  </si>
  <si>
    <t>Thiodicarb</t>
  </si>
  <si>
    <t>Hake (Merluccius)</t>
  </si>
  <si>
    <t>RF-00000137-VET</t>
  </si>
  <si>
    <t>A.01.000895</t>
  </si>
  <si>
    <t>Halibut (Hippoglossus spp.)</t>
  </si>
  <si>
    <t>RF-0293-002-PPP</t>
  </si>
  <si>
    <t>A.01.000897</t>
  </si>
  <si>
    <t>Halva</t>
  </si>
  <si>
    <t>A.01.001325</t>
  </si>
  <si>
    <t>Thiofanox</t>
  </si>
  <si>
    <t>Ham and cheese loaf</t>
  </si>
  <si>
    <t>RF-0933-001-PPP</t>
  </si>
  <si>
    <t>A.01.000861</t>
  </si>
  <si>
    <t>Thiofanox-Sulfon</t>
  </si>
  <si>
    <t>Ham, beef</t>
  </si>
  <si>
    <t>RF-0934-001-PPP</t>
  </si>
  <si>
    <t>A.01.000797</t>
  </si>
  <si>
    <t>Thiofanox-Sulfoxid</t>
  </si>
  <si>
    <t>Ham, pork</t>
  </si>
  <si>
    <t>RF-0935-001-PPP</t>
  </si>
  <si>
    <t>A.01.000796</t>
  </si>
  <si>
    <t>Thiomethon sulphone</t>
  </si>
  <si>
    <t>Ham, turkey</t>
  </si>
  <si>
    <t>RF-0976-001-PPP</t>
  </si>
  <si>
    <t>A.01.000801</t>
  </si>
  <si>
    <t>Thiometon</t>
  </si>
  <si>
    <t>Hare meat (Lepus europaeus)</t>
  </si>
  <si>
    <t>RF-0936-001-PPP</t>
  </si>
  <si>
    <t>A.01.000750</t>
  </si>
  <si>
    <t>Hawthorn (Crataegus and Rhaphiolepis)</t>
  </si>
  <si>
    <t>A.01.000558</t>
  </si>
  <si>
    <t>Thiometon sulfoxide</t>
  </si>
  <si>
    <t>RF-1077-001-PPP</t>
  </si>
  <si>
    <t>Hazelnut</t>
  </si>
  <si>
    <t>G.5.26</t>
  </si>
  <si>
    <t>Thionazin</t>
  </si>
  <si>
    <t>RF-0937-001-PPP</t>
  </si>
  <si>
    <t>Hazelnuts (Corylus avellana)</t>
  </si>
  <si>
    <t>A.01.000520</t>
  </si>
  <si>
    <t>Thiophanate-Ethyl</t>
  </si>
  <si>
    <t>RF-0938-001-PPP</t>
  </si>
  <si>
    <t>Head cabbage (Brassica oleracea convar. capitata)</t>
  </si>
  <si>
    <t>A.01.000354</t>
  </si>
  <si>
    <t>Thiophanate-methyl</t>
  </si>
  <si>
    <t>RF-0422-001-PPP</t>
  </si>
  <si>
    <t>Head cheese (Brawn)</t>
  </si>
  <si>
    <t>A.01.000865</t>
  </si>
  <si>
    <t>Thioquinox</t>
  </si>
  <si>
    <t>RF-0939-001-PPP</t>
  </si>
  <si>
    <t>Heart (beef, veal, pork, mutton, lamb)</t>
  </si>
  <si>
    <t>A.01.000780</t>
  </si>
  <si>
    <t>Thiosultap</t>
  </si>
  <si>
    <t>RF-0940-001-PPP</t>
  </si>
  <si>
    <t>Hemp expeller</t>
  </si>
  <si>
    <t>G.2.22.2</t>
  </si>
  <si>
    <t>Hemp fibre</t>
  </si>
  <si>
    <t>G.6.7.2</t>
  </si>
  <si>
    <t>Thiouracil</t>
  </si>
  <si>
    <t>RF-00000299-VET</t>
  </si>
  <si>
    <t>Hemp flour</t>
  </si>
  <si>
    <t>G.6.7</t>
  </si>
  <si>
    <t>Thiourea</t>
  </si>
  <si>
    <t>RF-00000307-VET</t>
  </si>
  <si>
    <t>Hemp oil</t>
  </si>
  <si>
    <t>G.2.22.3</t>
  </si>
  <si>
    <t>Thiram (expressed as thiram)</t>
  </si>
  <si>
    <t>RF-0423-001-PPP</t>
  </si>
  <si>
    <t>Hemp seed</t>
  </si>
  <si>
    <t>G.2.22</t>
  </si>
  <si>
    <t>threonine</t>
  </si>
  <si>
    <t>RF-00000412-NTR</t>
  </si>
  <si>
    <t>Hempseed (Cannabis sativa)</t>
  </si>
  <si>
    <t>A.01.000541</t>
  </si>
  <si>
    <t>Thymol</t>
  </si>
  <si>
    <t>RF-0941-001-PPP</t>
  </si>
  <si>
    <t>Herb and spice mixtures</t>
  </si>
  <si>
    <t>A.01.001625</t>
  </si>
  <si>
    <t>Tiamulin</t>
  </si>
  <si>
    <t>RF-00000582-VET</t>
  </si>
  <si>
    <t>Herb liqueur</t>
  </si>
  <si>
    <t>A.01.001554</t>
  </si>
  <si>
    <t>Tick-borne encephalitis virus (TBE)</t>
  </si>
  <si>
    <t>RF-00000218-MCG</t>
  </si>
  <si>
    <t>Herbal tea, infusion</t>
  </si>
  <si>
    <t>A.01.001519</t>
  </si>
  <si>
    <t>Tigecycline</t>
  </si>
  <si>
    <t>RF-00000745-VET</t>
  </si>
  <si>
    <t>Herbs</t>
  </si>
  <si>
    <t>A.01.001581</t>
  </si>
  <si>
    <t>Tilmicosin</t>
  </si>
  <si>
    <t>Herbs, spices and condiments</t>
  </si>
  <si>
    <t>A.01.001580</t>
  </si>
  <si>
    <t>RF-00000584-VET</t>
  </si>
  <si>
    <t>Herring (Clupea)</t>
  </si>
  <si>
    <t>Tin (II) chloride</t>
  </si>
  <si>
    <t>A.01.000878</t>
  </si>
  <si>
    <t>RF-00000254-CHE</t>
  </si>
  <si>
    <t>Herring oil</t>
  </si>
  <si>
    <t>Tin (II) difluoroborate</t>
  </si>
  <si>
    <t>A.01.001359</t>
  </si>
  <si>
    <t>RF-00000264-CHE</t>
  </si>
  <si>
    <t>Hibiscus flowers (Hibiscus sabdariffa)</t>
  </si>
  <si>
    <t>Tin (II) fluoride</t>
  </si>
  <si>
    <t>A.01.000409</t>
  </si>
  <si>
    <t>RF-00000259-CHE</t>
  </si>
  <si>
    <t>Holsteiner cervelat</t>
  </si>
  <si>
    <t>A.01.000839</t>
  </si>
  <si>
    <t>Tin (II) oxide</t>
  </si>
  <si>
    <t>RF-00000257-CHE</t>
  </si>
  <si>
    <t>A.01.001340</t>
  </si>
  <si>
    <t>Tin (II) pyrophosphate</t>
  </si>
  <si>
    <t>RF-00000265-CHE</t>
  </si>
  <si>
    <t>Honey mushroom (Armillaria mellea)</t>
  </si>
  <si>
    <t>Tin (IV) chloride</t>
  </si>
  <si>
    <t>A.01.000460</t>
  </si>
  <si>
    <t>RF-00000255-CHE</t>
  </si>
  <si>
    <t>Honey, blended</t>
  </si>
  <si>
    <t>Tin (IV) oxide</t>
  </si>
  <si>
    <t>A.01.001343</t>
  </si>
  <si>
    <t>RF-00000258-CHE</t>
  </si>
  <si>
    <t>Honey, monofloral</t>
  </si>
  <si>
    <t>Tin (Sn) (Total)</t>
  </si>
  <si>
    <t>A.01.001341</t>
  </si>
  <si>
    <t>RF-00000193-CHE</t>
  </si>
  <si>
    <t>Tin and derivatives</t>
  </si>
  <si>
    <t>RF-00000192-CHE</t>
  </si>
  <si>
    <t>Honey, polyfloral</t>
  </si>
  <si>
    <t>Tinidazole</t>
  </si>
  <si>
    <t>A.01.001342</t>
  </si>
  <si>
    <t>RF-00000086-VET</t>
  </si>
  <si>
    <t>Honeydew honey</t>
  </si>
  <si>
    <t>Tiocarbazil</t>
  </si>
  <si>
    <t>A.01.001344</t>
  </si>
  <si>
    <t>RF-0942-001-PPP</t>
  </si>
  <si>
    <t>Titanium (Ti)</t>
  </si>
  <si>
    <t>Hops (dried), including hop pellets and
unconcentrated powder (Humulus lupulus)</t>
  </si>
  <si>
    <t>RF-00000195-CHE</t>
  </si>
  <si>
    <t>A.01.000452</t>
  </si>
  <si>
    <t>Titanium and derivatives</t>
  </si>
  <si>
    <t>RF-00000194-CHE</t>
  </si>
  <si>
    <t>Titanium dioxide</t>
  </si>
  <si>
    <t>RF-00000335-ADD</t>
  </si>
  <si>
    <t>Tobramycin</t>
  </si>
  <si>
    <t>RF-00000704-VET</t>
  </si>
  <si>
    <t>Tocopherol-rich extract</t>
  </si>
  <si>
    <t>RF-00000336-ADD</t>
  </si>
  <si>
    <t>tocopherols, total</t>
  </si>
  <si>
    <t>RF-00000413-NTR</t>
  </si>
  <si>
    <t>tocotrienols, total</t>
  </si>
  <si>
    <t>RF-00000414-NTR</t>
  </si>
  <si>
    <t>Tolclofos-methyl</t>
  </si>
  <si>
    <t>RF-0424-001-PPP</t>
  </si>
  <si>
    <t>Tolfenamic acid</t>
  </si>
  <si>
    <t>RF-00000235-VET</t>
  </si>
  <si>
    <t>Tolfenpyrad</t>
  </si>
  <si>
    <t>RF-0943-001-PPP</t>
  </si>
  <si>
    <t>Tolmetin</t>
  </si>
  <si>
    <t>RF-00000208-VET</t>
  </si>
  <si>
    <t>Toltrazuril</t>
  </si>
  <si>
    <t>RF-00000064-VET</t>
  </si>
  <si>
    <t>Toltrazuril sulfoxide</t>
  </si>
  <si>
    <t>RF-00000063-VET</t>
  </si>
  <si>
    <t>Toltrazurilsulfon</t>
  </si>
  <si>
    <t>RF-00000061-VET</t>
  </si>
  <si>
    <t>Tolylfluanid</t>
  </si>
  <si>
    <t>RF-0425-002-PPP</t>
  </si>
  <si>
    <t>Tolylfluanid (Sum of tolylfluanid and dimethylaminosulfotoluidide expressed as tolylfluanid)</t>
  </si>
  <si>
    <t>RF-0425-001-PPP</t>
  </si>
  <si>
    <t>Tolylfluanid analysed as dimethylaminosulfotoluidide and expressed as tolylfluanid</t>
  </si>
  <si>
    <t>RF-1007-001-PPP</t>
  </si>
  <si>
    <t>Topramezone  (BAS 670H)</t>
  </si>
  <si>
    <t>RF-0426-001-PPP</t>
  </si>
  <si>
    <t>Total Arsenic</t>
  </si>
  <si>
    <t>RF-00000129-CHE</t>
  </si>
  <si>
    <t>Total boron</t>
  </si>
  <si>
    <t>RF-00000148-CHE</t>
  </si>
  <si>
    <t>Total calcium</t>
  </si>
  <si>
    <t>RF-00000011-CHE</t>
  </si>
  <si>
    <t>Total Chromium</t>
  </si>
  <si>
    <t>RF-00000154-CHE</t>
  </si>
  <si>
    <t>Total copper</t>
  </si>
  <si>
    <t>RF-00000168-CHE</t>
  </si>
  <si>
    <t>Total iron</t>
  </si>
  <si>
    <t>RF-00000165-CHE</t>
  </si>
  <si>
    <t>Total magnesium</t>
  </si>
  <si>
    <t>RF-00000064-CHE</t>
  </si>
  <si>
    <t>Total manganese</t>
  </si>
  <si>
    <t>RF-00000177-CHE</t>
  </si>
  <si>
    <t>Total mercury</t>
  </si>
  <si>
    <t>RF-00000170-CHE</t>
  </si>
  <si>
    <t>Total Molybdenum</t>
  </si>
  <si>
    <t>RF-00000180-CHE</t>
  </si>
  <si>
    <t>Total nitrogen</t>
  </si>
  <si>
    <t>RF-00000096-CHE</t>
  </si>
  <si>
    <t>Total Phosphorus</t>
  </si>
  <si>
    <t>RF-00000045-CHE</t>
  </si>
  <si>
    <t>Total Potassium</t>
  </si>
  <si>
    <t>RF-00000057-CHE</t>
  </si>
  <si>
    <t>Total Selenium</t>
  </si>
  <si>
    <t>RF-00000186-CHE</t>
  </si>
  <si>
    <t>Total silicon</t>
  </si>
  <si>
    <t>RF-00000073-CHE</t>
  </si>
  <si>
    <t>Total silicon oxide</t>
  </si>
  <si>
    <t>RF-00000074-CHE</t>
  </si>
  <si>
    <t>Total sodium</t>
  </si>
  <si>
    <t>RF-00000070-CHE</t>
  </si>
  <si>
    <t>Total sulfur</t>
  </si>
  <si>
    <t>RF-00000116-CHE</t>
  </si>
  <si>
    <t>Total sulfur present in various forms</t>
  </si>
  <si>
    <t>RF-00000115-CHE</t>
  </si>
  <si>
    <t>Total sulfur soluble in water, present as sulphates</t>
  </si>
  <si>
    <t>RF-00000120-CHE</t>
  </si>
  <si>
    <t>TOTAL TEQ Dioxin-like PCB L</t>
  </si>
  <si>
    <t>RF-00000467-ORG</t>
  </si>
  <si>
    <t>TOTAL TEQ Dioxin-like PCB U</t>
  </si>
  <si>
    <t>RF-00000468-ORG</t>
  </si>
  <si>
    <t>Total zinc</t>
  </si>
  <si>
    <t>RF-00000206-CHE</t>
  </si>
  <si>
    <t>toxigenic V. cholerae</t>
  </si>
  <si>
    <t>RF-00002529-MCG</t>
  </si>
  <si>
    <t>toxigenic V. parahaemolyticus</t>
  </si>
  <si>
    <t>RF-00002527-MCG</t>
  </si>
  <si>
    <t>RF-00000001-TOX</t>
  </si>
  <si>
    <t>Toxins, unspecified</t>
  </si>
  <si>
    <t>RF-00000454-TOX</t>
  </si>
  <si>
    <t>Toxocara</t>
  </si>
  <si>
    <t>RF-00002509-MCG</t>
  </si>
  <si>
    <t>Toxocara canis</t>
  </si>
  <si>
    <t>RF-00002511-MCG</t>
  </si>
  <si>
    <t>Toxocara spp., unspecified</t>
  </si>
  <si>
    <t>RF-00002510-MCG</t>
  </si>
  <si>
    <t>Toxoplasma</t>
  </si>
  <si>
    <t>RF-00002512-MCG</t>
  </si>
  <si>
    <t>Toxoplasma gondii</t>
  </si>
  <si>
    <t>RF-00002514-MCG</t>
  </si>
  <si>
    <t>Toxoplasma spp., unspecified</t>
  </si>
  <si>
    <t>RF-00002513-MCG</t>
  </si>
  <si>
    <t>Trachelanthamine</t>
  </si>
  <si>
    <t>RF-00000305-TOX</t>
  </si>
  <si>
    <t>Tragacanth</t>
  </si>
  <si>
    <t>RF-00000337-ADD</t>
  </si>
  <si>
    <t>Tralkoxydim</t>
  </si>
  <si>
    <t>RF-0427-001-PPP</t>
  </si>
  <si>
    <t>Tralomethrin</t>
  </si>
  <si>
    <t>RF-0944-001-PPP</t>
  </si>
  <si>
    <t>Trans-permethrin</t>
  </si>
  <si>
    <t>RF-0975-001-PPP</t>
  </si>
  <si>
    <t>Transfluthrin</t>
  </si>
  <si>
    <t>RF-0945-001-PPP</t>
  </si>
  <si>
    <t>trehalose</t>
  </si>
  <si>
    <t>RF-00000415-NTR</t>
  </si>
  <si>
    <t>Trenbolone</t>
  </si>
  <si>
    <t>RF-00000430-VET</t>
  </si>
  <si>
    <t>Trenbolone acetate</t>
  </si>
  <si>
    <t>RF-00000432-VET</t>
  </si>
  <si>
    <t>Tri-allate</t>
  </si>
  <si>
    <t>RF-0430-001-PPP</t>
  </si>
  <si>
    <t>Triadimefon</t>
  </si>
  <si>
    <t>RF-0428-003-PPP</t>
  </si>
  <si>
    <t>Triadimefon and triadimenol (sum of triadimefon and triadimenol)</t>
  </si>
  <si>
    <t>RF-0428-001-PPP</t>
  </si>
  <si>
    <t>Triadimenol</t>
  </si>
  <si>
    <t>RF-0428-002-PPP</t>
  </si>
  <si>
    <t>Triallate</t>
  </si>
  <si>
    <t>RF-00000118-VET</t>
  </si>
  <si>
    <t>Triamcinolone</t>
  </si>
  <si>
    <t>RF-00000266-VET</t>
  </si>
  <si>
    <t>Triamcinolone acetonide</t>
  </si>
  <si>
    <t>RF-00000264-VET</t>
  </si>
  <si>
    <t>Triamcinolone diacetate</t>
  </si>
  <si>
    <t>RF-00000263-VET</t>
  </si>
  <si>
    <t>Triamiphos</t>
  </si>
  <si>
    <t>RF-0946-001-PPP</t>
  </si>
  <si>
    <t>Triammonium citrate</t>
  </si>
  <si>
    <t>RF-00000338-ADD</t>
  </si>
  <si>
    <t>Triangularine</t>
  </si>
  <si>
    <t>RF-00000231-TOX</t>
  </si>
  <si>
    <t>Triapenthenol</t>
  </si>
  <si>
    <t>RF-0947-001-PPP</t>
  </si>
  <si>
    <t>Triasulfuron</t>
  </si>
  <si>
    <t>RF-0431-001-PPP</t>
  </si>
  <si>
    <t>Triazamate</t>
  </si>
  <si>
    <t>RF-0948-001-PPP</t>
  </si>
  <si>
    <t>Triazolam</t>
  </si>
  <si>
    <t>RF-00000191-VET</t>
  </si>
  <si>
    <t>Triazole acetic acid</t>
  </si>
  <si>
    <t>RF-0949-002-PPP</t>
  </si>
  <si>
    <t>Triazole alanine</t>
  </si>
  <si>
    <t>RF-0949-003-PPP</t>
  </si>
  <si>
    <t>Triazole lactic acid</t>
  </si>
  <si>
    <t>RF-0949-004-PPP</t>
  </si>
  <si>
    <t>Triazole, 1,2,4-</t>
  </si>
  <si>
    <t>RF-0949-001-PPP</t>
  </si>
  <si>
    <t>Triazophos</t>
  </si>
  <si>
    <t>RF-0432-001-PPP</t>
  </si>
  <si>
    <t>Triazoxide</t>
  </si>
  <si>
    <t>RF-0433-001-PPP</t>
  </si>
  <si>
    <t>Tribenuron</t>
  </si>
  <si>
    <t>RF-0950-001-PPP</t>
  </si>
  <si>
    <t>Tribenuron-methyl</t>
  </si>
  <si>
    <t>RF-0434-001-PPP</t>
  </si>
  <si>
    <t>Tribromoanisole, 2,4,6-</t>
  </si>
  <si>
    <t>RF-0951-001-PPP</t>
  </si>
  <si>
    <t>Tribromophenol, 2,4,6-</t>
  </si>
  <si>
    <t>RF-0952-001-PPP</t>
  </si>
  <si>
    <t>Tribufos (s,s,s-tributyl-phosphorotrithioate)</t>
  </si>
  <si>
    <t>RF-0974-001-PPP</t>
  </si>
  <si>
    <t>Tributylphosphate</t>
  </si>
  <si>
    <t>RF-0953-001-PPP</t>
  </si>
  <si>
    <t>Tributyltin</t>
  </si>
  <si>
    <t>RF-00000269-CHE</t>
  </si>
  <si>
    <t>Tributyltin Oxide</t>
  </si>
  <si>
    <t>Consumption occasion</t>
  </si>
  <si>
    <t>RF-0954-001-PPP</t>
  </si>
  <si>
    <t>Type of records_1</t>
  </si>
  <si>
    <t>Trichinella</t>
  </si>
  <si>
    <t>RF-00002515-MCG</t>
  </si>
  <si>
    <t>Mean of consumption</t>
  </si>
  <si>
    <t>Type of records_2</t>
  </si>
  <si>
    <t>Trichinella britovi</t>
  </si>
  <si>
    <t>RF-00002521-MCG</t>
  </si>
  <si>
    <t>Type of records_5</t>
  </si>
  <si>
    <t>Trichinella nativa</t>
  </si>
  <si>
    <t>RF-00002519-MCG</t>
  </si>
  <si>
    <t>Trichinella pseudospiralis</t>
  </si>
  <si>
    <t>Quantified and described as eaten</t>
  </si>
  <si>
    <t>RF-00002518-MCG</t>
  </si>
  <si>
    <t>Type of records_3</t>
  </si>
  <si>
    <t>Trichinella spiralis</t>
  </si>
  <si>
    <t>RF-00002516-MCG</t>
  </si>
  <si>
    <t>Recipes for self-made</t>
  </si>
  <si>
    <t>Type of records_4</t>
  </si>
  <si>
    <t>Trichinella spp., unspecified</t>
  </si>
  <si>
    <t>RF-00002517-MCG</t>
  </si>
  <si>
    <t>Trichinella T6</t>
  </si>
  <si>
    <t>RF-00002520-MCG</t>
  </si>
  <si>
    <t>Trichlamide</t>
  </si>
  <si>
    <t>RF-0955-001-PPP</t>
  </si>
  <si>
    <t>Trichlophenidine</t>
  </si>
  <si>
    <t>RF-1041-001-PPP</t>
  </si>
  <si>
    <t>Trichlorethylene</t>
  </si>
  <si>
    <t>RF-00000035-ORG</t>
  </si>
  <si>
    <t>Trichlorfon</t>
  </si>
  <si>
    <t>RF-0435-001-PPP</t>
  </si>
  <si>
    <t>Trichlorobenzoic acid, 2,3,6-</t>
  </si>
  <si>
    <t>RF-0956-001-PPP</t>
  </si>
  <si>
    <t>Trichloronat</t>
  </si>
  <si>
    <t>RF-0957-001-PPP</t>
  </si>
  <si>
    <t>Trichlorophenol, 2,4,6-</t>
  </si>
  <si>
    <t>RF-0993-001-PPP</t>
  </si>
  <si>
    <t>Trichodesmine</t>
  </si>
  <si>
    <t>RF-00000306-TOX</t>
  </si>
  <si>
    <t>Trichodesmine-N-oxide</t>
  </si>
  <si>
    <t>RF-00000416-TOX</t>
  </si>
  <si>
    <t>Trichophyton</t>
  </si>
  <si>
    <t>RF-00002522-MCG</t>
  </si>
  <si>
    <t>Trichophyton mentagrophytes</t>
  </si>
  <si>
    <t>RF-00002523-MCG</t>
  </si>
  <si>
    <t>Trichophyton spp., unspecified</t>
  </si>
  <si>
    <t>RF-00002525-MCG</t>
  </si>
  <si>
    <t>Trichophyton verrucosum</t>
  </si>
  <si>
    <t>RF-00002524-MCG</t>
  </si>
  <si>
    <t>Trichothecenes</t>
  </si>
  <si>
    <t>RF-00000159-TOX</t>
  </si>
  <si>
    <t>Trichothecenes A</t>
  </si>
  <si>
    <t>RF-00000160-TOX</t>
  </si>
  <si>
    <t>Trichothecenes B</t>
  </si>
  <si>
    <t>RF-00000164-TOX</t>
  </si>
  <si>
    <t>Triclabendazole</t>
  </si>
  <si>
    <t>RF-00000043-VET</t>
  </si>
  <si>
    <t>Triclabendazolsulfon</t>
  </si>
  <si>
    <t>RF-00000038-VET</t>
  </si>
  <si>
    <t>Triclabenzolsulfoxide</t>
  </si>
  <si>
    <t>RF-00000037-VET</t>
  </si>
  <si>
    <t>Triclopyr</t>
  </si>
  <si>
    <t>RF-0436-001-PPP</t>
  </si>
  <si>
    <t>Triclopyr (Sum of triclopyr and 3,5,6 trichloro-2-pyridinol)</t>
  </si>
  <si>
    <t>RF-0436-002-PPP</t>
  </si>
  <si>
    <t>Tricresyl phosphate</t>
  </si>
  <si>
    <t>RF-00000031-PAR</t>
  </si>
  <si>
    <t>Tricyclazole</t>
  </si>
  <si>
    <t>RF-0437-001-PPP</t>
  </si>
  <si>
    <t>Tridemorph</t>
  </si>
  <si>
    <t>RF-0438-001-PPP</t>
  </si>
  <si>
    <t>Tridiphane</t>
  </si>
  <si>
    <t>RF-0958-001-PPP</t>
  </si>
  <si>
    <t>Trietazine</t>
  </si>
  <si>
    <t>RF-0959-001-PPP</t>
  </si>
  <si>
    <t>Triethyl citrate</t>
  </si>
  <si>
    <t>RF-00000339-ADD</t>
  </si>
  <si>
    <t>Trifenmorph</t>
  </si>
  <si>
    <t>RF-1042-001-PPP</t>
  </si>
  <si>
    <t>Trifloxystrobin</t>
  </si>
  <si>
    <t>RF-0439-001-PPP</t>
  </si>
  <si>
    <t>Trifloxystrobin (sum of trifloxystrobin and its metabolite (E, E)-methoxyimino- {2-[1-(3-trifluoromethyl-phenyl)-ethylideneamino-oxymethyl]-phenyl}-acetic acid (CGA 321113))</t>
  </si>
  <si>
    <t>RF-00000032-PAR</t>
  </si>
  <si>
    <t>Trifloxysulfuron</t>
  </si>
  <si>
    <t>RF-0960-001-PPP</t>
  </si>
  <si>
    <t>Triflumizole</t>
  </si>
  <si>
    <t>RF-0440-002-PPP</t>
  </si>
  <si>
    <t>Triflumizole Triflumizole and metabolite FM-6-1(N-(4-chloro-2-trifluoromethylphenyl)-n-propoxyacetamidine), expressed as Triflumizole</t>
  </si>
  <si>
    <t>RF-0440-001-PPP</t>
  </si>
  <si>
    <t>Triflumuron</t>
  </si>
  <si>
    <t>RF-0441-001-PPP</t>
  </si>
  <si>
    <t>Trifluralin</t>
  </si>
  <si>
    <t>RF-0442-001-PPP</t>
  </si>
  <si>
    <t>Triflusulfuron</t>
  </si>
  <si>
    <t>RF-0443-001-PPP</t>
  </si>
  <si>
    <t>Triflusulfuron-Methyl</t>
  </si>
  <si>
    <t>RF-0961-001-PPP</t>
  </si>
  <si>
    <t>Triforine</t>
  </si>
  <si>
    <t>RF-0444-001-PPP</t>
  </si>
  <si>
    <t>Trimethacarb</t>
  </si>
  <si>
    <t>RF-0962-001-PPP</t>
  </si>
  <si>
    <t>Trimethoprim</t>
  </si>
  <si>
    <t>RF-00000562-VET</t>
  </si>
  <si>
    <t>Trimethoprim + Sulfabromomethazin</t>
  </si>
  <si>
    <t>RF-00000785-VET</t>
  </si>
  <si>
    <t>Trimethoprim + Sulfachlorpyridazin</t>
  </si>
  <si>
    <t>RF-00000786-VET</t>
  </si>
  <si>
    <t>Trimethoprim + Sulfadiazin</t>
  </si>
  <si>
    <t>RF-00000787-VET</t>
  </si>
  <si>
    <t>Trimethoprim + Sulfadimethoxin</t>
  </si>
  <si>
    <t>RF-00000788-VET</t>
  </si>
  <si>
    <t>Trimethoprim + Sulfadimidin</t>
  </si>
  <si>
    <t>RF-00000789-VET</t>
  </si>
  <si>
    <t>Trimethoprim + Sulfadoxin</t>
  </si>
  <si>
    <t>RF-00000790-VET</t>
  </si>
  <si>
    <t>Trimethoprim + Sulfaethoxypyridazin</t>
  </si>
  <si>
    <t>RF-00000791-VET</t>
  </si>
  <si>
    <t>Trimethoprim + Sulfamerazin</t>
  </si>
  <si>
    <t>RF-00000792-VET</t>
  </si>
  <si>
    <t>Trimethoprim + Sulfamethazin (sulfadimidin)</t>
  </si>
  <si>
    <t>RF-00000793-VET</t>
  </si>
  <si>
    <t>Trimethoprim + Sulfamethoxazol</t>
  </si>
  <si>
    <t>RF-00000794-VET</t>
  </si>
  <si>
    <t>Trimethoprim + Sulfamethoxypyridazin</t>
  </si>
  <si>
    <t>RF-00000795-VET</t>
  </si>
  <si>
    <t>Trimethoprim + Sulfapyridin</t>
  </si>
  <si>
    <t>RF-00000796-VET</t>
  </si>
  <si>
    <t>Trimethoprim + Sulfasomidin</t>
  </si>
  <si>
    <t>RF-00000797-VET</t>
  </si>
  <si>
    <t>Trimethoprim + Sulfathiazol</t>
  </si>
  <si>
    <t>RF-00000798-VET</t>
  </si>
  <si>
    <t>Trimethoprim + Sulfisoxazol (sulfafurazol)</t>
  </si>
  <si>
    <t>RF-00000799-VET</t>
  </si>
  <si>
    <t>Trimethoprim + Sulfonamide</t>
  </si>
  <si>
    <t>RF-00000800-VET</t>
  </si>
  <si>
    <t>Trimethoprim + Sulphonamides</t>
  </si>
  <si>
    <t>RF-00000784-VET</t>
  </si>
  <si>
    <t>Trimethyl-sulfonium cation, resulting from the use of glyphosate</t>
  </si>
  <si>
    <t>RF-0445-001-PPP</t>
  </si>
  <si>
    <t>Trimethylarsine</t>
  </si>
  <si>
    <t>RF-00000130-CHE</t>
  </si>
  <si>
    <t>Trimethylarsine oxide</t>
  </si>
  <si>
    <t>RF-00000131-CHE</t>
  </si>
  <si>
    <t>Trinexapac</t>
  </si>
  <si>
    <t>RF-0446-001-PPP</t>
  </si>
  <si>
    <t>Trinexapac-Ethyl</t>
  </si>
  <si>
    <t>RF-0963-001-PPP</t>
  </si>
  <si>
    <t>Triphenylmethane</t>
  </si>
  <si>
    <t>RF-0964-001-PPP</t>
  </si>
  <si>
    <t>Triphenylphosphate</t>
  </si>
  <si>
    <t>RF-0965-001-PPP</t>
  </si>
  <si>
    <t>Triphenyltin</t>
  </si>
  <si>
    <t>RF-00000272-CHE</t>
  </si>
  <si>
    <t>Triphosphates</t>
  </si>
  <si>
    <t>RF-00000340-ADD</t>
  </si>
  <si>
    <t>Triticonazole</t>
  </si>
  <si>
    <t>RF-0447-001-PPP</t>
  </si>
  <si>
    <t>Tritium</t>
  </si>
  <si>
    <t>RF-00000012-RAD</t>
  </si>
  <si>
    <t>Tritosulfuron</t>
  </si>
  <si>
    <t>RF-0448-001-PPP</t>
  </si>
  <si>
    <t>Tropane alkaloids</t>
  </si>
  <si>
    <t>RF-00000245-TOX</t>
  </si>
  <si>
    <t>Trovafloxacin</t>
  </si>
  <si>
    <t>RF-00000563-VET</t>
  </si>
  <si>
    <t>Tryptamine</t>
  </si>
  <si>
    <t>RF-00000009-BGA</t>
  </si>
  <si>
    <t>tryptophan</t>
  </si>
  <si>
    <t>RF-00000416-NTR</t>
  </si>
  <si>
    <t>Tulathromycin</t>
  </si>
  <si>
    <t>RF-00000564-VET</t>
  </si>
  <si>
    <t>Tulobuterol</t>
  </si>
  <si>
    <t>RF-00000471-VET</t>
  </si>
  <si>
    <t>Tulobuterol hydrochloride</t>
  </si>
  <si>
    <t>RF-00000469-VET</t>
  </si>
  <si>
    <t>Tungsten (W)</t>
  </si>
  <si>
    <t>RF-00000201-CHE</t>
  </si>
  <si>
    <t>Tungsten and derivatives</t>
  </si>
  <si>
    <t>RF-00000200-CHE</t>
  </si>
  <si>
    <t>Tussilagine</t>
  </si>
  <si>
    <t>RF-00000307-TOX</t>
  </si>
  <si>
    <t>Tussilaginine</t>
  </si>
  <si>
    <t>RF-00000308-TOX</t>
  </si>
  <si>
    <t>Tylon (Tylosin, Tylosin A)</t>
  </si>
  <si>
    <t>RF-00000565-VET</t>
  </si>
  <si>
    <t>Tylosine</t>
  </si>
  <si>
    <t>RF-00000747-VET</t>
  </si>
  <si>
    <t>Tyramine</t>
  </si>
  <si>
    <t>RF-00000007-BGA</t>
  </si>
  <si>
    <t>tyrosine</t>
  </si>
  <si>
    <t>RF-00000417-NTR</t>
  </si>
  <si>
    <t>Uniconazole</t>
  </si>
  <si>
    <t>RF-0967-001-PPP</t>
  </si>
  <si>
    <t>RF-XXXX-XXX-X01</t>
  </si>
  <si>
    <t>Unspecified</t>
  </si>
  <si>
    <t>RF-XXXX-XXX-X02</t>
  </si>
  <si>
    <t>Unspecified Lyssavirus</t>
  </si>
  <si>
    <t>RF-00000264-MCG</t>
  </si>
  <si>
    <t>Unspecified Microsporum</t>
  </si>
  <si>
    <t>RF-00000271-MCG</t>
  </si>
  <si>
    <t>Uplandicine</t>
  </si>
  <si>
    <t>RF-00000309-TOX</t>
  </si>
  <si>
    <t>Uranium (U)</t>
  </si>
  <si>
    <t>RF-00000197-CHE</t>
  </si>
  <si>
    <t>Uranium and derivatives</t>
  </si>
  <si>
    <t>RF-00000196-CHE</t>
  </si>
  <si>
    <t>Urea</t>
  </si>
  <si>
    <t>RF-00000104-CHE</t>
  </si>
  <si>
    <t>Urea and derivatives</t>
  </si>
  <si>
    <t>RF-00000103-CHE</t>
  </si>
  <si>
    <t>Urea phosphate</t>
  </si>
  <si>
    <t>RF-00000097-CHE</t>
  </si>
  <si>
    <t>Uric acid</t>
  </si>
  <si>
    <t>RF-00000107-CHE</t>
  </si>
  <si>
    <t>Usaramine-N-oxide</t>
  </si>
  <si>
    <t>RF-00000420-TOX</t>
  </si>
  <si>
    <t>usual portion</t>
  </si>
  <si>
    <t>RF-00000418-NTR</t>
  </si>
  <si>
    <t>Usuramine</t>
  </si>
  <si>
    <t>RF-00000310-TOX</t>
  </si>
  <si>
    <t>Validamycin</t>
  </si>
  <si>
    <t>RF-0968-001-PPP</t>
  </si>
  <si>
    <t>Valifenalate</t>
  </si>
  <si>
    <t>RF-1057-001-PPP</t>
  </si>
  <si>
    <t>valine</t>
  </si>
  <si>
    <t>RF-00000419-NTR</t>
  </si>
  <si>
    <t>Valiphenal</t>
  </si>
  <si>
    <t>RF-0449-001-PPP</t>
  </si>
  <si>
    <t>Valnemulin</t>
  </si>
  <si>
    <t>RF-00000557-VET</t>
  </si>
  <si>
    <t>Vamidothion</t>
  </si>
  <si>
    <t>RF-0969-001-PPP</t>
  </si>
  <si>
    <t>Vamidothion (sum of Vamidothion, Vamidothion-sulfone and Vamidothion-sulfoxide expressed as Vamidothion)</t>
  </si>
  <si>
    <t>RF-0969-002-PPP</t>
  </si>
  <si>
    <t>Vamidothion sulfone</t>
  </si>
  <si>
    <t>RF-0969-003-PPP</t>
  </si>
  <si>
    <t>Vamidothion sulfoxide</t>
  </si>
  <si>
    <t>RF-0969-004-PPP</t>
  </si>
  <si>
    <t>Vanadium (V)</t>
  </si>
  <si>
    <t>RF-00000199-CHE</t>
  </si>
  <si>
    <t>Vanadium and derivatives</t>
  </si>
  <si>
    <t>RF-00000198-CHE</t>
  </si>
  <si>
    <t>Vancomycin</t>
  </si>
  <si>
    <t>RF-00000569-VET</t>
  </si>
  <si>
    <t>VEB</t>
  </si>
  <si>
    <t>RF-00000167-PAR</t>
  </si>
  <si>
    <t>VEB-1</t>
  </si>
  <si>
    <t>RF-00000168-PAR</t>
  </si>
  <si>
    <t>VEB-2</t>
  </si>
  <si>
    <t>RF-00000169-PAR</t>
  </si>
  <si>
    <t>VEB-3</t>
  </si>
  <si>
    <t>RF-00000170-PAR</t>
  </si>
  <si>
    <t>VEB-4</t>
  </si>
  <si>
    <t>RF-00000171-PAR</t>
  </si>
  <si>
    <t>VEB-5</t>
  </si>
  <si>
    <t>RF-00000172-PAR</t>
  </si>
  <si>
    <t>VEB-6</t>
  </si>
  <si>
    <t>RF-00000173-PAR</t>
  </si>
  <si>
    <t>VEB-7</t>
  </si>
  <si>
    <t>RF-00000174-PAR</t>
  </si>
  <si>
    <t>VEB-8</t>
  </si>
  <si>
    <t>RF-00000175-PAR</t>
  </si>
  <si>
    <t>VEB-9</t>
  </si>
  <si>
    <t>RF-00000176-PAR</t>
  </si>
  <si>
    <t>Vedaprofen</t>
  </si>
  <si>
    <t>RF-00000225-VET</t>
  </si>
  <si>
    <t>Vegetable carbon Black</t>
  </si>
  <si>
    <t>RF-00000341-ADD</t>
  </si>
  <si>
    <t>Ventide</t>
  </si>
  <si>
    <t>RF-00000489-VET</t>
  </si>
  <si>
    <t>Vernolate</t>
  </si>
  <si>
    <t>RF-0970-001-PPP</t>
  </si>
  <si>
    <t>Vesiculovirus</t>
  </si>
  <si>
    <t>RF-00002627-MCG</t>
  </si>
  <si>
    <t>Vesiculovirus Chandipura virus</t>
  </si>
  <si>
    <t>RF-00002629-MCG</t>
  </si>
  <si>
    <t>Vesiculovirus spp., unidentified</t>
  </si>
  <si>
    <t>RF-00002628-MCG</t>
  </si>
  <si>
    <t>Vesiculovirus Vesicular stomatitis virus</t>
  </si>
  <si>
    <t>RF-00002630-MCG</t>
  </si>
  <si>
    <t>Veterinary drugs</t>
  </si>
  <si>
    <t>RF-00000001-VET</t>
  </si>
  <si>
    <t>Vibrio</t>
  </si>
  <si>
    <t>RF-00002526-MCG</t>
  </si>
  <si>
    <t>Vibrio - V. cholerae</t>
  </si>
  <si>
    <t>RF-00003893-MCG</t>
  </si>
  <si>
    <t>Vibrio - V. parahaemolyticus</t>
  </si>
  <si>
    <t>RF-00003894-MCG</t>
  </si>
  <si>
    <t>Vibrio spp., unspecified</t>
  </si>
  <si>
    <t>RF-00002530-MCG</t>
  </si>
  <si>
    <t>Vibrio vulnificus</t>
  </si>
  <si>
    <t>RF-00002528-MCG</t>
  </si>
  <si>
    <t>VIM</t>
  </si>
  <si>
    <t>RF-00000926-PAR</t>
  </si>
  <si>
    <t>VIM-1</t>
  </si>
  <si>
    <t>RF-00000927-PAR</t>
  </si>
  <si>
    <t>VIM-10</t>
  </si>
  <si>
    <t>RF-00000936-PAR</t>
  </si>
  <si>
    <t>VIM-11</t>
  </si>
  <si>
    <t>RF-00000937-PAR</t>
  </si>
  <si>
    <t>VIM-12</t>
  </si>
  <si>
    <t>RF-00000938-PAR</t>
  </si>
  <si>
    <t>VIM-13</t>
  </si>
  <si>
    <t>RF-00000939-PAR</t>
  </si>
  <si>
    <t>VIM-14</t>
  </si>
  <si>
    <t>RF-00000940-PAR</t>
  </si>
  <si>
    <t>VIM-15</t>
  </si>
  <si>
    <t>RF-00000941-PAR</t>
  </si>
  <si>
    <t>VIM-16</t>
  </si>
  <si>
    <t>RF-00000942-PAR</t>
  </si>
  <si>
    <t>VIM-17</t>
  </si>
  <si>
    <t>RF-00000943-PAR</t>
  </si>
  <si>
    <t>VIM-18</t>
  </si>
  <si>
    <t>RF-00000944-PAR</t>
  </si>
  <si>
    <t>VIM-19</t>
  </si>
  <si>
    <t>RF-00000945-PAR</t>
  </si>
  <si>
    <t>VIM-2</t>
  </si>
  <si>
    <t>RF-00000928-PAR</t>
  </si>
  <si>
    <t>VIM-20</t>
  </si>
  <si>
    <t>RF-00000946-PAR</t>
  </si>
  <si>
    <t>VIM-21</t>
  </si>
  <si>
    <t>RF-00000947-PAR</t>
  </si>
  <si>
    <t>VIM-22</t>
  </si>
  <si>
    <t>RF-00000948-PAR</t>
  </si>
  <si>
    <t>VIM-23</t>
  </si>
  <si>
    <t>RF-00000949-PAR</t>
  </si>
  <si>
    <t>VIM-24</t>
  </si>
  <si>
    <t>RF-00000950-PAR</t>
  </si>
  <si>
    <t>VIM-25</t>
  </si>
  <si>
    <t>RF-00000951-PAR</t>
  </si>
  <si>
    <t>VIM-26</t>
  </si>
  <si>
    <t>RF-00000952-PAR</t>
  </si>
  <si>
    <t>VIM-27</t>
  </si>
  <si>
    <t>RF-00000953-PAR</t>
  </si>
  <si>
    <t>VIM-28</t>
  </si>
  <si>
    <t>RF-00000954-PAR</t>
  </si>
  <si>
    <t>VIM-29</t>
  </si>
  <si>
    <t>RF-00000955-PAR</t>
  </si>
  <si>
    <t>VIM-3</t>
  </si>
  <si>
    <t>RF-00000929-PAR</t>
  </si>
  <si>
    <t>VIM-30</t>
  </si>
  <si>
    <t>RF-00000956-PAR</t>
  </si>
  <si>
    <t>VIM-31</t>
  </si>
  <si>
    <t>RF-00000957-PAR</t>
  </si>
  <si>
    <t>VIM-32</t>
  </si>
  <si>
    <t>RF-00000958-PAR</t>
  </si>
  <si>
    <t>VIM-33</t>
  </si>
  <si>
    <t>RF-00000959-PAR</t>
  </si>
  <si>
    <t>VIM-34</t>
  </si>
  <si>
    <t>RF-00000960-PAR</t>
  </si>
  <si>
    <t>VIM-35</t>
  </si>
  <si>
    <t>RF-00000961-PAR</t>
  </si>
  <si>
    <t>VIM-36</t>
  </si>
  <si>
    <t>RF-00000962-PAR</t>
  </si>
  <si>
    <t>VIM-37</t>
  </si>
  <si>
    <t>RF-00000963-PAR</t>
  </si>
  <si>
    <t>VIM-4</t>
  </si>
  <si>
    <t>RF-00000930-PAR</t>
  </si>
  <si>
    <t>VIM-5</t>
  </si>
  <si>
    <t>RF-00000931-PAR</t>
  </si>
  <si>
    <t>VIM-6</t>
  </si>
  <si>
    <t>RF-00000932-PAR</t>
  </si>
  <si>
    <t>VIM-7</t>
  </si>
  <si>
    <t>RF-00000933-PAR</t>
  </si>
  <si>
    <t>VIM-8</t>
  </si>
  <si>
    <t>RF-00000934-PAR</t>
  </si>
  <si>
    <t>VIM-9</t>
  </si>
  <si>
    <t>RF-00000935-PAR</t>
  </si>
  <si>
    <t>Vinclozolin</t>
  </si>
  <si>
    <t>RF-0450-003-PPP</t>
  </si>
  <si>
    <t>Vinclozolin (sum of Vinclozolin and all metabolites containing the 3,5-dichloraniline moiety, expressed as Vinclozolin)</t>
  </si>
  <si>
    <t>RF-0450-001-PPP</t>
  </si>
  <si>
    <t>Vinclozolin, iprodione, procymidone, sum of compounds and all metabolites containing the 3,5-dichloroaniline moiety expressed as 3,5 dichloroaniline</t>
  </si>
  <si>
    <t>RF-1003-001-PPP</t>
  </si>
  <si>
    <t>Vinylestradiol</t>
  </si>
  <si>
    <t>RF-00000380-VET</t>
  </si>
  <si>
    <t>Virginiamycin (M1+S1)</t>
  </si>
  <si>
    <t>RF-00000572-VET</t>
  </si>
  <si>
    <t>Virginiamycin-M1</t>
  </si>
  <si>
    <t>RF-00000573-VET</t>
  </si>
  <si>
    <t>Virginiamycin-S1</t>
  </si>
  <si>
    <t>RF-00000574-VET</t>
  </si>
  <si>
    <t>Viridiflorine</t>
  </si>
  <si>
    <t>RF-00000311-TOX</t>
  </si>
  <si>
    <t>Viruses</t>
  </si>
  <si>
    <t>RF-00002792-MCG</t>
  </si>
  <si>
    <t>vitamin A acetate</t>
  </si>
  <si>
    <t>RF-00000421-NTR</t>
  </si>
  <si>
    <t>vitamin A palmitate</t>
  </si>
  <si>
    <t>RF-00000422-NTR</t>
  </si>
  <si>
    <t>vitamin A; retinol equiv from retinol and carotenoid activities</t>
  </si>
  <si>
    <t>RF-00000423-NTR</t>
  </si>
  <si>
    <t>vitamin B-12</t>
  </si>
  <si>
    <t>RF-00000424-NTR</t>
  </si>
  <si>
    <t>vitamin B-6, total</t>
  </si>
  <si>
    <t>RF-00000425-NTR</t>
  </si>
  <si>
    <t>vitamin C (ascorbic acid)</t>
  </si>
  <si>
    <t>RF-00000426-NTR</t>
  </si>
  <si>
    <t>vitamin D</t>
  </si>
  <si>
    <t>RF-00000427-NTR</t>
  </si>
  <si>
    <t>vitamin E; alpha-tocopherol equiv from E vitamer activities</t>
  </si>
  <si>
    <t>RF-00000428-NTR</t>
  </si>
  <si>
    <t>vitamin K-1</t>
  </si>
  <si>
    <t>RF-00000430-NTR</t>
  </si>
  <si>
    <t>vitamin K-2 (menakinone)</t>
  </si>
  <si>
    <t>RF-00000431-NTR</t>
  </si>
  <si>
    <t>vitamin K, total</t>
  </si>
  <si>
    <t>RF-00000429-NTR</t>
  </si>
  <si>
    <t>vitamins and derivates</t>
  </si>
  <si>
    <t>RF-00000420-NTR</t>
  </si>
  <si>
    <t>Volatile PFAS</t>
  </si>
  <si>
    <t>RF-00000371-ORG</t>
  </si>
  <si>
    <t>Warfarin</t>
  </si>
  <si>
    <t>RF-1043-001-PPP</t>
  </si>
  <si>
    <t>waste</t>
  </si>
  <si>
    <t>RF-00000432-NTR</t>
  </si>
  <si>
    <t>water (moisture)</t>
  </si>
  <si>
    <t>RF-00000433-NTR</t>
  </si>
  <si>
    <t>Wax esters (from fish)</t>
  </si>
  <si>
    <t>RF-00000480-ORG</t>
  </si>
  <si>
    <t>WHO-PCB-TEQ</t>
  </si>
  <si>
    <t>RF-00000470-ORG</t>
  </si>
  <si>
    <t>WHO-PCDD-F-PCB-TEQ</t>
  </si>
  <si>
    <t>RF-00000471-ORG</t>
  </si>
  <si>
    <t>WHO-PCDD-F-TEQ</t>
  </si>
  <si>
    <t>RF-00000472-ORG</t>
  </si>
  <si>
    <t>Xanthan gum</t>
  </si>
  <si>
    <t>RF-00000342-ADD</t>
  </si>
  <si>
    <t>XMC</t>
  </si>
  <si>
    <t>RF-0971-001-PPP</t>
  </si>
  <si>
    <t>Xylazine</t>
  </si>
  <si>
    <t>RF-00000177-VET</t>
  </si>
  <si>
    <t>Xylidine</t>
  </si>
  <si>
    <t>RF-00000270-VET</t>
  </si>
  <si>
    <t>Xylitol</t>
  </si>
  <si>
    <t>RF-00000343-ADD</t>
  </si>
  <si>
    <t>xylose</t>
  </si>
  <si>
    <t>RF-00000434-NTR</t>
  </si>
  <si>
    <t>Yersinia</t>
  </si>
  <si>
    <t>RF-00002531-MCG</t>
  </si>
  <si>
    <t>Yersinia - Y. enterocolitica - biotype 1A</t>
  </si>
  <si>
    <t>RF-00003527-MCG</t>
  </si>
  <si>
    <t>Yersinia - Y. enterocolitica - biotype 1B</t>
  </si>
  <si>
    <t>RF-00003528-MCG</t>
  </si>
  <si>
    <t>Yersinia - Y. enterocolitica - biotype 1B-O:13</t>
  </si>
  <si>
    <t>RF-00003529-MCG</t>
  </si>
  <si>
    <t>Yersinia - Y. enterocolitica - biotype 1B-O:21</t>
  </si>
  <si>
    <t>RF-00003530-MCG</t>
  </si>
  <si>
    <t>Yersinia - Y. enterocolitica - biotype 1B-O:7</t>
  </si>
  <si>
    <t>RF-00003531-MCG</t>
  </si>
  <si>
    <t>Yersinia - Y. enterocolitica - biotype 1B-O:8</t>
  </si>
  <si>
    <t>RF-00003532-MCG</t>
  </si>
  <si>
    <t>Yersinia - Y. enterocolitica - biotype 2</t>
  </si>
  <si>
    <t>RF-00003533-MCG</t>
  </si>
  <si>
    <t>Yersinia - Y. enterocolitica - biotype 2-O:5,27</t>
  </si>
  <si>
    <t>RF-00003534-MCG</t>
  </si>
  <si>
    <t>Yersinia - Y. enterocolitica - biotype 2-O:9</t>
  </si>
  <si>
    <t>RF-00003535-MCG</t>
  </si>
  <si>
    <t>Yersinia - Y. enterocolitica - biotype 3</t>
  </si>
  <si>
    <t>RF-00003536-MCG</t>
  </si>
  <si>
    <t>Yersinia - Y. enterocolitica - biotype 3-O:3</t>
  </si>
  <si>
    <t>RF-00003537-MCG</t>
  </si>
  <si>
    <t>Yersinia - Y. enterocolitica - biotype 3-O:5,27</t>
  </si>
  <si>
    <t>RF-00003538-MCG</t>
  </si>
  <si>
    <t>Yersinia - Y. enterocolitica - biotype 4</t>
  </si>
  <si>
    <t>RF-00003539-MCG</t>
  </si>
  <si>
    <t>Yersinia - Y. enterocolitica - biotype 4-O:3</t>
  </si>
  <si>
    <t>RF-00003540-MCG</t>
  </si>
  <si>
    <t>Yersinia - Y. enterocolitica - biotype 5</t>
  </si>
  <si>
    <t>RF-00003541-MCG</t>
  </si>
  <si>
    <t>Yersinia - Y. enterocolitica - biotype 5-O:1,2,3</t>
  </si>
  <si>
    <t>RF-00003542-MCG</t>
  </si>
  <si>
    <t>Yersinia - Y. enterocolitica - biotype 5-O:2,3</t>
  </si>
  <si>
    <t>RF-00003543-MCG</t>
  </si>
  <si>
    <t>Yersinia - Y. enterocolitica - biotype 5-O:3</t>
  </si>
  <si>
    <t>RF-00003544-MCG</t>
  </si>
  <si>
    <t>Yersinia - Y. enterocolitica - O:1,2,3</t>
  </si>
  <si>
    <t>RF-00003522-MCG</t>
  </si>
  <si>
    <t>Yersinia - Y. enterocolitica - O:13</t>
  </si>
  <si>
    <t>RF-00003523-MCG</t>
  </si>
  <si>
    <t>Yersinia - Y. enterocolitica - O:21</t>
  </si>
  <si>
    <t>RF-00003524-MCG</t>
  </si>
  <si>
    <t>Yersinia - Y. enterocolitica - O:7</t>
  </si>
  <si>
    <t>RF-00003525-MCG</t>
  </si>
  <si>
    <t>Yersinia - Y. enterocolitica - O:8</t>
  </si>
  <si>
    <t>RF-00003526-MCG</t>
  </si>
  <si>
    <t>Yersinia enterocolitica</t>
  </si>
  <si>
    <t>RF-00002538-MCG</t>
  </si>
  <si>
    <t>Yersinia enterocolitica non typable</t>
  </si>
  <si>
    <t>RF-00002546-MCG</t>
  </si>
  <si>
    <t>Yersinia enterocolitica O:1</t>
  </si>
  <si>
    <t>RF-00002547-MCG</t>
  </si>
  <si>
    <t>Yersinia enterocolitica O:2,3</t>
  </si>
  <si>
    <t>RF-00002545-MCG</t>
  </si>
  <si>
    <t>Yersinia enterocolitica O:3</t>
  </si>
  <si>
    <t>RF-00002544-MCG</t>
  </si>
  <si>
    <t>Yersinia enterocolitica O:5</t>
  </si>
  <si>
    <t>RF-00002539-MCG</t>
  </si>
  <si>
    <t>Yersinia enterocolitica O:5,27</t>
  </si>
  <si>
    <t>RF-00002542-MCG</t>
  </si>
  <si>
    <t>Yersinia enterocolitica O:6</t>
  </si>
  <si>
    <t>RF-00002541-MCG</t>
  </si>
  <si>
    <t>Yersinia enterocolitica O:9</t>
  </si>
  <si>
    <t>RF-00002540-MCG</t>
  </si>
  <si>
    <t>Yersinia enterocolitica unspecified</t>
  </si>
  <si>
    <t>RF-00002543-MCG</t>
  </si>
  <si>
    <t>Yersinia frederiksenii</t>
  </si>
  <si>
    <t>RF-00002532-MCG</t>
  </si>
  <si>
    <t>Yersinia intermedia</t>
  </si>
  <si>
    <t>RF-00002533-MCG</t>
  </si>
  <si>
    <t>Yersinia kristensenii</t>
  </si>
  <si>
    <t>RF-00002534-MCG</t>
  </si>
  <si>
    <t>Yersinia molaretti</t>
  </si>
  <si>
    <t>RF-00002535-MCG</t>
  </si>
  <si>
    <t>Yersinia pseudotuberculosis</t>
  </si>
  <si>
    <t>RF-00002536-MCG</t>
  </si>
  <si>
    <t>Yersinia spp., unspecified</t>
  </si>
  <si>
    <t>RF-00002537-MCG</t>
  </si>
  <si>
    <t>Yessotoxin group toxins</t>
  </si>
  <si>
    <t>RF-00000116-TOX</t>
  </si>
  <si>
    <t>YTX</t>
  </si>
  <si>
    <t>RF-00000117-TOX</t>
  </si>
  <si>
    <t>Zearalanol</t>
  </si>
  <si>
    <t>RF-00000183-TOX</t>
  </si>
  <si>
    <t>Zearalanol alpha</t>
  </si>
  <si>
    <t>RF-00000184-TOX</t>
  </si>
  <si>
    <t>Zearalanol beta (Taleranol)</t>
  </si>
  <si>
    <t>RF-00000185-TOX</t>
  </si>
  <si>
    <t>Zearalanone</t>
  </si>
  <si>
    <t>RF-00000182-TOX</t>
  </si>
  <si>
    <t>RF-00000450-VET</t>
  </si>
  <si>
    <t>Zearalenol</t>
  </si>
  <si>
    <t>RF-00000171-TOX</t>
  </si>
  <si>
    <t>Zearalenol alpha</t>
  </si>
  <si>
    <t>RF-00000172-TOX</t>
  </si>
  <si>
    <t>Zearalenol beta</t>
  </si>
  <si>
    <t>RF-00000173-TOX</t>
  </si>
  <si>
    <t>Zearalenone</t>
  </si>
  <si>
    <t>RF-00000170-TOX</t>
  </si>
  <si>
    <t>Zearalenone and derivatives</t>
  </si>
  <si>
    <t>RF-00000440-TOX</t>
  </si>
  <si>
    <t>zeaxanthin</t>
  </si>
  <si>
    <t>RF-00000435-NTR</t>
  </si>
  <si>
    <t>Zeta-Cypermethrin</t>
  </si>
  <si>
    <t>RF-0112-005-PPP</t>
  </si>
  <si>
    <t>Zilpaterol</t>
  </si>
  <si>
    <t>RF-00000493-VET</t>
  </si>
  <si>
    <t>Zinc acetate</t>
  </si>
  <si>
    <t>RF-00000344-ADD</t>
  </si>
  <si>
    <t>Zineb</t>
  </si>
  <si>
    <t>RF-0972-001-PPP</t>
  </si>
  <si>
    <t>Zink (Zn)</t>
  </si>
  <si>
    <t>RF-00000205-CHE</t>
  </si>
  <si>
    <t>Zink and derivatives</t>
  </si>
  <si>
    <t>RF-00000204-CHE</t>
  </si>
  <si>
    <t>Ziram</t>
  </si>
  <si>
    <t>RF-0451-001-PPP</t>
  </si>
  <si>
    <t>Zoxamide</t>
  </si>
  <si>
    <t>RF-0452-001-PPP</t>
  </si>
  <si>
    <t>by</t>
  </si>
  <si>
    <t>by-nc</t>
  </si>
  <si>
    <t>by-nc-nd</t>
  </si>
  <si>
    <t>by-nc-sa</t>
  </si>
  <si>
    <t>by-nd</t>
  </si>
  <si>
    <t>by-sa</t>
  </si>
  <si>
    <t>children less than four years</t>
  </si>
  <si>
    <t>FOODON_03510256</t>
  </si>
  <si>
    <t>human consumer, adult</t>
  </si>
  <si>
    <t>FOODON_3510188</t>
  </si>
  <si>
    <t>human consumer, athletes</t>
  </si>
  <si>
    <t>FOODON_03510259</t>
  </si>
  <si>
    <t>human consumer, bodybuilders</t>
  </si>
  <si>
    <t>FOODON_03510260</t>
  </si>
  <si>
    <t>human consumer, four years and above</t>
  </si>
  <si>
    <t>FOODON_3510250</t>
  </si>
  <si>
    <t>human consumer, men</t>
  </si>
  <si>
    <t>FOODON_03510251</t>
  </si>
  <si>
    <t>human consumer, menopaused women</t>
  </si>
  <si>
    <t>FOODON_03510261</t>
  </si>
  <si>
    <t>human consumer, no age specification</t>
  </si>
  <si>
    <t>FOODON_03510024</t>
  </si>
  <si>
    <t>human consumer, pregnant or lactanting women</t>
  </si>
  <si>
    <t>FOODON_03510253</t>
  </si>
  <si>
    <t>human consumer, seniors</t>
  </si>
  <si>
    <t>FOODON_03510254</t>
  </si>
  <si>
    <t>human consumer, teenagers</t>
  </si>
  <si>
    <t>FOODON_03510255</t>
  </si>
  <si>
    <t>human consumer, weight-reducers</t>
  </si>
  <si>
    <t>FOODON_03510262</t>
  </si>
  <si>
    <t>human consumer, women</t>
  </si>
  <si>
    <t>FOODON_03510252</t>
  </si>
  <si>
    <t>infant food</t>
  </si>
  <si>
    <t>FOODON_3510266</t>
  </si>
  <si>
    <t>infant food, 0 - 3 months</t>
  </si>
  <si>
    <t>FOODON_3510189</t>
  </si>
  <si>
    <t>infant food, 0 - 6 months</t>
  </si>
  <si>
    <t>FOODON_3510263</t>
  </si>
  <si>
    <t>infant food, 3 - 6 months</t>
  </si>
  <si>
    <t>FOODON_3510190</t>
  </si>
  <si>
    <t>infant food, 6 - 12 months</t>
  </si>
  <si>
    <t>FOODON_3510191</t>
  </si>
  <si>
    <t>infant or toddler food</t>
  </si>
  <si>
    <t>FOODON_03510020</t>
  </si>
  <si>
    <t>toddler food, from 12 months onwards</t>
  </si>
  <si>
    <t>FOODON_3510192</t>
  </si>
  <si>
    <t>Alicante - Alacant</t>
  </si>
  <si>
    <t>Arnhem-Nijmegen</t>
  </si>
  <si>
    <t>Arr. De Bruxelles-Capitale - Arr. Van Brussel-Hoofdstad</t>
  </si>
  <si>
    <t>Castellón - Castelló</t>
  </si>
  <si>
    <t>Afghanistan</t>
  </si>
  <si>
    <t>AF</t>
  </si>
  <si>
    <t>Aland Islands</t>
  </si>
  <si>
    <t>AX</t>
  </si>
  <si>
    <t>Albania</t>
  </si>
  <si>
    <t>AL</t>
  </si>
  <si>
    <t>Algeria</t>
  </si>
  <si>
    <t>DZ</t>
  </si>
  <si>
    <t>American Samoa</t>
  </si>
  <si>
    <t>AS</t>
  </si>
  <si>
    <t>Andorra</t>
  </si>
  <si>
    <t>AD</t>
  </si>
  <si>
    <t>Angola</t>
  </si>
  <si>
    <t>AO</t>
  </si>
  <si>
    <t>Anguilla</t>
  </si>
  <si>
    <t>AI</t>
  </si>
  <si>
    <t>Antarctica</t>
  </si>
  <si>
    <t>AQ</t>
  </si>
  <si>
    <t>Antigua and Barbuda</t>
  </si>
  <si>
    <t>AG</t>
  </si>
  <si>
    <t>Argentina</t>
  </si>
  <si>
    <t>AR</t>
  </si>
  <si>
    <t>Armenia</t>
  </si>
  <si>
    <t>AM</t>
  </si>
  <si>
    <t>Aruba</t>
  </si>
  <si>
    <t>AW</t>
  </si>
  <si>
    <t>Australia</t>
  </si>
  <si>
    <t>AU</t>
  </si>
  <si>
    <t>Austria</t>
  </si>
  <si>
    <t>Azerbaijan</t>
  </si>
  <si>
    <t>AZ</t>
  </si>
  <si>
    <t>Bahamas</t>
  </si>
  <si>
    <t>BS</t>
  </si>
  <si>
    <t>Bahrain</t>
  </si>
  <si>
    <t>BH</t>
  </si>
  <si>
    <t>Bangladesh</t>
  </si>
  <si>
    <t>BD</t>
  </si>
  <si>
    <t>Barbados</t>
  </si>
  <si>
    <t>BB</t>
  </si>
  <si>
    <t>Belarus</t>
  </si>
  <si>
    <t>BY</t>
  </si>
  <si>
    <t>Belgium</t>
  </si>
  <si>
    <t>Belize</t>
  </si>
  <si>
    <t>BZ</t>
  </si>
  <si>
    <t>Benin</t>
  </si>
  <si>
    <t>BJ</t>
  </si>
  <si>
    <t>Bermuda</t>
  </si>
  <si>
    <t>BM</t>
  </si>
  <si>
    <t>Bhutan</t>
  </si>
  <si>
    <t>BT</t>
  </si>
  <si>
    <t>Bolivia, Plurinational State of</t>
  </si>
  <si>
    <t>BO</t>
  </si>
  <si>
    <t>Bonaire, Sint Eustatius and Saba</t>
  </si>
  <si>
    <t>BQ</t>
  </si>
  <si>
    <t>Bosnia and Herzegovina</t>
  </si>
  <si>
    <t>BA</t>
  </si>
  <si>
    <t>Botswana</t>
  </si>
  <si>
    <t>BW</t>
  </si>
  <si>
    <t>Bouvet Island</t>
  </si>
  <si>
    <t>BV</t>
  </si>
  <si>
    <t>Brazil</t>
  </si>
  <si>
    <t>BR</t>
  </si>
  <si>
    <t>British Indian Ocean Territory</t>
  </si>
  <si>
    <t>IO</t>
  </si>
  <si>
    <t>Brunei Darussalam</t>
  </si>
  <si>
    <t>BN</t>
  </si>
  <si>
    <t>Burkina Faso</t>
  </si>
  <si>
    <t>BF</t>
  </si>
  <si>
    <t>Burundi</t>
  </si>
  <si>
    <t>BI</t>
  </si>
  <si>
    <t>Cambodia</t>
  </si>
  <si>
    <t>KH</t>
  </si>
  <si>
    <t>Cameroon</t>
  </si>
  <si>
    <t>CM</t>
  </si>
  <si>
    <t>Canada</t>
  </si>
  <si>
    <t>CA</t>
  </si>
  <si>
    <t>Cape Verde</t>
  </si>
  <si>
    <t>CV</t>
  </si>
  <si>
    <t>Cayman Islands</t>
  </si>
  <si>
    <t>KY</t>
  </si>
  <si>
    <t>Central African Republic</t>
  </si>
  <si>
    <t>CF</t>
  </si>
  <si>
    <t>Chad</t>
  </si>
  <si>
    <t>TD</t>
  </si>
  <si>
    <t>Chile</t>
  </si>
  <si>
    <t>CL</t>
  </si>
  <si>
    <t>China</t>
  </si>
  <si>
    <t>CN</t>
  </si>
  <si>
    <t>Christmas Island</t>
  </si>
  <si>
    <t>CX</t>
  </si>
  <si>
    <t>Cocos (Keeling) Islands</t>
  </si>
  <si>
    <t>CC</t>
  </si>
  <si>
    <t>Colombia</t>
  </si>
  <si>
    <t>CO</t>
  </si>
  <si>
    <t>Comoros</t>
  </si>
  <si>
    <t>KM</t>
  </si>
  <si>
    <t>Congo</t>
  </si>
  <si>
    <t>CG</t>
  </si>
  <si>
    <t>Congo, The Democratic Republic of the</t>
  </si>
  <si>
    <t>CD</t>
  </si>
  <si>
    <t>Cook Islands</t>
  </si>
  <si>
    <t>CK</t>
  </si>
  <si>
    <t>Costa Rica</t>
  </si>
  <si>
    <t>CR</t>
  </si>
  <si>
    <t>Côte d'Ivoire</t>
  </si>
  <si>
    <t>CI</t>
  </si>
  <si>
    <t>Croatia</t>
  </si>
  <si>
    <t>HR</t>
  </si>
  <si>
    <t>Cuba</t>
  </si>
  <si>
    <t>CU</t>
  </si>
  <si>
    <t>Curaçao</t>
  </si>
  <si>
    <t>CW</t>
  </si>
  <si>
    <t>Cyprus</t>
  </si>
  <si>
    <t>Czech Republic</t>
  </si>
  <si>
    <t>Denmark</t>
  </si>
  <si>
    <t>Djibouti</t>
  </si>
  <si>
    <t>DJ</t>
  </si>
  <si>
    <t>Dominica</t>
  </si>
  <si>
    <t>DM</t>
  </si>
  <si>
    <t>Dominican Republic</t>
  </si>
  <si>
    <t>DO</t>
  </si>
  <si>
    <t>Ecuador</t>
  </si>
  <si>
    <t>EC</t>
  </si>
  <si>
    <t>EEA</t>
  </si>
  <si>
    <t>AA</t>
  </si>
  <si>
    <t>Egypt</t>
  </si>
  <si>
    <t>EG</t>
  </si>
  <si>
    <t>El Salvador</t>
  </si>
  <si>
    <t>SV</t>
  </si>
  <si>
    <t>Equatorial Guinea</t>
  </si>
  <si>
    <t>GQ</t>
  </si>
  <si>
    <t>Eritrea</t>
  </si>
  <si>
    <t>ER</t>
  </si>
  <si>
    <t>Estonia</t>
  </si>
  <si>
    <t>Ethiopia</t>
  </si>
  <si>
    <t>ET</t>
  </si>
  <si>
    <t>European Union</t>
  </si>
  <si>
    <t>EU</t>
  </si>
  <si>
    <t>Falkland Islands (Malvinas)</t>
  </si>
  <si>
    <t>FK</t>
  </si>
  <si>
    <t>Faroe Islands</t>
  </si>
  <si>
    <t>FO</t>
  </si>
  <si>
    <t>Fiji</t>
  </si>
  <si>
    <t>FJ</t>
  </si>
  <si>
    <t>Finland</t>
  </si>
  <si>
    <t>French Guiana</t>
  </si>
  <si>
    <t>GF</t>
  </si>
  <si>
    <t>French Polynesia</t>
  </si>
  <si>
    <t>PF</t>
  </si>
  <si>
    <t>French Southern Territories</t>
  </si>
  <si>
    <t>TF</t>
  </si>
  <si>
    <t>Gabon</t>
  </si>
  <si>
    <t>GA</t>
  </si>
  <si>
    <t>Gambia</t>
  </si>
  <si>
    <t>GM</t>
  </si>
  <si>
    <t>Georgia</t>
  </si>
  <si>
    <t>GE</t>
  </si>
  <si>
    <t>Ghana</t>
  </si>
  <si>
    <t>GH</t>
  </si>
  <si>
    <t>Gibraltar</t>
  </si>
  <si>
    <t>GI</t>
  </si>
  <si>
    <t>Greece</t>
  </si>
  <si>
    <t>Greenland</t>
  </si>
  <si>
    <t>GL</t>
  </si>
  <si>
    <t>Grenada</t>
  </si>
  <si>
    <t>GD</t>
  </si>
  <si>
    <t>GP</t>
  </si>
  <si>
    <t>Guam</t>
  </si>
  <si>
    <t>GU</t>
  </si>
  <si>
    <t>Guatemala</t>
  </si>
  <si>
    <t>GT</t>
  </si>
  <si>
    <t>Guernsey</t>
  </si>
  <si>
    <t>GG</t>
  </si>
  <si>
    <t>Guinea</t>
  </si>
  <si>
    <t>GN</t>
  </si>
  <si>
    <t>Guinea-Bissau</t>
  </si>
  <si>
    <t>GW</t>
  </si>
  <si>
    <t>Guyana</t>
  </si>
  <si>
    <t>GY</t>
  </si>
  <si>
    <t>Haiti</t>
  </si>
  <si>
    <t>HT</t>
  </si>
  <si>
    <t>Heard Island and McDonald Islands</t>
  </si>
  <si>
    <t>HM</t>
  </si>
  <si>
    <t>Holy See (Vatican City State)</t>
  </si>
  <si>
    <t>VA</t>
  </si>
  <si>
    <t>Honduras</t>
  </si>
  <si>
    <t>HN</t>
  </si>
  <si>
    <t>Hong Kong</t>
  </si>
  <si>
    <t>HK</t>
  </si>
  <si>
    <t>Hungary</t>
  </si>
  <si>
    <t>Iceland</t>
  </si>
  <si>
    <t>India</t>
  </si>
  <si>
    <t>IN</t>
  </si>
  <si>
    <t>Indonesia</t>
  </si>
  <si>
    <t>Iran, Islamic Republic of</t>
  </si>
  <si>
    <t>IR</t>
  </si>
  <si>
    <t>Iraq</t>
  </si>
  <si>
    <t>IQ</t>
  </si>
  <si>
    <t>Isle of Man</t>
  </si>
  <si>
    <t>IM</t>
  </si>
  <si>
    <t>Israel</t>
  </si>
  <si>
    <t>IL</t>
  </si>
  <si>
    <t>Italy</t>
  </si>
  <si>
    <t>Jamaica</t>
  </si>
  <si>
    <t>JM</t>
  </si>
  <si>
    <t>Japan</t>
  </si>
  <si>
    <t>JP</t>
  </si>
  <si>
    <t>Jersey</t>
  </si>
  <si>
    <t>JE</t>
  </si>
  <si>
    <t>Jordan</t>
  </si>
  <si>
    <t>JO</t>
  </si>
  <si>
    <t>Kazakhstan</t>
  </si>
  <si>
    <t>KZ</t>
  </si>
  <si>
    <t>Kenya</t>
  </si>
  <si>
    <t>KE</t>
  </si>
  <si>
    <t>Kiribati</t>
  </si>
  <si>
    <t>KI</t>
  </si>
  <si>
    <t>Korea, Democratic People's Republic of</t>
  </si>
  <si>
    <t>KP</t>
  </si>
  <si>
    <t>Korea, Republic of</t>
  </si>
  <si>
    <t>KR</t>
  </si>
  <si>
    <t>Kuwait</t>
  </si>
  <si>
    <t>KW</t>
  </si>
  <si>
    <t>Kyrgyzstan</t>
  </si>
  <si>
    <t>KG</t>
  </si>
  <si>
    <t>Lao People's Democratic Republic</t>
  </si>
  <si>
    <t>LA</t>
  </si>
  <si>
    <t>Latvia</t>
  </si>
  <si>
    <t>Lebanon</t>
  </si>
  <si>
    <t>LB</t>
  </si>
  <si>
    <t>Lesotho</t>
  </si>
  <si>
    <t>LS</t>
  </si>
  <si>
    <t>Liberia</t>
  </si>
  <si>
    <t>LR</t>
  </si>
  <si>
    <t>Libya</t>
  </si>
  <si>
    <t>LY</t>
  </si>
  <si>
    <t>Lithuania</t>
  </si>
  <si>
    <t>Luxembourg</t>
  </si>
  <si>
    <t>Macao</t>
  </si>
  <si>
    <t>MO</t>
  </si>
  <si>
    <t>Macedonia, The Former Yugoslav Republic of</t>
  </si>
  <si>
    <t>MK</t>
  </si>
  <si>
    <t>Madagascar</t>
  </si>
  <si>
    <t>MG</t>
  </si>
  <si>
    <t>Malawi</t>
  </si>
  <si>
    <t>MW</t>
  </si>
  <si>
    <t>Malaysia</t>
  </si>
  <si>
    <t>MY</t>
  </si>
  <si>
    <t>Maldives</t>
  </si>
  <si>
    <t>MV</t>
  </si>
  <si>
    <t>Mali</t>
  </si>
  <si>
    <t>ML</t>
  </si>
  <si>
    <t>Marshall Islands</t>
  </si>
  <si>
    <t>MH</t>
  </si>
  <si>
    <t>MQ</t>
  </si>
  <si>
    <t>Mauritania</t>
  </si>
  <si>
    <t>MR</t>
  </si>
  <si>
    <t>Mauritius</t>
  </si>
  <si>
    <t>MU</t>
  </si>
  <si>
    <t>Mayotte</t>
  </si>
  <si>
    <t>YT</t>
  </si>
  <si>
    <t>Mexico</t>
  </si>
  <si>
    <t>MX</t>
  </si>
  <si>
    <t>Micronesia, Federated States of</t>
  </si>
  <si>
    <t>FM</t>
  </si>
  <si>
    <t>Moldova, Republic of</t>
  </si>
  <si>
    <t>MD</t>
  </si>
  <si>
    <t>Monaco</t>
  </si>
  <si>
    <t>MC</t>
  </si>
  <si>
    <t>Mongolia</t>
  </si>
  <si>
    <t>MN</t>
  </si>
  <si>
    <t>Montenegro</t>
  </si>
  <si>
    <t>ME</t>
  </si>
  <si>
    <t>Montserrat</t>
  </si>
  <si>
    <t>MS</t>
  </si>
  <si>
    <t>Morocco</t>
  </si>
  <si>
    <t>MA</t>
  </si>
  <si>
    <t>MZ</t>
  </si>
  <si>
    <t>Myanmar</t>
  </si>
  <si>
    <t>MM</t>
  </si>
  <si>
    <t>Namibia</t>
  </si>
  <si>
    <t>NA</t>
  </si>
  <si>
    <t>Nauru</t>
  </si>
  <si>
    <t>NR</t>
  </si>
  <si>
    <t>Nepal</t>
  </si>
  <si>
    <t>NP</t>
  </si>
  <si>
    <t>Netherlands</t>
  </si>
  <si>
    <t>Netherlands Antilles</t>
  </si>
  <si>
    <t>AN</t>
  </si>
  <si>
    <t>New Caledonia</t>
  </si>
  <si>
    <t>NC</t>
  </si>
  <si>
    <t>New Zealand</t>
  </si>
  <si>
    <t>NZ</t>
  </si>
  <si>
    <t>Nicaragua</t>
  </si>
  <si>
    <t>NI</t>
  </si>
  <si>
    <t>Niger</t>
  </si>
  <si>
    <t>NE</t>
  </si>
  <si>
    <t>Nigeria</t>
  </si>
  <si>
    <t>NG</t>
  </si>
  <si>
    <t>Niue</t>
  </si>
  <si>
    <t>NU</t>
  </si>
  <si>
    <t>Non domestic, import</t>
  </si>
  <si>
    <t>XD</t>
  </si>
  <si>
    <t>Non EEA</t>
  </si>
  <si>
    <t>XC</t>
  </si>
  <si>
    <t>Non European Union</t>
  </si>
  <si>
    <t>XE</t>
  </si>
  <si>
    <t>Norfolk Island</t>
  </si>
  <si>
    <t>NF</t>
  </si>
  <si>
    <t>Northern Mariana Islands</t>
  </si>
  <si>
    <t>MP</t>
  </si>
  <si>
    <t>Norway</t>
  </si>
  <si>
    <t>Oman</t>
  </si>
  <si>
    <t>OM</t>
  </si>
  <si>
    <t>Pakistan</t>
  </si>
  <si>
    <t>PK</t>
  </si>
  <si>
    <t>Palau</t>
  </si>
  <si>
    <t>PW</t>
  </si>
  <si>
    <t>Palestinian Territory, Occupied</t>
  </si>
  <si>
    <t>PS</t>
  </si>
  <si>
    <t>Panama</t>
  </si>
  <si>
    <t>PA</t>
  </si>
  <si>
    <t>Papua New Guinea</t>
  </si>
  <si>
    <t>PG</t>
  </si>
  <si>
    <t>Paraguay</t>
  </si>
  <si>
    <t>PY</t>
  </si>
  <si>
    <t>Peru</t>
  </si>
  <si>
    <t>PE</t>
  </si>
  <si>
    <t>Philippines</t>
  </si>
  <si>
    <t>PH</t>
  </si>
  <si>
    <t>Pitcairn</t>
  </si>
  <si>
    <t>PN</t>
  </si>
  <si>
    <t>Poland</t>
  </si>
  <si>
    <t>Puerto Rico</t>
  </si>
  <si>
    <t>PR</t>
  </si>
  <si>
    <t>Qatar</t>
  </si>
  <si>
    <t>QA</t>
  </si>
  <si>
    <t>Reunion</t>
  </si>
  <si>
    <t>RE</t>
  </si>
  <si>
    <t>Russian Federation</t>
  </si>
  <si>
    <t>RU</t>
  </si>
  <si>
    <t>Rwanda</t>
  </si>
  <si>
    <t>RW</t>
  </si>
  <si>
    <t>Saint Barthélemy</t>
  </si>
  <si>
    <t>BL</t>
  </si>
  <si>
    <t>Saint Helena, Ascension and Tristan Da Cunha</t>
  </si>
  <si>
    <t>SH</t>
  </si>
  <si>
    <t>Saint Kitts and Nevis</t>
  </si>
  <si>
    <t>KN</t>
  </si>
  <si>
    <t>Saint Lucia</t>
  </si>
  <si>
    <t>LC</t>
  </si>
  <si>
    <t>Saint Martin (French Part)</t>
  </si>
  <si>
    <t>MF</t>
  </si>
  <si>
    <t>Saint Pierre And Miquelon</t>
  </si>
  <si>
    <t>PM</t>
  </si>
  <si>
    <t>Saint Vincent and the Grenadines</t>
  </si>
  <si>
    <t>VC</t>
  </si>
  <si>
    <t>Samoa</t>
  </si>
  <si>
    <t>WS</t>
  </si>
  <si>
    <t>San Marino</t>
  </si>
  <si>
    <t>SM</t>
  </si>
  <si>
    <t>Sao Tome and Principe</t>
  </si>
  <si>
    <t>ST</t>
  </si>
  <si>
    <t>Saudi Arabia</t>
  </si>
  <si>
    <t>SA</t>
  </si>
  <si>
    <t>Senegal</t>
  </si>
  <si>
    <t>SN</t>
  </si>
  <si>
    <t>Serbia</t>
  </si>
  <si>
    <t>RS</t>
  </si>
  <si>
    <t>Seychelles</t>
  </si>
  <si>
    <t>SC</t>
  </si>
  <si>
    <t>Sierra Leone</t>
  </si>
  <si>
    <t>SL</t>
  </si>
  <si>
    <t>Singapore</t>
  </si>
  <si>
    <t>SG</t>
  </si>
  <si>
    <t>Sint Maarten (Dutch Part)</t>
  </si>
  <si>
    <t>SX</t>
  </si>
  <si>
    <t>Slovakia</t>
  </si>
  <si>
    <t>Slovenia</t>
  </si>
  <si>
    <t>Solomon Islands</t>
  </si>
  <si>
    <t>SB</t>
  </si>
  <si>
    <t>Somalia</t>
  </si>
  <si>
    <t>SO</t>
  </si>
  <si>
    <t>South Africa</t>
  </si>
  <si>
    <t>ZA</t>
  </si>
  <si>
    <t>South Georgia and The South Sandwich Islands</t>
  </si>
  <si>
    <t>GS</t>
  </si>
  <si>
    <t>Spain</t>
  </si>
  <si>
    <t>Sri Lanka</t>
  </si>
  <si>
    <t>LK</t>
  </si>
  <si>
    <t>Sudan</t>
  </si>
  <si>
    <t>SD</t>
  </si>
  <si>
    <t>Suriname</t>
  </si>
  <si>
    <t>SR</t>
  </si>
  <si>
    <t>Svalbard And Jan Mayen</t>
  </si>
  <si>
    <t>SJ</t>
  </si>
  <si>
    <t>Swaziland</t>
  </si>
  <si>
    <t>SZ</t>
  </si>
  <si>
    <t>Sweden</t>
  </si>
  <si>
    <t>Switzerland</t>
  </si>
  <si>
    <t>Syrian Arab Republic</t>
  </si>
  <si>
    <t>SY</t>
  </si>
  <si>
    <t>Taiwan, Province of China</t>
  </si>
  <si>
    <t>TW</t>
  </si>
  <si>
    <t>Tajikistan</t>
  </si>
  <si>
    <t>TJ</t>
  </si>
  <si>
    <t>Tanzania, United Republic of</t>
  </si>
  <si>
    <t>TZ</t>
  </si>
  <si>
    <t>Thailand</t>
  </si>
  <si>
    <t>TH</t>
  </si>
  <si>
    <t>Timor-Leste</t>
  </si>
  <si>
    <t>TL</t>
  </si>
  <si>
    <t>Togo</t>
  </si>
  <si>
    <t>TG</t>
  </si>
  <si>
    <t>Tokelau</t>
  </si>
  <si>
    <t>TK</t>
  </si>
  <si>
    <t>Tonga</t>
  </si>
  <si>
    <t>TO</t>
  </si>
  <si>
    <t>Trinidad And Tobago</t>
  </si>
  <si>
    <t>TT</t>
  </si>
  <si>
    <t>Tunisia</t>
  </si>
  <si>
    <t>TN</t>
  </si>
  <si>
    <t>Turkey</t>
  </si>
  <si>
    <t>TR</t>
  </si>
  <si>
    <t>Turkmenistan</t>
  </si>
  <si>
    <t>TM</t>
  </si>
  <si>
    <t>Turks and Caicos Islands</t>
  </si>
  <si>
    <t>TC</t>
  </si>
  <si>
    <t>Tuvalu</t>
  </si>
  <si>
    <t>TV</t>
  </si>
  <si>
    <t>Uganda</t>
  </si>
  <si>
    <t>UG</t>
  </si>
  <si>
    <t>Ukraine</t>
  </si>
  <si>
    <t>UA</t>
  </si>
  <si>
    <t>United Arab Emirates</t>
  </si>
  <si>
    <t>AE</t>
  </si>
  <si>
    <t>GB</t>
  </si>
  <si>
    <t>United States</t>
  </si>
  <si>
    <t>US</t>
  </si>
  <si>
    <t>United States Minor Outlying Islands</t>
  </si>
  <si>
    <t>UM</t>
  </si>
  <si>
    <t>XX</t>
  </si>
  <si>
    <t>Uruguay</t>
  </si>
  <si>
    <t>UY</t>
  </si>
  <si>
    <t>Uzbekistan</t>
  </si>
  <si>
    <t>UZ</t>
  </si>
  <si>
    <t>Vanuatu</t>
  </si>
  <si>
    <t>VU</t>
  </si>
  <si>
    <t>Venezuela, Bolivarian Republic of</t>
  </si>
  <si>
    <t>VE</t>
  </si>
  <si>
    <t>Viet Nam</t>
  </si>
  <si>
    <t>VN</t>
  </si>
  <si>
    <t>Virgin Islands, British</t>
  </si>
  <si>
    <t>VG</t>
  </si>
  <si>
    <t>Virgin Islands, U.S.</t>
  </si>
  <si>
    <t>VI</t>
  </si>
  <si>
    <t>Wallis and Futuna Islands</t>
  </si>
  <si>
    <t>WF</t>
  </si>
  <si>
    <t>Western Sahara</t>
  </si>
  <si>
    <t>EH</t>
  </si>
  <si>
    <t>Yemen</t>
  </si>
  <si>
    <t>YE</t>
  </si>
  <si>
    <t>Zambia</t>
  </si>
  <si>
    <t>ZM</t>
  </si>
  <si>
    <t>Zimbabwe</t>
  </si>
  <si>
    <t>ZW</t>
  </si>
  <si>
    <t>Gloucestershire, Wiltshire And Bristol-Bath Area</t>
  </si>
  <si>
    <t>Gozo And Comino-Ghawdex U Kemmuna</t>
  </si>
  <si>
    <t>Kypros - Kibris</t>
  </si>
  <si>
    <t>Kypros - Kibris (*)</t>
  </si>
  <si>
    <t>Kypros - Kibris (**)</t>
  </si>
  <si>
    <t>Kypros - Kibris (***)</t>
  </si>
  <si>
    <t>According to OIE guidelines</t>
  </si>
  <si>
    <t>V006A</t>
  </si>
  <si>
    <t>Internally validated</t>
  </si>
  <si>
    <t>V005A</t>
  </si>
  <si>
    <t>ISO/IEC17025</t>
  </si>
  <si>
    <t>V001A</t>
  </si>
  <si>
    <t>Not validated</t>
  </si>
  <si>
    <t>V999A</t>
  </si>
  <si>
    <t>Other third party quality assessment procedure</t>
  </si>
  <si>
    <t>V004A</t>
  </si>
  <si>
    <t>Provincia Autonoma Bolzano-Bozen</t>
  </si>
  <si>
    <t>Région De Bruxelles-Capitale - Brussels Hoofdstedelijk Gewest</t>
  </si>
  <si>
    <t>Région De Bruxelles-Capitale - Brussels Hoofdstedelijk Gewest (*)</t>
  </si>
  <si>
    <t>Schweiz-Suisse-Svizzera</t>
  </si>
  <si>
    <t>Schweiz-Suisse-Svizzera (*)</t>
  </si>
  <si>
    <t>AAS</t>
  </si>
  <si>
    <t>F052A</t>
  </si>
  <si>
    <t>Atomic Absorption spectroscopy and similar spectorscopy (e.g. AAS, F-AAS, HG-AAS etc.).</t>
  </si>
  <si>
    <t>AES</t>
  </si>
  <si>
    <t>F055A</t>
  </si>
  <si>
    <t>Atomic emission spectroscopy and similar spectroscopy</t>
  </si>
  <si>
    <t>AFS</t>
  </si>
  <si>
    <t>F058A</t>
  </si>
  <si>
    <t>Atomic fluorescence spectrometry</t>
  </si>
  <si>
    <t>Agglutination</t>
  </si>
  <si>
    <t>F082A</t>
  </si>
  <si>
    <t>AMS</t>
  </si>
  <si>
    <t>F066A</t>
  </si>
  <si>
    <t>Accelerator mass spectrometry</t>
  </si>
  <si>
    <t>Anatomic-pathologic standard tests</t>
  </si>
  <si>
    <t>F103A</t>
  </si>
  <si>
    <t>Anatomic-pathologic Tests</t>
  </si>
  <si>
    <t>F102A</t>
  </si>
  <si>
    <t>Animal based tests</t>
  </si>
  <si>
    <t>F112A</t>
  </si>
  <si>
    <t>Biological test</t>
  </si>
  <si>
    <t>F113A</t>
  </si>
  <si>
    <t>CE (or CZE)</t>
  </si>
  <si>
    <t>F071A</t>
  </si>
  <si>
    <t>Capillary (Zone) Electrophoresis</t>
  </si>
  <si>
    <t>Cell based tests</t>
  </si>
  <si>
    <t>F117A</t>
  </si>
  <si>
    <t>Chemical-physical investigations on animals</t>
  </si>
  <si>
    <t>F107A</t>
  </si>
  <si>
    <t>Chromatographic tests</t>
  </si>
  <si>
    <t>F015A</t>
  </si>
  <si>
    <t>Chromatographic tests with main focus on isolation of the analyte and providing qualitatve or semiquantitative results.</t>
  </si>
  <si>
    <t>Chromatography hyphenated to element spectrometry</t>
  </si>
  <si>
    <t>F155A</t>
  </si>
  <si>
    <t>Classification not possible</t>
  </si>
  <si>
    <t>F001A</t>
  </si>
  <si>
    <t>Analytical method  measuring principle is known, but could not be classified.</t>
  </si>
  <si>
    <t>Colorimetry, Spectrocopy (Spectrometry) and Photometry</t>
  </si>
  <si>
    <t>F008A</t>
  </si>
  <si>
    <t>Identifying and quantifying one or more analytes through the respective spectrum of absorbtion and-or emission. If quantification is the main focus of the method, the term "spectrometry" is widely used.</t>
  </si>
  <si>
    <t>Coproantigen ELISA</t>
  </si>
  <si>
    <t>F183A</t>
  </si>
  <si>
    <t>Deplazes P, Alther P, Tanner I, Thompson RCA, Eckert J, 1999.</t>
  </si>
  <si>
    <t>CVAAS</t>
  </si>
  <si>
    <t>F151A</t>
  </si>
  <si>
    <t>Cold vapour atomic absorption spectrometry</t>
  </si>
  <si>
    <t>CVAFS</t>
  </si>
  <si>
    <t>F152A</t>
  </si>
  <si>
    <t>Cold vapour atomic fluorescence spectrometry</t>
  </si>
  <si>
    <t>DHS</t>
  </si>
  <si>
    <t>F175A</t>
  </si>
  <si>
    <t>Dynamic headspace extraction</t>
  </si>
  <si>
    <t>DNA based tests</t>
  </si>
  <si>
    <t>F115A</t>
  </si>
  <si>
    <t>DNA hybridization</t>
  </si>
  <si>
    <t>F090A</t>
  </si>
  <si>
    <t xml:space="preserve">Monnier P, Cliquet F, Aubert M, Bretagne S, 1996.
</t>
  </si>
  <si>
    <t>DNA sequencing</t>
  </si>
  <si>
    <t>F089A</t>
  </si>
  <si>
    <t>Eastern blotting</t>
  </si>
  <si>
    <t>F073A</t>
  </si>
  <si>
    <t>for detection of protein after post translational modifications</t>
  </si>
  <si>
    <t>EIA</t>
  </si>
  <si>
    <t>F079A</t>
  </si>
  <si>
    <t>Enzyme Immunoassay Tests</t>
  </si>
  <si>
    <t>Electrochemical tests</t>
  </si>
  <si>
    <t>F012A</t>
  </si>
  <si>
    <t>Identifying and quantifying an analyte by measuring electrochemical properties.</t>
  </si>
  <si>
    <t>Electrochemical tests (voltametry and polarography)</t>
  </si>
  <si>
    <t>F014A</t>
  </si>
  <si>
    <t>Voltammetry applies a constant and-or varying potential at an electrode's surface and measures the resulting current with a three electrode system. Polarometry is a subclass of voltammetry. Amperometry is also a subclass of voltammetry.</t>
  </si>
  <si>
    <t>Electrochemical tests based on potentiometry (pH electrodes, ionsensitive electrodes, potentiometry)</t>
  </si>
  <si>
    <t>F013A</t>
  </si>
  <si>
    <t>Potentiometry passively measures the potential of a solution between two electrodes, affecting the solution very little in the process. The potential is then related to the concentration of one or more analytes.</t>
  </si>
  <si>
    <t>Electron microscopical tests</t>
  </si>
  <si>
    <t>F096A</t>
  </si>
  <si>
    <t>Electron Spin Resonance (ESR) spectroscopy</t>
  </si>
  <si>
    <t>F062A</t>
  </si>
  <si>
    <t>Electrophoretical tests</t>
  </si>
  <si>
    <t>F070A</t>
  </si>
  <si>
    <t>Element spectroscopy</t>
  </si>
  <si>
    <t>F051A</t>
  </si>
  <si>
    <t>Element spectroscopy (AAS, AES, AFS, ICP-MS)</t>
  </si>
  <si>
    <t>ELISA</t>
  </si>
  <si>
    <t>F080A</t>
  </si>
  <si>
    <t>Enzyme-linked immunosorbent assay</t>
  </si>
  <si>
    <t>Enzymatic tests</t>
  </si>
  <si>
    <t>F069A</t>
  </si>
  <si>
    <t>ETAAS (GFAAS)</t>
  </si>
  <si>
    <t>F054A</t>
  </si>
  <si>
    <t>Electrothermal atomic absorption spectrometry (Graphite furnance atomic absorption spectrometry)</t>
  </si>
  <si>
    <t>FAAS</t>
  </si>
  <si>
    <t>F150A</t>
  </si>
  <si>
    <t>Flame atomic absorption spectrometry</t>
  </si>
  <si>
    <t>Fluorimetry, Nephelometry and Polarimetry</t>
  </si>
  <si>
    <t>F011A</t>
  </si>
  <si>
    <t>Gaschromatography (GC)</t>
  </si>
  <si>
    <t>F037A</t>
  </si>
  <si>
    <t>GC hypenated to element spectrometry</t>
  </si>
  <si>
    <t>F161A</t>
  </si>
  <si>
    <t>Gas chromatography hypenated to element spectrometry</t>
  </si>
  <si>
    <t>GC hyphenated methods</t>
  </si>
  <si>
    <t>F042A</t>
  </si>
  <si>
    <t>GC coupled with special detectors, mostly multichanel detectors (e.g. GC-MS, GC-MS-MS, HG-(CT)GC-AAS, HG-(CT)GC-AFS, GC-ITD,GC-MS, GC-HRMS, etc.).</t>
  </si>
  <si>
    <t>GC with standard detection methods</t>
  </si>
  <si>
    <t>F038A</t>
  </si>
  <si>
    <t>Standard detector equipment of GC, identification of the analyte is possible comparing the retention time with a standard, quantification can be done using the detector signal (e.g. GC-FID, GC-ECD, GC-NPD, GC-ELCD, GC-FPD, etc.).</t>
  </si>
  <si>
    <t>GC-(P)FPD</t>
  </si>
  <si>
    <t>F050A</t>
  </si>
  <si>
    <t>Gas chromatography with (pulsed) flame photometric detection</t>
  </si>
  <si>
    <t>GC-AAS</t>
  </si>
  <si>
    <t>F163A</t>
  </si>
  <si>
    <t>Gas Chromatography Atomic Absorption Spectrometry</t>
  </si>
  <si>
    <t>GC-AES</t>
  </si>
  <si>
    <t>F165A</t>
  </si>
  <si>
    <t>Gas Chromatography Atomic Emission Spectrometry</t>
  </si>
  <si>
    <t>GC-AFS</t>
  </si>
  <si>
    <t>F164A</t>
  </si>
  <si>
    <t>Gas Chromatography Atomic Fluorescence Spectrometry</t>
  </si>
  <si>
    <t>GC-ECD</t>
  </si>
  <si>
    <t>F039A</t>
  </si>
  <si>
    <t>Gas chromatography with electron capture detection</t>
  </si>
  <si>
    <t>GC-ELCD</t>
  </si>
  <si>
    <t>F141A</t>
  </si>
  <si>
    <t>Gas chromatography with electrolytic conductivity detection</t>
  </si>
  <si>
    <t>GC-FID</t>
  </si>
  <si>
    <t>F040A</t>
  </si>
  <si>
    <t>Gas chromatography with flame ionization detection</t>
  </si>
  <si>
    <t>GC-HR-TOF-MS</t>
  </si>
  <si>
    <t>F147A</t>
  </si>
  <si>
    <t>Gas chromatography with high resolution time-of-flight mass spectrometry</t>
  </si>
  <si>
    <t>GC-HRMS</t>
  </si>
  <si>
    <t>F047A</t>
  </si>
  <si>
    <t>Gas chromatography with high resolution mass spectrometric detection</t>
  </si>
  <si>
    <t>GC-HRMS (magnetic sector)</t>
  </si>
  <si>
    <t>F146A</t>
  </si>
  <si>
    <t>Gas chromatography hyphenated to a high resolution magnetic sector mass spectrometer</t>
  </si>
  <si>
    <t>GC-ICP-MS</t>
  </si>
  <si>
    <t>F166A</t>
  </si>
  <si>
    <t>Gas Chromatography Inductively Coupled Plasma Mass Spectrometry</t>
  </si>
  <si>
    <t>GC-ITMS</t>
  </si>
  <si>
    <t>F045A</t>
  </si>
  <si>
    <t>Gas chromatography with ion trap mass spectrometry</t>
  </si>
  <si>
    <t>GC-LR-MS</t>
  </si>
  <si>
    <t>F143A</t>
  </si>
  <si>
    <t>Gas chromatography with low resolution mass spectrometry</t>
  </si>
  <si>
    <t>GC-LR-TOFMS</t>
  </si>
  <si>
    <t>F145A</t>
  </si>
  <si>
    <t>Gas chromatography with low resolution time-of-flight mass spectrometry</t>
  </si>
  <si>
    <t>GC-MS</t>
  </si>
  <si>
    <t>F046A</t>
  </si>
  <si>
    <t>Gas chromatography Mass Spectrometry</t>
  </si>
  <si>
    <t>GC-MS (Q)</t>
  </si>
  <si>
    <t>F144A</t>
  </si>
  <si>
    <t>Gas chromatography with single quadrupole mass spectrometry</t>
  </si>
  <si>
    <t>GC-MS-MS</t>
  </si>
  <si>
    <t>F049A</t>
  </si>
  <si>
    <t>Gas chromatography tandem mass spectrometry</t>
  </si>
  <si>
    <t>GC-NPD (TID)</t>
  </si>
  <si>
    <t>F041A</t>
  </si>
  <si>
    <t>Gas chromatography with nitrogen-phosphorus sensitive detection (thermionic ionization detection)</t>
  </si>
  <si>
    <t>GC-QqQ-MS-MS</t>
  </si>
  <si>
    <t>F148A</t>
  </si>
  <si>
    <t>Gas chromatography tandem quadrupole mass spectrometry</t>
  </si>
  <si>
    <t>GC-QTOF-MS</t>
  </si>
  <si>
    <t>F149A</t>
  </si>
  <si>
    <t>Gas Chromography Quadrupole-Time-of-Flight Mass Spectrometry</t>
  </si>
  <si>
    <t>GC-SCD</t>
  </si>
  <si>
    <t>F140A</t>
  </si>
  <si>
    <t>Gas chromatography with sulfur chemiluminiscence detection</t>
  </si>
  <si>
    <t>GC-TCD</t>
  </si>
  <si>
    <t>F142A</t>
  </si>
  <si>
    <t>Gas chromatography with thermal conductivity detection</t>
  </si>
  <si>
    <t>Gel electrophoresis</t>
  </si>
  <si>
    <t>F076A</t>
  </si>
  <si>
    <t>for DNA or RNA detection</t>
  </si>
  <si>
    <t>Gelpermeation, High Performance Thin Layer Chromatography (HPTLC)</t>
  </si>
  <si>
    <t>F017A</t>
  </si>
  <si>
    <t>Gravimetric tests</t>
  </si>
  <si>
    <t>F004A</t>
  </si>
  <si>
    <t>Gravimetric analysis which trought the quantitavively measurement of the anayte mass. It determines the amount of material present by weighing the sample before and-or after some transformation e.g. precipitation, drying and ashing.</t>
  </si>
  <si>
    <t>HG-(CT)GC-AAS</t>
  </si>
  <si>
    <t>F043A</t>
  </si>
  <si>
    <t>Hydride generation (Cold trapping or cryogenic trapping) Gas Chromatography Atomic Absorption Spectrometry</t>
  </si>
  <si>
    <t>HG-(CT)GC-AFS</t>
  </si>
  <si>
    <t>F044A</t>
  </si>
  <si>
    <t>Hydride generation (Cold trapping or cryogenic trapping) Gas Chromatography Atomic Fluorescence Spectrometry</t>
  </si>
  <si>
    <t>HG-(CT)GC-ICP-MS</t>
  </si>
  <si>
    <t>F162A</t>
  </si>
  <si>
    <t>Hydride generation (Cold trapping or cryogenic trapping) Gas Chromatography Inductively Coupled Plasma Mass Spectrometry</t>
  </si>
  <si>
    <t>HG-AFS</t>
  </si>
  <si>
    <t>F059A</t>
  </si>
  <si>
    <t>Hydride generation atomic fluorescence spectrometry</t>
  </si>
  <si>
    <t>HG-ICP-AES</t>
  </si>
  <si>
    <t>F056A</t>
  </si>
  <si>
    <t>hydride generation inductively coupled plasma atomic emission spectrometry</t>
  </si>
  <si>
    <t>HGAAS</t>
  </si>
  <si>
    <t>F053A</t>
  </si>
  <si>
    <t>hydride generation atomic absorption spectrometry</t>
  </si>
  <si>
    <t>High Performance Liquid Chromatography (HPLC)-Liquid Chromatography (LC)</t>
  </si>
  <si>
    <t>F018A</t>
  </si>
  <si>
    <t>High Performance, High Pressure and Liquid Chromatography.</t>
  </si>
  <si>
    <t>Histometrical standard tests</t>
  </si>
  <si>
    <t>F097A</t>
  </si>
  <si>
    <t>HNA</t>
  </si>
  <si>
    <t>F118A</t>
  </si>
  <si>
    <t>Hemolysis Neutralisation assay</t>
  </si>
  <si>
    <t>HPLC hypenated to element spectrometry</t>
  </si>
  <si>
    <t>F156A</t>
  </si>
  <si>
    <t>High performance liquid chromatography hypenated to element spectrometry</t>
  </si>
  <si>
    <t>HPLC with standard detection methods</t>
  </si>
  <si>
    <t>F019A</t>
  </si>
  <si>
    <t>HPLC-CAD</t>
  </si>
  <si>
    <t>F128A</t>
  </si>
  <si>
    <t>High Performance Liquid Chromatography with Corona Discharge Detection</t>
  </si>
  <si>
    <t>HPLC-CF</t>
  </si>
  <si>
    <t>F036A</t>
  </si>
  <si>
    <t>High Performance Liquid Chromatography coupled to continuous-flow</t>
  </si>
  <si>
    <t>HPLC-Decomp-HG-ICP-MS</t>
  </si>
  <si>
    <t>F160A</t>
  </si>
  <si>
    <t>High performance liquid chromatography-decomposition-hydride generation inductively coupled plasma mass spectrometry</t>
  </si>
  <si>
    <t>HPLC-Decomposition-HGAAS</t>
  </si>
  <si>
    <t>F030A</t>
  </si>
  <si>
    <t>High performance liquid chromatography-decomposition-hydride generation atomic absorption spectrometry</t>
  </si>
  <si>
    <t>HPLC-Decomposition-HGAFS</t>
  </si>
  <si>
    <t>F031A</t>
  </si>
  <si>
    <t>High Performance Liquid Chromatography-Decomposition-Hydride Generation Atomic Fluorescence Spectrometry</t>
  </si>
  <si>
    <t>HPLC-ECD</t>
  </si>
  <si>
    <t>F023A</t>
  </si>
  <si>
    <t>High Performance Liquid Chromatography with Electrochemical detection</t>
  </si>
  <si>
    <t>HPLC-Electrical Conductivity Detector</t>
  </si>
  <si>
    <t>F024A</t>
  </si>
  <si>
    <t>High Performance Liquid with Electrical Conductivity Detector</t>
  </si>
  <si>
    <t>HPLC-ELSD</t>
  </si>
  <si>
    <t>F0127A</t>
  </si>
  <si>
    <t>High Performance Liquid Chromatography with Evaporative Light Scattering Detection</t>
  </si>
  <si>
    <t>HPLC-ESI-MS</t>
  </si>
  <si>
    <t>F033A</t>
  </si>
  <si>
    <t>High Performance Liquid Chromatography Electrospray (ionisation) Mass Spectrometry</t>
  </si>
  <si>
    <t>HPLC-FD</t>
  </si>
  <si>
    <t>F022A</t>
  </si>
  <si>
    <t>High Performance Liquid Chromatography with Fluorescent Detection</t>
  </si>
  <si>
    <t>HPLC-HG-AFS</t>
  </si>
  <si>
    <t>F035A</t>
  </si>
  <si>
    <t>High performance liquid chromatography hydride generation atomic fluorescence  spectrometry</t>
  </si>
  <si>
    <t>HPLC-HG-ETAAS</t>
  </si>
  <si>
    <t>F157A</t>
  </si>
  <si>
    <t>High performance liquid chromatography hydride generation electrothermal atomic absorption spectrometry</t>
  </si>
  <si>
    <t>HPLC-HG-ICP-AES</t>
  </si>
  <si>
    <t>F159A</t>
  </si>
  <si>
    <t>High performance liquid chromatography hydride generation inductively coupled plasma atomic emission spectrometry</t>
  </si>
  <si>
    <t>HPLC-HG-ICP-MS</t>
  </si>
  <si>
    <t>F032A</t>
  </si>
  <si>
    <t>High performance liquid chromatography hydride generation inductively coupled plasma mass spectrometry</t>
  </si>
  <si>
    <t>HPLC-ICP-AES</t>
  </si>
  <si>
    <t>F158A</t>
  </si>
  <si>
    <t>High performance liquid chromatography inductively coupled plasma atomic emission spectrometry</t>
  </si>
  <si>
    <t>HPLC-ICP-MS</t>
  </si>
  <si>
    <t>F029A</t>
  </si>
  <si>
    <t>High performance liquid chromatography inductively coupled plasma mass spectrometry</t>
  </si>
  <si>
    <t>HPLC-LC hyphenated methods</t>
  </si>
  <si>
    <t>F025A</t>
  </si>
  <si>
    <t>HPLC-LC highphenated to element spectroscopy (HPLC-ICPMS, HPLC-Decomposition-HG-AAS, HPLC-Decomposition-HG-AFS, HPLC-HG-ICPMS, HPLC-ESMS, HPLC,HG-AFS, HPLC-HG-AAS, etc.).</t>
  </si>
  <si>
    <t>HPLC-RI</t>
  </si>
  <si>
    <t>F020A</t>
  </si>
  <si>
    <t>High Performance Liquid Chromatography with Refractive Index Detection</t>
  </si>
  <si>
    <t>HPLC-UV</t>
  </si>
  <si>
    <t>F021A</t>
  </si>
  <si>
    <t>High Performance Liquid Chromatography with UV Detection</t>
  </si>
  <si>
    <t>HRGC-HRMS</t>
  </si>
  <si>
    <t>F048A</t>
  </si>
  <si>
    <t>High Resolution Gas chromatography High Resolution Mass Spectrometry</t>
  </si>
  <si>
    <t>HS</t>
  </si>
  <si>
    <t>F174A</t>
  </si>
  <si>
    <t>Static headspace extraction</t>
  </si>
  <si>
    <t>HS-SPME</t>
  </si>
  <si>
    <t>F178A</t>
  </si>
  <si>
    <t>head space - solid phase micro extraction</t>
  </si>
  <si>
    <t>IC hyphenated to element spectrometry</t>
  </si>
  <si>
    <t>F167A</t>
  </si>
  <si>
    <t>Ion chromatography hypenated to element spectrometry</t>
  </si>
  <si>
    <t>IC-AAS</t>
  </si>
  <si>
    <t>F169A</t>
  </si>
  <si>
    <t>Ion chromatography Atomic Absorption Spectrometry</t>
  </si>
  <si>
    <t>IC-HG-AFS</t>
  </si>
  <si>
    <t>F170A</t>
  </si>
  <si>
    <t>Ion Chromatography Hydride Generation Atomic Fluorescence Spectrometry</t>
  </si>
  <si>
    <t>IC-ICP-MS</t>
  </si>
  <si>
    <t>F168A</t>
  </si>
  <si>
    <t>Ion Chromatography Inductively Coupled Plasma Mass Spectrometry</t>
  </si>
  <si>
    <t>ICP-AES</t>
  </si>
  <si>
    <t>F057A</t>
  </si>
  <si>
    <t>Inductively coupled plasma atomic emission spectroscopy</t>
  </si>
  <si>
    <t>ICP-HR-MS</t>
  </si>
  <si>
    <t>F154A</t>
  </si>
  <si>
    <t>Idcutively coupled plasma high resolution mass spectrometry</t>
  </si>
  <si>
    <t>ICP-LR-MS</t>
  </si>
  <si>
    <t>F153A</t>
  </si>
  <si>
    <t>Idcutively coupled plasma low resolution mass spectrometry</t>
  </si>
  <si>
    <t>ICP-MS</t>
  </si>
  <si>
    <t>F064A</t>
  </si>
  <si>
    <t>Inductively coupled plasma mass spectrometry</t>
  </si>
  <si>
    <t>Immunochemical tests</t>
  </si>
  <si>
    <t>F077A</t>
  </si>
  <si>
    <t>Applies to e.g. immunoelectrophoresis</t>
  </si>
  <si>
    <t>Indirect Immunofluorescent Antibody test (IFAT)</t>
  </si>
  <si>
    <t>F121A</t>
  </si>
  <si>
    <t>A form of fluorescent antibody technique using antigen-antibody complex labeled with flourescein-conjugated anti-immunoglobulin antibody</t>
  </si>
  <si>
    <t>Intestinal Scrapping Technique</t>
  </si>
  <si>
    <t>F181A</t>
  </si>
  <si>
    <t>Hofer S, Gloor S, Muller U, Mathis A, Hegglin D, Deplazes P, 2000</t>
  </si>
  <si>
    <t>IR and Raman Spectroscopy</t>
  </si>
  <si>
    <t>F010A</t>
  </si>
  <si>
    <t>Lateral flow tests</t>
  </si>
  <si>
    <t>F084A</t>
  </si>
  <si>
    <t>LC-HR-MS</t>
  </si>
  <si>
    <t>F129A</t>
  </si>
  <si>
    <t>Liquid Chromatography with High Resolution Mass Spectrometry</t>
  </si>
  <si>
    <t>LC-ITMS</t>
  </si>
  <si>
    <t>F131A</t>
  </si>
  <si>
    <t>Liquid Chromatography with Ion Trap Mass Spectrometry</t>
  </si>
  <si>
    <t>LC-LR-MS</t>
  </si>
  <si>
    <t>F130A</t>
  </si>
  <si>
    <t>Liquid Chromatography with Low Resolution Mass Spectrometry</t>
  </si>
  <si>
    <t>LC-MS</t>
  </si>
  <si>
    <t>F026A</t>
  </si>
  <si>
    <t>Liquid Chromography Mass Spectrometry</t>
  </si>
  <si>
    <t>LC-MS (quadrupole)</t>
  </si>
  <si>
    <t>F028A</t>
  </si>
  <si>
    <t>Liquid Chromatography Single Quadrupole Mass Spectrometry</t>
  </si>
  <si>
    <t>LC-MS-MS</t>
  </si>
  <si>
    <t>F027A</t>
  </si>
  <si>
    <t>Liquid Chromography Tandem Mass Spectrometry</t>
  </si>
  <si>
    <t>LC-MS-MS (QqQ)</t>
  </si>
  <si>
    <t>F034A</t>
  </si>
  <si>
    <t>Liquid Chromography Tandem Quadrupole Mass Spectrometry</t>
  </si>
  <si>
    <t>LC-orbitrap-MS</t>
  </si>
  <si>
    <t>F133A</t>
  </si>
  <si>
    <t>Liquid Chromatography with orbitrap detection</t>
  </si>
  <si>
    <t>LC-Q-Trap-MS</t>
  </si>
  <si>
    <t>F136A</t>
  </si>
  <si>
    <t>Liquid Chromatography with Quadrupole-Linear-Ion-Tap Mass Spectrometry</t>
  </si>
  <si>
    <t>LC-QTOF-MS</t>
  </si>
  <si>
    <t>F137A</t>
  </si>
  <si>
    <t>Liquid Chromography Quadrupole-Time-of-Flight Mass Spectrometry</t>
  </si>
  <si>
    <t>LC-TOF-MS</t>
  </si>
  <si>
    <t>F134A</t>
  </si>
  <si>
    <t>Liquid Chromatography with Time-of-Flight Mass Spectrometry</t>
  </si>
  <si>
    <t>liquid injection</t>
  </si>
  <si>
    <t>F173A</t>
  </si>
  <si>
    <t>Luminescense based tests</t>
  </si>
  <si>
    <t>F094A</t>
  </si>
  <si>
    <t>Tests based on luminescense measurements</t>
  </si>
  <si>
    <t>MALDI-TOFMS</t>
  </si>
  <si>
    <t>F065A</t>
  </si>
  <si>
    <t>Matrix-assisted laser desorption ionization time-of-flight mass spectrometry</t>
  </si>
  <si>
    <t>Mass Spectroscopy and hyphenated methods without chromatography</t>
  </si>
  <si>
    <t>F063A</t>
  </si>
  <si>
    <t>MBA</t>
  </si>
  <si>
    <t>F108A</t>
  </si>
  <si>
    <t>Mouse bioassay</t>
  </si>
  <si>
    <t>MIA</t>
  </si>
  <si>
    <t>F081A</t>
  </si>
  <si>
    <t>Magnetic Immunoassay Tests</t>
  </si>
  <si>
    <t>Microbiological special tests</t>
  </si>
  <si>
    <t>F101A</t>
  </si>
  <si>
    <t>Applies to e.g. Keimdiff, Salm test, etc.</t>
  </si>
  <si>
    <t>Microbiological standard tests</t>
  </si>
  <si>
    <t>F100A</t>
  </si>
  <si>
    <t>Applies to e.g. MPN</t>
  </si>
  <si>
    <t>Microbiological tests</t>
  </si>
  <si>
    <t>F099A</t>
  </si>
  <si>
    <t>Microscopical and histometrical tests</t>
  </si>
  <si>
    <t>F095A</t>
  </si>
  <si>
    <t>Microscopy-PCR RNAsn U1</t>
  </si>
  <si>
    <t>F185A</t>
  </si>
  <si>
    <t>Mathis A, Deplazes P, Eckert J, 1996.</t>
  </si>
  <si>
    <t>Modified Sedimentation and Counting Technique</t>
  </si>
  <si>
    <t>F180A</t>
  </si>
  <si>
    <t>Umhang G, Woronoff-Rhen N, Combes B, Boué F, 2011.</t>
  </si>
  <si>
    <t>Molecular biological tests</t>
  </si>
  <si>
    <t>F085A</t>
  </si>
  <si>
    <t>Morphological identification</t>
  </si>
  <si>
    <t>F120A</t>
  </si>
  <si>
    <t>Morphological identification for insect samples</t>
  </si>
  <si>
    <t>Nephelometry</t>
  </si>
  <si>
    <t>F083A</t>
  </si>
  <si>
    <t>Northern blot</t>
  </si>
  <si>
    <t>F074A</t>
  </si>
  <si>
    <t>for RNA detection</t>
  </si>
  <si>
    <t>Nuclear Magnetic Resonance (NMR)</t>
  </si>
  <si>
    <t>F061A</t>
  </si>
  <si>
    <t>Nuclear Magnetic Resonance (NMR) and Electron Spin Resonance (ESR) spectroscopy</t>
  </si>
  <si>
    <t>F060A</t>
  </si>
  <si>
    <t>Organoleptic (sensoric) tests of food</t>
  </si>
  <si>
    <t>F002A</t>
  </si>
  <si>
    <t>Applies to e.g. smelling, tasting, etc.… - not usual for "chemical occurances" as contaminants or pesticde residues.</t>
  </si>
  <si>
    <t>PCR</t>
  </si>
  <si>
    <t>F086A</t>
  </si>
  <si>
    <t>polymerase chain reaction</t>
  </si>
  <si>
    <t>PCR  RNAsn U1</t>
  </si>
  <si>
    <t>F184A</t>
  </si>
  <si>
    <t>PCR Cest1-Cest2 NAD1</t>
  </si>
  <si>
    <t>F187A</t>
  </si>
  <si>
    <t>Trachsel D, Deplazes P, Mathis A, 2007.</t>
  </si>
  <si>
    <t>PCR H15-H17 12S rRNA</t>
  </si>
  <si>
    <t>F186A</t>
  </si>
  <si>
    <t xml:space="preserve">Van Der Giessen JW, Rombout YB, Franchimont JH, Limper LP, Homan WL, 1999.
</t>
  </si>
  <si>
    <t>PCR-ELISA</t>
  </si>
  <si>
    <t>F088A</t>
  </si>
  <si>
    <t>polymerase chain reaction coupled to ELISA detection</t>
  </si>
  <si>
    <t>Physical tests</t>
  </si>
  <si>
    <t>F006A</t>
  </si>
  <si>
    <t>Quantifying an analyte by measuring physical properties i.e. refractometry, densitometry, etc. (does not apply to colorimetry, photometry and spectroscopy).</t>
  </si>
  <si>
    <t>PP2A</t>
  </si>
  <si>
    <t>F114A</t>
  </si>
  <si>
    <t>Protein phosphatase inhibition test</t>
  </si>
  <si>
    <t>QPCR</t>
  </si>
  <si>
    <t>F087A</t>
  </si>
  <si>
    <t>real time polymerase chain reaction used for DNA quantification</t>
  </si>
  <si>
    <t>Qualitative tests</t>
  </si>
  <si>
    <t>F007A</t>
  </si>
  <si>
    <t>Tests based on a chemical or enzimatic reaction with reagents and trough the observation of the results of the reaction like precipitation or change of colour, etc. Only approximative quantification is possible.</t>
  </si>
  <si>
    <t>Radioactivity based tests</t>
  </si>
  <si>
    <t>F093A</t>
  </si>
  <si>
    <t>Tests based on radioactivity and spectroscopy</t>
  </si>
  <si>
    <t>Radiochemical tests</t>
  </si>
  <si>
    <t>F091A</t>
  </si>
  <si>
    <t>RBA</t>
  </si>
  <si>
    <t>F110A</t>
  </si>
  <si>
    <t>Rat bioassay</t>
  </si>
  <si>
    <t>Receptor based tests</t>
  </si>
  <si>
    <t>F116A</t>
  </si>
  <si>
    <t>RIA</t>
  </si>
  <si>
    <t>F078A</t>
  </si>
  <si>
    <t>Radio Immunoassay Tests</t>
  </si>
  <si>
    <t>Sample introduction</t>
  </si>
  <si>
    <t>F172A</t>
  </si>
  <si>
    <t>SBS</t>
  </si>
  <si>
    <t>F179A</t>
  </si>
  <si>
    <t>Stir bar sorpitive extraction</t>
  </si>
  <si>
    <t>Sedimentation and Counting Technique</t>
  </si>
  <si>
    <t>F188A</t>
  </si>
  <si>
    <t xml:space="preserve">Eckert J, Deplazes P, Craig PS, Gemmel MA, Gottstein B, Heath D, Jenkins DJ, Kamiya M, Lightowlers M, 2001a.
</t>
  </si>
  <si>
    <t>Shaking in a Vessel Technique</t>
  </si>
  <si>
    <t>F182A</t>
  </si>
  <si>
    <t>Duscher G, Prosl H, Joachim A, 2005.</t>
  </si>
  <si>
    <t>Southwestern blotting</t>
  </si>
  <si>
    <t>F075A</t>
  </si>
  <si>
    <t>Census</t>
  </si>
  <si>
    <t>for detection of DNA-binding proteins</t>
  </si>
  <si>
    <t>Sampling strategy_5</t>
  </si>
  <si>
    <t>When the totality of a population or sub-population, on which the data are reported, is controlled.</t>
  </si>
  <si>
    <t>Special tests</t>
  </si>
  <si>
    <t>F098A</t>
  </si>
  <si>
    <t>Convenient sampling</t>
  </si>
  <si>
    <t>Sampling strategy_4</t>
  </si>
  <si>
    <t>SPME</t>
  </si>
  <si>
    <t>F177A</t>
  </si>
  <si>
    <t>solid phase micro extraction</t>
  </si>
  <si>
    <t>Special instance of selective sampling where no randomisation is performed in extracting the sample but units are selected only on the basis of feasibility or ease of data collection. Sampling used in exploratory research where the researcher is interested in getting an inexpensive approximation of the truth. 
The subpopulations may or may not be determined on a risk basis.  The sampling from each subpopulation may not be proportional: the sample size is proportionally bigger for instance in subpopulations considered at high risk. This methodology is potentially subject to serious bias.</t>
  </si>
  <si>
    <t>SPR-biosensor</t>
  </si>
  <si>
    <t>F119A</t>
  </si>
  <si>
    <t>Surface plasmon resonance</t>
  </si>
  <si>
    <t>Not specified</t>
  </si>
  <si>
    <t>Sampling strategy_7</t>
  </si>
  <si>
    <t>SSMS</t>
  </si>
  <si>
    <t>F068A</t>
  </si>
  <si>
    <t>Spark source mass spectrometry</t>
  </si>
  <si>
    <t>Objective sampling</t>
  </si>
  <si>
    <t>Sampling strategy_1</t>
  </si>
  <si>
    <t>Standard Chromatographic tests (paper-, thin layer- and column chromatography)</t>
  </si>
  <si>
    <t xml:space="preserve">Planned strategy based on the selection of a random sample from a population on which the data are reported. Random sample is a sample which is taken under statistical consideration to provide representative data of population to be analysed. </t>
  </si>
  <si>
    <t>F016A</t>
  </si>
  <si>
    <t>Applies to e.g. TLC</t>
  </si>
  <si>
    <t>Sampling strategy_6</t>
  </si>
  <si>
    <t>Selective sampling</t>
  </si>
  <si>
    <t>Sampling strategy_2</t>
  </si>
  <si>
    <t>F176A</t>
  </si>
  <si>
    <t>Thermo desorption</t>
  </si>
  <si>
    <t xml:space="preserve">Planned strategy based on the selection of a sample from a subpopulation (or more frequently from subpopulations) of a population on which the data are reported. The sampling is deliberately biased and is directed at the particular products or manufacturers. The subpopulations may or may not be determined on a risk basis. The specification of the ‘high - risk’ population comes from either scientific studies or previous analysis and information of other regions or countries.  The sampling procedure can be random or not. The sampling from each subpopulation may not be proportional: the sample size is proportionally bigger for instance in subpopulations considered at high risk. </t>
  </si>
  <si>
    <t>TIMS</t>
  </si>
  <si>
    <t>F067A</t>
  </si>
  <si>
    <t>Thermal ionization-mass spectrometry</t>
  </si>
  <si>
    <t>Suspect sampling</t>
  </si>
  <si>
    <t>Sampling strategy_3</t>
  </si>
  <si>
    <t>Traditional analytical techniques (wet chemical tests)</t>
  </si>
  <si>
    <t>F003A</t>
  </si>
  <si>
    <t>Selection of an individual sample in order to confirm or reject a suspicion of non-conformity. It's not a random sampling, therefore there is no sample extracted from the population.</t>
  </si>
  <si>
    <t>Applies to e.g. reacting with reagents and measuring the results of the reaction like precipitation or change of colour, etc (does not apply to colorimetry, photometry and spectroscopy).</t>
  </si>
  <si>
    <t>Turbidimetry</t>
  </si>
  <si>
    <t>F122A</t>
  </si>
  <si>
    <t>A method for determining the concentration of a substance in a solution by measuring the loss in intensity of a light beam through a solution that contains suspended particulate matter.</t>
  </si>
  <si>
    <t>UV-VIS spectroscopy (photometry)</t>
  </si>
  <si>
    <t>F009A</t>
  </si>
  <si>
    <t>Volumetric tests</t>
  </si>
  <si>
    <t>F005A</t>
  </si>
  <si>
    <t>A reagent (called titrator) of a known concentration (a standard solution) and volume is used to react with a solution of the analyte (called titrand), whose concentration is not known e.g. acidimetry, chelatometry, etc.</t>
  </si>
  <si>
    <t>Western blot</t>
  </si>
  <si>
    <t>F072A</t>
  </si>
  <si>
    <t>for protein detection</t>
  </si>
  <si>
    <t xml:space="preserve">
</t>
  </si>
  <si>
    <t>Clinical investigations</t>
  </si>
  <si>
    <t>K020A</t>
  </si>
  <si>
    <t>Control and eradication programmes</t>
  </si>
  <si>
    <t>K021A</t>
  </si>
  <si>
    <t>Diet study</t>
  </si>
  <si>
    <t>K010A</t>
  </si>
  <si>
    <t>EU increased control programme on imported food</t>
  </si>
  <si>
    <t>K019A</t>
  </si>
  <si>
    <t>Industry - private programme</t>
  </si>
  <si>
    <t>K012A</t>
  </si>
  <si>
    <t>Monitoring</t>
  </si>
  <si>
    <t>K022A</t>
  </si>
  <si>
    <t>Monitoring - active</t>
  </si>
  <si>
    <t>K023A</t>
  </si>
  <si>
    <t>Monitoring - EFSA specifications</t>
  </si>
  <si>
    <t>K025A</t>
  </si>
  <si>
    <t>Monitoring - passive</t>
  </si>
  <si>
    <t>K024A</t>
  </si>
  <si>
    <t>Official (EU) programme</t>
  </si>
  <si>
    <t>K009A</t>
  </si>
  <si>
    <t>Official (National and EU) programme</t>
  </si>
  <si>
    <t>K018A</t>
  </si>
  <si>
    <t>Official (National) programme</t>
  </si>
  <si>
    <t>K005A</t>
  </si>
  <si>
    <t>Other - Combination of several programmes</t>
  </si>
  <si>
    <t>K014A</t>
  </si>
  <si>
    <t>Surveillance</t>
  </si>
  <si>
    <t>K026A</t>
  </si>
  <si>
    <t>Surveillance active</t>
  </si>
  <si>
    <t>K030A</t>
  </si>
  <si>
    <t>Surveillance passive</t>
  </si>
  <si>
    <t>K031A</t>
  </si>
  <si>
    <t>Survey</t>
  </si>
  <si>
    <t>K013A</t>
  </si>
  <si>
    <t>Survey - EU baseline survey</t>
  </si>
  <si>
    <t>K027A</t>
  </si>
  <si>
    <t>Survey - national survey</t>
  </si>
  <si>
    <t>K028A</t>
  </si>
  <si>
    <t>K029A</t>
  </si>
  <si>
    <t>According to 97/747/EC</t>
  </si>
  <si>
    <t>N010A</t>
  </si>
  <si>
    <t>Directive 97/747/EC - Fixing the levels and frequencies of sampling provided for by Council Directive 96/23/EC for the monitoring of certain substances and residues thereof in certain animal products</t>
  </si>
  <si>
    <t>According to Dir. 2002/63/EC</t>
  </si>
  <si>
    <t>N009A</t>
  </si>
  <si>
    <t>Directive 2002/63/EC - Community methods of sampling for the official control of pesticide residues</t>
  </si>
  <si>
    <t>According to Reg 152/2009</t>
  </si>
  <si>
    <t>N014A</t>
  </si>
  <si>
    <t>Commission Regulation (EC) No 152/2009 of 27 January 2009 laying down the methods of sampling and analysis for the official control of feed.</t>
  </si>
  <si>
    <t>According to Reg 1882/2006</t>
  </si>
  <si>
    <t>N012A</t>
  </si>
  <si>
    <t>Commission Regulation (EC) (EC) No 1882/2006
of 19 December 2006, laying down methods of
 sampling and analysis for the official control of the levels of nitrates in
certain foodstuffs</t>
  </si>
  <si>
    <t>According to Reg 1883/2006</t>
  </si>
  <si>
    <t>N015A</t>
  </si>
  <si>
    <t>Commission Regulation (EC) No 1883/2006 of 19 December 2006 laying down methods of sampling and analysis for the official control of levels of dioxins and dioxin-like PCBs in certain foodstuffs</t>
  </si>
  <si>
    <t>According to Reg 333/2007</t>
  </si>
  <si>
    <t>N011A</t>
  </si>
  <si>
    <t>Commission Regulation (EC) No 333/2007 laying down the methods of sampling and analysis for the official control of the levels of lead, cadmium, mercury, inorganic tin, 3-MCPD and benzo(a)pyrene in foodstuffs</t>
  </si>
  <si>
    <t>According to Reg 401/2006</t>
  </si>
  <si>
    <t>N013A</t>
  </si>
  <si>
    <t>Commission Regulation (EC) No 401/2006 of 23 February 2006 laying down the methods of sampling and analysis for the official control of the levels of mycotoxins in foodstuffs.</t>
  </si>
  <si>
    <t>HACCP and owns check</t>
  </si>
  <si>
    <t>N019A</t>
  </si>
  <si>
    <t>Individual</t>
  </si>
  <si>
    <t>N030A</t>
  </si>
  <si>
    <t>Individual/single</t>
  </si>
  <si>
    <t>N001A</t>
  </si>
  <si>
    <t>Industry sampling</t>
  </si>
  <si>
    <t>N016A</t>
  </si>
  <si>
    <t>Not applicable</t>
  </si>
  <si>
    <t>N020A</t>
  </si>
  <si>
    <t>Official and industry sampling</t>
  </si>
  <si>
    <t>N018A</t>
  </si>
  <si>
    <t>Official sampling</t>
  </si>
  <si>
    <t>N017A</t>
  </si>
  <si>
    <t>Pooled</t>
  </si>
  <si>
    <t>N031A</t>
  </si>
  <si>
    <t>Pooled/batch</t>
  </si>
  <si>
    <t>N002A</t>
  </si>
  <si>
    <t>N008A</t>
  </si>
  <si>
    <t>Air transport</t>
  </si>
  <si>
    <t>E840A</t>
  </si>
  <si>
    <t>Aquaculture</t>
  </si>
  <si>
    <t>E152A</t>
  </si>
  <si>
    <t>Bee hives</t>
  </si>
  <si>
    <t>E112A</t>
  </si>
  <si>
    <t>Border inspection activities</t>
  </si>
  <si>
    <t>E010A</t>
  </si>
  <si>
    <t>Breeding</t>
  </si>
  <si>
    <t>E121A</t>
  </si>
  <si>
    <t>Camp, picnic</t>
  </si>
  <si>
    <t>E960A</t>
  </si>
  <si>
    <t>Canteen or workplace catering</t>
  </si>
  <si>
    <t>E940A</t>
  </si>
  <si>
    <t>Catering</t>
  </si>
  <si>
    <t>E900A</t>
  </si>
  <si>
    <t>Catering on aircraft, ship, train</t>
  </si>
  <si>
    <t>E990A</t>
  </si>
  <si>
    <t>Cold storage</t>
  </si>
  <si>
    <t>E710A</t>
  </si>
  <si>
    <t>Conservation Facilities</t>
  </si>
  <si>
    <t>E720A</t>
  </si>
  <si>
    <t>Disseminated cases</t>
  </si>
  <si>
    <t>E970A</t>
  </si>
  <si>
    <t>Distribution: wholesale and retail sale</t>
  </si>
  <si>
    <t>E500A</t>
  </si>
  <si>
    <t>Farming</t>
  </si>
  <si>
    <t>E101A</t>
  </si>
  <si>
    <t>Feed mill</t>
  </si>
  <si>
    <t>E354A</t>
  </si>
  <si>
    <t>Fish freezing</t>
  </si>
  <si>
    <t>E321A</t>
  </si>
  <si>
    <t>Fish processing</t>
  </si>
  <si>
    <t>E320A</t>
  </si>
  <si>
    <t>Fish processing activities, other than freezing</t>
  </si>
  <si>
    <t>E329A</t>
  </si>
  <si>
    <t>Fishery activities</t>
  </si>
  <si>
    <t>E150A</t>
  </si>
  <si>
    <t>Fishing and fish processing</t>
  </si>
  <si>
    <t>E151A</t>
  </si>
  <si>
    <t>Game handling estabilishment</t>
  </si>
  <si>
    <t>E170A</t>
  </si>
  <si>
    <t>Growing crops</t>
  </si>
  <si>
    <t>E110A</t>
  </si>
  <si>
    <t>Hatchery</t>
  </si>
  <si>
    <t>E160A</t>
  </si>
  <si>
    <t>Hospital or medical care facility</t>
  </si>
  <si>
    <t>E210A</t>
  </si>
  <si>
    <t>Household</t>
  </si>
  <si>
    <t>E230A</t>
  </si>
  <si>
    <t>Hunting</t>
  </si>
  <si>
    <t>E180A</t>
  </si>
  <si>
    <t>Import activities</t>
  </si>
  <si>
    <t>E530A</t>
  </si>
  <si>
    <t>Insemination</t>
  </si>
  <si>
    <t>E132A</t>
  </si>
  <si>
    <t>Manufacture of  compound feedingstuffs</t>
  </si>
  <si>
    <t>E351A</t>
  </si>
  <si>
    <t>Manufacture of feed additives and pre-mixtures</t>
  </si>
  <si>
    <t>E352A</t>
  </si>
  <si>
    <t>Manufacture of prepared animal feeds</t>
  </si>
  <si>
    <t>E350A</t>
  </si>
  <si>
    <t>Manufacture of prepared petfoods</t>
  </si>
  <si>
    <t>E353A</t>
  </si>
  <si>
    <t>Manufacturing</t>
  </si>
  <si>
    <t>E300A</t>
  </si>
  <si>
    <t>Meat cutting</t>
  </si>
  <si>
    <t>E312A</t>
  </si>
  <si>
    <t>Meat mincing</t>
  </si>
  <si>
    <t>E313A</t>
  </si>
  <si>
    <t>Meat preparing</t>
  </si>
  <si>
    <t>E314A</t>
  </si>
  <si>
    <t>Meat processing</t>
  </si>
  <si>
    <t>E310A</t>
  </si>
  <si>
    <t>Mechanical separation of meat</t>
  </si>
  <si>
    <t>E315A</t>
  </si>
  <si>
    <t>Mobile retailer, market-street vendor</t>
  </si>
  <si>
    <t>E920A</t>
  </si>
  <si>
    <t>Natural habitat</t>
  </si>
  <si>
    <t>E191A</t>
  </si>
  <si>
    <t>E098A</t>
  </si>
  <si>
    <t>Other activities, n.e.c.</t>
  </si>
  <si>
    <t>E099A</t>
  </si>
  <si>
    <t>Other animal production support activity n.e.c</t>
  </si>
  <si>
    <t>E139A</t>
  </si>
  <si>
    <t>Other meat processing activities</t>
  </si>
  <si>
    <t>E319A</t>
  </si>
  <si>
    <t>Other processing activities, N.E.C.</t>
  </si>
  <si>
    <t>E355A</t>
  </si>
  <si>
    <t>E600A</t>
  </si>
  <si>
    <t>Primary production</t>
  </si>
  <si>
    <t>E100A</t>
  </si>
  <si>
    <t>Processing plant</t>
  </si>
  <si>
    <t>E301A</t>
  </si>
  <si>
    <t>Rail transport</t>
  </si>
  <si>
    <t>E820A</t>
  </si>
  <si>
    <t>Re-wrapping</t>
  </si>
  <si>
    <t>E610A</t>
  </si>
  <si>
    <t>Rearing of animals</t>
  </si>
  <si>
    <t>E120A</t>
  </si>
  <si>
    <t>Residential institution (nursing home, prison, boarding school)</t>
  </si>
  <si>
    <t>E220A</t>
  </si>
  <si>
    <t>Restaurant, Cafe, Pub, Bar, Hotel, Catering service</t>
  </si>
  <si>
    <t>E910A</t>
  </si>
  <si>
    <t>Retail sale</t>
  </si>
  <si>
    <t>E520A</t>
  </si>
  <si>
    <t>Road transport</t>
  </si>
  <si>
    <t>E810A</t>
  </si>
  <si>
    <t>School, kindergarten</t>
  </si>
  <si>
    <t>E240A</t>
  </si>
  <si>
    <t>Slaughtering</t>
  </si>
  <si>
    <t>E311A</t>
  </si>
  <si>
    <t>Storage</t>
  </si>
  <si>
    <t>E700A</t>
  </si>
  <si>
    <t>Support activities for crop production</t>
  </si>
  <si>
    <t>E131A</t>
  </si>
  <si>
    <t>Support activities to agriculture</t>
  </si>
  <si>
    <t>E130A</t>
  </si>
  <si>
    <t>Take-away or fast-food outlet</t>
  </si>
  <si>
    <t>E930A</t>
  </si>
  <si>
    <t>Temporary mass catering (fairs, festivals)</t>
  </si>
  <si>
    <t>E950A</t>
  </si>
  <si>
    <t>Transport</t>
  </si>
  <si>
    <t>E800A</t>
  </si>
  <si>
    <t>Travel (abroad)</t>
  </si>
  <si>
    <t>E850A</t>
  </si>
  <si>
    <t>E980A</t>
  </si>
  <si>
    <t>Veterinary activities</t>
  </si>
  <si>
    <t>E011A</t>
  </si>
  <si>
    <t>Veterinary clinics</t>
  </si>
  <si>
    <t>E013A</t>
  </si>
  <si>
    <t>Water collection, treatment and supply</t>
  </si>
  <si>
    <t>E400A</t>
  </si>
  <si>
    <t>Water distribution system</t>
  </si>
  <si>
    <t>E410A</t>
  </si>
  <si>
    <t>Water source</t>
  </si>
  <si>
    <t>E420A</t>
  </si>
  <si>
    <t>Water transport</t>
  </si>
  <si>
    <t>E830A</t>
  </si>
  <si>
    <t>Water treatment plant</t>
  </si>
  <si>
    <t>E430A</t>
  </si>
  <si>
    <t>Wholesale</t>
  </si>
  <si>
    <t>E510A</t>
  </si>
  <si>
    <t>Wildlife Research Station</t>
  </si>
  <si>
    <t>E190A</t>
  </si>
  <si>
    <t>Zoo</t>
  </si>
  <si>
    <t>E012A</t>
  </si>
  <si>
    <t>24-hour recall interview</t>
  </si>
  <si>
    <t>Method. Tool to collect data_3</t>
  </si>
  <si>
    <t>eating outside questionnaire</t>
  </si>
  <si>
    <t>Method. Tool to collect data_6</t>
  </si>
  <si>
    <t>food diaries</t>
  </si>
  <si>
    <t>Method. Tool to collect data_1</t>
  </si>
  <si>
    <t>food propensy questionnaire</t>
  </si>
  <si>
    <t>Method. Tool to collect data_4</t>
  </si>
  <si>
    <t>interview</t>
  </si>
  <si>
    <t>Method. Tool to collect data_2</t>
  </si>
  <si>
    <t>Other experimental studies</t>
  </si>
  <si>
    <t>Method. Tool to collect data_8</t>
  </si>
  <si>
    <t>Other observational studies</t>
  </si>
  <si>
    <t>Method. Tool to collect data_7</t>
  </si>
  <si>
    <t>portion size measurement aids</t>
  </si>
  <si>
    <t>Method. Tool to collect data_5</t>
  </si>
  <si>
    <t>Embargoed access</t>
  </si>
  <si>
    <t>Restricted access</t>
  </si>
  <si>
    <t>Extended address</t>
  </si>
  <si>
    <t>title</t>
  </si>
  <si>
    <t>n_iter</t>
  </si>
  <si>
    <t>Npos</t>
  </si>
  <si>
    <t>Ntotal</t>
  </si>
  <si>
    <t>n.iter</t>
  </si>
  <si>
    <t>Initialize parents animals</t>
  </si>
  <si>
    <t>initialize_parents_animals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</si>
</sst>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quot;.&quot;mm&quot;.&quot;dd"/>
    <numFmt numFmtId="165" formatCode="yyyy/mm/dd"/>
    <numFmt numFmtId="166" formatCode="d\ mmmm\ yyyy"/>
  </numFmts>
  <fonts count="15" x14ac:knownFonts="1">
    <font>
      <sz val="10"/>
      <color rgb="FF000000"/>
      <name val="Arial"/>
    </font>
    <font>
      <sz val="11"/>
      <name val="Arial"/>
      <family val="2"/>
    </font>
    <font>
      <b/>
      <sz val="10"/>
      <name val="Arial"/>
      <family val="2"/>
    </font>
    <font>
      <b/>
      <sz val="11"/>
      <name val="Arial"/>
      <family val="2"/>
    </font>
    <font>
      <sz val="10"/>
      <name val="Arial"/>
      <family val="2"/>
    </font>
    <font>
      <sz val="10"/>
      <name val="Arial"/>
      <family val="2"/>
    </font>
    <font>
      <b/>
      <sz val="11"/>
      <color rgb="FF000000"/>
      <name val="Arial"/>
      <family val="2"/>
    </font>
    <font>
      <sz val="10"/>
      <color rgb="FF000000"/>
      <name val="Arial"/>
      <family val="2"/>
    </font>
    <font>
      <sz val="10"/>
      <color rgb="FF000000"/>
      <name val="Arial"/>
      <family val="2"/>
    </font>
    <font>
      <sz val="11"/>
      <name val="Arial"/>
      <family val="2"/>
    </font>
    <font>
      <u/>
      <sz val="10"/>
      <color rgb="FF000000"/>
      <name val="Arial"/>
      <family val="2"/>
    </font>
    <font>
      <u/>
      <sz val="10"/>
      <color rgb="FF000000"/>
      <name val="Arial"/>
      <family val="2"/>
    </font>
    <font>
      <u/>
      <sz val="10"/>
      <color rgb="FF0000FF"/>
      <name val="Arial"/>
      <family val="2"/>
    </font>
    <font>
      <sz val="10"/>
      <color rgb="FF000000"/>
      <name val="Arial"/>
      <family val="2"/>
    </font>
    <font>
      <u/>
      <sz val="10"/>
      <color theme="10"/>
      <name val="Arial"/>
    </font>
  </fonts>
  <fills count="6">
    <fill>
      <patternFill patternType="none"/>
    </fill>
    <fill>
      <patternFill patternType="gray125"/>
    </fill>
    <fill>
      <patternFill patternType="solid">
        <fgColor rgb="FFFFF2CC"/>
        <bgColor rgb="FFFFF2CC"/>
      </patternFill>
    </fill>
    <fill>
      <patternFill patternType="solid">
        <fgColor rgb="FFCCCCCC"/>
        <bgColor rgb="FFCCCCCC"/>
      </patternFill>
    </fill>
    <fill>
      <patternFill patternType="solid">
        <fgColor rgb="FFFFFFFF"/>
        <bgColor rgb="FFFFFFFF"/>
      </patternFill>
    </fill>
    <fill>
      <patternFill patternType="solid">
        <fgColor rgb="FFFFF2CC"/>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right/>
      <top/>
      <bottom style="medium">
        <color rgb="FFCCCCCC"/>
      </bottom>
      <diagonal/>
    </border>
    <border>
      <left style="medium">
        <color rgb="FFCCCCCC"/>
      </left>
      <right style="medium">
        <color rgb="FFCCCCCC"/>
      </right>
      <top style="medium">
        <color rgb="FFCCCCCC"/>
      </top>
      <bottom style="thin">
        <color indexed="64"/>
      </bottom>
      <diagonal/>
    </border>
  </borders>
  <cellStyleXfs count="2">
    <xf numFmtId="0" fontId="0" fillId="0" borderId="0"/>
    <xf numFmtId="0" fontId="14" fillId="0" borderId="0" applyNumberFormat="0" applyFill="0" applyBorder="0" applyAlignment="0" applyProtection="0"/>
  </cellStyleXfs>
  <cellXfs count="94">
    <xf numFmtId="0" fontId="0" fillId="0" borderId="0" xfId="0" applyFont="1" applyAlignment="1"/>
    <xf numFmtId="0" fontId="1" fillId="0" borderId="0" xfId="0" applyFont="1"/>
    <xf numFmtId="0" fontId="1" fillId="0" borderId="0" xfId="0" applyFont="1"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xf numFmtId="0" fontId="5" fillId="0" borderId="0" xfId="0" applyFont="1" applyAlignment="1"/>
    <xf numFmtId="0" fontId="6" fillId="0" borderId="0" xfId="0" applyFont="1" applyAlignment="1">
      <alignment horizontal="center" vertical="center"/>
    </xf>
    <xf numFmtId="0" fontId="5" fillId="0" borderId="0" xfId="0" applyFont="1" applyAlignment="1"/>
    <xf numFmtId="0" fontId="4" fillId="0" borderId="0" xfId="0" applyFont="1" applyAlignment="1">
      <alignment horizontal="center"/>
    </xf>
    <xf numFmtId="0" fontId="4" fillId="0" borderId="0" xfId="0" applyFont="1" applyAlignment="1">
      <alignment horizontal="center" vertical="center"/>
    </xf>
    <xf numFmtId="0" fontId="1" fillId="0" borderId="0" xfId="0" applyFont="1" applyAlignment="1"/>
    <xf numFmtId="0" fontId="7" fillId="0" borderId="0" xfId="0" applyFont="1" applyAlignment="1">
      <alignment horizontal="center" vertical="center"/>
    </xf>
    <xf numFmtId="0" fontId="4" fillId="0" borderId="0" xfId="0" applyFont="1" applyAlignment="1">
      <alignment horizontal="center"/>
    </xf>
    <xf numFmtId="0" fontId="9" fillId="0" borderId="0" xfId="0" applyFont="1" applyAlignment="1"/>
    <xf numFmtId="0" fontId="9" fillId="0" borderId="0" xfId="0" applyFont="1" applyAlignment="1"/>
    <xf numFmtId="0" fontId="8" fillId="2" borderId="1" xfId="0" applyFont="1" applyFill="1" applyBorder="1" applyAlignment="1">
      <alignment horizontal="center"/>
    </xf>
    <xf numFmtId="0" fontId="8" fillId="2" borderId="2" xfId="0" applyFont="1" applyFill="1" applyBorder="1" applyAlignment="1"/>
    <xf numFmtId="0" fontId="4" fillId="2" borderId="1" xfId="0" applyFont="1" applyFill="1" applyBorder="1" applyAlignment="1">
      <alignment horizontal="center" vertical="center"/>
    </xf>
    <xf numFmtId="0" fontId="8" fillId="3" borderId="0" xfId="0" applyFont="1" applyFill="1" applyAlignment="1">
      <alignment horizontal="center"/>
    </xf>
    <xf numFmtId="0" fontId="8" fillId="2" borderId="4" xfId="0" applyFont="1" applyFill="1" applyBorder="1" applyAlignment="1"/>
    <xf numFmtId="0" fontId="9" fillId="0" borderId="5" xfId="0" applyFont="1" applyBorder="1" applyAlignment="1"/>
    <xf numFmtId="165" fontId="8" fillId="2" borderId="1" xfId="0" applyNumberFormat="1" applyFont="1" applyFill="1" applyBorder="1" applyAlignment="1">
      <alignment horizontal="right"/>
    </xf>
    <xf numFmtId="0" fontId="8" fillId="2" borderId="1" xfId="0" applyFont="1" applyFill="1" applyBorder="1" applyAlignment="1">
      <alignment horizontal="center"/>
    </xf>
    <xf numFmtId="164" fontId="5" fillId="2" borderId="2" xfId="0" applyNumberFormat="1" applyFont="1" applyFill="1" applyBorder="1" applyAlignment="1"/>
    <xf numFmtId="0" fontId="10" fillId="2" borderId="6" xfId="0" applyFont="1" applyFill="1" applyBorder="1" applyAlignment="1"/>
    <xf numFmtId="0" fontId="1" fillId="0" borderId="0" xfId="0" applyFont="1" applyAlignment="1">
      <alignment horizontal="center"/>
    </xf>
    <xf numFmtId="0" fontId="4" fillId="3" borderId="0" xfId="0" applyFont="1" applyFill="1" applyAlignment="1">
      <alignment horizontal="center" vertical="center"/>
    </xf>
    <xf numFmtId="0" fontId="7" fillId="0" borderId="0" xfId="0" applyFont="1" applyAlignment="1">
      <alignment horizontal="center" vertical="center"/>
    </xf>
    <xf numFmtId="0" fontId="4" fillId="2" borderId="1" xfId="0" applyFont="1" applyFill="1" applyBorder="1" applyAlignment="1">
      <alignment horizontal="center" vertical="center"/>
    </xf>
    <xf numFmtId="166" fontId="8" fillId="2" borderId="3" xfId="0" applyNumberFormat="1" applyFont="1" applyFill="1" applyBorder="1" applyAlignment="1">
      <alignment horizontal="right"/>
    </xf>
    <xf numFmtId="0" fontId="11" fillId="2" borderId="3" xfId="0" applyFont="1" applyFill="1" applyBorder="1" applyAlignment="1"/>
    <xf numFmtId="0" fontId="4" fillId="2" borderId="1" xfId="0" applyFont="1" applyFill="1" applyBorder="1" applyAlignment="1">
      <alignment horizontal="center"/>
    </xf>
    <xf numFmtId="0" fontId="4" fillId="4" borderId="0" xfId="0" applyFont="1" applyFill="1" applyAlignment="1">
      <alignment horizontal="center" vertical="center"/>
    </xf>
    <xf numFmtId="165" fontId="8" fillId="2" borderId="1" xfId="0" applyNumberFormat="1" applyFont="1" applyFill="1" applyBorder="1" applyAlignment="1">
      <alignment horizontal="center"/>
    </xf>
    <xf numFmtId="0" fontId="8" fillId="2" borderId="1" xfId="0" applyFont="1" applyFill="1" applyBorder="1" applyAlignment="1"/>
    <xf numFmtId="0" fontId="5" fillId="0" borderId="0" xfId="0" applyFont="1" applyAlignment="1">
      <alignment horizontal="center"/>
    </xf>
    <xf numFmtId="0" fontId="5" fillId="0" borderId="5" xfId="0" applyFont="1" applyBorder="1" applyAlignment="1">
      <alignment horizontal="center"/>
    </xf>
    <xf numFmtId="0" fontId="5" fillId="0" borderId="0" xfId="0" applyFont="1" applyAlignment="1">
      <alignment horizontal="center"/>
    </xf>
    <xf numFmtId="0" fontId="5" fillId="0" borderId="5" xfId="0" applyFont="1" applyBorder="1" applyAlignment="1">
      <alignment horizontal="center"/>
    </xf>
    <xf numFmtId="0" fontId="5" fillId="0" borderId="7" xfId="0" applyFont="1" applyBorder="1" applyAlignment="1">
      <alignment horizontal="center"/>
    </xf>
    <xf numFmtId="49" fontId="5" fillId="0" borderId="7" xfId="0" applyNumberFormat="1" applyFont="1" applyBorder="1" applyAlignment="1">
      <alignment horizontal="center"/>
    </xf>
    <xf numFmtId="0" fontId="5" fillId="0" borderId="8" xfId="0" applyFont="1" applyBorder="1" applyAlignment="1">
      <alignment horizontal="center"/>
    </xf>
    <xf numFmtId="0" fontId="5" fillId="2" borderId="9" xfId="0" applyFont="1" applyFill="1" applyBorder="1" applyAlignment="1">
      <alignment horizontal="center"/>
    </xf>
    <xf numFmtId="0" fontId="5" fillId="2" borderId="9" xfId="0" applyFont="1" applyFill="1" applyBorder="1" applyAlignment="1">
      <alignment horizontal="center"/>
    </xf>
    <xf numFmtId="0" fontId="4" fillId="4" borderId="0" xfId="0" applyFont="1" applyFill="1" applyAlignment="1">
      <alignment horizontal="center"/>
    </xf>
    <xf numFmtId="0" fontId="8" fillId="3" borderId="0" xfId="0" applyFont="1" applyFill="1" applyAlignment="1">
      <alignment horizontal="center"/>
    </xf>
    <xf numFmtId="0" fontId="5" fillId="2" borderId="9" xfId="0" applyFont="1" applyFill="1" applyBorder="1" applyAlignment="1">
      <alignment horizontal="center"/>
    </xf>
    <xf numFmtId="0" fontId="8" fillId="2" borderId="9" xfId="0" applyFont="1" applyFill="1" applyBorder="1" applyAlignment="1"/>
    <xf numFmtId="0" fontId="8" fillId="2" borderId="9" xfId="0" applyFont="1" applyFill="1" applyBorder="1" applyAlignment="1"/>
    <xf numFmtId="0" fontId="5" fillId="2" borderId="9" xfId="0" applyFont="1" applyFill="1" applyBorder="1" applyAlignment="1"/>
    <xf numFmtId="0" fontId="5" fillId="2" borderId="2" xfId="0" applyFont="1" applyFill="1" applyBorder="1" applyAlignment="1"/>
    <xf numFmtId="0" fontId="8" fillId="2" borderId="9" xfId="0" applyFont="1" applyFill="1" applyBorder="1" applyAlignment="1"/>
    <xf numFmtId="0" fontId="5" fillId="2" borderId="9" xfId="0" applyFont="1" applyFill="1" applyBorder="1" applyAlignment="1">
      <alignment horizontal="center"/>
    </xf>
    <xf numFmtId="0" fontId="5" fillId="2" borderId="9" xfId="0" applyFont="1" applyFill="1" applyBorder="1" applyAlignment="1">
      <alignment horizontal="center"/>
    </xf>
    <xf numFmtId="0" fontId="5" fillId="2" borderId="9" xfId="0" applyFont="1" applyFill="1" applyBorder="1" applyAlignment="1"/>
    <xf numFmtId="0" fontId="5" fillId="2" borderId="2" xfId="0" applyFont="1" applyFill="1" applyBorder="1" applyAlignment="1">
      <alignment horizontal="center"/>
    </xf>
    <xf numFmtId="0" fontId="5" fillId="2" borderId="6" xfId="0" applyFont="1" applyFill="1" applyBorder="1" applyAlignment="1"/>
    <xf numFmtId="0" fontId="1" fillId="0" borderId="0" xfId="0" applyFont="1"/>
    <xf numFmtId="0" fontId="9" fillId="0" borderId="5" xfId="0" applyFont="1" applyBorder="1" applyAlignment="1"/>
    <xf numFmtId="0" fontId="3" fillId="0" borderId="0" xfId="0" applyFont="1"/>
    <xf numFmtId="0" fontId="8" fillId="2" borderId="3" xfId="0" applyFont="1" applyFill="1" applyBorder="1" applyAlignment="1"/>
    <xf numFmtId="0" fontId="8" fillId="2" borderId="2" xfId="0" applyFont="1" applyFill="1" applyBorder="1" applyAlignment="1"/>
    <xf numFmtId="0" fontId="5" fillId="2" borderId="1" xfId="0" applyFont="1" applyFill="1" applyBorder="1" applyAlignment="1"/>
    <xf numFmtId="0" fontId="5" fillId="2" borderId="3" xfId="0" applyFont="1" applyFill="1" applyBorder="1" applyAlignment="1"/>
    <xf numFmtId="0" fontId="8" fillId="2" borderId="1" xfId="0" applyFont="1" applyFill="1" applyBorder="1" applyAlignment="1"/>
    <xf numFmtId="0" fontId="5" fillId="2" borderId="2" xfId="0" applyFont="1" applyFill="1" applyBorder="1" applyAlignment="1">
      <alignment horizontal="center"/>
    </xf>
    <xf numFmtId="0" fontId="12" fillId="0" borderId="0" xfId="0" applyFont="1"/>
    <xf numFmtId="0" fontId="0" fillId="2" borderId="1" xfId="0" applyFont="1" applyFill="1" applyBorder="1" applyAlignment="1"/>
    <xf numFmtId="0" fontId="0" fillId="2" borderId="2" xfId="0" applyFont="1" applyFill="1" applyBorder="1" applyAlignment="1"/>
    <xf numFmtId="0" fontId="13" fillId="0" borderId="10" xfId="0" applyFont="1" applyBorder="1" applyAlignment="1">
      <alignment horizontal="center" wrapText="1"/>
    </xf>
    <xf numFmtId="0" fontId="13" fillId="5" borderId="11" xfId="0" applyFont="1" applyFill="1" applyBorder="1" applyAlignment="1">
      <alignment vertical="center" wrapText="1"/>
    </xf>
    <xf numFmtId="0" fontId="13" fillId="5" borderId="12" xfId="0" applyFont="1" applyFill="1" applyBorder="1" applyAlignment="1">
      <alignment vertical="center" wrapText="1"/>
    </xf>
    <xf numFmtId="0" fontId="13" fillId="5" borderId="12" xfId="0" applyFont="1" applyFill="1" applyBorder="1" applyAlignment="1">
      <alignment wrapText="1"/>
    </xf>
    <xf numFmtId="20" fontId="13" fillId="0" borderId="14" xfId="0" applyNumberFormat="1" applyFont="1" applyBorder="1" applyAlignment="1">
      <alignment horizontal="center" vertical="center" wrapText="1"/>
    </xf>
    <xf numFmtId="0" fontId="13" fillId="0" borderId="14" xfId="0" applyFont="1" applyBorder="1" applyAlignment="1">
      <alignment horizontal="center" wrapText="1"/>
    </xf>
    <xf numFmtId="0" fontId="7" fillId="2" borderId="1" xfId="0" applyFont="1" applyFill="1" applyBorder="1" applyAlignment="1">
      <alignment horizontal="center"/>
    </xf>
    <xf numFmtId="0" fontId="4" fillId="2" borderId="4" xfId="0" applyFont="1" applyFill="1" applyBorder="1" applyAlignment="1"/>
    <xf numFmtId="0" fontId="4" fillId="2" borderId="9" xfId="0" applyFont="1" applyFill="1" applyBorder="1" applyAlignment="1">
      <alignment horizontal="center"/>
    </xf>
    <xf numFmtId="0" fontId="7" fillId="2" borderId="3" xfId="0" applyFont="1" applyFill="1" applyBorder="1" applyAlignment="1"/>
    <xf numFmtId="0" fontId="7" fillId="2" borderId="4" xfId="0" applyFont="1" applyFill="1" applyBorder="1" applyAlignment="1"/>
    <xf numFmtId="4" fontId="5" fillId="2" borderId="9" xfId="0" applyNumberFormat="1" applyFont="1" applyFill="1" applyBorder="1" applyAlignment="1">
      <alignment horizontal="center"/>
    </xf>
    <xf numFmtId="0" fontId="14" fillId="2" borderId="1" xfId="1" applyFill="1" applyBorder="1" applyAlignment="1">
      <alignment horizontal="center" vertical="center"/>
    </xf>
    <xf numFmtId="0" fontId="4" fillId="2" borderId="1" xfId="0" applyNumberFormat="1" applyFont="1" applyFill="1" applyBorder="1" applyAlignment="1">
      <alignment horizontal="center" vertical="center"/>
    </xf>
    <xf numFmtId="0" fontId="7" fillId="2" borderId="1" xfId="0" applyFont="1" applyFill="1" applyBorder="1" applyAlignment="1"/>
    <xf numFmtId="0" fontId="7" fillId="2" borderId="2" xfId="0" applyFont="1" applyFill="1" applyBorder="1" applyAlignment="1"/>
    <xf numFmtId="0" fontId="7" fillId="2" borderId="9" xfId="0" applyFont="1" applyFill="1" applyBorder="1" applyAlignment="1"/>
    <xf numFmtId="0" fontId="4" fillId="2" borderId="9" xfId="0" applyFont="1" applyFill="1" applyBorder="1" applyAlignment="1"/>
    <xf numFmtId="0" fontId="4" fillId="0" borderId="13" xfId="0" applyFont="1" applyBorder="1" applyAlignment="1">
      <alignment horizontal="center"/>
    </xf>
    <xf numFmtId="0" fontId="4" fillId="0" borderId="0" xfId="0" applyFont="1" applyAlignment="1">
      <alignment horizontal="center"/>
    </xf>
    <xf numFmtId="0" fontId="0" fillId="0" borderId="0" xfId="0" applyFont="1" applyAlignment="1"/>
    <xf numFmtId="0" fontId="4" fillId="0" borderId="0" xfId="0" applyFont="1" applyAlignment="1">
      <alignment horizontal="center" vertical="center"/>
    </xf>
    <xf numFmtId="0" fontId="4" fillId="0" borderId="0" xfId="0" applyFont="1" applyAlignment="1">
      <alignment horizontal="center" vertical="center" textRotation="90"/>
    </xf>
    <xf numFmtId="0" fontId="5" fillId="0" borderId="0" xfId="0" applyFont="1" applyAlignment="1">
      <alignment horizontal="center"/>
    </xf>
  </cellXfs>
  <cellStyles count="2">
    <cellStyle name="Hyperlink" xfId="1" builtinId="8"/>
    <cellStyle name="Standard"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EF8E3"/>
          <bgColor rgb="FFFEF8E3"/>
        </patternFill>
      </fill>
    </dxf>
    <dxf>
      <fill>
        <patternFill patternType="solid">
          <fgColor rgb="FFFFFFFF"/>
          <bgColor rgb="FFFFFFFF"/>
        </patternFill>
      </fill>
    </dxf>
    <dxf>
      <fill>
        <patternFill patternType="solid">
          <fgColor rgb="FFFFF2CC"/>
          <bgColor rgb="FFFFF2CC"/>
        </patternFill>
      </fill>
    </dxf>
  </dxfs>
  <tableStyles count="1">
    <tableStyle name="Predictive Model-style" pivot="0" count="3">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5" Target="worksheets/sheet25.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2" Target="worksheets/sheet32.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theme/theme1.xml" Type="http://schemas.openxmlformats.org/officeDocument/2006/relationships/theme"/>
<Relationship Id="rId52" Target="styles.xml" Type="http://schemas.openxmlformats.org/officeDocument/2006/relationships/styles"/>
<Relationship Id="rId53" Target="sharedStrings.xml" Type="http://schemas.openxmlformats.org/officeDocument/2006/relationships/sharedStrings"/>
<Relationship Id="rId54" Target="calcChain.xml" Type="http://schemas.openxmlformats.org/officeDocument/2006/relationships/calcChain"/>
<Relationship Id="rId6" Target="worksheets/sheet6.xml" Type="http://schemas.openxmlformats.org/officeDocument/2006/relationships/worksheet"/>
<Relationship Id="rId7" Target="worksheets/sheet7.xml" Type="http://schemas.openxmlformats.org/officeDocument/2006/relationships/worksheet"/>
<Relationship Id="rId8" Target="worksheets/sheet8.xml" Type="http://schemas.openxmlformats.org/officeDocument/2006/relationships/worksheet"/>
<Relationship Id="rId9" Target="worksheets/sheet9.xml" Type="http://schemas.openxmlformats.org/officeDocument/2006/relationships/worksheet"/>
</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
<Relationships xmlns="http://schemas.openxmlformats.org/package/2006/relationships">
<Relationship Id="rId1" Target="../printerSettings/printerSettings1.bin" Type="http://schemas.openxmlformats.org/officeDocument/2006/relationships/printerSettings"/>
<Relationship Id="rId2" Target="../drawings/vmlDrawing1.vml" Type="http://schemas.openxmlformats.org/officeDocument/2006/relationships/vmlDrawing"/>
<Relationship Id="rId3" Target="../comments1.xml" Type="http://schemas.openxmlformats.org/officeDocument/2006/relationships/comments"/>
</Relationships>

</file>

<file path=xl/worksheets/_rels/sheet7.xml.rels><?xml version="1.0" encoding="UTF-8" standalone="no"?>
<Relationships xmlns="http://schemas.openxmlformats.org/package/2006/relationships">
<Relationship Id="rId1" Target="https://docs.google.com/viewer?a=v&amp;pid=sites&amp;srcid=ZGVmYXVsdGRvbWFpbnxwcm9ib250b3xneDo2ZmViNjRmN2YxNmRjMzMx" TargetMode="External" Type="http://schemas.openxmlformats.org/officeDocument/2006/relationships/hyperlink"/>
<Relationship Id="rId10" Target="https://docs.google.com/viewer?a=v&amp;pid=sites&amp;srcid=ZGVmYXVsdGRvbWFpbnxwcm9ib250b3xneDo2ZmViNjRmN2YxNmRjMzMx" TargetMode="External" Type="http://schemas.openxmlformats.org/officeDocument/2006/relationships/hyperlink"/>
<Relationship Id="rId100" Target="https://docs.google.com/viewer?a=v&amp;pid=sites&amp;srcid=ZGVmYXVsdGRvbWFpbnxwcm9ib250b3xneDo2ZmViNjRmN2YxNmRjMzMx" TargetMode="External" Type="http://schemas.openxmlformats.org/officeDocument/2006/relationships/hyperlink"/>
<Relationship Id="rId101" Target="https://docs.google.com/viewer?a=v&amp;pid=sites&amp;srcid=ZGVmYXVsdGRvbWFpbnxwcm9ib250b3xneDo2ZmViNjRmN2YxNmRjMzMx" TargetMode="External" Type="http://schemas.openxmlformats.org/officeDocument/2006/relationships/hyperlink"/>
<Relationship Id="rId102" Target="https://docs.google.com/viewer?a=v&amp;pid=sites&amp;srcid=ZGVmYXVsdGRvbWFpbnxwcm9ib250b3xneDo2ZmViNjRmN2YxNmRjMzMx" TargetMode="External" Type="http://schemas.openxmlformats.org/officeDocument/2006/relationships/hyperlink"/>
<Relationship Id="rId103" Target="https://docs.google.com/viewer?a=v&amp;pid=sites&amp;srcid=ZGVmYXVsdGRvbWFpbnxwcm9ib250b3xneDo2ZmViNjRmN2YxNmRjMzMx" TargetMode="External" Type="http://schemas.openxmlformats.org/officeDocument/2006/relationships/hyperlink"/>
<Relationship Id="rId104" Target="https://docs.google.com/viewer?a=v&amp;pid=sites&amp;srcid=ZGVmYXVsdGRvbWFpbnxwcm9ib250b3xneDo2ZmViNjRmN2YxNmRjMzMx" TargetMode="External" Type="http://schemas.openxmlformats.org/officeDocument/2006/relationships/hyperlink"/>
<Relationship Id="rId105" Target="https://docs.google.com/viewer?a=v&amp;pid=sites&amp;srcid=ZGVmYXVsdGRvbWFpbnxwcm9ib250b3xneDo2ZmViNjRmN2YxNmRjMzMx" TargetMode="External" Type="http://schemas.openxmlformats.org/officeDocument/2006/relationships/hyperlink"/>
<Relationship Id="rId106" Target="https://docs.google.com/viewer?a=v&amp;pid=sites&amp;srcid=ZGVmYXVsdGRvbWFpbnxwcm9ib250b3xneDo2ZmViNjRmN2YxNmRjMzMx" TargetMode="External" Type="http://schemas.openxmlformats.org/officeDocument/2006/relationships/hyperlink"/>
<Relationship Id="rId107" Target="https://docs.google.com/viewer?a=v&amp;pid=sites&amp;srcid=ZGVmYXVsdGRvbWFpbnxwcm9ib250b3xneDo2ZmViNjRmN2YxNmRjMzMx" TargetMode="External" Type="http://schemas.openxmlformats.org/officeDocument/2006/relationships/hyperlink"/>
<Relationship Id="rId108" Target="https://docs.google.com/viewer?a=v&amp;pid=sites&amp;srcid=ZGVmYXVsdGRvbWFpbnxwcm9ib250b3xneDo2ZmViNjRmN2YxNmRjMzMx" TargetMode="External" Type="http://schemas.openxmlformats.org/officeDocument/2006/relationships/hyperlink"/>
<Relationship Id="rId109" Target="https://docs.google.com/viewer?a=v&amp;pid=sites&amp;srcid=ZGVmYXVsdGRvbWFpbnxwcm9ib250b3xneDo2ZmViNjRmN2YxNmRjMzMx" TargetMode="External" Type="http://schemas.openxmlformats.org/officeDocument/2006/relationships/hyperlink"/>
<Relationship Id="rId11" Target="https://docs.google.com/viewer?a=v&amp;pid=sites&amp;srcid=ZGVmYXVsdGRvbWFpbnxwcm9ib250b3xneDo2ZmViNjRmN2YxNmRjMzMx" TargetMode="External" Type="http://schemas.openxmlformats.org/officeDocument/2006/relationships/hyperlink"/>
<Relationship Id="rId110" Target="https://docs.google.com/viewer?a=v&amp;pid=sites&amp;srcid=ZGVmYXVsdGRvbWFpbnxwcm9ib250b3xneDo2ZmViNjRmN2YxNmRjMzMx" TargetMode="External" Type="http://schemas.openxmlformats.org/officeDocument/2006/relationships/hyperlink"/>
<Relationship Id="rId111" Target="https://docs.google.com/viewer?a=v&amp;pid=sites&amp;srcid=ZGVmYXVsdGRvbWFpbnxwcm9ib250b3xneDo2ZmViNjRmN2YxNmRjMzMx" TargetMode="External" Type="http://schemas.openxmlformats.org/officeDocument/2006/relationships/hyperlink"/>
<Relationship Id="rId112" Target="https://docs.google.com/viewer?a=v&amp;pid=sites&amp;srcid=ZGVmYXVsdGRvbWFpbnxwcm9ib250b3xneDo2ZmViNjRmN2YxNmRjMzMx" TargetMode="External" Type="http://schemas.openxmlformats.org/officeDocument/2006/relationships/hyperlink"/>
<Relationship Id="rId113" Target="https://docs.google.com/viewer?a=v&amp;pid=sites&amp;srcid=ZGVmYXVsdGRvbWFpbnxwcm9ib250b3xneDo2ZmViNjRmN2YxNmRjMzMx" TargetMode="External" Type="http://schemas.openxmlformats.org/officeDocument/2006/relationships/hyperlink"/>
<Relationship Id="rId114" Target="https://docs.google.com/viewer?a=v&amp;pid=sites&amp;srcid=ZGVmYXVsdGRvbWFpbnxwcm9ib250b3xneDo2ZmViNjRmN2YxNmRjMzMx" TargetMode="External" Type="http://schemas.openxmlformats.org/officeDocument/2006/relationships/hyperlink"/>
<Relationship Id="rId115" Target="https://docs.google.com/viewer?a=v&amp;pid=sites&amp;srcid=ZGVmYXVsdGRvbWFpbnxwcm9ib250b3xneDo2ZmViNjRmN2YxNmRjMzMx" TargetMode="External" Type="http://schemas.openxmlformats.org/officeDocument/2006/relationships/hyperlink"/>
<Relationship Id="rId116" Target="https://docs.google.com/viewer?a=v&amp;pid=sites&amp;srcid=ZGVmYXVsdGRvbWFpbnxwcm9ib250b3xneDo2ZmViNjRmN2YxNmRjMzMx" TargetMode="External" Type="http://schemas.openxmlformats.org/officeDocument/2006/relationships/hyperlink"/>
<Relationship Id="rId117" Target="https://docs.google.com/viewer?a=v&amp;pid=sites&amp;srcid=ZGVmYXVsdGRvbWFpbnxwcm9ib250b3xneDo2ZmViNjRmN2YxNmRjMzMx" TargetMode="External" Type="http://schemas.openxmlformats.org/officeDocument/2006/relationships/hyperlink"/>
<Relationship Id="rId118" Target="https://docs.google.com/viewer?a=v&amp;pid=sites&amp;srcid=ZGVmYXVsdGRvbWFpbnxwcm9ib250b3xneDo2ZmViNjRmN2YxNmRjMzMx" TargetMode="External" Type="http://schemas.openxmlformats.org/officeDocument/2006/relationships/hyperlink"/>
<Relationship Id="rId119" Target="https://docs.google.com/viewer?a=v&amp;pid=sites&amp;srcid=ZGVmYXVsdGRvbWFpbnxwcm9ib250b3xneDo2ZmViNjRmN2YxNmRjMzMx" TargetMode="External" Type="http://schemas.openxmlformats.org/officeDocument/2006/relationships/hyperlink"/>
<Relationship Id="rId12" Target="https://docs.google.com/viewer?a=v&amp;pid=sites&amp;srcid=ZGVmYXVsdGRvbWFpbnxwcm9ib250b3xneDo2ZmViNjRmN2YxNmRjMzMx" TargetMode="External" Type="http://schemas.openxmlformats.org/officeDocument/2006/relationships/hyperlink"/>
<Relationship Id="rId120" Target="https://docs.google.com/viewer?a=v&amp;pid=sites&amp;srcid=ZGVmYXVsdGRvbWFpbnxwcm9ib250b3xneDo2ZmViNjRmN2YxNmRjMzMx" TargetMode="External" Type="http://schemas.openxmlformats.org/officeDocument/2006/relationships/hyperlink"/>
<Relationship Id="rId121" Target="https://docs.google.com/viewer?a=v&amp;pid=sites&amp;srcid=ZGVmYXVsdGRvbWFpbnxwcm9ib250b3xneDo2ZmViNjRmN2YxNmRjMzMx" TargetMode="External" Type="http://schemas.openxmlformats.org/officeDocument/2006/relationships/hyperlink"/>
<Relationship Id="rId122" Target="https://docs.google.com/viewer?a=v&amp;pid=sites&amp;srcid=ZGVmYXVsdGRvbWFpbnxwcm9ib250b3xneDo2ZmViNjRmN2YxNmRjMzMx" TargetMode="External" Type="http://schemas.openxmlformats.org/officeDocument/2006/relationships/hyperlink"/>
<Relationship Id="rId123" Target="https://docs.google.com/viewer?a=v&amp;pid=sites&amp;srcid=ZGVmYXVsdGRvbWFpbnxwcm9ib250b3xneDo2ZmViNjRmN2YxNmRjMzMx" TargetMode="External" Type="http://schemas.openxmlformats.org/officeDocument/2006/relationships/hyperlink"/>
<Relationship Id="rId124" Target="https://docs.google.com/viewer?a=v&amp;pid=sites&amp;srcid=ZGVmYXVsdGRvbWFpbnxwcm9ib250b3xneDo2ZmViNjRmN2YxNmRjMzMx" TargetMode="External" Type="http://schemas.openxmlformats.org/officeDocument/2006/relationships/hyperlink"/>
<Relationship Id="rId125" Target="https://docs.google.com/viewer?a=v&amp;pid=sites&amp;srcid=ZGVmYXVsdGRvbWFpbnxwcm9ib250b3xneDo2ZmViNjRmN2YxNmRjMzMx" TargetMode="External" Type="http://schemas.openxmlformats.org/officeDocument/2006/relationships/hyperlink"/>
<Relationship Id="rId126" Target="https://docs.google.com/viewer?a=v&amp;pid=sites&amp;srcid=ZGVmYXVsdGRvbWFpbnxwcm9ib250b3xneDo2ZmViNjRmN2YxNmRjMzMx" TargetMode="External" Type="http://schemas.openxmlformats.org/officeDocument/2006/relationships/hyperlink"/>
<Relationship Id="rId127" Target="https://docs.google.com/viewer?a=v&amp;pid=sites&amp;srcid=ZGVmYXVsdGRvbWFpbnxwcm9ib250b3xneDo2ZmViNjRmN2YxNmRjMzMx" TargetMode="External" Type="http://schemas.openxmlformats.org/officeDocument/2006/relationships/hyperlink"/>
<Relationship Id="rId128" Target="https://docs.google.com/viewer?a=v&amp;pid=sites&amp;srcid=ZGVmYXVsdGRvbWFpbnxwcm9ib250b3xneDo2ZmViNjRmN2YxNmRjMzMx" TargetMode="External" Type="http://schemas.openxmlformats.org/officeDocument/2006/relationships/hyperlink"/>
<Relationship Id="rId129" Target="https://docs.google.com/viewer?a=v&amp;pid=sites&amp;srcid=ZGVmYXVsdGRvbWFpbnxwcm9ib250b3xneDo2ZmViNjRmN2YxNmRjMzMx" TargetMode="External" Type="http://schemas.openxmlformats.org/officeDocument/2006/relationships/hyperlink"/>
<Relationship Id="rId13" Target="https://docs.google.com/viewer?a=v&amp;pid=sites&amp;srcid=ZGVmYXVsdGRvbWFpbnxwcm9ib250b3xneDo2ZmViNjRmN2YxNmRjMzMx" TargetMode="External" Type="http://schemas.openxmlformats.org/officeDocument/2006/relationships/hyperlink"/>
<Relationship Id="rId130" Target="https://docs.google.com/viewer?a=v&amp;pid=sites&amp;srcid=ZGVmYXVsdGRvbWFpbnxwcm9ib250b3xneDo2ZmViNjRmN2YxNmRjMzMx" TargetMode="External" Type="http://schemas.openxmlformats.org/officeDocument/2006/relationships/hyperlink"/>
<Relationship Id="rId131" Target="https://docs.google.com/viewer?a=v&amp;pid=sites&amp;srcid=ZGVmYXVsdGRvbWFpbnxwcm9ib250b3xneDo2ZmViNjRmN2YxNmRjMzMx" TargetMode="External" Type="http://schemas.openxmlformats.org/officeDocument/2006/relationships/hyperlink"/>
<Relationship Id="rId132" Target="https://docs.google.com/viewer?a=v&amp;pid=sites&amp;srcid=ZGVmYXVsdGRvbWFpbnxwcm9ib250b3xneDo2ZmViNjRmN2YxNmRjMzMx" TargetMode="External" Type="http://schemas.openxmlformats.org/officeDocument/2006/relationships/hyperlink"/>
<Relationship Id="rId133" Target="https://docs.google.com/viewer?a=v&amp;pid=sites&amp;srcid=ZGVmYXVsdGRvbWFpbnxwcm9ib250b3xneDo2ZmViNjRmN2YxNmRjMzMx" TargetMode="External" Type="http://schemas.openxmlformats.org/officeDocument/2006/relationships/hyperlink"/>
<Relationship Id="rId134" Target="https://docs.google.com/viewer?a=v&amp;pid=sites&amp;srcid=ZGVmYXVsdGRvbWFpbnxwcm9ib250b3xneDo2ZmViNjRmN2YxNmRjMzMx" TargetMode="External" Type="http://schemas.openxmlformats.org/officeDocument/2006/relationships/hyperlink"/>
<Relationship Id="rId135" Target="https://docs.google.com/viewer?a=v&amp;pid=sites&amp;srcid=ZGVmYXVsdGRvbWFpbnxwcm9ib250b3xneDo2ZmViNjRmN2YxNmRjMzMx" TargetMode="External" Type="http://schemas.openxmlformats.org/officeDocument/2006/relationships/hyperlink"/>
<Relationship Id="rId136" Target="https://docs.google.com/viewer?a=v&amp;pid=sites&amp;srcid=ZGVmYXVsdGRvbWFpbnxwcm9ib250b3xneDo2ZmViNjRmN2YxNmRjMzMx" TargetMode="External" Type="http://schemas.openxmlformats.org/officeDocument/2006/relationships/hyperlink"/>
<Relationship Id="rId137" Target="https://docs.google.com/viewer?a=v&amp;pid=sites&amp;srcid=ZGVmYXVsdGRvbWFpbnxwcm9ib250b3xneDo2ZmViNjRmN2YxNmRjMzMx" TargetMode="External" Type="http://schemas.openxmlformats.org/officeDocument/2006/relationships/hyperlink"/>
<Relationship Id="rId138" Target="https://docs.google.com/viewer?a=v&amp;pid=sites&amp;srcid=ZGVmYXVsdGRvbWFpbnxwcm9ib250b3xneDo2ZmViNjRmN2YxNmRjMzMx" TargetMode="External" Type="http://schemas.openxmlformats.org/officeDocument/2006/relationships/hyperlink"/>
<Relationship Id="rId139" Target="https://docs.google.com/viewer?a=v&amp;pid=sites&amp;srcid=ZGVmYXVsdGRvbWFpbnxwcm9ib250b3xneDo2ZmViNjRmN2YxNmRjMzMx" TargetMode="External" Type="http://schemas.openxmlformats.org/officeDocument/2006/relationships/hyperlink"/>
<Relationship Id="rId14" Target="https://docs.google.com/viewer?a=v&amp;pid=sites&amp;srcid=ZGVmYXVsdGRvbWFpbnxwcm9ib250b3xneDo2ZmViNjRmN2YxNmRjMzMx" TargetMode="External" Type="http://schemas.openxmlformats.org/officeDocument/2006/relationships/hyperlink"/>
<Relationship Id="rId140" Target="https://docs.google.com/viewer?a=v&amp;pid=sites&amp;srcid=ZGVmYXVsdGRvbWFpbnxwcm9ib250b3xneDo2ZmViNjRmN2YxNmRjMzMx" TargetMode="External" Type="http://schemas.openxmlformats.org/officeDocument/2006/relationships/hyperlink"/>
<Relationship Id="rId141" Target="https://docs.google.com/viewer?a=v&amp;pid=sites&amp;srcid=ZGVmYXVsdGRvbWFpbnxwcm9ib250b3xneDo2ZmViNjRmN2YxNmRjMzMx" TargetMode="External" Type="http://schemas.openxmlformats.org/officeDocument/2006/relationships/hyperlink"/>
<Relationship Id="rId142" Target="https://docs.google.com/viewer?a=v&amp;pid=sites&amp;srcid=ZGVmYXVsdGRvbWFpbnxwcm9ib250b3xneDo2ZmViNjRmN2YxNmRjMzMx" TargetMode="External" Type="http://schemas.openxmlformats.org/officeDocument/2006/relationships/hyperlink"/>
<Relationship Id="rId143" Target="https://docs.google.com/viewer?a=v&amp;pid=sites&amp;srcid=ZGVmYXVsdGRvbWFpbnxwcm9ib250b3xneDo2ZmViNjRmN2YxNmRjMzMx" TargetMode="External" Type="http://schemas.openxmlformats.org/officeDocument/2006/relationships/hyperlink"/>
<Relationship Id="rId144" Target="https://docs.google.com/viewer?a=v&amp;pid=sites&amp;srcid=ZGVmYXVsdGRvbWFpbnxwcm9ib250b3xneDo2ZmViNjRmN2YxNmRjMzMx" TargetMode="External" Type="http://schemas.openxmlformats.org/officeDocument/2006/relationships/hyperlink"/>
<Relationship Id="rId145" Target="https://docs.google.com/viewer?a=v&amp;pid=sites&amp;srcid=ZGVmYXVsdGRvbWFpbnxwcm9ib250b3xneDo2ZmViNjRmN2YxNmRjMzMx" TargetMode="External" Type="http://schemas.openxmlformats.org/officeDocument/2006/relationships/hyperlink"/>
<Relationship Id="rId146" Target="https://docs.google.com/viewer?a=v&amp;pid=sites&amp;srcid=ZGVmYXVsdGRvbWFpbnxwcm9ib250b3xneDo2ZmViNjRmN2YxNmRjMzMx" TargetMode="External" Type="http://schemas.openxmlformats.org/officeDocument/2006/relationships/hyperlink"/>
<Relationship Id="rId147" Target="https://docs.google.com/viewer?a=v&amp;pid=sites&amp;srcid=ZGVmYXVsdGRvbWFpbnxwcm9ib250b3xneDo2ZmViNjRmN2YxNmRjMzMx" TargetMode="External" Type="http://schemas.openxmlformats.org/officeDocument/2006/relationships/hyperlink"/>
<Relationship Id="rId148" Target="https://docs.google.com/viewer?a=v&amp;pid=sites&amp;srcid=ZGVmYXVsdGRvbWFpbnxwcm9ib250b3xneDo2ZmViNjRmN2YxNmRjMzMx" TargetMode="External" Type="http://schemas.openxmlformats.org/officeDocument/2006/relationships/hyperlink"/>
<Relationship Id="rId149" Target="https://docs.google.com/viewer?a=v&amp;pid=sites&amp;srcid=ZGVmYXVsdGRvbWFpbnxwcm9ib250b3xneDo2ZmViNjRmN2YxNmRjMzMx" TargetMode="External" Type="http://schemas.openxmlformats.org/officeDocument/2006/relationships/hyperlink"/>
<Relationship Id="rId15" Target="https://docs.google.com/viewer?a=v&amp;pid=sites&amp;srcid=ZGVmYXVsdGRvbWFpbnxwcm9ib250b3xneDo2ZmViNjRmN2YxNmRjMzMx" TargetMode="External" Type="http://schemas.openxmlformats.org/officeDocument/2006/relationships/hyperlink"/>
<Relationship Id="rId150" Target="https://docs.google.com/viewer?a=v&amp;pid=sites&amp;srcid=ZGVmYXVsdGRvbWFpbnxwcm9ib250b3xneDo2ZmViNjRmN2YxNmRjMzMx" TargetMode="External" Type="http://schemas.openxmlformats.org/officeDocument/2006/relationships/hyperlink"/>
<Relationship Id="rId151" Target="https://docs.google.com/viewer?a=v&amp;pid=sites&amp;srcid=ZGVmYXVsdGRvbWFpbnxwcm9ib250b3xneDo2ZmViNjRmN2YxNmRjMzMx" TargetMode="External" Type="http://schemas.openxmlformats.org/officeDocument/2006/relationships/hyperlink"/>
<Relationship Id="rId16" Target="https://docs.google.com/viewer?a=v&amp;pid=sites&amp;srcid=ZGVmYXVsdGRvbWFpbnxwcm9ib250b3xneDo2ZmViNjRmN2YxNmRjMzMx" TargetMode="External" Type="http://schemas.openxmlformats.org/officeDocument/2006/relationships/hyperlink"/>
<Relationship Id="rId17" Target="https://docs.google.com/viewer?a=v&amp;pid=sites&amp;srcid=ZGVmYXVsdGRvbWFpbnxwcm9ib250b3xneDo2ZmViNjRmN2YxNmRjMzMx" TargetMode="External" Type="http://schemas.openxmlformats.org/officeDocument/2006/relationships/hyperlink"/>
<Relationship Id="rId18" Target="https://docs.google.com/viewer?a=v&amp;pid=sites&amp;srcid=ZGVmYXVsdGRvbWFpbnxwcm9ib250b3xneDo2ZmViNjRmN2YxNmRjMzMx" TargetMode="External" Type="http://schemas.openxmlformats.org/officeDocument/2006/relationships/hyperlink"/>
<Relationship Id="rId19" Target="https://docs.google.com/viewer?a=v&amp;pid=sites&amp;srcid=ZGVmYXVsdGRvbWFpbnxwcm9ib250b3xneDo2ZmViNjRmN2YxNmRjMzMx" TargetMode="External" Type="http://schemas.openxmlformats.org/officeDocument/2006/relationships/hyperlink"/>
<Relationship Id="rId2" Target="https://docs.google.com/viewer?a=v&amp;pid=sites&amp;srcid=ZGVmYXVsdGRvbWFpbnxwcm9ib250b3xneDo2ZmViNjRmN2YxNmRjMzMx" TargetMode="External" Type="http://schemas.openxmlformats.org/officeDocument/2006/relationships/hyperlink"/>
<Relationship Id="rId20" Target="https://docs.google.com/viewer?a=v&amp;pid=sites&amp;srcid=ZGVmYXVsdGRvbWFpbnxwcm9ib250b3xneDo2ZmViNjRmN2YxNmRjMzMx" TargetMode="External" Type="http://schemas.openxmlformats.org/officeDocument/2006/relationships/hyperlink"/>
<Relationship Id="rId21" Target="https://docs.google.com/viewer?a=v&amp;pid=sites&amp;srcid=ZGVmYXVsdGRvbWFpbnxwcm9ib250b3xneDo2ZmViNjRmN2YxNmRjMzMx" TargetMode="External" Type="http://schemas.openxmlformats.org/officeDocument/2006/relationships/hyperlink"/>
<Relationship Id="rId22" Target="https://docs.google.com/viewer?a=v&amp;pid=sites&amp;srcid=ZGVmYXVsdGRvbWFpbnxwcm9ib250b3xneDo2ZmViNjRmN2YxNmRjMzMx" TargetMode="External" Type="http://schemas.openxmlformats.org/officeDocument/2006/relationships/hyperlink"/>
<Relationship Id="rId23" Target="https://docs.google.com/viewer?a=v&amp;pid=sites&amp;srcid=ZGVmYXVsdGRvbWFpbnxwcm9ib250b3xneDo2ZmViNjRmN2YxNmRjMzMx" TargetMode="External" Type="http://schemas.openxmlformats.org/officeDocument/2006/relationships/hyperlink"/>
<Relationship Id="rId24" Target="https://docs.google.com/viewer?a=v&amp;pid=sites&amp;srcid=ZGVmYXVsdGRvbWFpbnxwcm9ib250b3xneDo2ZmViNjRmN2YxNmRjMzMx" TargetMode="External" Type="http://schemas.openxmlformats.org/officeDocument/2006/relationships/hyperlink"/>
<Relationship Id="rId25" Target="https://docs.google.com/viewer?a=v&amp;pid=sites&amp;srcid=ZGVmYXVsdGRvbWFpbnxwcm9ib250b3xneDo2ZmViNjRmN2YxNmRjMzMx" TargetMode="External" Type="http://schemas.openxmlformats.org/officeDocument/2006/relationships/hyperlink"/>
<Relationship Id="rId26" Target="https://docs.google.com/viewer?a=v&amp;pid=sites&amp;srcid=ZGVmYXVsdGRvbWFpbnxwcm9ib250b3xneDo2ZmViNjRmN2YxNmRjMzMx" TargetMode="External" Type="http://schemas.openxmlformats.org/officeDocument/2006/relationships/hyperlink"/>
<Relationship Id="rId27" Target="https://docs.google.com/viewer?a=v&amp;pid=sites&amp;srcid=ZGVmYXVsdGRvbWFpbnxwcm9ib250b3xneDo2ZmViNjRmN2YxNmRjMzMx" TargetMode="External" Type="http://schemas.openxmlformats.org/officeDocument/2006/relationships/hyperlink"/>
<Relationship Id="rId28" Target="https://docs.google.com/viewer?a=v&amp;pid=sites&amp;srcid=ZGVmYXVsdGRvbWFpbnxwcm9ib250b3xneDo2ZmViNjRmN2YxNmRjMzMx" TargetMode="External" Type="http://schemas.openxmlformats.org/officeDocument/2006/relationships/hyperlink"/>
<Relationship Id="rId29" Target="https://docs.google.com/viewer?a=v&amp;pid=sites&amp;srcid=ZGVmYXVsdGRvbWFpbnxwcm9ib250b3xneDo2ZmViNjRmN2YxNmRjMzMx" TargetMode="External" Type="http://schemas.openxmlformats.org/officeDocument/2006/relationships/hyperlink"/>
<Relationship Id="rId3" Target="https://docs.google.com/viewer?a=v&amp;pid=sites&amp;srcid=ZGVmYXVsdGRvbWFpbnxwcm9ib250b3xneDo2ZmViNjRmN2YxNmRjMzMx" TargetMode="External" Type="http://schemas.openxmlformats.org/officeDocument/2006/relationships/hyperlink"/>
<Relationship Id="rId30" Target="https://docs.google.com/viewer?a=v&amp;pid=sites&amp;srcid=ZGVmYXVsdGRvbWFpbnxwcm9ib250b3xneDo2ZmViNjRmN2YxNmRjMzMx" TargetMode="External" Type="http://schemas.openxmlformats.org/officeDocument/2006/relationships/hyperlink"/>
<Relationship Id="rId31" Target="https://docs.google.com/viewer?a=v&amp;pid=sites&amp;srcid=ZGVmYXVsdGRvbWFpbnxwcm9ib250b3xneDo2ZmViNjRmN2YxNmRjMzMx" TargetMode="External" Type="http://schemas.openxmlformats.org/officeDocument/2006/relationships/hyperlink"/>
<Relationship Id="rId32" Target="https://docs.google.com/viewer?a=v&amp;pid=sites&amp;srcid=ZGVmYXVsdGRvbWFpbnxwcm9ib250b3xneDo2ZmViNjRmN2YxNmRjMzMx" TargetMode="External" Type="http://schemas.openxmlformats.org/officeDocument/2006/relationships/hyperlink"/>
<Relationship Id="rId33" Target="https://docs.google.com/viewer?a=v&amp;pid=sites&amp;srcid=ZGVmYXVsdGRvbWFpbnxwcm9ib250b3xneDo2ZmViNjRmN2YxNmRjMzMx" TargetMode="External" Type="http://schemas.openxmlformats.org/officeDocument/2006/relationships/hyperlink"/>
<Relationship Id="rId34" Target="https://docs.google.com/viewer?a=v&amp;pid=sites&amp;srcid=ZGVmYXVsdGRvbWFpbnxwcm9ib250b3xneDo2ZmViNjRmN2YxNmRjMzMx" TargetMode="External" Type="http://schemas.openxmlformats.org/officeDocument/2006/relationships/hyperlink"/>
<Relationship Id="rId35" Target="https://docs.google.com/viewer?a=v&amp;pid=sites&amp;srcid=ZGVmYXVsdGRvbWFpbnxwcm9ib250b3xneDo2ZmViNjRmN2YxNmRjMzMx" TargetMode="External" Type="http://schemas.openxmlformats.org/officeDocument/2006/relationships/hyperlink"/>
<Relationship Id="rId36" Target="https://docs.google.com/viewer?a=v&amp;pid=sites&amp;srcid=ZGVmYXVsdGRvbWFpbnxwcm9ib250b3xneDo2ZmViNjRmN2YxNmRjMzMx" TargetMode="External" Type="http://schemas.openxmlformats.org/officeDocument/2006/relationships/hyperlink"/>
<Relationship Id="rId37" Target="https://docs.google.com/viewer?a=v&amp;pid=sites&amp;srcid=ZGVmYXVsdGRvbWFpbnxwcm9ib250b3xneDo2ZmViNjRmN2YxNmRjMzMx" TargetMode="External" Type="http://schemas.openxmlformats.org/officeDocument/2006/relationships/hyperlink"/>
<Relationship Id="rId38" Target="https://docs.google.com/viewer?a=v&amp;pid=sites&amp;srcid=ZGVmYXVsdGRvbWFpbnxwcm9ib250b3xneDo2ZmViNjRmN2YxNmRjMzMx" TargetMode="External" Type="http://schemas.openxmlformats.org/officeDocument/2006/relationships/hyperlink"/>
<Relationship Id="rId39" Target="https://docs.google.com/viewer?a=v&amp;pid=sites&amp;srcid=ZGVmYXVsdGRvbWFpbnxwcm9ib250b3xneDo2ZmViNjRmN2YxNmRjMzMx" TargetMode="External" Type="http://schemas.openxmlformats.org/officeDocument/2006/relationships/hyperlink"/>
<Relationship Id="rId4" Target="https://docs.google.com/viewer?a=v&amp;pid=sites&amp;srcid=ZGVmYXVsdGRvbWFpbnxwcm9ib250b3xneDo2ZmViNjRmN2YxNmRjMzMx" TargetMode="External" Type="http://schemas.openxmlformats.org/officeDocument/2006/relationships/hyperlink"/>
<Relationship Id="rId40" Target="https://docs.google.com/viewer?a=v&amp;pid=sites&amp;srcid=ZGVmYXVsdGRvbWFpbnxwcm9ib250b3xneDo2ZmViNjRmN2YxNmRjMzMx" TargetMode="External" Type="http://schemas.openxmlformats.org/officeDocument/2006/relationships/hyperlink"/>
<Relationship Id="rId41" Target="https://docs.google.com/viewer?a=v&amp;pid=sites&amp;srcid=ZGVmYXVsdGRvbWFpbnxwcm9ib250b3xneDo2ZmViNjRmN2YxNmRjMzMx" TargetMode="External" Type="http://schemas.openxmlformats.org/officeDocument/2006/relationships/hyperlink"/>
<Relationship Id="rId42" Target="https://docs.google.com/viewer?a=v&amp;pid=sites&amp;srcid=ZGVmYXVsdGRvbWFpbnxwcm9ib250b3xneDo2ZmViNjRmN2YxNmRjMzMx" TargetMode="External" Type="http://schemas.openxmlformats.org/officeDocument/2006/relationships/hyperlink"/>
<Relationship Id="rId43" Target="https://docs.google.com/viewer?a=v&amp;pid=sites&amp;srcid=ZGVmYXVsdGRvbWFpbnxwcm9ib250b3xneDo2ZmViNjRmN2YxNmRjMzMx" TargetMode="External" Type="http://schemas.openxmlformats.org/officeDocument/2006/relationships/hyperlink"/>
<Relationship Id="rId44" Target="https://docs.google.com/viewer?a=v&amp;pid=sites&amp;srcid=ZGVmYXVsdGRvbWFpbnxwcm9ib250b3xneDo2ZmViNjRmN2YxNmRjMzMx" TargetMode="External" Type="http://schemas.openxmlformats.org/officeDocument/2006/relationships/hyperlink"/>
<Relationship Id="rId45" Target="https://docs.google.com/viewer?a=v&amp;pid=sites&amp;srcid=ZGVmYXVsdGRvbWFpbnxwcm9ib250b3xneDo2ZmViNjRmN2YxNmRjMzMx" TargetMode="External" Type="http://schemas.openxmlformats.org/officeDocument/2006/relationships/hyperlink"/>
<Relationship Id="rId46" Target="https://docs.google.com/viewer?a=v&amp;pid=sites&amp;srcid=ZGVmYXVsdGRvbWFpbnxwcm9ib250b3xneDo2ZmViNjRmN2YxNmRjMzMx" TargetMode="External" Type="http://schemas.openxmlformats.org/officeDocument/2006/relationships/hyperlink"/>
<Relationship Id="rId47" Target="https://docs.google.com/viewer?a=v&amp;pid=sites&amp;srcid=ZGVmYXVsdGRvbWFpbnxwcm9ib250b3xneDo2ZmViNjRmN2YxNmRjMzMx" TargetMode="External" Type="http://schemas.openxmlformats.org/officeDocument/2006/relationships/hyperlink"/>
<Relationship Id="rId48" Target="https://docs.google.com/viewer?a=v&amp;pid=sites&amp;srcid=ZGVmYXVsdGRvbWFpbnxwcm9ib250b3xneDo2ZmViNjRmN2YxNmRjMzMx" TargetMode="External" Type="http://schemas.openxmlformats.org/officeDocument/2006/relationships/hyperlink"/>
<Relationship Id="rId49" Target="https://docs.google.com/viewer?a=v&amp;pid=sites&amp;srcid=ZGVmYXVsdGRvbWFpbnxwcm9ib250b3xneDo2ZmViNjRmN2YxNmRjMzMx" TargetMode="External" Type="http://schemas.openxmlformats.org/officeDocument/2006/relationships/hyperlink"/>
<Relationship Id="rId5" Target="https://docs.google.com/viewer?a=v&amp;pid=sites&amp;srcid=ZGVmYXVsdGRvbWFpbnxwcm9ib250b3xneDo2ZmViNjRmN2YxNmRjMzMx" TargetMode="External" Type="http://schemas.openxmlformats.org/officeDocument/2006/relationships/hyperlink"/>
<Relationship Id="rId50" Target="https://docs.google.com/viewer?a=v&amp;pid=sites&amp;srcid=ZGVmYXVsdGRvbWFpbnxwcm9ib250b3xneDo2ZmViNjRmN2YxNmRjMzMx" TargetMode="External" Type="http://schemas.openxmlformats.org/officeDocument/2006/relationships/hyperlink"/>
<Relationship Id="rId51" Target="https://docs.google.com/viewer?a=v&amp;pid=sites&amp;srcid=ZGVmYXVsdGRvbWFpbnxwcm9ib250b3xneDo2ZmViNjRmN2YxNmRjMzMx" TargetMode="External" Type="http://schemas.openxmlformats.org/officeDocument/2006/relationships/hyperlink"/>
<Relationship Id="rId52" Target="https://docs.google.com/viewer?a=v&amp;pid=sites&amp;srcid=ZGVmYXVsdGRvbWFpbnxwcm9ib250b3xneDo2ZmViNjRmN2YxNmRjMzMx" TargetMode="External" Type="http://schemas.openxmlformats.org/officeDocument/2006/relationships/hyperlink"/>
<Relationship Id="rId53" Target="https://docs.google.com/viewer?a=v&amp;pid=sites&amp;srcid=ZGVmYXVsdGRvbWFpbnxwcm9ib250b3xneDo2ZmViNjRmN2YxNmRjMzMx" TargetMode="External" Type="http://schemas.openxmlformats.org/officeDocument/2006/relationships/hyperlink"/>
<Relationship Id="rId54" Target="https://docs.google.com/viewer?a=v&amp;pid=sites&amp;srcid=ZGVmYXVsdGRvbWFpbnxwcm9ib250b3xneDo2ZmViNjRmN2YxNmRjMzMx" TargetMode="External" Type="http://schemas.openxmlformats.org/officeDocument/2006/relationships/hyperlink"/>
<Relationship Id="rId55" Target="https://docs.google.com/viewer?a=v&amp;pid=sites&amp;srcid=ZGVmYXVsdGRvbWFpbnxwcm9ib250b3xneDo2ZmViNjRmN2YxNmRjMzMx" TargetMode="External" Type="http://schemas.openxmlformats.org/officeDocument/2006/relationships/hyperlink"/>
<Relationship Id="rId56" Target="https://docs.google.com/viewer?a=v&amp;pid=sites&amp;srcid=ZGVmYXVsdGRvbWFpbnxwcm9ib250b3xneDo2ZmViNjRmN2YxNmRjMzMx" TargetMode="External" Type="http://schemas.openxmlformats.org/officeDocument/2006/relationships/hyperlink"/>
<Relationship Id="rId57" Target="https://docs.google.com/viewer?a=v&amp;pid=sites&amp;srcid=ZGVmYXVsdGRvbWFpbnxwcm9ib250b3xneDo2ZmViNjRmN2YxNmRjMzMx" TargetMode="External" Type="http://schemas.openxmlformats.org/officeDocument/2006/relationships/hyperlink"/>
<Relationship Id="rId58" Target="https://docs.google.com/viewer?a=v&amp;pid=sites&amp;srcid=ZGVmYXVsdGRvbWFpbnxwcm9ib250b3xneDo2ZmViNjRmN2YxNmRjMzMx" TargetMode="External" Type="http://schemas.openxmlformats.org/officeDocument/2006/relationships/hyperlink"/>
<Relationship Id="rId59" Target="https://docs.google.com/viewer?a=v&amp;pid=sites&amp;srcid=ZGVmYXVsdGRvbWFpbnxwcm9ib250b3xneDo2ZmViNjRmN2YxNmRjMzMx" TargetMode="External" Type="http://schemas.openxmlformats.org/officeDocument/2006/relationships/hyperlink"/>
<Relationship Id="rId6" Target="https://docs.google.com/viewer?a=v&amp;pid=sites&amp;srcid=ZGVmYXVsdGRvbWFpbnxwcm9ib250b3xneDo2ZmViNjRmN2YxNmRjMzMx" TargetMode="External" Type="http://schemas.openxmlformats.org/officeDocument/2006/relationships/hyperlink"/>
<Relationship Id="rId60" Target="https://docs.google.com/viewer?a=v&amp;pid=sites&amp;srcid=ZGVmYXVsdGRvbWFpbnxwcm9ib250b3xneDo2ZmViNjRmN2YxNmRjMzMx" TargetMode="External" Type="http://schemas.openxmlformats.org/officeDocument/2006/relationships/hyperlink"/>
<Relationship Id="rId61" Target="https://docs.google.com/viewer?a=v&amp;pid=sites&amp;srcid=ZGVmYXVsdGRvbWFpbnxwcm9ib250b3xneDo2ZmViNjRmN2YxNmRjMzMx" TargetMode="External" Type="http://schemas.openxmlformats.org/officeDocument/2006/relationships/hyperlink"/>
<Relationship Id="rId62" Target="https://docs.google.com/viewer?a=v&amp;pid=sites&amp;srcid=ZGVmYXVsdGRvbWFpbnxwcm9ib250b3xneDo2ZmViNjRmN2YxNmRjMzMx" TargetMode="External" Type="http://schemas.openxmlformats.org/officeDocument/2006/relationships/hyperlink"/>
<Relationship Id="rId63" Target="https://docs.google.com/viewer?a=v&amp;pid=sites&amp;srcid=ZGVmYXVsdGRvbWFpbnxwcm9ib250b3xneDo2ZmViNjRmN2YxNmRjMzMx" TargetMode="External" Type="http://schemas.openxmlformats.org/officeDocument/2006/relationships/hyperlink"/>
<Relationship Id="rId64" Target="https://docs.google.com/viewer?a=v&amp;pid=sites&amp;srcid=ZGVmYXVsdGRvbWFpbnxwcm9ib250b3xneDo2ZmViNjRmN2YxNmRjMzMx" TargetMode="External" Type="http://schemas.openxmlformats.org/officeDocument/2006/relationships/hyperlink"/>
<Relationship Id="rId65" Target="https://docs.google.com/viewer?a=v&amp;pid=sites&amp;srcid=ZGVmYXVsdGRvbWFpbnxwcm9ib250b3xneDo2ZmViNjRmN2YxNmRjMzMx" TargetMode="External" Type="http://schemas.openxmlformats.org/officeDocument/2006/relationships/hyperlink"/>
<Relationship Id="rId66" Target="https://docs.google.com/viewer?a=v&amp;pid=sites&amp;srcid=ZGVmYXVsdGRvbWFpbnxwcm9ib250b3xneDo2ZmViNjRmN2YxNmRjMzMx" TargetMode="External" Type="http://schemas.openxmlformats.org/officeDocument/2006/relationships/hyperlink"/>
<Relationship Id="rId67" Target="https://docs.google.com/viewer?a=v&amp;pid=sites&amp;srcid=ZGVmYXVsdGRvbWFpbnxwcm9ib250b3xneDo2ZmViNjRmN2YxNmRjMzMx" TargetMode="External" Type="http://schemas.openxmlformats.org/officeDocument/2006/relationships/hyperlink"/>
<Relationship Id="rId68" Target="https://docs.google.com/viewer?a=v&amp;pid=sites&amp;srcid=ZGVmYXVsdGRvbWFpbnxwcm9ib250b3xneDo2ZmViNjRmN2YxNmRjMzMx" TargetMode="External" Type="http://schemas.openxmlformats.org/officeDocument/2006/relationships/hyperlink"/>
<Relationship Id="rId69" Target="https://docs.google.com/viewer?a=v&amp;pid=sites&amp;srcid=ZGVmYXVsdGRvbWFpbnxwcm9ib250b3xneDo2ZmViNjRmN2YxNmRjMzMx" TargetMode="External" Type="http://schemas.openxmlformats.org/officeDocument/2006/relationships/hyperlink"/>
<Relationship Id="rId7" Target="https://docs.google.com/viewer?a=v&amp;pid=sites&amp;srcid=ZGVmYXVsdGRvbWFpbnxwcm9ib250b3xneDo2ZmViNjRmN2YxNmRjMzMx" TargetMode="External" Type="http://schemas.openxmlformats.org/officeDocument/2006/relationships/hyperlink"/>
<Relationship Id="rId70" Target="https://docs.google.com/viewer?a=v&amp;pid=sites&amp;srcid=ZGVmYXVsdGRvbWFpbnxwcm9ib250b3xneDo2ZmViNjRmN2YxNmRjMzMx" TargetMode="External" Type="http://schemas.openxmlformats.org/officeDocument/2006/relationships/hyperlink"/>
<Relationship Id="rId71" Target="https://docs.google.com/viewer?a=v&amp;pid=sites&amp;srcid=ZGVmYXVsdGRvbWFpbnxwcm9ib250b3xneDo2ZmViNjRmN2YxNmRjMzMx" TargetMode="External" Type="http://schemas.openxmlformats.org/officeDocument/2006/relationships/hyperlink"/>
<Relationship Id="rId72" Target="https://docs.google.com/viewer?a=v&amp;pid=sites&amp;srcid=ZGVmYXVsdGRvbWFpbnxwcm9ib250b3xneDo2ZmViNjRmN2YxNmRjMzMx" TargetMode="External" Type="http://schemas.openxmlformats.org/officeDocument/2006/relationships/hyperlink"/>
<Relationship Id="rId73" Target="https://docs.google.com/viewer?a=v&amp;pid=sites&amp;srcid=ZGVmYXVsdGRvbWFpbnxwcm9ib250b3xneDo2ZmViNjRmN2YxNmRjMzMx" TargetMode="External" Type="http://schemas.openxmlformats.org/officeDocument/2006/relationships/hyperlink"/>
<Relationship Id="rId74" Target="https://docs.google.com/viewer?a=v&amp;pid=sites&amp;srcid=ZGVmYXVsdGRvbWFpbnxwcm9ib250b3xneDo2ZmViNjRmN2YxNmRjMzMx" TargetMode="External" Type="http://schemas.openxmlformats.org/officeDocument/2006/relationships/hyperlink"/>
<Relationship Id="rId75" Target="https://docs.google.com/viewer?a=v&amp;pid=sites&amp;srcid=ZGVmYXVsdGRvbWFpbnxwcm9ib250b3xneDo2ZmViNjRmN2YxNmRjMzMx" TargetMode="External" Type="http://schemas.openxmlformats.org/officeDocument/2006/relationships/hyperlink"/>
<Relationship Id="rId76" Target="https://docs.google.com/viewer?a=v&amp;pid=sites&amp;srcid=ZGVmYXVsdGRvbWFpbnxwcm9ib250b3xneDo2ZmViNjRmN2YxNmRjMzMx" TargetMode="External" Type="http://schemas.openxmlformats.org/officeDocument/2006/relationships/hyperlink"/>
<Relationship Id="rId77" Target="https://docs.google.com/viewer?a=v&amp;pid=sites&amp;srcid=ZGVmYXVsdGRvbWFpbnxwcm9ib250b3xneDo2ZmViNjRmN2YxNmRjMzMx" TargetMode="External" Type="http://schemas.openxmlformats.org/officeDocument/2006/relationships/hyperlink"/>
<Relationship Id="rId78" Target="https://docs.google.com/viewer?a=v&amp;pid=sites&amp;srcid=ZGVmYXVsdGRvbWFpbnxwcm9ib250b3xneDo2ZmViNjRmN2YxNmRjMzMx" TargetMode="External" Type="http://schemas.openxmlformats.org/officeDocument/2006/relationships/hyperlink"/>
<Relationship Id="rId79" Target="https://docs.google.com/viewer?a=v&amp;pid=sites&amp;srcid=ZGVmYXVsdGRvbWFpbnxwcm9ib250b3xneDo2ZmViNjRmN2YxNmRjMzMx" TargetMode="External" Type="http://schemas.openxmlformats.org/officeDocument/2006/relationships/hyperlink"/>
<Relationship Id="rId8" Target="https://docs.google.com/viewer?a=v&amp;pid=sites&amp;srcid=ZGVmYXVsdGRvbWFpbnxwcm9ib250b3xneDo2ZmViNjRmN2YxNmRjMzMx" TargetMode="External" Type="http://schemas.openxmlformats.org/officeDocument/2006/relationships/hyperlink"/>
<Relationship Id="rId80" Target="https://docs.google.com/viewer?a=v&amp;pid=sites&amp;srcid=ZGVmYXVsdGRvbWFpbnxwcm9ib250b3xneDo2ZmViNjRmN2YxNmRjMzMx" TargetMode="External" Type="http://schemas.openxmlformats.org/officeDocument/2006/relationships/hyperlink"/>
<Relationship Id="rId81" Target="https://docs.google.com/viewer?a=v&amp;pid=sites&amp;srcid=ZGVmYXVsdGRvbWFpbnxwcm9ib250b3xneDo2ZmViNjRmN2YxNmRjMzMx" TargetMode="External" Type="http://schemas.openxmlformats.org/officeDocument/2006/relationships/hyperlink"/>
<Relationship Id="rId82" Target="https://docs.google.com/viewer?a=v&amp;pid=sites&amp;srcid=ZGVmYXVsdGRvbWFpbnxwcm9ib250b3xneDo2ZmViNjRmN2YxNmRjMzMx" TargetMode="External" Type="http://schemas.openxmlformats.org/officeDocument/2006/relationships/hyperlink"/>
<Relationship Id="rId83" Target="https://docs.google.com/viewer?a=v&amp;pid=sites&amp;srcid=ZGVmYXVsdGRvbWFpbnxwcm9ib250b3xneDo2ZmViNjRmN2YxNmRjMzMx" TargetMode="External" Type="http://schemas.openxmlformats.org/officeDocument/2006/relationships/hyperlink"/>
<Relationship Id="rId84" Target="https://docs.google.com/viewer?a=v&amp;pid=sites&amp;srcid=ZGVmYXVsdGRvbWFpbnxwcm9ib250b3xneDo2ZmViNjRmN2YxNmRjMzMx" TargetMode="External" Type="http://schemas.openxmlformats.org/officeDocument/2006/relationships/hyperlink"/>
<Relationship Id="rId85" Target="https://docs.google.com/viewer?a=v&amp;pid=sites&amp;srcid=ZGVmYXVsdGRvbWFpbnxwcm9ib250b3xneDo2ZmViNjRmN2YxNmRjMzMx" TargetMode="External" Type="http://schemas.openxmlformats.org/officeDocument/2006/relationships/hyperlink"/>
<Relationship Id="rId86" Target="https://docs.google.com/viewer?a=v&amp;pid=sites&amp;srcid=ZGVmYXVsdGRvbWFpbnxwcm9ib250b3xneDo2ZmViNjRmN2YxNmRjMzMx" TargetMode="External" Type="http://schemas.openxmlformats.org/officeDocument/2006/relationships/hyperlink"/>
<Relationship Id="rId87" Target="https://docs.google.com/viewer?a=v&amp;pid=sites&amp;srcid=ZGVmYXVsdGRvbWFpbnxwcm9ib250b3xneDo2ZmViNjRmN2YxNmRjMzMx" TargetMode="External" Type="http://schemas.openxmlformats.org/officeDocument/2006/relationships/hyperlink"/>
<Relationship Id="rId88" Target="https://docs.google.com/viewer?a=v&amp;pid=sites&amp;srcid=ZGVmYXVsdGRvbWFpbnxwcm9ib250b3xneDo2ZmViNjRmN2YxNmRjMzMx" TargetMode="External" Type="http://schemas.openxmlformats.org/officeDocument/2006/relationships/hyperlink"/>
<Relationship Id="rId89" Target="https://docs.google.com/viewer?a=v&amp;pid=sites&amp;srcid=ZGVmYXVsdGRvbWFpbnxwcm9ib250b3xneDo2ZmViNjRmN2YxNmRjMzMx" TargetMode="External" Type="http://schemas.openxmlformats.org/officeDocument/2006/relationships/hyperlink"/>
<Relationship Id="rId9" Target="https://docs.google.com/viewer?a=v&amp;pid=sites&amp;srcid=ZGVmYXVsdGRvbWFpbnxwcm9ib250b3xneDo2ZmViNjRmN2YxNmRjMzMx" TargetMode="External" Type="http://schemas.openxmlformats.org/officeDocument/2006/relationships/hyperlink"/>
<Relationship Id="rId90" Target="https://docs.google.com/viewer?a=v&amp;pid=sites&amp;srcid=ZGVmYXVsdGRvbWFpbnxwcm9ib250b3xneDo2ZmViNjRmN2YxNmRjMzMx" TargetMode="External" Type="http://schemas.openxmlformats.org/officeDocument/2006/relationships/hyperlink"/>
<Relationship Id="rId91" Target="https://docs.google.com/viewer?a=v&amp;pid=sites&amp;srcid=ZGVmYXVsdGRvbWFpbnxwcm9ib250b3xneDo2ZmViNjRmN2YxNmRjMzMx" TargetMode="External" Type="http://schemas.openxmlformats.org/officeDocument/2006/relationships/hyperlink"/>
<Relationship Id="rId92" Target="https://docs.google.com/viewer?a=v&amp;pid=sites&amp;srcid=ZGVmYXVsdGRvbWFpbnxwcm9ib250b3xneDo2ZmViNjRmN2YxNmRjMzMx" TargetMode="External" Type="http://schemas.openxmlformats.org/officeDocument/2006/relationships/hyperlink"/>
<Relationship Id="rId93" Target="https://docs.google.com/viewer?a=v&amp;pid=sites&amp;srcid=ZGVmYXVsdGRvbWFpbnxwcm9ib250b3xneDo2ZmViNjRmN2YxNmRjMzMx" TargetMode="External" Type="http://schemas.openxmlformats.org/officeDocument/2006/relationships/hyperlink"/>
<Relationship Id="rId94" Target="https://docs.google.com/viewer?a=v&amp;pid=sites&amp;srcid=ZGVmYXVsdGRvbWFpbnxwcm9ib250b3xneDo2ZmViNjRmN2YxNmRjMzMx" TargetMode="External" Type="http://schemas.openxmlformats.org/officeDocument/2006/relationships/hyperlink"/>
<Relationship Id="rId95" Target="https://docs.google.com/viewer?a=v&amp;pid=sites&amp;srcid=ZGVmYXVsdGRvbWFpbnxwcm9ib250b3xneDo2ZmViNjRmN2YxNmRjMzMx" TargetMode="External" Type="http://schemas.openxmlformats.org/officeDocument/2006/relationships/hyperlink"/>
<Relationship Id="rId96" Target="https://docs.google.com/viewer?a=v&amp;pid=sites&amp;srcid=ZGVmYXVsdGRvbWFpbnxwcm9ib250b3xneDo2ZmViNjRmN2YxNmRjMzMx" TargetMode="External" Type="http://schemas.openxmlformats.org/officeDocument/2006/relationships/hyperlink"/>
<Relationship Id="rId97" Target="https://docs.google.com/viewer?a=v&amp;pid=sites&amp;srcid=ZGVmYXVsdGRvbWFpbnxwcm9ib250b3xneDo2ZmViNjRmN2YxNmRjMzMx" TargetMode="External" Type="http://schemas.openxmlformats.org/officeDocument/2006/relationships/hyperlink"/>
<Relationship Id="rId98" Target="https://docs.google.com/viewer?a=v&amp;pid=sites&amp;srcid=ZGVmYXVsdGRvbWFpbnxwcm9ib250b3xneDo2ZmViNjRmN2YxNmRjMzMx" TargetMode="External" Type="http://schemas.openxmlformats.org/officeDocument/2006/relationships/hyperlink"/>
<Relationship Id="rId99" Target="https://docs.google.com/viewer?a=v&amp;pid=sites&amp;srcid=ZGVmYXVsdGRvbWFpbnxwcm9ib250b3xneDo2ZmViNjRmN2YxNmRjMzMx"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V995"/>
  <sheetViews>
    <sheetView tabSelected="1" zoomScaleNormal="100" workbookViewId="0">
      <selection activeCell="I5" sqref="I5"/>
    </sheetView>
  </sheetViews>
  <sheetFormatPr baseColWidth="10" defaultColWidth="14.42578125" defaultRowHeight="15.75" customHeight="1" x14ac:dyDescent="0.2"/>
  <cols>
    <col min="1" max="1" width="13.42578125" customWidth="1"/>
    <col min="2" max="2" width="9.28515625" customWidth="1"/>
    <col min="3" max="3" width="7.42578125" customWidth="1"/>
    <col min="4" max="4" width="23.85546875" customWidth="1"/>
    <col min="5" max="5" width="7.28515625" customWidth="1"/>
    <col min="6" max="6" width="39.42578125" customWidth="1"/>
    <col min="7" max="7" width="6.140625" customWidth="1"/>
    <col min="8" max="8" width="27" customWidth="1"/>
    <col min="9" max="9" width="22" customWidth="1"/>
    <col min="10" max="10" width="3.85546875" customWidth="1"/>
    <col min="11" max="11" width="14.42578125" customWidth="1"/>
    <col min="18" max="18" width="15.42578125" customWidth="1"/>
    <col min="19" max="19" width="24.42578125" customWidth="1"/>
    <col min="27" max="27" width="25" customWidth="1"/>
  </cols>
  <sheetData>
    <row r="1" spans="1:48" thickBot="1" x14ac:dyDescent="0.25">
      <c r="A1" t="str">
        <f ca="1">IFERROR(__xludf.DUMMYFUNCTION("QUERY(IMPORTRANGE(""https://docs.google.com/spreadsheets/d/1R5ofJAIqAywN97cnBY9R9kqj10AvQOs3Gq472n6iDyc/edit?usp=sharing"",""Generic Metadata Schema!A:r""),""select Col12, Col1, Col2, Col3, Col4, Col5, Col6, Col9"",1)"),"Mandatory")</f>
        <v>Mandatory</v>
      </c>
      <c r="B1" s="3" t="s">
        <v>0</v>
      </c>
      <c r="C1" s="4" t="s">
        <v>5</v>
      </c>
      <c r="D1" s="4" t="s">
        <v>6</v>
      </c>
      <c r="E1" s="4" t="s">
        <v>7</v>
      </c>
      <c r="F1" s="7" t="s">
        <v>8</v>
      </c>
      <c r="G1" s="4" t="s">
        <v>10</v>
      </c>
      <c r="H1" s="7" t="s">
        <v>25</v>
      </c>
      <c r="I1" s="4" t="s">
        <v>11</v>
      </c>
      <c r="J1" s="9"/>
      <c r="K1" s="91" t="str">
        <f>D6</f>
        <v>Creator</v>
      </c>
      <c r="L1" s="90"/>
      <c r="M1" s="90"/>
      <c r="N1" s="90"/>
      <c r="O1" s="90"/>
      <c r="P1" s="90"/>
      <c r="Q1" s="90"/>
      <c r="R1" s="90"/>
      <c r="S1" s="90"/>
      <c r="T1" s="90"/>
      <c r="U1" s="90"/>
      <c r="V1" s="90"/>
      <c r="W1" s="90"/>
      <c r="X1" s="90"/>
      <c r="Y1" s="90"/>
      <c r="Z1" s="9"/>
      <c r="AA1" s="88" t="str">
        <f>D5</f>
        <v>Author</v>
      </c>
      <c r="AB1" s="88"/>
      <c r="AC1" s="88"/>
      <c r="AD1" s="88"/>
      <c r="AE1" s="88"/>
      <c r="AF1" s="88"/>
      <c r="AG1" s="88"/>
      <c r="AH1" s="88"/>
      <c r="AI1" s="88"/>
      <c r="AJ1" s="88"/>
      <c r="AK1" s="88"/>
      <c r="AL1" s="88"/>
      <c r="AM1" s="88"/>
      <c r="AN1" s="88"/>
      <c r="AO1" s="88"/>
      <c r="AP1" s="9"/>
      <c r="AQ1" s="9"/>
      <c r="AR1" s="9"/>
      <c r="AS1" s="9"/>
      <c r="AT1" s="9"/>
      <c r="AU1" s="9"/>
      <c r="AV1" s="9"/>
    </row>
    <row r="2" spans="1:48" ht="26.25" thickBot="1" x14ac:dyDescent="0.25">
      <c r="A2" s="10" t="s">
        <v>28</v>
      </c>
      <c r="B2" s="92" t="s">
        <v>29</v>
      </c>
      <c r="C2" s="91" t="s">
        <v>30</v>
      </c>
      <c r="D2" s="10" t="s">
        <v>31</v>
      </c>
      <c r="E2" s="91" t="s">
        <v>30</v>
      </c>
      <c r="F2" s="90"/>
      <c r="G2" s="90"/>
      <c r="H2" s="12" t="s">
        <v>32</v>
      </c>
      <c r="I2" s="68" t="s">
        <v>29206</v>
      </c>
      <c r="J2" s="9"/>
      <c r="K2" s="13" t="s">
        <v>33</v>
      </c>
      <c r="L2" s="13" t="s">
        <v>34</v>
      </c>
      <c r="M2" s="13" t="s">
        <v>35</v>
      </c>
      <c r="N2" s="13" t="s">
        <v>36</v>
      </c>
      <c r="O2" s="13" t="s">
        <v>37</v>
      </c>
      <c r="P2" s="13" t="s">
        <v>38</v>
      </c>
      <c r="Q2" s="13" t="s">
        <v>39</v>
      </c>
      <c r="R2" s="13" t="s">
        <v>40</v>
      </c>
      <c r="S2" s="13" t="s">
        <v>41</v>
      </c>
      <c r="T2" s="13" t="s">
        <v>42</v>
      </c>
      <c r="U2" s="13" t="s">
        <v>43</v>
      </c>
      <c r="V2" s="13" t="s">
        <v>44</v>
      </c>
      <c r="W2" s="13" t="s">
        <v>45</v>
      </c>
      <c r="X2" s="13" t="s">
        <v>46</v>
      </c>
      <c r="Y2" s="13" t="s">
        <v>47</v>
      </c>
      <c r="Z2" s="9"/>
      <c r="AA2" s="70" t="s">
        <v>33</v>
      </c>
      <c r="AB2" s="70" t="s">
        <v>34</v>
      </c>
      <c r="AC2" s="70" t="s">
        <v>35</v>
      </c>
      <c r="AD2" s="70" t="s">
        <v>36</v>
      </c>
      <c r="AE2" s="70" t="s">
        <v>37</v>
      </c>
      <c r="AF2" s="70" t="s">
        <v>38</v>
      </c>
      <c r="AG2" s="70" t="s">
        <v>39</v>
      </c>
      <c r="AH2" s="70" t="s">
        <v>40</v>
      </c>
      <c r="AI2" s="70" t="s">
        <v>41</v>
      </c>
      <c r="AJ2" s="70" t="s">
        <v>42</v>
      </c>
      <c r="AK2" s="70" t="s">
        <v>43</v>
      </c>
      <c r="AL2" s="70" t="s">
        <v>44</v>
      </c>
      <c r="AM2" s="70" t="s">
        <v>45</v>
      </c>
      <c r="AN2" s="70" t="s">
        <v>29200</v>
      </c>
      <c r="AO2" s="70" t="s">
        <v>153</v>
      </c>
      <c r="AP2" s="9"/>
      <c r="AQ2" s="9"/>
      <c r="AR2" s="9"/>
      <c r="AS2" s="9"/>
      <c r="AT2" s="9"/>
      <c r="AU2" s="9"/>
      <c r="AV2" s="9"/>
    </row>
    <row r="3" spans="1:48" ht="12.75" x14ac:dyDescent="0.2">
      <c r="A3" s="10" t="s">
        <v>28</v>
      </c>
      <c r="B3" s="90"/>
      <c r="C3" s="90"/>
      <c r="D3" s="10" t="s">
        <v>48</v>
      </c>
      <c r="E3" s="91" t="s">
        <v>49</v>
      </c>
      <c r="F3" s="90"/>
      <c r="G3" s="90"/>
      <c r="H3" s="12" t="s">
        <v>32</v>
      </c>
      <c r="I3" s="62"/>
      <c r="J3" s="9"/>
      <c r="K3" s="10" t="s">
        <v>49</v>
      </c>
      <c r="L3" s="10" t="s">
        <v>49</v>
      </c>
      <c r="M3" s="10" t="s">
        <v>49</v>
      </c>
      <c r="N3" s="10" t="s">
        <v>49</v>
      </c>
      <c r="O3" s="10" t="s">
        <v>49</v>
      </c>
      <c r="P3" s="10" t="s">
        <v>49</v>
      </c>
      <c r="Q3" s="10" t="s">
        <v>49</v>
      </c>
      <c r="R3" s="13">
        <v>1</v>
      </c>
      <c r="S3" s="10" t="s">
        <v>49</v>
      </c>
      <c r="T3" s="10" t="s">
        <v>49</v>
      </c>
      <c r="U3" s="10" t="s">
        <v>49</v>
      </c>
      <c r="V3" s="10" t="s">
        <v>49</v>
      </c>
      <c r="W3" s="10" t="s">
        <v>49</v>
      </c>
      <c r="X3" s="10" t="s">
        <v>49</v>
      </c>
      <c r="Y3" s="10" t="s">
        <v>49</v>
      </c>
      <c r="Z3" s="9"/>
      <c r="AA3" s="74">
        <v>6.9444444444444447E-4</v>
      </c>
      <c r="AB3" s="74">
        <v>6.9444444444444447E-4</v>
      </c>
      <c r="AC3" s="74">
        <v>6.9444444444444447E-4</v>
      </c>
      <c r="AD3" s="74">
        <v>6.9444444444444447E-4</v>
      </c>
      <c r="AE3" s="74">
        <v>6.9444444444444447E-4</v>
      </c>
      <c r="AF3" s="74">
        <v>6.9444444444444447E-4</v>
      </c>
      <c r="AG3" s="74">
        <v>6.9444444444444447E-4</v>
      </c>
      <c r="AH3" s="75">
        <v>1</v>
      </c>
      <c r="AI3" s="74">
        <v>6.9444444444444447E-4</v>
      </c>
      <c r="AJ3" s="74">
        <v>6.9444444444444447E-4</v>
      </c>
      <c r="AK3" s="74">
        <v>6.9444444444444447E-4</v>
      </c>
      <c r="AL3" s="74">
        <v>6.9444444444444447E-4</v>
      </c>
      <c r="AM3" s="74">
        <v>6.9444444444444447E-4</v>
      </c>
      <c r="AN3" s="74">
        <v>6.9444444444444447E-4</v>
      </c>
      <c r="AO3" s="74">
        <v>6.9444444444444447E-4</v>
      </c>
      <c r="AP3" s="9"/>
      <c r="AQ3" s="9"/>
      <c r="AR3" s="9"/>
      <c r="AS3" s="9"/>
      <c r="AT3" s="9"/>
      <c r="AU3" s="9"/>
      <c r="AV3" s="9"/>
    </row>
    <row r="4" spans="1:48" ht="13.5" thickBot="1" x14ac:dyDescent="0.25">
      <c r="A4" s="10" t="s">
        <v>28</v>
      </c>
      <c r="B4" s="90"/>
      <c r="C4" s="90"/>
      <c r="D4" s="10" t="s">
        <v>51</v>
      </c>
      <c r="E4" s="91" t="s">
        <v>30</v>
      </c>
      <c r="F4" s="90"/>
      <c r="G4" s="90"/>
      <c r="H4" s="12" t="s">
        <v>32</v>
      </c>
      <c r="I4" s="69" t="s">
        <v>29207</v>
      </c>
      <c r="J4" s="9"/>
      <c r="K4" s="63"/>
      <c r="L4" s="61"/>
      <c r="M4" s="64"/>
      <c r="N4" s="64"/>
      <c r="O4" s="61"/>
      <c r="P4" s="61"/>
      <c r="Q4" s="64"/>
      <c r="R4" s="61"/>
      <c r="S4" s="61"/>
      <c r="T4" s="61"/>
      <c r="U4" s="64"/>
      <c r="V4" s="64"/>
      <c r="W4" s="20"/>
      <c r="X4" s="64"/>
      <c r="Y4" s="64"/>
      <c r="Z4" s="9"/>
      <c r="AA4" s="29"/>
      <c r="AB4" s="29"/>
      <c r="AC4" s="29"/>
      <c r="AD4" s="29"/>
      <c r="AE4" s="29"/>
      <c r="AF4" s="29"/>
      <c r="AG4" s="29"/>
      <c r="AH4" s="82"/>
      <c r="AI4" s="76"/>
      <c r="AJ4" s="29"/>
      <c r="AK4" s="83"/>
      <c r="AL4" s="29"/>
      <c r="AM4" s="29"/>
      <c r="AN4" s="29"/>
      <c r="AO4" s="29"/>
      <c r="AP4" s="9"/>
      <c r="AQ4" s="9"/>
      <c r="AR4" s="9"/>
      <c r="AS4" s="9"/>
      <c r="AT4" s="9"/>
      <c r="AU4" s="9"/>
      <c r="AV4" s="9"/>
    </row>
    <row r="5" spans="1:48" ht="13.5" thickBot="1" x14ac:dyDescent="0.25">
      <c r="A5" s="10" t="s">
        <v>52</v>
      </c>
      <c r="B5" s="90"/>
      <c r="C5" s="90"/>
      <c r="D5" s="10" t="s">
        <v>53</v>
      </c>
      <c r="E5" s="10" t="s">
        <v>54</v>
      </c>
      <c r="F5" s="12" t="s">
        <v>55</v>
      </c>
      <c r="G5" s="10" t="s">
        <v>54</v>
      </c>
      <c r="H5" s="12" t="s">
        <v>56</v>
      </c>
      <c r="I5" s="19"/>
      <c r="J5" s="9"/>
      <c r="K5" s="18"/>
      <c r="L5" s="18"/>
      <c r="M5" s="18"/>
      <c r="N5" s="18"/>
      <c r="O5" s="18"/>
      <c r="P5" s="18"/>
      <c r="Q5" s="18"/>
      <c r="R5" s="18"/>
      <c r="S5" s="16"/>
      <c r="T5" s="18"/>
      <c r="U5" s="18"/>
      <c r="V5" s="18"/>
      <c r="W5" s="18"/>
      <c r="X5" s="18"/>
      <c r="Y5" s="18"/>
      <c r="Z5" s="9"/>
      <c r="AA5" s="71"/>
      <c r="AB5" s="72"/>
      <c r="AC5" s="72"/>
      <c r="AD5" s="72"/>
      <c r="AE5" s="72"/>
      <c r="AF5" s="72"/>
      <c r="AG5" s="72"/>
      <c r="AH5" s="72"/>
      <c r="AI5" s="73"/>
      <c r="AJ5" s="72"/>
      <c r="AK5" s="72"/>
      <c r="AL5" s="72"/>
      <c r="AM5" s="72"/>
      <c r="AN5" s="72"/>
      <c r="AO5" s="72"/>
      <c r="AP5" s="9"/>
      <c r="AQ5" s="9"/>
      <c r="AR5" s="9"/>
      <c r="AS5" s="9"/>
      <c r="AT5" s="9"/>
      <c r="AU5" s="9"/>
      <c r="AV5" s="9"/>
    </row>
    <row r="6" spans="1:48" ht="13.5" thickBot="1" x14ac:dyDescent="0.25">
      <c r="A6" s="10" t="s">
        <v>28</v>
      </c>
      <c r="B6" s="90"/>
      <c r="C6" s="90"/>
      <c r="D6" s="10" t="s">
        <v>57</v>
      </c>
      <c r="E6" s="10" t="s">
        <v>58</v>
      </c>
      <c r="F6" s="12" t="s">
        <v>55</v>
      </c>
      <c r="G6" s="10" t="s">
        <v>30</v>
      </c>
      <c r="H6" s="12" t="s">
        <v>56</v>
      </c>
      <c r="I6" s="19"/>
      <c r="J6" s="9"/>
      <c r="K6" s="18"/>
      <c r="L6" s="18"/>
      <c r="M6" s="18"/>
      <c r="N6" s="18"/>
      <c r="O6" s="18"/>
      <c r="P6" s="18"/>
      <c r="Q6" s="18"/>
      <c r="R6" s="18"/>
      <c r="S6" s="16"/>
      <c r="T6" s="18"/>
      <c r="U6" s="18"/>
      <c r="V6" s="18"/>
      <c r="W6" s="18"/>
      <c r="X6" s="18"/>
      <c r="Y6" s="18"/>
      <c r="Z6" s="9"/>
      <c r="AA6" s="71"/>
      <c r="AB6" s="72"/>
      <c r="AC6" s="72"/>
      <c r="AD6" s="72"/>
      <c r="AE6" s="72"/>
      <c r="AF6" s="72"/>
      <c r="AG6" s="72"/>
      <c r="AH6" s="72"/>
      <c r="AI6" s="73"/>
      <c r="AJ6" s="72"/>
      <c r="AK6" s="72"/>
      <c r="AL6" s="72"/>
      <c r="AM6" s="72"/>
      <c r="AN6" s="72"/>
      <c r="AO6" s="72"/>
      <c r="AP6" s="9"/>
      <c r="AQ6" s="9"/>
      <c r="AR6" s="9"/>
      <c r="AS6" s="9"/>
      <c r="AT6" s="9"/>
      <c r="AU6" s="9"/>
      <c r="AV6" s="9"/>
    </row>
    <row r="7" spans="1:48" ht="13.5" thickBot="1" x14ac:dyDescent="0.25">
      <c r="A7" s="10" t="s">
        <v>28</v>
      </c>
      <c r="B7" s="90"/>
      <c r="C7" s="90"/>
      <c r="D7" s="91" t="s">
        <v>61</v>
      </c>
      <c r="E7" s="91" t="s">
        <v>58</v>
      </c>
      <c r="F7" s="12" t="s">
        <v>62</v>
      </c>
      <c r="G7" s="10" t="s">
        <v>30</v>
      </c>
      <c r="H7" s="12" t="s">
        <v>61</v>
      </c>
      <c r="I7" s="22">
        <v>43189</v>
      </c>
      <c r="J7" s="9"/>
      <c r="K7" s="18"/>
      <c r="L7" s="18"/>
      <c r="M7" s="18"/>
      <c r="N7" s="18"/>
      <c r="O7" s="18"/>
      <c r="P7" s="18"/>
      <c r="Q7" s="18"/>
      <c r="R7" s="18"/>
      <c r="S7" s="16"/>
      <c r="T7" s="18"/>
      <c r="U7" s="18"/>
      <c r="V7" s="18"/>
      <c r="W7" s="18"/>
      <c r="X7" s="18"/>
      <c r="Y7" s="18"/>
      <c r="Z7" s="9"/>
      <c r="AA7" s="71"/>
      <c r="AB7" s="72"/>
      <c r="AC7" s="72"/>
      <c r="AD7" s="72"/>
      <c r="AE7" s="72"/>
      <c r="AF7" s="72"/>
      <c r="AG7" s="72"/>
      <c r="AH7" s="72"/>
      <c r="AI7" s="73"/>
      <c r="AJ7" s="72"/>
      <c r="AK7" s="72"/>
      <c r="AL7" s="72"/>
      <c r="AM7" s="72"/>
      <c r="AN7" s="72"/>
      <c r="AO7" s="72"/>
      <c r="AP7" s="9"/>
      <c r="AQ7" s="9"/>
      <c r="AR7" s="9"/>
      <c r="AS7" s="9"/>
      <c r="AT7" s="9"/>
      <c r="AU7" s="9"/>
      <c r="AV7" s="9"/>
    </row>
    <row r="8" spans="1:48" ht="13.5" thickBot="1" x14ac:dyDescent="0.25">
      <c r="A8" s="10" t="s">
        <v>52</v>
      </c>
      <c r="B8" s="90"/>
      <c r="C8" s="90"/>
      <c r="D8" s="90"/>
      <c r="E8" s="90"/>
      <c r="F8" s="12" t="s">
        <v>65</v>
      </c>
      <c r="G8" s="10" t="s">
        <v>54</v>
      </c>
      <c r="H8" s="12" t="s">
        <v>61</v>
      </c>
      <c r="I8" s="24"/>
      <c r="J8" s="9"/>
      <c r="K8" s="18"/>
      <c r="L8" s="18"/>
      <c r="M8" s="18"/>
      <c r="N8" s="18"/>
      <c r="O8" s="18"/>
      <c r="P8" s="18"/>
      <c r="Q8" s="18"/>
      <c r="R8" s="18"/>
      <c r="S8" s="16"/>
      <c r="T8" s="18"/>
      <c r="U8" s="18"/>
      <c r="V8" s="18"/>
      <c r="W8" s="18"/>
      <c r="X8" s="18"/>
      <c r="Y8" s="18"/>
      <c r="Z8" s="9"/>
      <c r="AA8" s="71"/>
      <c r="AB8" s="72"/>
      <c r="AC8" s="72"/>
      <c r="AD8" s="72"/>
      <c r="AE8" s="72"/>
      <c r="AF8" s="72"/>
      <c r="AG8" s="72"/>
      <c r="AH8" s="72"/>
      <c r="AI8" s="73"/>
      <c r="AJ8" s="72"/>
      <c r="AK8" s="72"/>
      <c r="AL8" s="72"/>
      <c r="AM8" s="72"/>
      <c r="AN8" s="72"/>
      <c r="AO8" s="72"/>
      <c r="AP8" s="9"/>
      <c r="AQ8" s="9"/>
      <c r="AR8" s="9"/>
      <c r="AS8" s="9"/>
      <c r="AT8" s="9"/>
      <c r="AU8" s="9"/>
      <c r="AV8" s="9"/>
    </row>
    <row r="9" spans="1:48" ht="13.5" thickBot="1" x14ac:dyDescent="0.25">
      <c r="A9" s="10" t="s">
        <v>28</v>
      </c>
      <c r="B9" s="90"/>
      <c r="C9" s="90"/>
      <c r="D9" s="10" t="s">
        <v>66</v>
      </c>
      <c r="E9" s="10" t="s">
        <v>30</v>
      </c>
      <c r="F9" s="12" t="s">
        <v>66</v>
      </c>
      <c r="G9" s="10" t="s">
        <v>30</v>
      </c>
      <c r="H9" s="12" t="s">
        <v>32</v>
      </c>
      <c r="I9" s="62"/>
      <c r="J9" s="9"/>
      <c r="K9" s="18"/>
      <c r="L9" s="18"/>
      <c r="M9" s="18"/>
      <c r="N9" s="18"/>
      <c r="O9" s="18"/>
      <c r="P9" s="18"/>
      <c r="Q9" s="18"/>
      <c r="R9" s="18"/>
      <c r="S9" s="16"/>
      <c r="T9" s="18"/>
      <c r="U9" s="18"/>
      <c r="V9" s="18"/>
      <c r="W9" s="18"/>
      <c r="X9" s="18"/>
      <c r="Y9" s="18"/>
      <c r="Z9" s="9"/>
      <c r="AA9" s="71"/>
      <c r="AB9" s="72"/>
      <c r="AC9" s="72"/>
      <c r="AD9" s="72"/>
      <c r="AE9" s="72"/>
      <c r="AF9" s="72"/>
      <c r="AG9" s="72"/>
      <c r="AH9" s="72"/>
      <c r="AI9" s="73"/>
      <c r="AJ9" s="72"/>
      <c r="AK9" s="72"/>
      <c r="AL9" s="72"/>
      <c r="AM9" s="72"/>
      <c r="AN9" s="72"/>
      <c r="AO9" s="72"/>
      <c r="AP9" s="9"/>
      <c r="AQ9" s="9"/>
      <c r="AR9" s="9"/>
      <c r="AS9" s="9"/>
      <c r="AT9" s="9"/>
      <c r="AU9" s="9"/>
      <c r="AV9" s="9"/>
    </row>
    <row r="10" spans="1:48" ht="12.75" x14ac:dyDescent="0.2">
      <c r="A10" s="10" t="s">
        <v>52</v>
      </c>
      <c r="B10" s="90"/>
      <c r="C10" s="90"/>
      <c r="D10" s="10" t="s">
        <v>67</v>
      </c>
      <c r="E10" s="91" t="s">
        <v>49</v>
      </c>
      <c r="F10" s="90"/>
      <c r="G10" s="90"/>
      <c r="H10" s="12" t="s">
        <v>32</v>
      </c>
      <c r="I10" s="62"/>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row>
    <row r="11" spans="1:48" ht="12.75" x14ac:dyDescent="0.2">
      <c r="A11" s="10" t="s">
        <v>52</v>
      </c>
      <c r="B11" s="90"/>
      <c r="C11" s="90"/>
      <c r="D11" s="10" t="s">
        <v>68</v>
      </c>
      <c r="E11" s="91" t="s">
        <v>49</v>
      </c>
      <c r="F11" s="90"/>
      <c r="G11" s="90"/>
      <c r="H11" s="12" t="s">
        <v>32</v>
      </c>
      <c r="I11" s="25"/>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row>
    <row r="12" spans="1:48" ht="12.75" x14ac:dyDescent="0.2">
      <c r="A12" s="10" t="s">
        <v>52</v>
      </c>
      <c r="B12" s="90"/>
      <c r="C12" s="90"/>
      <c r="D12" s="10" t="s">
        <v>70</v>
      </c>
      <c r="E12" s="91" t="s">
        <v>49</v>
      </c>
      <c r="F12" s="90"/>
      <c r="G12" s="90"/>
      <c r="H12" s="12" t="s">
        <v>32</v>
      </c>
      <c r="I12" s="62"/>
      <c r="J12" s="9"/>
      <c r="K12" s="89" t="str">
        <f>D13</f>
        <v>References</v>
      </c>
      <c r="L12" s="90"/>
      <c r="M12" s="90"/>
      <c r="N12" s="90"/>
      <c r="O12" s="90"/>
      <c r="P12" s="90"/>
      <c r="Q12" s="90"/>
      <c r="R12" s="90"/>
      <c r="S12" s="90"/>
      <c r="T12" s="90"/>
      <c r="U12" s="90"/>
      <c r="V12" s="90"/>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row>
    <row r="13" spans="1:48" ht="14.25" x14ac:dyDescent="0.2">
      <c r="A13" s="10" t="s">
        <v>28</v>
      </c>
      <c r="B13" s="90"/>
      <c r="C13" s="90"/>
      <c r="D13" s="91" t="s">
        <v>72</v>
      </c>
      <c r="E13" s="91" t="s">
        <v>58</v>
      </c>
      <c r="F13" s="12" t="s">
        <v>73</v>
      </c>
      <c r="G13" s="10" t="s">
        <v>30</v>
      </c>
      <c r="H13" s="12" t="s">
        <v>74</v>
      </c>
      <c r="I13" s="19"/>
      <c r="J13" s="9"/>
      <c r="K13" s="2" t="str">
        <f>F13</f>
        <v>Is_reference_description?</v>
      </c>
      <c r="L13" s="2" t="str">
        <f>F14</f>
        <v>Publication type</v>
      </c>
      <c r="M13" s="26" t="str">
        <f>F15</f>
        <v>Publication date</v>
      </c>
      <c r="N13" s="26" t="str">
        <f>F16</f>
        <v>PubMed ID</v>
      </c>
      <c r="O13" s="2" t="str">
        <f>F17</f>
        <v>Publication DOI</v>
      </c>
      <c r="P13" s="26" t="str">
        <f>F18</f>
        <v>Publication Author List</v>
      </c>
      <c r="Q13" s="2" t="str">
        <f>F19</f>
        <v>Publication Title</v>
      </c>
      <c r="R13" s="26" t="str">
        <f>F20</f>
        <v>Publication Abstract</v>
      </c>
      <c r="S13" s="26" t="str">
        <f>F21</f>
        <v>Publication Journal / Vol / Issue etc</v>
      </c>
      <c r="T13" s="26" t="str">
        <f>F22</f>
        <v>Publication Status</v>
      </c>
      <c r="U13" s="26" t="str">
        <f>F23</f>
        <v>Publication website</v>
      </c>
      <c r="V13" s="12" t="str">
        <f>F24</f>
        <v>Comment</v>
      </c>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row>
    <row r="14" spans="1:48" ht="12.75" x14ac:dyDescent="0.2">
      <c r="A14" s="10" t="s">
        <v>28</v>
      </c>
      <c r="B14" s="90"/>
      <c r="C14" s="90"/>
      <c r="D14" s="90"/>
      <c r="E14" s="90"/>
      <c r="F14" s="28" t="s">
        <v>76</v>
      </c>
      <c r="G14" s="10" t="s">
        <v>49</v>
      </c>
      <c r="H14" s="12" t="s">
        <v>77</v>
      </c>
      <c r="I14" s="19"/>
      <c r="J14" s="9"/>
      <c r="K14" s="9" t="str">
        <f>G13</f>
        <v>1</v>
      </c>
      <c r="L14" s="9" t="str">
        <f>G14</f>
        <v>0:1</v>
      </c>
      <c r="M14" s="9" t="str">
        <f>G15</f>
        <v>0:1</v>
      </c>
      <c r="N14" s="9" t="str">
        <f>G16</f>
        <v>0:1</v>
      </c>
      <c r="O14" s="9" t="str">
        <f>G17</f>
        <v>1</v>
      </c>
      <c r="P14" s="9" t="str">
        <f>G18</f>
        <v>0:1</v>
      </c>
      <c r="Q14" s="9" t="str">
        <f>G19</f>
        <v>1</v>
      </c>
      <c r="R14" s="9" t="str">
        <f>G20</f>
        <v>0:1</v>
      </c>
      <c r="S14" s="9" t="str">
        <f>G21</f>
        <v>0:1</v>
      </c>
      <c r="T14" s="13" t="str">
        <f>G22</f>
        <v>0:1</v>
      </c>
      <c r="U14" s="9" t="str">
        <f>G23</f>
        <v>0:1</v>
      </c>
      <c r="V14" s="9" t="str">
        <f>G24</f>
        <v>0:1</v>
      </c>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row>
    <row r="15" spans="1:48" ht="12.75" x14ac:dyDescent="0.2">
      <c r="A15" s="10" t="s">
        <v>52</v>
      </c>
      <c r="B15" s="90"/>
      <c r="C15" s="90"/>
      <c r="D15" s="90"/>
      <c r="E15" s="90"/>
      <c r="F15" s="12" t="s">
        <v>78</v>
      </c>
      <c r="G15" s="10" t="s">
        <v>49</v>
      </c>
      <c r="H15" s="12" t="s">
        <v>77</v>
      </c>
      <c r="I15" s="19"/>
      <c r="J15" s="13"/>
      <c r="K15" s="65"/>
      <c r="L15" s="61"/>
      <c r="M15" s="30"/>
      <c r="N15" s="64"/>
      <c r="O15" s="61"/>
      <c r="P15" s="79"/>
      <c r="Q15" s="61"/>
      <c r="R15" s="79"/>
      <c r="S15" s="61"/>
      <c r="T15" s="61"/>
      <c r="U15" s="31"/>
      <c r="V15" s="80"/>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row>
    <row r="16" spans="1:48" ht="12.75" x14ac:dyDescent="0.2">
      <c r="A16" s="10" t="s">
        <v>52</v>
      </c>
      <c r="B16" s="90"/>
      <c r="C16" s="90"/>
      <c r="D16" s="90"/>
      <c r="E16" s="90"/>
      <c r="F16" s="12" t="s">
        <v>81</v>
      </c>
      <c r="G16" s="10" t="s">
        <v>49</v>
      </c>
      <c r="H16" s="12" t="s">
        <v>77</v>
      </c>
      <c r="I16" s="19"/>
      <c r="J16" s="9"/>
      <c r="K16" s="29"/>
      <c r="L16" s="18"/>
      <c r="M16" s="29"/>
      <c r="N16" s="18"/>
      <c r="O16" s="18"/>
      <c r="P16" s="18"/>
      <c r="Q16" s="18"/>
      <c r="R16" s="18"/>
      <c r="S16" s="18"/>
      <c r="T16" s="18"/>
      <c r="U16" s="18"/>
      <c r="V16" s="18"/>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row>
    <row r="17" spans="1:48" ht="12.75" x14ac:dyDescent="0.2">
      <c r="A17" s="10" t="s">
        <v>28</v>
      </c>
      <c r="B17" s="90"/>
      <c r="C17" s="90"/>
      <c r="D17" s="90"/>
      <c r="E17" s="90"/>
      <c r="F17" s="12" t="s">
        <v>82</v>
      </c>
      <c r="G17" s="10" t="s">
        <v>30</v>
      </c>
      <c r="H17" s="12" t="s">
        <v>77</v>
      </c>
      <c r="I17" s="19"/>
      <c r="J17" s="9"/>
      <c r="K17" s="29"/>
      <c r="L17" s="18"/>
      <c r="M17" s="29"/>
      <c r="N17" s="18"/>
      <c r="O17" s="18"/>
      <c r="P17" s="18"/>
      <c r="Q17" s="18"/>
      <c r="R17" s="18"/>
      <c r="S17" s="18"/>
      <c r="T17" s="18"/>
      <c r="U17" s="18"/>
      <c r="V17" s="18"/>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row>
    <row r="18" spans="1:48" ht="12.75" x14ac:dyDescent="0.2">
      <c r="A18" s="10" t="s">
        <v>52</v>
      </c>
      <c r="B18" s="90"/>
      <c r="C18" s="90"/>
      <c r="D18" s="90"/>
      <c r="E18" s="90"/>
      <c r="F18" s="12" t="s">
        <v>83</v>
      </c>
      <c r="G18" s="10" t="s">
        <v>49</v>
      </c>
      <c r="H18" s="12" t="s">
        <v>77</v>
      </c>
      <c r="I18" s="19"/>
      <c r="J18" s="9"/>
      <c r="K18" s="29"/>
      <c r="L18" s="18"/>
      <c r="M18" s="29"/>
      <c r="N18" s="18"/>
      <c r="O18" s="18"/>
      <c r="P18" s="18"/>
      <c r="Q18" s="18"/>
      <c r="R18" s="18"/>
      <c r="S18" s="18"/>
      <c r="T18" s="18"/>
      <c r="U18" s="18"/>
      <c r="V18" s="18"/>
      <c r="W18" s="9"/>
      <c r="X18" s="9"/>
      <c r="Y18" s="9"/>
      <c r="Z18" s="9"/>
      <c r="AA18" s="9"/>
      <c r="AB18" s="9"/>
      <c r="AC18" s="9"/>
      <c r="AD18" s="9"/>
      <c r="AE18" s="9"/>
      <c r="AF18" s="9"/>
      <c r="AG18" s="9"/>
      <c r="AH18" s="9"/>
      <c r="AI18" s="9"/>
      <c r="AJ18" s="9"/>
      <c r="AK18" s="9"/>
      <c r="AL18" s="9"/>
      <c r="AM18" s="9"/>
      <c r="AN18" s="9"/>
      <c r="AO18" s="9"/>
      <c r="AP18" s="9"/>
      <c r="AQ18" s="9"/>
      <c r="AR18" s="9"/>
      <c r="AS18" s="9"/>
      <c r="AT18" s="9"/>
      <c r="AU18" s="9"/>
      <c r="AV18" s="9"/>
    </row>
    <row r="19" spans="1:48" ht="12.75" x14ac:dyDescent="0.2">
      <c r="A19" s="10" t="s">
        <v>28</v>
      </c>
      <c r="B19" s="90"/>
      <c r="C19" s="90"/>
      <c r="D19" s="90"/>
      <c r="E19" s="90"/>
      <c r="F19" s="12" t="s">
        <v>85</v>
      </c>
      <c r="G19" s="10" t="s">
        <v>30</v>
      </c>
      <c r="H19" s="12" t="s">
        <v>77</v>
      </c>
      <c r="I19" s="19"/>
      <c r="J19" s="13"/>
      <c r="K19" s="29"/>
      <c r="L19" s="18"/>
      <c r="M19" s="29"/>
      <c r="N19" s="18"/>
      <c r="O19" s="18"/>
      <c r="P19" s="18"/>
      <c r="Q19" s="18"/>
      <c r="R19" s="18"/>
      <c r="S19" s="18"/>
      <c r="T19" s="18"/>
      <c r="U19" s="18"/>
      <c r="V19" s="18"/>
      <c r="W19" s="9"/>
      <c r="X19" s="9"/>
      <c r="Y19" s="9"/>
      <c r="Z19" s="9"/>
      <c r="AA19" s="9"/>
      <c r="AB19" s="9"/>
      <c r="AC19" s="9"/>
      <c r="AD19" s="9"/>
      <c r="AE19" s="9"/>
      <c r="AF19" s="9"/>
      <c r="AG19" s="9"/>
      <c r="AH19" s="9"/>
      <c r="AI19" s="9"/>
      <c r="AJ19" s="9"/>
      <c r="AK19" s="9"/>
      <c r="AL19" s="9"/>
      <c r="AM19" s="9"/>
      <c r="AN19" s="9"/>
      <c r="AO19" s="9"/>
      <c r="AP19" s="9"/>
      <c r="AQ19" s="9"/>
      <c r="AR19" s="9"/>
      <c r="AS19" s="9"/>
      <c r="AT19" s="9"/>
      <c r="AU19" s="9"/>
      <c r="AV19" s="9"/>
    </row>
    <row r="20" spans="1:48" ht="12.75" x14ac:dyDescent="0.2">
      <c r="A20" s="10" t="s">
        <v>52</v>
      </c>
      <c r="B20" s="90"/>
      <c r="C20" s="90"/>
      <c r="D20" s="90"/>
      <c r="E20" s="90"/>
      <c r="F20" s="12" t="s">
        <v>86</v>
      </c>
      <c r="G20" s="10" t="s">
        <v>49</v>
      </c>
      <c r="H20" s="12" t="s">
        <v>77</v>
      </c>
      <c r="I20" s="1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row>
    <row r="21" spans="1:48" ht="12.75" x14ac:dyDescent="0.2">
      <c r="A21" s="10" t="s">
        <v>52</v>
      </c>
      <c r="B21" s="90"/>
      <c r="C21" s="90"/>
      <c r="D21" s="90"/>
      <c r="E21" s="90"/>
      <c r="F21" s="12" t="s">
        <v>87</v>
      </c>
      <c r="G21" s="10" t="s">
        <v>49</v>
      </c>
      <c r="H21" s="12" t="s">
        <v>77</v>
      </c>
      <c r="I21" s="1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row>
    <row r="22" spans="1:48" ht="12.75" x14ac:dyDescent="0.2">
      <c r="A22" s="10" t="s">
        <v>52</v>
      </c>
      <c r="B22" s="90"/>
      <c r="C22" s="90"/>
      <c r="D22" s="90"/>
      <c r="E22" s="90"/>
      <c r="F22" s="12" t="s">
        <v>88</v>
      </c>
      <c r="G22" s="10" t="s">
        <v>49</v>
      </c>
      <c r="H22" s="12" t="s">
        <v>77</v>
      </c>
      <c r="I22" s="1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row>
    <row r="23" spans="1:48" ht="12.75" x14ac:dyDescent="0.2">
      <c r="A23" s="10" t="s">
        <v>52</v>
      </c>
      <c r="B23" s="90"/>
      <c r="C23" s="90"/>
      <c r="D23" s="90"/>
      <c r="E23" s="90"/>
      <c r="F23" s="12" t="s">
        <v>89</v>
      </c>
      <c r="G23" s="10" t="s">
        <v>49</v>
      </c>
      <c r="H23" s="12" t="s">
        <v>77</v>
      </c>
      <c r="I23" s="1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row>
    <row r="24" spans="1:48" ht="12.75" x14ac:dyDescent="0.2">
      <c r="A24" s="10" t="s">
        <v>52</v>
      </c>
      <c r="B24" s="90"/>
      <c r="C24" s="90"/>
      <c r="D24" s="90"/>
      <c r="E24" s="90"/>
      <c r="F24" s="12" t="s">
        <v>2</v>
      </c>
      <c r="G24" s="10" t="s">
        <v>49</v>
      </c>
      <c r="H24" s="12" t="s">
        <v>77</v>
      </c>
      <c r="I24" s="19"/>
      <c r="J24" s="9"/>
      <c r="K24" s="9"/>
      <c r="L24" s="9"/>
      <c r="M24" s="9"/>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row>
    <row r="25" spans="1:48" ht="12.75" x14ac:dyDescent="0.2">
      <c r="A25" s="10" t="s">
        <v>52</v>
      </c>
      <c r="B25" s="90"/>
      <c r="C25" s="90"/>
      <c r="D25" s="10" t="s">
        <v>90</v>
      </c>
      <c r="E25" s="91" t="s">
        <v>49</v>
      </c>
      <c r="F25" s="90"/>
      <c r="G25" s="90"/>
      <c r="H25" s="12" t="s">
        <v>32</v>
      </c>
      <c r="I25" s="23"/>
      <c r="J25" s="9"/>
      <c r="K25" s="9"/>
      <c r="L25" s="9"/>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row>
    <row r="26" spans="1:48" ht="12.75" x14ac:dyDescent="0.2">
      <c r="A26" s="10" t="s">
        <v>52</v>
      </c>
      <c r="B26" s="90"/>
      <c r="C26" s="90"/>
      <c r="D26" s="10" t="s">
        <v>91</v>
      </c>
      <c r="E26" s="91" t="s">
        <v>49</v>
      </c>
      <c r="F26" s="90"/>
      <c r="G26" s="90"/>
      <c r="H26" s="12" t="s">
        <v>32</v>
      </c>
      <c r="I26" s="76"/>
      <c r="J26" s="9"/>
      <c r="K26" s="9"/>
      <c r="L26" s="9"/>
      <c r="M26" s="9"/>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row>
    <row r="27" spans="1:48" ht="12.75" x14ac:dyDescent="0.2">
      <c r="A27" s="10" t="s">
        <v>52</v>
      </c>
      <c r="B27" s="90"/>
      <c r="C27" s="90"/>
      <c r="D27" s="10" t="s">
        <v>92</v>
      </c>
      <c r="E27" s="91" t="s">
        <v>49</v>
      </c>
      <c r="F27" s="90"/>
      <c r="G27" s="90"/>
      <c r="H27" s="12" t="s">
        <v>32</v>
      </c>
      <c r="I27" s="23"/>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row>
    <row r="28" spans="1:48" ht="12.75" x14ac:dyDescent="0.2">
      <c r="A28" s="10" t="s">
        <v>52</v>
      </c>
      <c r="B28" s="90"/>
      <c r="C28" s="90"/>
      <c r="D28" s="91" t="s">
        <v>93</v>
      </c>
      <c r="E28" s="91" t="s">
        <v>49</v>
      </c>
      <c r="F28" s="12" t="s">
        <v>94</v>
      </c>
      <c r="G28" s="10" t="s">
        <v>30</v>
      </c>
      <c r="H28" s="12" t="s">
        <v>32</v>
      </c>
      <c r="I28" s="32"/>
      <c r="J28" s="9"/>
      <c r="K28" s="9"/>
      <c r="L28" s="9"/>
      <c r="M28" s="9"/>
      <c r="N28" s="9"/>
      <c r="O28" s="9"/>
      <c r="P28" s="9"/>
      <c r="Q28" s="9"/>
      <c r="R28" s="9"/>
      <c r="S28" s="9"/>
      <c r="T28" s="9"/>
      <c r="U28" s="9"/>
      <c r="V28" s="9"/>
      <c r="W28" s="9"/>
      <c r="X28" s="9"/>
      <c r="Y28" s="9"/>
      <c r="Z28" s="9"/>
    </row>
    <row r="29" spans="1:48" ht="12.75" x14ac:dyDescent="0.2">
      <c r="A29" s="10" t="s">
        <v>52</v>
      </c>
      <c r="B29" s="90"/>
      <c r="C29" s="90"/>
      <c r="D29" s="90"/>
      <c r="E29" s="90"/>
      <c r="F29" s="12" t="s">
        <v>95</v>
      </c>
      <c r="G29" s="10" t="s">
        <v>54</v>
      </c>
      <c r="H29" s="12" t="s">
        <v>32</v>
      </c>
      <c r="I29" s="16"/>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row>
    <row r="30" spans="1:48" ht="12.75" x14ac:dyDescent="0.2">
      <c r="A30" s="10" t="s">
        <v>52</v>
      </c>
      <c r="B30" s="90"/>
      <c r="C30" s="90"/>
      <c r="D30" s="90"/>
      <c r="E30" s="90"/>
      <c r="F30" s="12" t="s">
        <v>96</v>
      </c>
      <c r="G30" s="10" t="s">
        <v>49</v>
      </c>
      <c r="H30" s="12" t="s">
        <v>32</v>
      </c>
      <c r="I30" s="16"/>
      <c r="J30" s="9"/>
    </row>
    <row r="31" spans="1:48" ht="12.75" x14ac:dyDescent="0.2">
      <c r="A31" s="10" t="s">
        <v>52</v>
      </c>
      <c r="B31" s="90"/>
      <c r="C31" s="90"/>
      <c r="D31" s="90"/>
      <c r="E31" s="90"/>
      <c r="F31" s="12" t="s">
        <v>97</v>
      </c>
      <c r="G31" s="10" t="s">
        <v>54</v>
      </c>
      <c r="H31" s="12" t="s">
        <v>32</v>
      </c>
      <c r="I31" s="16"/>
      <c r="J31" s="9"/>
    </row>
    <row r="32" spans="1:48" ht="12.75" x14ac:dyDescent="0.2">
      <c r="A32" s="10" t="s">
        <v>52</v>
      </c>
      <c r="B32" s="90"/>
      <c r="C32" s="90"/>
      <c r="D32" s="90"/>
      <c r="E32" s="90"/>
      <c r="F32" s="12"/>
      <c r="G32" s="10"/>
      <c r="H32" s="12"/>
      <c r="I32" s="23"/>
      <c r="J32" s="9"/>
    </row>
    <row r="33" spans="1:48" ht="12.75" x14ac:dyDescent="0.2">
      <c r="A33" s="10" t="s">
        <v>52</v>
      </c>
      <c r="B33" s="90"/>
      <c r="C33" s="90"/>
      <c r="D33" s="10" t="s">
        <v>98</v>
      </c>
      <c r="E33" s="91" t="s">
        <v>49</v>
      </c>
      <c r="F33" s="90"/>
      <c r="G33" s="90"/>
      <c r="H33" s="12" t="s">
        <v>32</v>
      </c>
      <c r="I33" s="23"/>
      <c r="J33" s="9"/>
      <c r="K33" s="9"/>
      <c r="L33" s="13"/>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row>
    <row r="34" spans="1:48" ht="12.75" x14ac:dyDescent="0.2">
      <c r="A34" s="10" t="s">
        <v>52</v>
      </c>
      <c r="B34" s="90"/>
      <c r="C34" s="90"/>
      <c r="D34" s="10" t="s">
        <v>99</v>
      </c>
      <c r="E34" s="91" t="s">
        <v>49</v>
      </c>
      <c r="F34" s="90"/>
      <c r="G34" s="90"/>
      <c r="H34" s="12" t="s">
        <v>32</v>
      </c>
      <c r="I34" s="23"/>
      <c r="J34" s="9"/>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row>
    <row r="35" spans="1:48" ht="12.75" x14ac:dyDescent="0.2">
      <c r="A35" s="10" t="s">
        <v>52</v>
      </c>
      <c r="B35" s="90"/>
      <c r="C35" s="90"/>
      <c r="D35" s="10" t="s">
        <v>100</v>
      </c>
      <c r="E35" s="91" t="s">
        <v>49</v>
      </c>
      <c r="F35" s="90"/>
      <c r="G35" s="90"/>
      <c r="H35" s="12" t="s">
        <v>32</v>
      </c>
      <c r="I35" s="23"/>
      <c r="J35" s="9"/>
      <c r="K35" s="9"/>
      <c r="L35" s="13"/>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row>
    <row r="36" spans="1:48" ht="12.75" x14ac:dyDescent="0.2">
      <c r="A36" s="10" t="s">
        <v>28</v>
      </c>
      <c r="B36" s="92" t="s">
        <v>104</v>
      </c>
      <c r="C36" s="92" t="s">
        <v>30</v>
      </c>
      <c r="D36" s="91" t="s">
        <v>105</v>
      </c>
      <c r="E36" s="91" t="s">
        <v>54</v>
      </c>
      <c r="F36" s="10" t="s">
        <v>106</v>
      </c>
      <c r="G36" s="10" t="s">
        <v>30</v>
      </c>
      <c r="H36" s="12" t="s">
        <v>32</v>
      </c>
      <c r="I36" s="19"/>
      <c r="J36" s="9"/>
      <c r="K36" s="89" t="str">
        <f>D36</f>
        <v>Product / matrix</v>
      </c>
      <c r="L36" s="90"/>
      <c r="M36" s="90"/>
      <c r="N36" s="90"/>
      <c r="O36" s="90"/>
      <c r="P36" s="90"/>
      <c r="Q36" s="90"/>
      <c r="R36" s="90"/>
      <c r="S36" s="90"/>
      <c r="T36" s="90"/>
      <c r="U36" s="90"/>
      <c r="V36" s="89" t="str">
        <f>D47</f>
        <v>Hazard</v>
      </c>
      <c r="W36" s="90"/>
      <c r="X36" s="90"/>
      <c r="Y36" s="90"/>
      <c r="Z36" s="90"/>
      <c r="AA36" s="90"/>
      <c r="AB36" s="90"/>
      <c r="AC36" s="90"/>
      <c r="AD36" s="90"/>
      <c r="AE36" s="90"/>
      <c r="AF36" s="90"/>
      <c r="AG36" s="90"/>
      <c r="AH36" s="90"/>
      <c r="AI36" s="90"/>
      <c r="AJ36" s="89" t="str">
        <f>D61</f>
        <v>Population Group</v>
      </c>
      <c r="AK36" s="90"/>
      <c r="AL36" s="90"/>
      <c r="AM36" s="90"/>
      <c r="AN36" s="90"/>
      <c r="AO36" s="90"/>
      <c r="AP36" s="90"/>
      <c r="AQ36" s="90"/>
      <c r="AR36" s="90"/>
      <c r="AS36" s="90"/>
      <c r="AT36" s="90"/>
      <c r="AU36" s="90"/>
      <c r="AV36" s="90"/>
    </row>
    <row r="37" spans="1:48" ht="12.75" x14ac:dyDescent="0.2">
      <c r="A37" s="10" t="s">
        <v>28</v>
      </c>
      <c r="B37" s="90"/>
      <c r="C37" s="90"/>
      <c r="D37" s="90"/>
      <c r="E37" s="90"/>
      <c r="F37" s="33" t="s">
        <v>107</v>
      </c>
      <c r="G37" s="10" t="s">
        <v>49</v>
      </c>
      <c r="H37" s="12" t="s">
        <v>32</v>
      </c>
      <c r="I37" s="19"/>
      <c r="J37" s="9"/>
      <c r="K37" s="10" t="str">
        <f>F36</f>
        <v>Product/matrix name</v>
      </c>
      <c r="L37" s="33" t="str">
        <f>F37</f>
        <v>Product/matrix description</v>
      </c>
      <c r="M37" s="10" t="str">
        <f>F38</f>
        <v>Product/matrix unit</v>
      </c>
      <c r="N37" s="12" t="str">
        <f>F39</f>
        <v>Method of production</v>
      </c>
      <c r="O37" s="12" t="str">
        <f>F40</f>
        <v>Packaging</v>
      </c>
      <c r="P37" s="12" t="str">
        <f>F41</f>
        <v>Product treatment</v>
      </c>
      <c r="Q37" s="12" t="str">
        <f>F42</f>
        <v>Country of origin</v>
      </c>
      <c r="R37" s="12" t="str">
        <f>F43</f>
        <v>Area of origin</v>
      </c>
      <c r="S37" s="12" t="str">
        <f>F44</f>
        <v>Fisheries area</v>
      </c>
      <c r="T37" s="12" t="str">
        <f>F45</f>
        <v>Date of production</v>
      </c>
      <c r="U37" s="12" t="str">
        <f>F46</f>
        <v>Date of expiry</v>
      </c>
      <c r="V37" s="12" t="str">
        <f>F47</f>
        <v>Hazard type</v>
      </c>
      <c r="W37" s="12" t="str">
        <f>F48</f>
        <v>Hazard name</v>
      </c>
      <c r="X37" s="12" t="str">
        <f>F49</f>
        <v>Hazard description</v>
      </c>
      <c r="Y37" s="10" t="str">
        <f>F50</f>
        <v>Hazard unit</v>
      </c>
      <c r="Z37" s="10" t="str">
        <f>F51</f>
        <v>Adverse effect</v>
      </c>
      <c r="AA37" s="10" t="str">
        <f>F52</f>
        <v>Source of contamination</v>
      </c>
      <c r="AB37" s="10" t="str">
        <f>F53</f>
        <v>Benchmark Dose (BMD)</v>
      </c>
      <c r="AC37" s="12" t="str">
        <f>F54</f>
        <v>Maximum Residue Limit (MRL)</v>
      </c>
      <c r="AD37" s="12" t="str">
        <f>F55</f>
        <v>No Observed Adverse Affect Level (NOAEL)</v>
      </c>
      <c r="AE37" s="12" t="str">
        <f>F56</f>
        <v>Lowest Observed Adverse Effect Level (LOAEL)</v>
      </c>
      <c r="AF37" s="12" t="str">
        <f>F57</f>
        <v>Acceptable Operator Exposure Level (AOEL)</v>
      </c>
      <c r="AG37" s="12" t="str">
        <f>F58</f>
        <v>Acute Reference Dose (ARfD)</v>
      </c>
      <c r="AH37" s="12" t="str">
        <f>F59</f>
        <v>Acceptable Daily Intake (ADI)</v>
      </c>
      <c r="AI37" s="12" t="str">
        <f>F60</f>
        <v>Hazard ind/sum</v>
      </c>
      <c r="AJ37" s="12" t="str">
        <f>F61</f>
        <v>Population name</v>
      </c>
      <c r="AK37" s="12" t="str">
        <f>F62</f>
        <v>Target population</v>
      </c>
      <c r="AL37" s="12" t="str">
        <f>F63</f>
        <v>Population Span (years)</v>
      </c>
      <c r="AM37" s="12" t="str">
        <f>F64</f>
        <v>Population description</v>
      </c>
      <c r="AN37" s="12" t="str">
        <f>F65</f>
        <v>Population age</v>
      </c>
      <c r="AO37" s="12" t="str">
        <f>F66</f>
        <v>Population gender</v>
      </c>
      <c r="AP37" s="12" t="str">
        <f>F67</f>
        <v>BMI</v>
      </c>
      <c r="AQ37" s="12" t="str">
        <f>F68</f>
        <v>Special diet groups</v>
      </c>
      <c r="AR37" s="12" t="str">
        <f>F69</f>
        <v>Pattern consumption</v>
      </c>
      <c r="AS37" s="12" t="str">
        <f>F70</f>
        <v>Region</v>
      </c>
      <c r="AT37" s="12" t="str">
        <f>F71</f>
        <v>Country</v>
      </c>
      <c r="AU37" s="12" t="str">
        <f>F72</f>
        <v>Risk and population factors</v>
      </c>
      <c r="AV37" s="12" t="str">
        <f>F73</f>
        <v>Season</v>
      </c>
    </row>
    <row r="38" spans="1:48" ht="12.75" x14ac:dyDescent="0.2">
      <c r="A38" s="10" t="s">
        <v>28</v>
      </c>
      <c r="B38" s="90"/>
      <c r="C38" s="90"/>
      <c r="D38" s="90"/>
      <c r="E38" s="90"/>
      <c r="F38" s="10" t="s">
        <v>113</v>
      </c>
      <c r="G38" s="10" t="s">
        <v>30</v>
      </c>
      <c r="H38" s="12" t="s">
        <v>32</v>
      </c>
      <c r="I38" s="19"/>
      <c r="J38" s="9"/>
      <c r="K38" s="13" t="str">
        <f>G36</f>
        <v>1</v>
      </c>
      <c r="L38" s="13" t="str">
        <f>G37</f>
        <v>0:1</v>
      </c>
      <c r="M38" s="13" t="str">
        <f>G38</f>
        <v>1</v>
      </c>
      <c r="N38" s="13" t="str">
        <f>G39</f>
        <v>0:N</v>
      </c>
      <c r="O38" s="13" t="str">
        <f>G40</f>
        <v>0:N</v>
      </c>
      <c r="P38" s="13" t="str">
        <f>G41</f>
        <v>0:N</v>
      </c>
      <c r="Q38" s="13" t="str">
        <f>G42</f>
        <v>0:1</v>
      </c>
      <c r="R38" s="13" t="str">
        <f>G43</f>
        <v>0:1</v>
      </c>
      <c r="S38" s="13" t="str">
        <f>G44</f>
        <v>0:1</v>
      </c>
      <c r="T38" s="13" t="str">
        <f>G45</f>
        <v>0:1</v>
      </c>
      <c r="U38" s="13" t="str">
        <f>G46</f>
        <v>0:1</v>
      </c>
      <c r="V38" s="13" t="str">
        <f>G47</f>
        <v>0:1</v>
      </c>
      <c r="W38" s="13" t="str">
        <f>G48</f>
        <v>1</v>
      </c>
      <c r="X38" s="13" t="str">
        <f>G49</f>
        <v>0:1</v>
      </c>
      <c r="Y38" s="13" t="str">
        <f>G50</f>
        <v>0:1</v>
      </c>
      <c r="Z38" s="13" t="str">
        <f>G51</f>
        <v>0:1</v>
      </c>
      <c r="AA38" s="13" t="str">
        <f>G52</f>
        <v>0:1</v>
      </c>
      <c r="AB38" s="13" t="str">
        <f>G53</f>
        <v>0:1</v>
      </c>
      <c r="AC38" s="13" t="str">
        <f>G54</f>
        <v>0:1</v>
      </c>
      <c r="AD38" s="13" t="str">
        <f>G55</f>
        <v>0:1</v>
      </c>
      <c r="AE38" s="13" t="str">
        <f>G56</f>
        <v>0:1</v>
      </c>
      <c r="AF38" s="13" t="str">
        <f>G57</f>
        <v>0:1</v>
      </c>
      <c r="AG38" s="13" t="str">
        <f>G58</f>
        <v>0:1</v>
      </c>
      <c r="AH38" s="13" t="str">
        <f>G59</f>
        <v>0:1</v>
      </c>
      <c r="AI38" s="13" t="str">
        <f>G60</f>
        <v>0:1</v>
      </c>
      <c r="AJ38" s="13" t="str">
        <f>G50</f>
        <v>0:1</v>
      </c>
      <c r="AK38" s="13" t="str">
        <f>G51</f>
        <v>0:1</v>
      </c>
      <c r="AL38" s="13" t="str">
        <f>G52</f>
        <v>0:1</v>
      </c>
      <c r="AM38" s="13" t="str">
        <f>G53</f>
        <v>0:1</v>
      </c>
      <c r="AN38" s="13" t="str">
        <f>G54</f>
        <v>0:1</v>
      </c>
      <c r="AO38" s="13" t="str">
        <f>G55</f>
        <v>0:1</v>
      </c>
      <c r="AP38" s="13" t="str">
        <f>G56</f>
        <v>0:1</v>
      </c>
      <c r="AQ38" s="13" t="str">
        <f>G57</f>
        <v>0:1</v>
      </c>
      <c r="AR38" s="13" t="str">
        <f>G58</f>
        <v>0:1</v>
      </c>
      <c r="AS38" s="13" t="str">
        <f>G59</f>
        <v>0:1</v>
      </c>
      <c r="AT38" s="13" t="str">
        <f>G60</f>
        <v>0:1</v>
      </c>
      <c r="AU38" s="13" t="str">
        <f>G61</f>
        <v>1</v>
      </c>
      <c r="AV38" s="13" t="str">
        <f>G62</f>
        <v>0:1</v>
      </c>
    </row>
    <row r="39" spans="1:48" ht="12.75" x14ac:dyDescent="0.2">
      <c r="A39" s="10" t="s">
        <v>52</v>
      </c>
      <c r="B39" s="90"/>
      <c r="C39" s="90"/>
      <c r="D39" s="90"/>
      <c r="E39" s="90"/>
      <c r="F39" s="12" t="s">
        <v>119</v>
      </c>
      <c r="G39" s="10" t="s">
        <v>54</v>
      </c>
      <c r="H39" s="12" t="s">
        <v>32</v>
      </c>
      <c r="I39" s="19"/>
      <c r="J39" s="9"/>
      <c r="K39" s="76"/>
      <c r="L39" s="76"/>
      <c r="M39" s="23"/>
      <c r="N39" s="16"/>
      <c r="O39" s="16"/>
      <c r="P39" s="76"/>
      <c r="Q39" s="16"/>
      <c r="R39" s="16"/>
      <c r="S39" s="16"/>
      <c r="T39" s="34"/>
      <c r="U39" s="34"/>
      <c r="V39" s="76"/>
      <c r="W39" s="23"/>
      <c r="X39" s="23"/>
      <c r="Y39" s="23"/>
      <c r="Z39" s="76"/>
      <c r="AA39" s="76"/>
      <c r="AB39" s="76"/>
      <c r="AC39" s="76"/>
      <c r="AD39" s="76"/>
      <c r="AE39" s="76"/>
      <c r="AF39" s="76"/>
      <c r="AG39" s="76"/>
      <c r="AH39" s="76"/>
      <c r="AI39" s="23"/>
      <c r="AJ39" s="23"/>
      <c r="AK39" s="76"/>
      <c r="AL39" s="76"/>
      <c r="AM39" s="76"/>
      <c r="AN39" s="76"/>
      <c r="AO39" s="76"/>
      <c r="AP39" s="76"/>
      <c r="AQ39" s="76"/>
      <c r="AR39" s="76"/>
      <c r="AS39" s="76"/>
      <c r="AT39" s="23"/>
      <c r="AU39" s="76"/>
      <c r="AV39" s="76"/>
    </row>
    <row r="40" spans="1:48" ht="12.75" x14ac:dyDescent="0.2">
      <c r="A40" s="10" t="s">
        <v>52</v>
      </c>
      <c r="B40" s="90"/>
      <c r="C40" s="90"/>
      <c r="D40" s="90"/>
      <c r="E40" s="90"/>
      <c r="F40" s="12" t="s">
        <v>129</v>
      </c>
      <c r="G40" s="10" t="s">
        <v>54</v>
      </c>
      <c r="H40" s="12" t="s">
        <v>32</v>
      </c>
      <c r="I40" s="19"/>
      <c r="J40" s="9"/>
      <c r="K40" s="23"/>
      <c r="L40" s="76"/>
      <c r="M40" s="23"/>
      <c r="N40" s="76"/>
      <c r="O40" s="76"/>
      <c r="P40" s="23"/>
      <c r="Q40" s="76"/>
      <c r="R40" s="23"/>
      <c r="S40" s="23"/>
      <c r="T40" s="34"/>
      <c r="U40" s="34"/>
      <c r="V40" s="23"/>
      <c r="W40" s="16"/>
      <c r="X40" s="23"/>
      <c r="Y40" s="16"/>
      <c r="Z40" s="16"/>
      <c r="AA40" s="16"/>
      <c r="AB40" s="16"/>
      <c r="AC40" s="16"/>
      <c r="AD40" s="16"/>
      <c r="AE40" s="16"/>
      <c r="AF40" s="16"/>
      <c r="AG40" s="16"/>
      <c r="AH40" s="16"/>
      <c r="AI40" s="23"/>
      <c r="AJ40" s="16"/>
      <c r="AK40" s="16"/>
      <c r="AL40" s="16"/>
      <c r="AM40" s="16"/>
      <c r="AN40" s="16"/>
      <c r="AO40" s="16"/>
      <c r="AP40" s="16"/>
      <c r="AQ40" s="16"/>
      <c r="AR40" s="16"/>
      <c r="AS40" s="16"/>
      <c r="AT40" s="16"/>
      <c r="AU40" s="16"/>
      <c r="AV40" s="16"/>
    </row>
    <row r="41" spans="1:48" ht="12.75" x14ac:dyDescent="0.2">
      <c r="A41" s="10" t="s">
        <v>52</v>
      </c>
      <c r="B41" s="90"/>
      <c r="C41" s="90"/>
      <c r="D41" s="90"/>
      <c r="E41" s="90"/>
      <c r="F41" s="12" t="s">
        <v>131</v>
      </c>
      <c r="G41" s="10" t="s">
        <v>54</v>
      </c>
      <c r="H41" s="12" t="s">
        <v>32</v>
      </c>
      <c r="I41" s="19"/>
      <c r="J41" s="9"/>
      <c r="K41" s="23"/>
      <c r="L41" s="76"/>
      <c r="M41" s="23"/>
      <c r="N41" s="23"/>
      <c r="O41" s="23"/>
      <c r="P41" s="23"/>
      <c r="Q41" s="23"/>
      <c r="R41" s="76"/>
      <c r="S41" s="23"/>
      <c r="T41" s="34"/>
      <c r="U41" s="34"/>
      <c r="V41" s="23"/>
      <c r="W41" s="16"/>
      <c r="X41" s="23"/>
      <c r="Y41" s="16"/>
      <c r="Z41" s="16"/>
      <c r="AA41" s="16"/>
      <c r="AB41" s="16"/>
      <c r="AC41" s="16"/>
      <c r="AD41" s="16"/>
      <c r="AE41" s="16"/>
      <c r="AF41" s="16"/>
      <c r="AG41" s="16"/>
      <c r="AH41" s="16"/>
      <c r="AI41" s="23"/>
      <c r="AJ41" s="16"/>
      <c r="AK41" s="16"/>
      <c r="AL41" s="16"/>
      <c r="AM41" s="16"/>
      <c r="AN41" s="16"/>
      <c r="AO41" s="16"/>
      <c r="AP41" s="16"/>
      <c r="AQ41" s="16"/>
      <c r="AR41" s="16"/>
      <c r="AS41" s="16"/>
      <c r="AT41" s="16"/>
      <c r="AU41" s="16"/>
      <c r="AV41" s="16"/>
    </row>
    <row r="42" spans="1:48" ht="12.75" x14ac:dyDescent="0.2">
      <c r="A42" s="10" t="s">
        <v>52</v>
      </c>
      <c r="B42" s="90"/>
      <c r="C42" s="90"/>
      <c r="D42" s="90"/>
      <c r="E42" s="90"/>
      <c r="F42" s="12" t="s">
        <v>133</v>
      </c>
      <c r="G42" s="10" t="s">
        <v>49</v>
      </c>
      <c r="H42" s="12" t="s">
        <v>32</v>
      </c>
      <c r="I42" s="19"/>
      <c r="J42" s="9"/>
      <c r="K42" s="23"/>
      <c r="L42" s="76"/>
      <c r="M42" s="23"/>
      <c r="N42" s="23"/>
      <c r="O42" s="23"/>
      <c r="P42" s="23"/>
      <c r="Q42" s="23"/>
      <c r="R42" s="23"/>
      <c r="S42" s="23"/>
      <c r="T42" s="34"/>
      <c r="U42" s="34"/>
      <c r="V42" s="23"/>
      <c r="W42" s="16"/>
      <c r="X42" s="23"/>
      <c r="Y42" s="16"/>
      <c r="Z42" s="16"/>
      <c r="AA42" s="16"/>
      <c r="AB42" s="16"/>
      <c r="AC42" s="16"/>
      <c r="AD42" s="16"/>
      <c r="AE42" s="16"/>
      <c r="AF42" s="16"/>
      <c r="AG42" s="16"/>
      <c r="AH42" s="16"/>
      <c r="AI42" s="23"/>
      <c r="AJ42" s="16"/>
      <c r="AK42" s="16"/>
      <c r="AL42" s="16"/>
      <c r="AM42" s="16"/>
      <c r="AN42" s="16"/>
      <c r="AO42" s="16"/>
      <c r="AP42" s="16"/>
      <c r="AQ42" s="16"/>
      <c r="AR42" s="16"/>
      <c r="AS42" s="16"/>
      <c r="AT42" s="16"/>
      <c r="AU42" s="16"/>
      <c r="AV42" s="16"/>
    </row>
    <row r="43" spans="1:48" ht="12.75" x14ac:dyDescent="0.2">
      <c r="A43" s="10" t="s">
        <v>52</v>
      </c>
      <c r="B43" s="90"/>
      <c r="C43" s="90"/>
      <c r="D43" s="90"/>
      <c r="E43" s="90"/>
      <c r="F43" s="12" t="s">
        <v>135</v>
      </c>
      <c r="G43" s="10" t="s">
        <v>49</v>
      </c>
      <c r="H43" s="12" t="s">
        <v>32</v>
      </c>
      <c r="I43" s="19"/>
      <c r="J43" s="9"/>
      <c r="K43" s="23"/>
      <c r="L43" s="76"/>
      <c r="M43" s="23"/>
      <c r="N43" s="23"/>
      <c r="O43" s="23"/>
      <c r="P43" s="23"/>
      <c r="Q43" s="23"/>
      <c r="R43" s="23"/>
      <c r="S43" s="23"/>
      <c r="T43" s="34"/>
      <c r="U43" s="34"/>
      <c r="V43" s="23"/>
      <c r="W43" s="16"/>
      <c r="X43" s="23"/>
      <c r="Y43" s="16"/>
      <c r="Z43" s="16"/>
      <c r="AA43" s="16"/>
      <c r="AB43" s="16"/>
      <c r="AC43" s="16"/>
      <c r="AD43" s="16"/>
      <c r="AE43" s="16"/>
      <c r="AF43" s="16"/>
      <c r="AG43" s="16"/>
      <c r="AH43" s="16"/>
      <c r="AI43" s="23"/>
      <c r="AJ43" s="16"/>
      <c r="AK43" s="16"/>
      <c r="AL43" s="16"/>
      <c r="AM43" s="16"/>
      <c r="AN43" s="16"/>
      <c r="AO43" s="16"/>
      <c r="AP43" s="16"/>
      <c r="AQ43" s="16"/>
      <c r="AR43" s="16"/>
      <c r="AS43" s="16"/>
      <c r="AT43" s="16"/>
      <c r="AU43" s="16"/>
      <c r="AV43" s="16"/>
    </row>
    <row r="44" spans="1:48" ht="12.75" x14ac:dyDescent="0.2">
      <c r="A44" s="10" t="s">
        <v>52</v>
      </c>
      <c r="B44" s="90"/>
      <c r="C44" s="90"/>
      <c r="D44" s="90"/>
      <c r="E44" s="90"/>
      <c r="F44" s="12" t="s">
        <v>140</v>
      </c>
      <c r="G44" s="10" t="s">
        <v>49</v>
      </c>
      <c r="H44" s="12" t="s">
        <v>32</v>
      </c>
      <c r="I44" s="19"/>
      <c r="J44" s="9"/>
      <c r="K44" s="23"/>
      <c r="L44" s="76"/>
      <c r="M44" s="23"/>
      <c r="N44" s="23"/>
      <c r="O44" s="23"/>
      <c r="P44" s="23"/>
      <c r="Q44" s="23"/>
      <c r="R44" s="23"/>
      <c r="S44" s="23"/>
      <c r="T44" s="34"/>
      <c r="U44" s="34"/>
      <c r="V44" s="23"/>
      <c r="W44" s="16"/>
      <c r="X44" s="23"/>
      <c r="Y44" s="16"/>
      <c r="Z44" s="16"/>
      <c r="AA44" s="16"/>
      <c r="AB44" s="16"/>
      <c r="AC44" s="16"/>
      <c r="AD44" s="16"/>
      <c r="AE44" s="16"/>
      <c r="AF44" s="16"/>
      <c r="AG44" s="16"/>
      <c r="AH44" s="16"/>
      <c r="AI44" s="23"/>
      <c r="AJ44" s="16"/>
      <c r="AK44" s="16"/>
      <c r="AL44" s="16"/>
      <c r="AM44" s="16"/>
      <c r="AN44" s="16"/>
      <c r="AO44" s="16"/>
      <c r="AP44" s="16"/>
      <c r="AQ44" s="16"/>
      <c r="AR44" s="16"/>
      <c r="AS44" s="16"/>
      <c r="AT44" s="16"/>
      <c r="AU44" s="16"/>
      <c r="AV44" s="16"/>
    </row>
    <row r="45" spans="1:48" ht="12.75" x14ac:dyDescent="0.2">
      <c r="A45" s="10" t="s">
        <v>52</v>
      </c>
      <c r="B45" s="90"/>
      <c r="C45" s="90"/>
      <c r="D45" s="90"/>
      <c r="E45" s="90"/>
      <c r="F45" s="12" t="s">
        <v>143</v>
      </c>
      <c r="G45" s="10" t="s">
        <v>49</v>
      </c>
      <c r="H45" s="12" t="s">
        <v>61</v>
      </c>
      <c r="I45" s="19"/>
      <c r="J45" s="9"/>
      <c r="K45" s="23"/>
      <c r="L45" s="76"/>
      <c r="M45" s="23"/>
      <c r="N45" s="23"/>
      <c r="O45" s="23"/>
      <c r="P45" s="23"/>
      <c r="Q45" s="23"/>
      <c r="R45" s="23"/>
      <c r="S45" s="23"/>
      <c r="T45" s="34"/>
      <c r="U45" s="34"/>
      <c r="V45" s="23"/>
      <c r="W45" s="16"/>
      <c r="X45" s="23"/>
      <c r="Y45" s="16"/>
      <c r="Z45" s="16"/>
      <c r="AA45" s="16"/>
      <c r="AB45" s="16"/>
      <c r="AC45" s="16"/>
      <c r="AD45" s="16"/>
      <c r="AE45" s="16"/>
      <c r="AF45" s="16"/>
      <c r="AG45" s="16"/>
      <c r="AH45" s="16"/>
      <c r="AI45" s="23"/>
      <c r="AJ45" s="16"/>
      <c r="AK45" s="16"/>
      <c r="AL45" s="16"/>
      <c r="AM45" s="16"/>
      <c r="AN45" s="16"/>
      <c r="AO45" s="16"/>
      <c r="AP45" s="16"/>
      <c r="AQ45" s="16"/>
      <c r="AR45" s="16"/>
      <c r="AS45" s="16"/>
      <c r="AT45" s="16"/>
      <c r="AU45" s="16"/>
      <c r="AV45" s="16"/>
    </row>
    <row r="46" spans="1:48" ht="12.75" x14ac:dyDescent="0.2">
      <c r="A46" s="10" t="s">
        <v>52</v>
      </c>
      <c r="B46" s="90"/>
      <c r="C46" s="90"/>
      <c r="D46" s="90"/>
      <c r="E46" s="90"/>
      <c r="F46" s="12" t="s">
        <v>148</v>
      </c>
      <c r="G46" s="10" t="s">
        <v>49</v>
      </c>
      <c r="H46" s="12" t="s">
        <v>61</v>
      </c>
      <c r="I46" s="19"/>
      <c r="J46" s="9"/>
      <c r="K46" s="23"/>
      <c r="L46" s="76"/>
      <c r="M46" s="23"/>
      <c r="N46" s="23"/>
      <c r="O46" s="23"/>
      <c r="P46" s="23"/>
      <c r="Q46" s="23"/>
      <c r="R46" s="23"/>
      <c r="S46" s="23"/>
      <c r="T46" s="34"/>
      <c r="U46" s="34"/>
      <c r="V46" s="23"/>
      <c r="W46" s="16"/>
      <c r="X46" s="23"/>
      <c r="Y46" s="16"/>
      <c r="Z46" s="16"/>
      <c r="AA46" s="16"/>
      <c r="AB46" s="16"/>
      <c r="AC46" s="16"/>
      <c r="AD46" s="16"/>
      <c r="AE46" s="16"/>
      <c r="AF46" s="16"/>
      <c r="AG46" s="16"/>
      <c r="AH46" s="16"/>
      <c r="AI46" s="23"/>
      <c r="AJ46" s="16"/>
      <c r="AK46" s="16"/>
      <c r="AL46" s="16"/>
      <c r="AM46" s="16"/>
      <c r="AN46" s="16"/>
      <c r="AO46" s="16"/>
      <c r="AP46" s="16"/>
      <c r="AQ46" s="16"/>
      <c r="AR46" s="16"/>
      <c r="AS46" s="16"/>
      <c r="AT46" s="16"/>
      <c r="AU46" s="16"/>
      <c r="AV46" s="16"/>
    </row>
    <row r="47" spans="1:48" ht="12.75" x14ac:dyDescent="0.2">
      <c r="A47" s="10" t="s">
        <v>52</v>
      </c>
      <c r="B47" s="90"/>
      <c r="C47" s="90"/>
      <c r="D47" s="91" t="s">
        <v>108</v>
      </c>
      <c r="E47" s="91" t="s">
        <v>54</v>
      </c>
      <c r="F47" s="12" t="s">
        <v>109</v>
      </c>
      <c r="G47" s="10" t="s">
        <v>49</v>
      </c>
      <c r="H47" s="12" t="s">
        <v>32</v>
      </c>
      <c r="I47" s="19"/>
      <c r="J47" s="9"/>
      <c r="K47" s="23"/>
      <c r="L47" s="76"/>
      <c r="M47" s="23"/>
      <c r="N47" s="23"/>
      <c r="O47" s="23"/>
      <c r="P47" s="23"/>
      <c r="Q47" s="23"/>
      <c r="R47" s="23"/>
      <c r="S47" s="23"/>
      <c r="T47" s="34"/>
      <c r="U47" s="34"/>
      <c r="V47" s="23"/>
      <c r="W47" s="16"/>
      <c r="X47" s="23"/>
      <c r="Y47" s="16"/>
      <c r="Z47" s="16"/>
      <c r="AA47" s="16"/>
      <c r="AB47" s="16"/>
      <c r="AC47" s="16"/>
      <c r="AD47" s="16"/>
      <c r="AE47" s="16"/>
      <c r="AF47" s="16"/>
      <c r="AG47" s="16"/>
      <c r="AH47" s="16"/>
      <c r="AI47" s="23"/>
      <c r="AJ47" s="16"/>
      <c r="AK47" s="16"/>
      <c r="AL47" s="16"/>
      <c r="AM47" s="16"/>
      <c r="AN47" s="16"/>
      <c r="AO47" s="16"/>
      <c r="AP47" s="16"/>
      <c r="AQ47" s="16"/>
      <c r="AR47" s="16"/>
      <c r="AS47" s="16"/>
      <c r="AT47" s="16"/>
      <c r="AU47" s="16"/>
      <c r="AV47" s="16"/>
    </row>
    <row r="48" spans="1:48" ht="12.75" x14ac:dyDescent="0.2">
      <c r="A48" s="10" t="s">
        <v>28</v>
      </c>
      <c r="B48" s="90"/>
      <c r="C48" s="90"/>
      <c r="D48" s="90"/>
      <c r="E48" s="90"/>
      <c r="F48" s="12" t="s">
        <v>110</v>
      </c>
      <c r="G48" s="10" t="s">
        <v>30</v>
      </c>
      <c r="H48" s="12" t="s">
        <v>32</v>
      </c>
      <c r="I48" s="19"/>
      <c r="J48" s="9"/>
      <c r="K48" s="23"/>
      <c r="L48" s="76"/>
      <c r="M48" s="23"/>
      <c r="N48" s="23"/>
      <c r="O48" s="23"/>
      <c r="P48" s="23"/>
      <c r="Q48" s="23"/>
      <c r="R48" s="23"/>
      <c r="S48" s="23"/>
      <c r="T48" s="34"/>
      <c r="U48" s="34"/>
      <c r="V48" s="23"/>
      <c r="W48" s="16"/>
      <c r="X48" s="23"/>
      <c r="Y48" s="16"/>
      <c r="Z48" s="16"/>
      <c r="AA48" s="16"/>
      <c r="AB48" s="16"/>
      <c r="AC48" s="16"/>
      <c r="AD48" s="16"/>
      <c r="AE48" s="16"/>
      <c r="AF48" s="16"/>
      <c r="AG48" s="16"/>
      <c r="AH48" s="16"/>
      <c r="AI48" s="23"/>
      <c r="AJ48" s="16"/>
      <c r="AK48" s="16"/>
      <c r="AL48" s="16"/>
      <c r="AM48" s="16"/>
      <c r="AN48" s="16"/>
      <c r="AO48" s="16"/>
      <c r="AP48" s="16"/>
      <c r="AQ48" s="16"/>
      <c r="AR48" s="16"/>
      <c r="AS48" s="16"/>
      <c r="AT48" s="16"/>
      <c r="AU48" s="16"/>
      <c r="AV48" s="16"/>
    </row>
    <row r="49" spans="1:48" ht="12.75" x14ac:dyDescent="0.2">
      <c r="A49" s="10" t="s">
        <v>52</v>
      </c>
      <c r="B49" s="90"/>
      <c r="C49" s="90"/>
      <c r="D49" s="90"/>
      <c r="E49" s="90"/>
      <c r="F49" s="12" t="s">
        <v>114</v>
      </c>
      <c r="G49" s="10" t="s">
        <v>49</v>
      </c>
      <c r="H49" s="12" t="s">
        <v>32</v>
      </c>
      <c r="I49" s="19"/>
      <c r="J49" s="9"/>
      <c r="K49" s="23"/>
      <c r="L49" s="76"/>
      <c r="M49" s="23"/>
      <c r="N49" s="23"/>
      <c r="O49" s="23"/>
      <c r="P49" s="23"/>
      <c r="Q49" s="23"/>
      <c r="R49" s="23"/>
      <c r="S49" s="23"/>
      <c r="T49" s="34"/>
      <c r="U49" s="34"/>
      <c r="V49" s="23"/>
      <c r="W49" s="16"/>
      <c r="X49" s="23"/>
      <c r="Y49" s="16"/>
      <c r="Z49" s="16"/>
      <c r="AA49" s="16"/>
      <c r="AB49" s="16"/>
      <c r="AC49" s="16"/>
      <c r="AD49" s="16"/>
      <c r="AE49" s="16"/>
      <c r="AF49" s="16"/>
      <c r="AG49" s="16"/>
      <c r="AH49" s="16"/>
      <c r="AI49" s="23"/>
      <c r="AJ49" s="16"/>
      <c r="AK49" s="16"/>
      <c r="AL49" s="16"/>
      <c r="AM49" s="16"/>
      <c r="AN49" s="16"/>
      <c r="AO49" s="16"/>
      <c r="AP49" s="16"/>
      <c r="AQ49" s="16"/>
      <c r="AR49" s="16"/>
      <c r="AS49" s="16"/>
      <c r="AT49" s="16"/>
      <c r="AU49" s="16"/>
      <c r="AV49" s="16"/>
    </row>
    <row r="50" spans="1:48" ht="12.75" x14ac:dyDescent="0.2">
      <c r="A50" s="10" t="s">
        <v>52</v>
      </c>
      <c r="B50" s="90"/>
      <c r="C50" s="90"/>
      <c r="D50" s="90"/>
      <c r="E50" s="90"/>
      <c r="F50" s="10" t="s">
        <v>117</v>
      </c>
      <c r="G50" s="10" t="s">
        <v>49</v>
      </c>
      <c r="H50" s="12" t="s">
        <v>32</v>
      </c>
      <c r="I50" s="19"/>
      <c r="J50" s="9"/>
      <c r="K50" s="23"/>
      <c r="L50" s="76"/>
      <c r="M50" s="23"/>
      <c r="N50" s="23"/>
      <c r="O50" s="23"/>
      <c r="P50" s="23"/>
      <c r="Q50" s="23"/>
      <c r="R50" s="23"/>
      <c r="S50" s="23"/>
      <c r="T50" s="34"/>
      <c r="U50" s="34"/>
      <c r="V50" s="23"/>
      <c r="W50" s="16"/>
      <c r="X50" s="23"/>
      <c r="Y50" s="16"/>
      <c r="Z50" s="16"/>
      <c r="AA50" s="16"/>
      <c r="AB50" s="16"/>
      <c r="AC50" s="16"/>
      <c r="AD50" s="16"/>
      <c r="AE50" s="16"/>
      <c r="AF50" s="16"/>
      <c r="AG50" s="16"/>
      <c r="AH50" s="16"/>
      <c r="AI50" s="23"/>
      <c r="AJ50" s="16"/>
      <c r="AK50" s="16"/>
      <c r="AL50" s="16"/>
      <c r="AM50" s="16"/>
      <c r="AN50" s="16"/>
      <c r="AO50" s="16"/>
      <c r="AP50" s="16"/>
      <c r="AQ50" s="16"/>
      <c r="AR50" s="16"/>
      <c r="AS50" s="16"/>
      <c r="AT50" s="16"/>
      <c r="AU50" s="16"/>
      <c r="AV50" s="16"/>
    </row>
    <row r="51" spans="1:48" ht="12.75" x14ac:dyDescent="0.2">
      <c r="A51" s="10" t="s">
        <v>52</v>
      </c>
      <c r="B51" s="90"/>
      <c r="C51" s="90"/>
      <c r="D51" s="90"/>
      <c r="E51" s="90"/>
      <c r="F51" s="10" t="s">
        <v>124</v>
      </c>
      <c r="G51" s="10" t="s">
        <v>49</v>
      </c>
      <c r="H51" s="12" t="s">
        <v>32</v>
      </c>
      <c r="I51" s="19"/>
      <c r="J51" s="9"/>
      <c r="K51" s="9"/>
      <c r="L51" s="13"/>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row>
    <row r="52" spans="1:48" ht="12.75" x14ac:dyDescent="0.2">
      <c r="A52" s="10" t="s">
        <v>52</v>
      </c>
      <c r="B52" s="90"/>
      <c r="C52" s="90"/>
      <c r="D52" s="90"/>
      <c r="E52" s="90"/>
      <c r="F52" s="10" t="s">
        <v>125</v>
      </c>
      <c r="G52" s="10" t="s">
        <v>49</v>
      </c>
      <c r="H52" s="12" t="s">
        <v>32</v>
      </c>
      <c r="I52" s="19"/>
      <c r="J52" s="9"/>
      <c r="K52" s="9"/>
      <c r="L52" s="13"/>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row>
    <row r="53" spans="1:48" ht="12.75" x14ac:dyDescent="0.2">
      <c r="A53" s="10" t="s">
        <v>52</v>
      </c>
      <c r="B53" s="90"/>
      <c r="C53" s="90"/>
      <c r="D53" s="90"/>
      <c r="E53" s="90"/>
      <c r="F53" s="10" t="s">
        <v>126</v>
      </c>
      <c r="G53" s="10" t="s">
        <v>49</v>
      </c>
      <c r="H53" s="12" t="s">
        <v>32</v>
      </c>
      <c r="I53" s="19"/>
      <c r="J53" s="9"/>
      <c r="K53" s="9"/>
      <c r="L53" s="13"/>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row>
    <row r="54" spans="1:48" ht="12.75" x14ac:dyDescent="0.2">
      <c r="A54" s="10" t="s">
        <v>52</v>
      </c>
      <c r="B54" s="90"/>
      <c r="C54" s="90"/>
      <c r="D54" s="90"/>
      <c r="E54" s="90"/>
      <c r="F54" s="12" t="s">
        <v>127</v>
      </c>
      <c r="G54" s="10" t="s">
        <v>49</v>
      </c>
      <c r="H54" s="12" t="s">
        <v>32</v>
      </c>
      <c r="I54" s="19"/>
      <c r="J54" s="9"/>
      <c r="K54" s="9"/>
      <c r="L54" s="13"/>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row>
    <row r="55" spans="1:48" ht="12.75" x14ac:dyDescent="0.2">
      <c r="A55" s="10" t="s">
        <v>52</v>
      </c>
      <c r="B55" s="90"/>
      <c r="C55" s="90"/>
      <c r="D55" s="90"/>
      <c r="E55" s="90"/>
      <c r="F55" s="12" t="s">
        <v>128</v>
      </c>
      <c r="G55" s="10" t="s">
        <v>49</v>
      </c>
      <c r="H55" s="12" t="s">
        <v>32</v>
      </c>
      <c r="I55" s="19"/>
      <c r="J55" s="9"/>
      <c r="K55" s="9"/>
      <c r="L55" s="13"/>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row>
    <row r="56" spans="1:48" ht="12.75" x14ac:dyDescent="0.2">
      <c r="A56" s="10" t="s">
        <v>52</v>
      </c>
      <c r="B56" s="90"/>
      <c r="C56" s="90"/>
      <c r="D56" s="90"/>
      <c r="E56" s="90"/>
      <c r="F56" s="12" t="s">
        <v>130</v>
      </c>
      <c r="G56" s="10" t="s">
        <v>49</v>
      </c>
      <c r="H56" s="12" t="s">
        <v>32</v>
      </c>
      <c r="I56" s="19"/>
      <c r="J56" s="9"/>
      <c r="K56" s="9"/>
      <c r="L56" s="13"/>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row>
    <row r="57" spans="1:48" ht="12.75" x14ac:dyDescent="0.2">
      <c r="A57" s="10" t="s">
        <v>52</v>
      </c>
      <c r="B57" s="90"/>
      <c r="C57" s="90"/>
      <c r="D57" s="90"/>
      <c r="E57" s="90"/>
      <c r="F57" s="12" t="s">
        <v>132</v>
      </c>
      <c r="G57" s="10" t="s">
        <v>49</v>
      </c>
      <c r="H57" s="12" t="s">
        <v>32</v>
      </c>
      <c r="I57" s="19"/>
      <c r="J57" s="9"/>
      <c r="K57" s="9"/>
      <c r="L57" s="13"/>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row>
    <row r="58" spans="1:48" ht="12.75" x14ac:dyDescent="0.2">
      <c r="A58" s="10" t="s">
        <v>52</v>
      </c>
      <c r="B58" s="90"/>
      <c r="C58" s="90"/>
      <c r="D58" s="90"/>
      <c r="E58" s="90"/>
      <c r="F58" s="12" t="s">
        <v>134</v>
      </c>
      <c r="G58" s="10" t="s">
        <v>49</v>
      </c>
      <c r="H58" s="12" t="s">
        <v>32</v>
      </c>
      <c r="I58" s="19"/>
      <c r="J58" s="9"/>
      <c r="K58" s="9"/>
      <c r="L58" s="13"/>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row>
    <row r="59" spans="1:48" ht="12.75" x14ac:dyDescent="0.2">
      <c r="A59" s="10" t="s">
        <v>52</v>
      </c>
      <c r="B59" s="90"/>
      <c r="C59" s="90"/>
      <c r="D59" s="90"/>
      <c r="E59" s="90"/>
      <c r="F59" s="12" t="s">
        <v>136</v>
      </c>
      <c r="G59" s="10" t="s">
        <v>49</v>
      </c>
      <c r="H59" s="12" t="s">
        <v>32</v>
      </c>
      <c r="I59" s="19"/>
      <c r="J59" s="9"/>
      <c r="K59" s="9"/>
      <c r="L59" s="13"/>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row>
    <row r="60" spans="1:48" ht="12.75" x14ac:dyDescent="0.2">
      <c r="A60" s="10" t="s">
        <v>52</v>
      </c>
      <c r="B60" s="90"/>
      <c r="C60" s="90"/>
      <c r="D60" s="90"/>
      <c r="E60" s="90"/>
      <c r="F60" s="12" t="s">
        <v>139</v>
      </c>
      <c r="G60" s="10" t="s">
        <v>49</v>
      </c>
      <c r="H60" s="12" t="s">
        <v>32</v>
      </c>
      <c r="I60" s="19"/>
      <c r="J60" s="9"/>
      <c r="K60" s="9"/>
      <c r="L60" s="13"/>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row>
    <row r="61" spans="1:48" ht="12.75" x14ac:dyDescent="0.2">
      <c r="A61" s="10" t="s">
        <v>52</v>
      </c>
      <c r="B61" s="90"/>
      <c r="C61" s="90"/>
      <c r="D61" s="91" t="s">
        <v>141</v>
      </c>
      <c r="E61" s="91" t="s">
        <v>54</v>
      </c>
      <c r="F61" s="12" t="s">
        <v>142</v>
      </c>
      <c r="G61" s="10" t="s">
        <v>30</v>
      </c>
      <c r="H61" s="12" t="s">
        <v>32</v>
      </c>
      <c r="I61" s="19"/>
      <c r="J61" s="9"/>
      <c r="K61" s="9"/>
      <c r="L61" s="13"/>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row>
    <row r="62" spans="1:48" ht="12.75" x14ac:dyDescent="0.2">
      <c r="A62" s="10" t="s">
        <v>52</v>
      </c>
      <c r="B62" s="90"/>
      <c r="C62" s="90"/>
      <c r="D62" s="90"/>
      <c r="E62" s="90"/>
      <c r="F62" s="12" t="s">
        <v>144</v>
      </c>
      <c r="G62" s="10" t="s">
        <v>49</v>
      </c>
      <c r="H62" s="12" t="s">
        <v>32</v>
      </c>
      <c r="I62" s="19"/>
      <c r="J62" s="9"/>
      <c r="K62" s="9"/>
      <c r="L62" s="13"/>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row>
    <row r="63" spans="1:48" ht="12.75" x14ac:dyDescent="0.2">
      <c r="A63" s="10" t="s">
        <v>52</v>
      </c>
      <c r="B63" s="90"/>
      <c r="C63" s="90"/>
      <c r="D63" s="90"/>
      <c r="E63" s="90"/>
      <c r="F63" s="12" t="s">
        <v>145</v>
      </c>
      <c r="G63" s="10" t="s">
        <v>54</v>
      </c>
      <c r="H63" s="12" t="s">
        <v>32</v>
      </c>
      <c r="I63" s="19"/>
      <c r="J63" s="9"/>
      <c r="K63" s="9"/>
      <c r="L63" s="13"/>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row>
    <row r="64" spans="1:48" ht="12.75" x14ac:dyDescent="0.2">
      <c r="A64" s="10" t="s">
        <v>52</v>
      </c>
      <c r="B64" s="90"/>
      <c r="C64" s="90"/>
      <c r="D64" s="90"/>
      <c r="E64" s="90"/>
      <c r="F64" s="12" t="s">
        <v>146</v>
      </c>
      <c r="G64" s="10" t="s">
        <v>54</v>
      </c>
      <c r="H64" s="12" t="s">
        <v>32</v>
      </c>
      <c r="I64" s="19"/>
      <c r="J64" s="9"/>
      <c r="K64" s="9"/>
      <c r="L64" s="13"/>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row>
    <row r="65" spans="1:48" ht="12.75" x14ac:dyDescent="0.2">
      <c r="A65" s="10" t="s">
        <v>52</v>
      </c>
      <c r="B65" s="90"/>
      <c r="C65" s="90"/>
      <c r="D65" s="90"/>
      <c r="E65" s="90"/>
      <c r="F65" s="12" t="s">
        <v>147</v>
      </c>
      <c r="G65" s="10" t="s">
        <v>54</v>
      </c>
      <c r="H65" s="12" t="s">
        <v>32</v>
      </c>
      <c r="I65" s="19"/>
      <c r="J65" s="9"/>
      <c r="K65" s="9"/>
      <c r="L65" s="13"/>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row>
    <row r="66" spans="1:48" ht="12.75" x14ac:dyDescent="0.2">
      <c r="A66" s="10" t="s">
        <v>52</v>
      </c>
      <c r="B66" s="90"/>
      <c r="C66" s="90"/>
      <c r="D66" s="90"/>
      <c r="E66" s="90"/>
      <c r="F66" s="12" t="s">
        <v>149</v>
      </c>
      <c r="G66" s="10" t="s">
        <v>49</v>
      </c>
      <c r="H66" s="12" t="s">
        <v>32</v>
      </c>
      <c r="I66" s="19"/>
      <c r="J66" s="9"/>
      <c r="K66" s="9"/>
      <c r="L66" s="13"/>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row>
    <row r="67" spans="1:48" ht="12.75" x14ac:dyDescent="0.2">
      <c r="A67" s="10" t="s">
        <v>52</v>
      </c>
      <c r="B67" s="90"/>
      <c r="C67" s="90"/>
      <c r="D67" s="90"/>
      <c r="E67" s="90"/>
      <c r="F67" s="12" t="s">
        <v>150</v>
      </c>
      <c r="G67" s="10" t="s">
        <v>54</v>
      </c>
      <c r="H67" s="12" t="s">
        <v>32</v>
      </c>
      <c r="I67" s="19"/>
      <c r="J67" s="9"/>
      <c r="K67" s="9"/>
      <c r="L67" s="13"/>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row>
    <row r="68" spans="1:48" ht="12.75" x14ac:dyDescent="0.2">
      <c r="A68" s="10" t="s">
        <v>52</v>
      </c>
      <c r="B68" s="90"/>
      <c r="C68" s="90"/>
      <c r="D68" s="90"/>
      <c r="E68" s="90"/>
      <c r="F68" s="12" t="s">
        <v>151</v>
      </c>
      <c r="G68" s="10" t="s">
        <v>54</v>
      </c>
      <c r="H68" s="12" t="s">
        <v>32</v>
      </c>
      <c r="I68" s="19"/>
      <c r="J68" s="9"/>
      <c r="K68" s="9"/>
      <c r="L68" s="13"/>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row>
    <row r="69" spans="1:48" ht="12.75" x14ac:dyDescent="0.2">
      <c r="A69" s="10" t="s">
        <v>52</v>
      </c>
      <c r="B69" s="90"/>
      <c r="C69" s="90"/>
      <c r="D69" s="90"/>
      <c r="E69" s="90"/>
      <c r="F69" s="12" t="s">
        <v>152</v>
      </c>
      <c r="G69" s="10" t="s">
        <v>54</v>
      </c>
      <c r="H69" s="12" t="s">
        <v>32</v>
      </c>
      <c r="I69" s="1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row>
    <row r="70" spans="1:48" ht="12.75" x14ac:dyDescent="0.2">
      <c r="A70" s="10" t="s">
        <v>52</v>
      </c>
      <c r="B70" s="90"/>
      <c r="C70" s="90"/>
      <c r="D70" s="90"/>
      <c r="E70" s="90"/>
      <c r="F70" s="12" t="s">
        <v>153</v>
      </c>
      <c r="G70" s="10" t="s">
        <v>54</v>
      </c>
      <c r="H70" s="12" t="s">
        <v>32</v>
      </c>
      <c r="I70" s="1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row>
    <row r="71" spans="1:48" ht="12.75" x14ac:dyDescent="0.2">
      <c r="A71" s="10" t="s">
        <v>52</v>
      </c>
      <c r="B71" s="90"/>
      <c r="C71" s="90"/>
      <c r="D71" s="90"/>
      <c r="E71" s="90"/>
      <c r="F71" s="12" t="s">
        <v>41</v>
      </c>
      <c r="G71" s="10" t="s">
        <v>54</v>
      </c>
      <c r="H71" s="12" t="s">
        <v>32</v>
      </c>
      <c r="I71" s="1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row>
    <row r="72" spans="1:48" ht="12.75" x14ac:dyDescent="0.2">
      <c r="A72" s="10" t="s">
        <v>52</v>
      </c>
      <c r="B72" s="90"/>
      <c r="C72" s="90"/>
      <c r="D72" s="90"/>
      <c r="E72" s="90"/>
      <c r="F72" s="12" t="s">
        <v>154</v>
      </c>
      <c r="G72" s="10" t="s">
        <v>54</v>
      </c>
      <c r="H72" s="12" t="s">
        <v>32</v>
      </c>
      <c r="I72" s="1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row>
    <row r="73" spans="1:48" ht="12.75" x14ac:dyDescent="0.2">
      <c r="A73" s="10" t="s">
        <v>52</v>
      </c>
      <c r="B73" s="90"/>
      <c r="C73" s="90"/>
      <c r="D73" s="90"/>
      <c r="E73" s="90"/>
      <c r="F73" s="12" t="s">
        <v>155</v>
      </c>
      <c r="G73" s="10" t="s">
        <v>54</v>
      </c>
      <c r="H73" s="12" t="s">
        <v>32</v>
      </c>
      <c r="I73" s="1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row>
    <row r="74" spans="1:48" ht="12.75" x14ac:dyDescent="0.2">
      <c r="A74" s="10" t="s">
        <v>52</v>
      </c>
      <c r="B74" s="90"/>
      <c r="C74" s="90"/>
      <c r="D74" s="10" t="s">
        <v>156</v>
      </c>
      <c r="E74" s="91" t="s">
        <v>49</v>
      </c>
      <c r="F74" s="90"/>
      <c r="G74" s="90"/>
      <c r="H74" s="12" t="s">
        <v>32</v>
      </c>
      <c r="I74" s="35"/>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row>
    <row r="75" spans="1:48" ht="12.75" x14ac:dyDescent="0.2">
      <c r="A75" s="10" t="s">
        <v>52</v>
      </c>
      <c r="B75" s="90"/>
      <c r="C75" s="90"/>
      <c r="D75" s="10" t="s">
        <v>157</v>
      </c>
      <c r="E75" s="10" t="s">
        <v>49</v>
      </c>
      <c r="F75" s="10" t="s">
        <v>158</v>
      </c>
      <c r="G75" s="10" t="s">
        <v>30</v>
      </c>
      <c r="H75" s="12" t="s">
        <v>32</v>
      </c>
      <c r="I75" s="16"/>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row>
    <row r="76" spans="1:48" ht="12.75" x14ac:dyDescent="0.2">
      <c r="A76" s="10" t="s">
        <v>52</v>
      </c>
      <c r="B76" s="90"/>
      <c r="C76" s="90"/>
      <c r="D76" s="91" t="s">
        <v>159</v>
      </c>
      <c r="E76" s="91" t="s">
        <v>49</v>
      </c>
      <c r="F76" s="10" t="s">
        <v>153</v>
      </c>
      <c r="G76" s="10" t="s">
        <v>54</v>
      </c>
      <c r="H76" s="12" t="s">
        <v>32</v>
      </c>
      <c r="I76" s="23"/>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row>
    <row r="77" spans="1:48" ht="12.75" x14ac:dyDescent="0.2">
      <c r="A77" s="10" t="s">
        <v>52</v>
      </c>
      <c r="B77" s="90"/>
      <c r="C77" s="90"/>
      <c r="D77" s="90"/>
      <c r="E77" s="90"/>
      <c r="F77" s="10" t="s">
        <v>41</v>
      </c>
      <c r="G77" s="10" t="s">
        <v>54</v>
      </c>
      <c r="H77" s="12" t="s">
        <v>32</v>
      </c>
      <c r="I77" s="23"/>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row>
    <row r="78" spans="1:48" ht="12.75" x14ac:dyDescent="0.2">
      <c r="A78" s="10" t="s">
        <v>52</v>
      </c>
      <c r="B78" s="92" t="s">
        <v>163</v>
      </c>
      <c r="C78" s="92" t="s">
        <v>49</v>
      </c>
      <c r="D78" s="91" t="s">
        <v>164</v>
      </c>
      <c r="E78" s="91" t="s">
        <v>30</v>
      </c>
      <c r="F78" s="12" t="s">
        <v>165</v>
      </c>
      <c r="G78" s="10" t="s">
        <v>49</v>
      </c>
      <c r="H78" s="12" t="s">
        <v>32</v>
      </c>
      <c r="I78" s="76"/>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row>
    <row r="79" spans="1:48" ht="12.75" x14ac:dyDescent="0.2">
      <c r="A79" s="10" t="s">
        <v>52</v>
      </c>
      <c r="B79" s="90"/>
      <c r="C79" s="90"/>
      <c r="D79" s="90"/>
      <c r="E79" s="90"/>
      <c r="F79" s="12" t="s">
        <v>166</v>
      </c>
      <c r="G79" s="10" t="s">
        <v>30</v>
      </c>
      <c r="H79" s="12" t="s">
        <v>32</v>
      </c>
      <c r="I79" s="76" t="s">
        <v>29201</v>
      </c>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row>
    <row r="80" spans="1:48" ht="12.75" x14ac:dyDescent="0.2">
      <c r="A80" s="10" t="s">
        <v>52</v>
      </c>
      <c r="B80" s="90"/>
      <c r="C80" s="90"/>
      <c r="D80" s="90"/>
      <c r="E80" s="90"/>
      <c r="F80" s="12" t="s">
        <v>167</v>
      </c>
      <c r="G80" s="10" t="s">
        <v>49</v>
      </c>
      <c r="H80" s="12" t="s">
        <v>32</v>
      </c>
      <c r="I80" s="76"/>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row>
    <row r="81" spans="1:48" ht="12.75" x14ac:dyDescent="0.2">
      <c r="A81" s="10" t="s">
        <v>52</v>
      </c>
      <c r="B81" s="90"/>
      <c r="C81" s="90"/>
      <c r="D81" s="90"/>
      <c r="E81" s="90"/>
      <c r="F81" s="12" t="s">
        <v>168</v>
      </c>
      <c r="G81" s="10" t="s">
        <v>49</v>
      </c>
      <c r="H81" s="12" t="s">
        <v>32</v>
      </c>
      <c r="I81" s="76"/>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row>
    <row r="82" spans="1:48" ht="12.75" x14ac:dyDescent="0.2">
      <c r="A82" s="10" t="s">
        <v>52</v>
      </c>
      <c r="B82" s="90"/>
      <c r="C82" s="90"/>
      <c r="D82" s="90"/>
      <c r="E82" s="90"/>
      <c r="F82" s="12" t="s">
        <v>169</v>
      </c>
      <c r="G82" s="10" t="s">
        <v>49</v>
      </c>
      <c r="H82" s="12" t="s">
        <v>32</v>
      </c>
      <c r="I82" s="76"/>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row>
    <row r="83" spans="1:48" ht="12.75" x14ac:dyDescent="0.2">
      <c r="A83" s="10" t="s">
        <v>52</v>
      </c>
      <c r="B83" s="90"/>
      <c r="C83" s="90"/>
      <c r="D83" s="90"/>
      <c r="E83" s="90"/>
      <c r="F83" s="12" t="s">
        <v>170</v>
      </c>
      <c r="G83" s="10" t="s">
        <v>49</v>
      </c>
      <c r="H83" s="12" t="s">
        <v>32</v>
      </c>
      <c r="I83" s="16"/>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row>
    <row r="84" spans="1:48" ht="12.75" x14ac:dyDescent="0.2">
      <c r="A84" s="10" t="s">
        <v>52</v>
      </c>
      <c r="B84" s="90"/>
      <c r="C84" s="90"/>
      <c r="D84" s="90"/>
      <c r="E84" s="90"/>
      <c r="F84" s="12" t="s">
        <v>171</v>
      </c>
      <c r="G84" s="10" t="s">
        <v>49</v>
      </c>
      <c r="H84" s="12" t="s">
        <v>32</v>
      </c>
      <c r="I84" s="76"/>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row>
    <row r="85" spans="1:48" ht="12.75" x14ac:dyDescent="0.2">
      <c r="A85" s="10" t="s">
        <v>52</v>
      </c>
      <c r="B85" s="90"/>
      <c r="C85" s="90"/>
      <c r="D85" s="90"/>
      <c r="E85" s="90"/>
      <c r="F85" s="12" t="s">
        <v>172</v>
      </c>
      <c r="G85" s="10" t="s">
        <v>49</v>
      </c>
      <c r="H85" s="12" t="s">
        <v>32</v>
      </c>
      <c r="I85" s="16"/>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row>
    <row r="86" spans="1:48" ht="12.75" x14ac:dyDescent="0.2">
      <c r="A86" s="10" t="s">
        <v>52</v>
      </c>
      <c r="B86" s="90"/>
      <c r="C86" s="90"/>
      <c r="D86" s="90"/>
      <c r="E86" s="90"/>
      <c r="F86" s="12" t="s">
        <v>173</v>
      </c>
      <c r="G86" s="10" t="s">
        <v>49</v>
      </c>
      <c r="H86" s="12" t="s">
        <v>32</v>
      </c>
      <c r="I86" s="76"/>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row>
    <row r="87" spans="1:48" ht="12.75" x14ac:dyDescent="0.2">
      <c r="A87" s="10" t="s">
        <v>52</v>
      </c>
      <c r="B87" s="90"/>
      <c r="C87" s="90"/>
      <c r="D87" s="90"/>
      <c r="E87" s="90"/>
      <c r="F87" s="12" t="s">
        <v>174</v>
      </c>
      <c r="G87" s="10" t="s">
        <v>49</v>
      </c>
      <c r="H87" s="12" t="s">
        <v>32</v>
      </c>
      <c r="I87" s="76"/>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row>
    <row r="88" spans="1:48" ht="12.75" x14ac:dyDescent="0.2">
      <c r="A88" s="10" t="s">
        <v>52</v>
      </c>
      <c r="B88" s="90"/>
      <c r="C88" s="90"/>
      <c r="D88" s="90"/>
      <c r="E88" s="90"/>
      <c r="F88" s="12" t="s">
        <v>175</v>
      </c>
      <c r="G88" s="10" t="s">
        <v>49</v>
      </c>
      <c r="H88" s="12" t="s">
        <v>32</v>
      </c>
      <c r="I88" s="76"/>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row>
    <row r="89" spans="1:48" ht="12.75" x14ac:dyDescent="0.2">
      <c r="A89" s="10" t="s">
        <v>52</v>
      </c>
      <c r="B89" s="90"/>
      <c r="C89" s="90"/>
      <c r="D89" s="90"/>
      <c r="E89" s="90"/>
      <c r="F89" s="12" t="s">
        <v>176</v>
      </c>
      <c r="G89" s="10" t="s">
        <v>49</v>
      </c>
      <c r="H89" s="12" t="s">
        <v>32</v>
      </c>
      <c r="I89" s="76"/>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row>
    <row r="90" spans="1:48" ht="12.75" x14ac:dyDescent="0.2">
      <c r="A90" s="10" t="s">
        <v>52</v>
      </c>
      <c r="B90" s="90"/>
      <c r="C90" s="90"/>
      <c r="D90" s="90"/>
      <c r="E90" s="90"/>
      <c r="F90" s="12" t="s">
        <v>177</v>
      </c>
      <c r="G90" s="10" t="s">
        <v>49</v>
      </c>
      <c r="H90" s="12" t="s">
        <v>32</v>
      </c>
      <c r="I90" s="76"/>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row>
    <row r="91" spans="1:48" ht="12.75" x14ac:dyDescent="0.2">
      <c r="A91" s="10" t="s">
        <v>52</v>
      </c>
      <c r="B91" s="90"/>
      <c r="C91" s="90"/>
      <c r="D91" s="90"/>
      <c r="E91" s="90"/>
      <c r="F91" s="12" t="s">
        <v>178</v>
      </c>
      <c r="G91" s="10" t="s">
        <v>49</v>
      </c>
      <c r="H91" s="12" t="s">
        <v>32</v>
      </c>
      <c r="I91" s="76"/>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row>
    <row r="92" spans="1:48" ht="12.75" x14ac:dyDescent="0.2">
      <c r="A92" s="10" t="s">
        <v>52</v>
      </c>
      <c r="B92" s="90"/>
      <c r="C92" s="90"/>
      <c r="D92" s="90"/>
      <c r="E92" s="90"/>
      <c r="F92" s="12" t="s">
        <v>179</v>
      </c>
      <c r="G92" s="10" t="s">
        <v>49</v>
      </c>
      <c r="H92" s="12" t="s">
        <v>32</v>
      </c>
      <c r="I92" s="76"/>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row>
    <row r="93" spans="1:48" ht="12.75" x14ac:dyDescent="0.2">
      <c r="A93" s="10" t="s">
        <v>52</v>
      </c>
      <c r="B93" s="90"/>
      <c r="C93" s="90"/>
      <c r="D93" s="90"/>
      <c r="E93" s="90"/>
      <c r="F93" s="12" t="s">
        <v>180</v>
      </c>
      <c r="G93" s="10" t="s">
        <v>49</v>
      </c>
      <c r="H93" s="12" t="s">
        <v>32</v>
      </c>
      <c r="I93" s="76"/>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row>
    <row r="94" spans="1:48" ht="12.75" x14ac:dyDescent="0.2">
      <c r="A94" s="10" t="s">
        <v>52</v>
      </c>
      <c r="B94" s="90"/>
      <c r="C94" s="90"/>
      <c r="D94" s="91" t="s">
        <v>181</v>
      </c>
      <c r="E94" s="91" t="s">
        <v>54</v>
      </c>
      <c r="F94" s="12" t="s">
        <v>182</v>
      </c>
      <c r="G94" s="10" t="s">
        <v>30</v>
      </c>
      <c r="H94" s="12" t="s">
        <v>32</v>
      </c>
      <c r="I94" s="19"/>
      <c r="J94" s="9"/>
      <c r="K94" s="9"/>
      <c r="L94" s="89" t="str">
        <f>D94</f>
        <v>Study Sample</v>
      </c>
      <c r="M94" s="90"/>
      <c r="N94" s="90"/>
      <c r="O94" s="90"/>
      <c r="P94" s="90"/>
      <c r="Q94" s="90"/>
      <c r="R94" s="90"/>
      <c r="S94" s="90"/>
      <c r="T94" s="90"/>
      <c r="U94" s="90"/>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row>
    <row r="95" spans="1:48" ht="12.75" x14ac:dyDescent="0.2">
      <c r="A95" s="10" t="s">
        <v>52</v>
      </c>
      <c r="B95" s="90"/>
      <c r="C95" s="90"/>
      <c r="D95" s="90"/>
      <c r="E95" s="90"/>
      <c r="F95" s="12" t="s">
        <v>202</v>
      </c>
      <c r="G95" s="10" t="s">
        <v>30</v>
      </c>
      <c r="H95" s="12" t="s">
        <v>32</v>
      </c>
      <c r="I95" s="19"/>
      <c r="J95" s="9"/>
      <c r="K95" s="9"/>
      <c r="L95" s="12" t="str">
        <f>F94</f>
        <v>Sample Name (ID)</v>
      </c>
      <c r="M95" s="12" t="str">
        <f>F95</f>
        <v>Protocol of sample collection</v>
      </c>
      <c r="N95" s="12" t="str">
        <f>F96</f>
        <v>Sampling strategy</v>
      </c>
      <c r="O95" s="12" t="str">
        <f>F97</f>
        <v>Type of sampling program</v>
      </c>
      <c r="P95" s="12" t="str">
        <f>F98</f>
        <v>Sampling method</v>
      </c>
      <c r="Q95" s="12" t="str">
        <f>F99</f>
        <v>Sampling plan</v>
      </c>
      <c r="R95" s="12" t="str">
        <f>F100</f>
        <v>Sampling weight</v>
      </c>
      <c r="S95" s="12" t="str">
        <f>F101</f>
        <v>Sampling size</v>
      </c>
      <c r="T95" s="12" t="str">
        <f>F102</f>
        <v>Lot size unit</v>
      </c>
      <c r="U95" s="12" t="str">
        <f>F103</f>
        <v>Sampling point</v>
      </c>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row>
    <row r="96" spans="1:48" ht="12.75" x14ac:dyDescent="0.2">
      <c r="A96" s="10" t="s">
        <v>52</v>
      </c>
      <c r="B96" s="90"/>
      <c r="C96" s="90"/>
      <c r="D96" s="90"/>
      <c r="E96" s="90"/>
      <c r="F96" s="12" t="s">
        <v>186</v>
      </c>
      <c r="G96" s="10" t="s">
        <v>49</v>
      </c>
      <c r="H96" s="12" t="s">
        <v>32</v>
      </c>
      <c r="I96" s="19"/>
      <c r="J96" s="9"/>
      <c r="K96" s="9"/>
      <c r="L96" s="9" t="str">
        <f>G94</f>
        <v>1</v>
      </c>
      <c r="M96" s="9" t="str">
        <f>G95</f>
        <v>1</v>
      </c>
      <c r="N96" s="9" t="str">
        <f>G96</f>
        <v>0:1</v>
      </c>
      <c r="O96" s="9" t="str">
        <f>G97</f>
        <v>0:1</v>
      </c>
      <c r="P96" s="9" t="str">
        <f>G98</f>
        <v>0:1</v>
      </c>
      <c r="Q96" s="9" t="str">
        <f>G99</f>
        <v>1</v>
      </c>
      <c r="R96" s="9" t="str">
        <f>G100</f>
        <v>1</v>
      </c>
      <c r="S96" s="9" t="str">
        <f>G101</f>
        <v>1</v>
      </c>
      <c r="T96" s="9" t="str">
        <f>G102</f>
        <v>0:1</v>
      </c>
      <c r="U96" s="9" t="str">
        <f>G103</f>
        <v>0:1</v>
      </c>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row>
    <row r="97" spans="1:48" ht="12.75" x14ac:dyDescent="0.2">
      <c r="A97" s="10" t="s">
        <v>52</v>
      </c>
      <c r="B97" s="90"/>
      <c r="C97" s="90"/>
      <c r="D97" s="90"/>
      <c r="E97" s="90"/>
      <c r="F97" s="12" t="s">
        <v>187</v>
      </c>
      <c r="G97" s="10" t="s">
        <v>49</v>
      </c>
      <c r="H97" s="12" t="s">
        <v>32</v>
      </c>
      <c r="I97" s="19"/>
      <c r="J97" s="9"/>
      <c r="K97" s="9"/>
      <c r="L97" s="76"/>
      <c r="M97" s="76"/>
      <c r="N97" s="16"/>
      <c r="O97" s="16"/>
      <c r="P97" s="16"/>
      <c r="Q97" s="76"/>
      <c r="R97" s="76"/>
      <c r="S97" s="76"/>
      <c r="T97" s="23"/>
      <c r="U97" s="16"/>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row>
    <row r="98" spans="1:48" ht="12.75" x14ac:dyDescent="0.2">
      <c r="A98" s="10" t="s">
        <v>52</v>
      </c>
      <c r="B98" s="90"/>
      <c r="C98" s="90"/>
      <c r="D98" s="90"/>
      <c r="E98" s="90"/>
      <c r="F98" s="12" t="s">
        <v>188</v>
      </c>
      <c r="G98" s="10" t="s">
        <v>49</v>
      </c>
      <c r="H98" s="12" t="s">
        <v>32</v>
      </c>
      <c r="I98" s="19"/>
      <c r="J98" s="9"/>
      <c r="K98" s="9"/>
      <c r="L98" s="76"/>
      <c r="M98" s="76"/>
      <c r="N98" s="16"/>
      <c r="O98" s="16"/>
      <c r="P98" s="16"/>
      <c r="Q98" s="76"/>
      <c r="R98" s="76"/>
      <c r="S98" s="76"/>
      <c r="T98" s="23"/>
      <c r="U98" s="16"/>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row>
    <row r="99" spans="1:48" ht="12.75" x14ac:dyDescent="0.2">
      <c r="A99" s="10" t="s">
        <v>52</v>
      </c>
      <c r="B99" s="90"/>
      <c r="C99" s="90"/>
      <c r="D99" s="90"/>
      <c r="E99" s="90"/>
      <c r="F99" s="12" t="s">
        <v>189</v>
      </c>
      <c r="G99" s="10" t="s">
        <v>30</v>
      </c>
      <c r="H99" s="12" t="s">
        <v>32</v>
      </c>
      <c r="I99" s="19"/>
      <c r="J99" s="9"/>
      <c r="K99" s="9"/>
      <c r="L99" s="76"/>
      <c r="M99" s="76"/>
      <c r="N99" s="16"/>
      <c r="O99" s="16"/>
      <c r="P99" s="16"/>
      <c r="Q99" s="76"/>
      <c r="R99" s="76"/>
      <c r="S99" s="76"/>
      <c r="T99" s="23"/>
      <c r="U99" s="16"/>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row>
    <row r="100" spans="1:48" ht="12.75" x14ac:dyDescent="0.2">
      <c r="A100" s="10" t="s">
        <v>52</v>
      </c>
      <c r="B100" s="90"/>
      <c r="C100" s="90"/>
      <c r="D100" s="90"/>
      <c r="E100" s="90"/>
      <c r="F100" s="12" t="s">
        <v>190</v>
      </c>
      <c r="G100" s="10" t="s">
        <v>30</v>
      </c>
      <c r="H100" s="12" t="s">
        <v>32</v>
      </c>
      <c r="I100" s="1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row>
    <row r="101" spans="1:48" ht="12.75" x14ac:dyDescent="0.2">
      <c r="A101" s="10" t="s">
        <v>52</v>
      </c>
      <c r="B101" s="90"/>
      <c r="C101" s="90"/>
      <c r="D101" s="90"/>
      <c r="E101" s="90"/>
      <c r="F101" s="12" t="s">
        <v>191</v>
      </c>
      <c r="G101" s="10" t="s">
        <v>30</v>
      </c>
      <c r="H101" s="12" t="s">
        <v>32</v>
      </c>
      <c r="I101" s="19"/>
      <c r="J101" s="9"/>
      <c r="K101" s="9"/>
      <c r="L101" s="89" t="str">
        <f>D104</f>
        <v>Dietary assessment method</v>
      </c>
      <c r="M101" s="90"/>
      <c r="N101" s="90"/>
      <c r="O101" s="90"/>
      <c r="P101" s="90"/>
      <c r="Q101" s="90"/>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row>
    <row r="102" spans="1:48" ht="12.75" x14ac:dyDescent="0.2">
      <c r="A102" s="10" t="s">
        <v>52</v>
      </c>
      <c r="B102" s="90"/>
      <c r="C102" s="90"/>
      <c r="D102" s="90"/>
      <c r="E102" s="90"/>
      <c r="F102" s="12" t="s">
        <v>194</v>
      </c>
      <c r="G102" s="10" t="s">
        <v>49</v>
      </c>
      <c r="H102" s="12" t="s">
        <v>32</v>
      </c>
      <c r="I102" s="19"/>
      <c r="J102" s="9"/>
      <c r="K102" s="9"/>
      <c r="L102" s="12" t="str">
        <f>F104</f>
        <v>Methodological tool to collect data</v>
      </c>
      <c r="M102" s="12" t="str">
        <f>F105</f>
        <v>Number of non-consecutive one-day</v>
      </c>
      <c r="N102" s="12" t="str">
        <f>F106</f>
        <v>Dietary software tool</v>
      </c>
      <c r="O102" s="12" t="str">
        <f>F107</f>
        <v>Number of food items</v>
      </c>
      <c r="P102" s="12" t="str">
        <f>F108</f>
        <v>Type of records</v>
      </c>
      <c r="Q102" s="12" t="str">
        <f>F109</f>
        <v>Food descriptors</v>
      </c>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row>
    <row r="103" spans="1:48" ht="12.75" x14ac:dyDescent="0.2">
      <c r="A103" s="10" t="s">
        <v>52</v>
      </c>
      <c r="B103" s="90"/>
      <c r="C103" s="90"/>
      <c r="D103" s="90"/>
      <c r="E103" s="90"/>
      <c r="F103" s="12" t="s">
        <v>195</v>
      </c>
      <c r="G103" s="10" t="s">
        <v>49</v>
      </c>
      <c r="H103" s="12" t="s">
        <v>32</v>
      </c>
      <c r="I103" s="19"/>
      <c r="J103" s="9"/>
      <c r="K103" s="9"/>
      <c r="L103" s="9" t="str">
        <f>G104</f>
        <v>1</v>
      </c>
      <c r="M103" s="9" t="str">
        <f>G105</f>
        <v>1</v>
      </c>
      <c r="N103" s="9" t="str">
        <f>G106</f>
        <v>0:1</v>
      </c>
      <c r="O103" s="9" t="str">
        <f>G107</f>
        <v>1:N</v>
      </c>
      <c r="P103" s="9" t="str">
        <f>G108</f>
        <v>1:N</v>
      </c>
      <c r="Q103" s="9" t="str">
        <f>G109</f>
        <v>1:N</v>
      </c>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row>
    <row r="104" spans="1:48" ht="12.75" x14ac:dyDescent="0.2">
      <c r="A104" s="10" t="s">
        <v>52</v>
      </c>
      <c r="B104" s="90"/>
      <c r="C104" s="90"/>
      <c r="D104" s="91" t="s">
        <v>218</v>
      </c>
      <c r="E104" s="91" t="s">
        <v>54</v>
      </c>
      <c r="F104" s="12" t="s">
        <v>219</v>
      </c>
      <c r="G104" s="10" t="s">
        <v>30</v>
      </c>
      <c r="H104" s="12" t="s">
        <v>32</v>
      </c>
      <c r="I104" s="19"/>
      <c r="J104" s="9"/>
      <c r="K104" s="9"/>
      <c r="L104" s="23"/>
      <c r="M104" s="16"/>
      <c r="N104" s="76"/>
      <c r="O104" s="76"/>
      <c r="P104" s="76"/>
      <c r="Q104" s="16"/>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row>
    <row r="105" spans="1:48" ht="12.75" x14ac:dyDescent="0.2">
      <c r="A105" s="10" t="s">
        <v>52</v>
      </c>
      <c r="B105" s="90"/>
      <c r="C105" s="90"/>
      <c r="D105" s="90"/>
      <c r="E105" s="90"/>
      <c r="F105" s="12" t="s">
        <v>220</v>
      </c>
      <c r="G105" s="10" t="s">
        <v>30</v>
      </c>
      <c r="H105" s="12" t="s">
        <v>32</v>
      </c>
      <c r="I105" s="19"/>
      <c r="J105" s="9"/>
      <c r="K105" s="9"/>
      <c r="L105" s="23"/>
      <c r="M105" s="16"/>
      <c r="N105" s="76"/>
      <c r="O105" s="76"/>
      <c r="P105" s="76"/>
      <c r="Q105" s="16"/>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row>
    <row r="106" spans="1:48" ht="12.75" x14ac:dyDescent="0.2">
      <c r="A106" s="10" t="s">
        <v>52</v>
      </c>
      <c r="B106" s="90"/>
      <c r="C106" s="90"/>
      <c r="D106" s="90"/>
      <c r="E106" s="90"/>
      <c r="F106" s="12" t="s">
        <v>221</v>
      </c>
      <c r="G106" s="10" t="s">
        <v>49</v>
      </c>
      <c r="H106" s="12" t="s">
        <v>32</v>
      </c>
      <c r="I106" s="19"/>
      <c r="J106" s="9"/>
      <c r="K106" s="9"/>
      <c r="L106" s="76"/>
      <c r="M106" s="16"/>
      <c r="N106" s="76"/>
      <c r="O106" s="76"/>
      <c r="P106" s="76"/>
      <c r="Q106" s="16"/>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row>
    <row r="107" spans="1:48" ht="12.75" x14ac:dyDescent="0.2">
      <c r="A107" s="10" t="s">
        <v>52</v>
      </c>
      <c r="B107" s="90"/>
      <c r="C107" s="90"/>
      <c r="D107" s="90"/>
      <c r="E107" s="90"/>
      <c r="F107" s="12" t="s">
        <v>222</v>
      </c>
      <c r="G107" s="10" t="s">
        <v>58</v>
      </c>
      <c r="H107" s="12" t="s">
        <v>32</v>
      </c>
      <c r="I107" s="19"/>
      <c r="J107" s="9"/>
      <c r="K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row>
    <row r="108" spans="1:48" ht="12.75" x14ac:dyDescent="0.2">
      <c r="A108" s="10" t="s">
        <v>52</v>
      </c>
      <c r="B108" s="90"/>
      <c r="C108" s="90"/>
      <c r="D108" s="90"/>
      <c r="E108" s="90"/>
      <c r="F108" s="12" t="s">
        <v>224</v>
      </c>
      <c r="G108" s="10" t="s">
        <v>58</v>
      </c>
      <c r="H108" s="12" t="s">
        <v>32</v>
      </c>
      <c r="I108" s="19"/>
      <c r="J108" s="9"/>
      <c r="K108" s="9"/>
      <c r="L108" s="89" t="str">
        <f>D110</f>
        <v>Laboratory</v>
      </c>
      <c r="M108" s="90"/>
      <c r="N108" s="90"/>
      <c r="P108" s="10" t="str">
        <f>D157</f>
        <v>Events</v>
      </c>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row>
    <row r="109" spans="1:48" ht="12.75" x14ac:dyDescent="0.2">
      <c r="A109" s="10" t="s">
        <v>52</v>
      </c>
      <c r="B109" s="90"/>
      <c r="C109" s="90"/>
      <c r="D109" s="90"/>
      <c r="E109" s="90"/>
      <c r="F109" s="12" t="s">
        <v>225</v>
      </c>
      <c r="G109" s="10" t="s">
        <v>58</v>
      </c>
      <c r="H109" s="12" t="s">
        <v>32</v>
      </c>
      <c r="I109" s="19"/>
      <c r="J109" s="9"/>
      <c r="K109" s="9"/>
      <c r="L109" s="12" t="str">
        <f>F110</f>
        <v>Laboratory accreditation</v>
      </c>
      <c r="M109" s="12" t="str">
        <f>F111</f>
        <v>Laboratory Name</v>
      </c>
      <c r="N109" s="12" t="str">
        <f>F112</f>
        <v>Laboratory country</v>
      </c>
      <c r="P109" s="9" t="str">
        <f>E157</f>
        <v>0:N</v>
      </c>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row>
    <row r="110" spans="1:48" ht="12.75" x14ac:dyDescent="0.2">
      <c r="A110" s="10" t="s">
        <v>52</v>
      </c>
      <c r="B110" s="90"/>
      <c r="C110" s="90"/>
      <c r="D110" s="91" t="s">
        <v>196</v>
      </c>
      <c r="E110" s="91" t="s">
        <v>54</v>
      </c>
      <c r="F110" s="12" t="s">
        <v>197</v>
      </c>
      <c r="G110" s="10" t="s">
        <v>58</v>
      </c>
      <c r="H110" s="12" t="s">
        <v>32</v>
      </c>
      <c r="I110" s="19"/>
      <c r="J110" s="9"/>
      <c r="K110" s="9"/>
      <c r="L110" s="9" t="str">
        <f>G110</f>
        <v>1:N</v>
      </c>
      <c r="M110" s="9" t="str">
        <f>G111</f>
        <v>0:1</v>
      </c>
      <c r="N110" s="9" t="str">
        <f>G112</f>
        <v>0:1</v>
      </c>
      <c r="O110" s="9"/>
      <c r="P110" s="18"/>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row>
    <row r="111" spans="1:48" ht="12.75" x14ac:dyDescent="0.2">
      <c r="A111" s="10" t="s">
        <v>52</v>
      </c>
      <c r="B111" s="90"/>
      <c r="C111" s="90"/>
      <c r="D111" s="90"/>
      <c r="E111" s="90"/>
      <c r="F111" s="12" t="s">
        <v>198</v>
      </c>
      <c r="G111" s="10" t="s">
        <v>49</v>
      </c>
      <c r="H111" s="12" t="s">
        <v>32</v>
      </c>
      <c r="I111" s="19"/>
      <c r="J111" s="9"/>
      <c r="K111" s="9"/>
      <c r="L111" s="16"/>
      <c r="M111" s="76"/>
      <c r="N111" s="16"/>
      <c r="O111" s="9"/>
      <c r="P111" s="18"/>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row>
    <row r="112" spans="1:48" ht="12.75" x14ac:dyDescent="0.2">
      <c r="A112" s="10" t="s">
        <v>52</v>
      </c>
      <c r="B112" s="90"/>
      <c r="C112" s="90"/>
      <c r="D112" s="90"/>
      <c r="E112" s="90"/>
      <c r="F112" s="12" t="s">
        <v>199</v>
      </c>
      <c r="G112" s="10" t="s">
        <v>49</v>
      </c>
      <c r="H112" s="12" t="s">
        <v>32</v>
      </c>
      <c r="I112" s="19"/>
      <c r="J112" s="9"/>
      <c r="K112" s="9"/>
      <c r="L112" s="16"/>
      <c r="M112" s="76"/>
      <c r="N112" s="16"/>
      <c r="O112" s="9"/>
      <c r="P112" s="18"/>
      <c r="Q112" s="9"/>
      <c r="R112" s="9"/>
    </row>
    <row r="113" spans="1:48" ht="12.75" x14ac:dyDescent="0.2">
      <c r="A113" s="10" t="s">
        <v>52</v>
      </c>
      <c r="B113" s="90"/>
      <c r="C113" s="90"/>
      <c r="D113" s="91" t="s">
        <v>200</v>
      </c>
      <c r="E113" s="91" t="s">
        <v>54</v>
      </c>
      <c r="F113" s="12" t="s">
        <v>201</v>
      </c>
      <c r="G113" s="10" t="s">
        <v>30</v>
      </c>
      <c r="H113" s="12" t="s">
        <v>32</v>
      </c>
      <c r="I113" s="19"/>
      <c r="J113" s="9"/>
      <c r="K113" s="9"/>
      <c r="L113" s="16"/>
      <c r="M113" s="76"/>
      <c r="N113" s="16"/>
      <c r="P113" s="18"/>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row>
    <row r="114" spans="1:48" ht="12.75" x14ac:dyDescent="0.2">
      <c r="A114" s="10" t="s">
        <v>52</v>
      </c>
      <c r="B114" s="90"/>
      <c r="C114" s="90"/>
      <c r="D114" s="90"/>
      <c r="E114" s="90"/>
      <c r="F114" s="12" t="s">
        <v>203</v>
      </c>
      <c r="G114" s="10" t="s">
        <v>49</v>
      </c>
      <c r="H114" s="12" t="s">
        <v>32</v>
      </c>
      <c r="I114" s="19"/>
      <c r="J114" s="9"/>
      <c r="K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row>
    <row r="115" spans="1:48" ht="12.75" x14ac:dyDescent="0.2">
      <c r="A115" s="10" t="s">
        <v>52</v>
      </c>
      <c r="B115" s="90"/>
      <c r="C115" s="90"/>
      <c r="D115" s="90"/>
      <c r="E115" s="90"/>
      <c r="F115" s="12" t="s">
        <v>183</v>
      </c>
      <c r="G115" s="10" t="s">
        <v>49</v>
      </c>
      <c r="H115" s="12" t="s">
        <v>32</v>
      </c>
      <c r="I115" s="19"/>
      <c r="J115" s="9"/>
      <c r="K115" s="9"/>
      <c r="L115" s="89" t="str">
        <f>D113</f>
        <v>Assay</v>
      </c>
      <c r="M115" s="90"/>
      <c r="N115" s="90"/>
      <c r="O115" s="90"/>
      <c r="P115" s="90"/>
      <c r="Q115" s="90"/>
      <c r="R115" s="90"/>
      <c r="S115" s="90"/>
      <c r="T115" s="90"/>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row>
    <row r="116" spans="1:48" ht="14.25" x14ac:dyDescent="0.2">
      <c r="A116" s="10" t="s">
        <v>52</v>
      </c>
      <c r="B116" s="90"/>
      <c r="C116" s="90"/>
      <c r="D116" s="90"/>
      <c r="E116" s="90"/>
      <c r="F116" s="12" t="s">
        <v>206</v>
      </c>
      <c r="G116" s="10" t="s">
        <v>49</v>
      </c>
      <c r="H116" s="12" t="s">
        <v>32</v>
      </c>
      <c r="I116" s="19"/>
      <c r="J116" s="9"/>
      <c r="K116" s="9"/>
      <c r="L116" s="1" t="str">
        <f>F113</f>
        <v>Assay Name</v>
      </c>
      <c r="M116" s="1" t="str">
        <f>F114</f>
        <v>Assay description</v>
      </c>
      <c r="N116" s="1" t="str">
        <f>F115</f>
        <v>Percentage of moisture</v>
      </c>
      <c r="O116" s="28" t="str">
        <f>F116</f>
        <v>Percentage of fat</v>
      </c>
      <c r="P116" s="28" t="str">
        <f>F117</f>
        <v>Limit of detection</v>
      </c>
      <c r="Q116" s="28" t="str">
        <f>F118</f>
        <v>Limit of quantification</v>
      </c>
      <c r="R116" s="28" t="str">
        <f>F119</f>
        <v>Left-censored data</v>
      </c>
      <c r="S116" s="12" t="str">
        <f>F120</f>
        <v>Range of contamination</v>
      </c>
      <c r="T116" s="1" t="str">
        <f>F121</f>
        <v>Uncertainty value</v>
      </c>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row>
    <row r="117" spans="1:48" ht="12.75" x14ac:dyDescent="0.2">
      <c r="A117" s="10" t="s">
        <v>52</v>
      </c>
      <c r="B117" s="90"/>
      <c r="C117" s="90"/>
      <c r="D117" s="90"/>
      <c r="E117" s="90"/>
      <c r="F117" s="12" t="s">
        <v>207</v>
      </c>
      <c r="G117" s="10" t="s">
        <v>49</v>
      </c>
      <c r="H117" s="12" t="s">
        <v>32</v>
      </c>
      <c r="I117" s="19"/>
      <c r="J117" s="9"/>
      <c r="K117" s="9"/>
      <c r="L117" s="9" t="str">
        <f>G113</f>
        <v>1</v>
      </c>
      <c r="M117" s="9" t="str">
        <f>G114</f>
        <v>0:1</v>
      </c>
      <c r="N117" s="9" t="str">
        <f>G115</f>
        <v>0:1</v>
      </c>
      <c r="O117" s="9" t="str">
        <f>G116</f>
        <v>0:1</v>
      </c>
      <c r="P117" s="9" t="str">
        <f>G117</f>
        <v>0:1</v>
      </c>
      <c r="Q117" s="9" t="str">
        <f>G118</f>
        <v>0:1</v>
      </c>
      <c r="R117" s="9" t="str">
        <f>G119</f>
        <v>0:1</v>
      </c>
      <c r="S117" s="9" t="str">
        <f>G120</f>
        <v>0:1</v>
      </c>
      <c r="T117" s="9" t="str">
        <f>G121</f>
        <v>0:1</v>
      </c>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row>
    <row r="118" spans="1:48" ht="12.75" x14ac:dyDescent="0.2">
      <c r="A118" s="10" t="s">
        <v>52</v>
      </c>
      <c r="B118" s="90"/>
      <c r="C118" s="90"/>
      <c r="D118" s="90"/>
      <c r="E118" s="90"/>
      <c r="F118" s="12" t="s">
        <v>208</v>
      </c>
      <c r="G118" s="10" t="s">
        <v>49</v>
      </c>
      <c r="H118" s="12" t="s">
        <v>32</v>
      </c>
      <c r="I118" s="19"/>
      <c r="J118" s="9"/>
      <c r="K118" s="9"/>
      <c r="L118" s="76"/>
      <c r="M118" s="76"/>
      <c r="N118" s="76"/>
      <c r="O118" s="76"/>
      <c r="P118" s="76"/>
      <c r="Q118" s="76"/>
      <c r="R118" s="76"/>
      <c r="S118" s="76"/>
      <c r="T118" s="76"/>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row>
    <row r="119" spans="1:48" ht="12.75" x14ac:dyDescent="0.2">
      <c r="A119" s="10" t="s">
        <v>52</v>
      </c>
      <c r="B119" s="90"/>
      <c r="C119" s="90"/>
      <c r="D119" s="90"/>
      <c r="E119" s="90"/>
      <c r="F119" s="12" t="s">
        <v>209</v>
      </c>
      <c r="G119" s="10" t="s">
        <v>49</v>
      </c>
      <c r="H119" s="12" t="s">
        <v>32</v>
      </c>
      <c r="I119" s="19"/>
      <c r="J119" s="9"/>
      <c r="K119" s="9"/>
      <c r="L119" s="76"/>
      <c r="M119" s="76"/>
      <c r="N119" s="76"/>
      <c r="O119" s="76"/>
      <c r="P119" s="76"/>
      <c r="Q119" s="76"/>
      <c r="R119" s="76"/>
      <c r="S119" s="76"/>
      <c r="T119" s="76"/>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row>
    <row r="120" spans="1:48" ht="12.75" x14ac:dyDescent="0.2">
      <c r="A120" s="10" t="s">
        <v>52</v>
      </c>
      <c r="B120" s="90"/>
      <c r="C120" s="90"/>
      <c r="D120" s="90"/>
      <c r="E120" s="90"/>
      <c r="F120" s="12" t="s">
        <v>210</v>
      </c>
      <c r="G120" s="10" t="s">
        <v>49</v>
      </c>
      <c r="H120" s="12" t="s">
        <v>32</v>
      </c>
      <c r="I120" s="19"/>
      <c r="J120" s="9"/>
      <c r="K120" s="9"/>
      <c r="L120" s="76"/>
      <c r="M120" s="76"/>
      <c r="N120" s="76"/>
      <c r="O120" s="76"/>
      <c r="P120" s="76"/>
      <c r="Q120" s="76"/>
      <c r="R120" s="76"/>
      <c r="S120" s="76"/>
      <c r="T120" s="76"/>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row>
    <row r="121" spans="1:48" ht="12.75" x14ac:dyDescent="0.2">
      <c r="A121" s="10" t="s">
        <v>52</v>
      </c>
      <c r="B121" s="90"/>
      <c r="C121" s="90"/>
      <c r="D121" s="90"/>
      <c r="E121" s="90"/>
      <c r="F121" s="12" t="s">
        <v>213</v>
      </c>
      <c r="G121" s="10" t="s">
        <v>49</v>
      </c>
      <c r="H121" s="12" t="s">
        <v>32</v>
      </c>
      <c r="I121" s="19"/>
      <c r="J121" s="9"/>
      <c r="K121" s="9"/>
      <c r="L121" s="36"/>
      <c r="M121" s="93" t="str">
        <f>D141</f>
        <v>Quality measures</v>
      </c>
      <c r="N121" s="90"/>
      <c r="O121" s="36"/>
      <c r="P121" s="93" t="str">
        <f>D143</f>
        <v>Model equation</v>
      </c>
      <c r="Q121" s="90"/>
      <c r="R121" s="90"/>
      <c r="S121" s="90"/>
      <c r="T121" s="90"/>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row>
    <row r="122" spans="1:48" ht="12.75" x14ac:dyDescent="0.2">
      <c r="A122" s="10" t="s">
        <v>28</v>
      </c>
      <c r="B122" s="92" t="s">
        <v>214</v>
      </c>
      <c r="C122" s="92" t="s">
        <v>30</v>
      </c>
      <c r="D122" s="91" t="s">
        <v>215</v>
      </c>
      <c r="E122" s="91" t="s">
        <v>58</v>
      </c>
      <c r="F122" s="12" t="s">
        <v>216</v>
      </c>
      <c r="G122" s="10" t="s">
        <v>30</v>
      </c>
      <c r="H122" s="12" t="s">
        <v>32</v>
      </c>
      <c r="I122" s="19"/>
      <c r="J122" s="9"/>
      <c r="K122" s="10"/>
      <c r="L122" s="37"/>
      <c r="M122" s="38" t="str">
        <f>F141</f>
        <v>SSE / MSE / RMSE / Rsquared / AIC / BIC</v>
      </c>
      <c r="N122" s="36" t="str">
        <f>F142</f>
        <v>Sensitivity analysis</v>
      </c>
      <c r="O122" s="37"/>
      <c r="P122" s="36" t="str">
        <f>F143</f>
        <v>Model equation name</v>
      </c>
      <c r="Q122" s="36" t="str">
        <f>F144</f>
        <v>Model equation class/distribution</v>
      </c>
      <c r="R122" s="36" t="str">
        <f>F148</f>
        <v>Model equation reference</v>
      </c>
      <c r="S122" s="36" t="str">
        <f>F149</f>
        <v>Model equation / Script</v>
      </c>
      <c r="T122" s="39" t="str">
        <f>F150</f>
        <v>Hypothesis of the model</v>
      </c>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row>
    <row r="123" spans="1:48" ht="12.75" x14ac:dyDescent="0.2">
      <c r="A123" s="10" t="s">
        <v>28</v>
      </c>
      <c r="B123" s="90"/>
      <c r="C123" s="90"/>
      <c r="D123" s="90"/>
      <c r="E123" s="90"/>
      <c r="F123" s="12" t="s">
        <v>217</v>
      </c>
      <c r="G123" s="10" t="s">
        <v>30</v>
      </c>
      <c r="H123" s="12" t="s">
        <v>32</v>
      </c>
      <c r="I123" s="19"/>
      <c r="J123" s="9"/>
      <c r="K123" s="10"/>
      <c r="L123" s="36"/>
      <c r="M123" s="40" t="str">
        <f>G141</f>
        <v>0:N</v>
      </c>
      <c r="N123" s="40" t="str">
        <f>G142</f>
        <v>0:N</v>
      </c>
      <c r="O123" s="36"/>
      <c r="P123" s="40" t="str">
        <f>G143</f>
        <v>1</v>
      </c>
      <c r="Q123" s="40" t="str">
        <f>G144</f>
        <v>0:1</v>
      </c>
      <c r="R123" s="40" t="str">
        <f>G148</f>
        <v>0:N</v>
      </c>
      <c r="S123" s="40" t="str">
        <f>G149</f>
        <v>1</v>
      </c>
      <c r="T123" s="41" t="str">
        <f>G150</f>
        <v>0:N</v>
      </c>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row>
    <row r="124" spans="1:48" ht="12.75" x14ac:dyDescent="0.2">
      <c r="A124" s="10" t="s">
        <v>28</v>
      </c>
      <c r="B124" s="90"/>
      <c r="C124" s="90"/>
      <c r="D124" s="90"/>
      <c r="E124" s="90"/>
      <c r="F124" s="12" t="s">
        <v>223</v>
      </c>
      <c r="G124" s="10" t="s">
        <v>30</v>
      </c>
      <c r="H124" s="12" t="s">
        <v>32</v>
      </c>
      <c r="I124" s="19"/>
      <c r="J124" s="9"/>
      <c r="K124" s="10"/>
      <c r="L124" s="42" t="s">
        <v>227</v>
      </c>
      <c r="M124" s="81"/>
      <c r="N124" s="43"/>
      <c r="O124" s="42"/>
      <c r="P124" s="43"/>
      <c r="Q124" s="29"/>
      <c r="R124" s="43"/>
      <c r="S124" s="43"/>
      <c r="T124" s="43"/>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row>
    <row r="125" spans="1:48" ht="12.75" x14ac:dyDescent="0.2">
      <c r="A125" s="10" t="s">
        <v>52</v>
      </c>
      <c r="B125" s="90"/>
      <c r="C125" s="90"/>
      <c r="D125" s="90"/>
      <c r="E125" s="90"/>
      <c r="F125" s="12" t="s">
        <v>226</v>
      </c>
      <c r="G125" s="10" t="s">
        <v>49</v>
      </c>
      <c r="H125" s="12" t="s">
        <v>32</v>
      </c>
      <c r="I125" s="19"/>
      <c r="J125" s="9"/>
      <c r="K125" s="10"/>
      <c r="L125" s="42" t="s">
        <v>231</v>
      </c>
      <c r="M125" s="44"/>
      <c r="N125" s="43"/>
      <c r="O125" s="42"/>
      <c r="P125" s="43"/>
      <c r="Q125" s="29"/>
      <c r="R125" s="43"/>
      <c r="S125" s="43"/>
      <c r="T125" s="43"/>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row>
    <row r="126" spans="1:48" ht="12.75" x14ac:dyDescent="0.2">
      <c r="A126" s="10" t="s">
        <v>52</v>
      </c>
      <c r="B126" s="90"/>
      <c r="C126" s="90"/>
      <c r="D126" s="90"/>
      <c r="E126" s="90"/>
      <c r="F126" s="12" t="s">
        <v>230</v>
      </c>
      <c r="G126" s="10" t="s">
        <v>49</v>
      </c>
      <c r="H126" s="12" t="s">
        <v>32</v>
      </c>
      <c r="I126" s="19"/>
      <c r="J126" s="9"/>
      <c r="K126" s="10"/>
      <c r="L126" s="42" t="s">
        <v>233</v>
      </c>
      <c r="M126" s="81"/>
      <c r="N126" s="43"/>
      <c r="O126" s="42"/>
      <c r="P126" s="43"/>
      <c r="Q126" s="29"/>
      <c r="R126" s="43"/>
      <c r="S126" s="43"/>
      <c r="T126" s="43"/>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row>
    <row r="127" spans="1:48" ht="12.75" x14ac:dyDescent="0.2">
      <c r="A127" s="10" t="s">
        <v>28</v>
      </c>
      <c r="B127" s="90"/>
      <c r="C127" s="90"/>
      <c r="D127" s="90"/>
      <c r="E127" s="90"/>
      <c r="F127" s="12" t="s">
        <v>232</v>
      </c>
      <c r="G127" s="10" t="s">
        <v>30</v>
      </c>
      <c r="H127" s="12" t="s">
        <v>32</v>
      </c>
      <c r="I127" s="19"/>
      <c r="J127" s="9"/>
      <c r="K127" s="10"/>
      <c r="L127" s="42" t="s">
        <v>235</v>
      </c>
      <c r="M127" s="54"/>
      <c r="N127" s="43"/>
      <c r="O127" s="42"/>
      <c r="P127" s="43"/>
      <c r="Q127" s="29"/>
      <c r="R127" s="43"/>
      <c r="S127" s="43"/>
      <c r="T127" s="43"/>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row>
    <row r="128" spans="1:48" ht="12.75" x14ac:dyDescent="0.2">
      <c r="A128" s="10" t="s">
        <v>52</v>
      </c>
      <c r="B128" s="90"/>
      <c r="C128" s="90"/>
      <c r="D128" s="90"/>
      <c r="E128" s="90"/>
      <c r="F128" s="12" t="s">
        <v>234</v>
      </c>
      <c r="G128" s="10" t="s">
        <v>49</v>
      </c>
      <c r="H128" s="12" t="s">
        <v>32</v>
      </c>
      <c r="I128" s="19"/>
      <c r="J128" s="9"/>
      <c r="K128" s="10"/>
      <c r="L128" s="42" t="s">
        <v>237</v>
      </c>
      <c r="M128" s="81"/>
      <c r="N128" s="43"/>
      <c r="O128" s="42"/>
      <c r="P128" s="43"/>
      <c r="Q128" s="29"/>
      <c r="R128" s="43"/>
      <c r="S128" s="43"/>
      <c r="T128" s="43"/>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row>
    <row r="129" spans="1:48" ht="12.75" x14ac:dyDescent="0.2">
      <c r="A129" s="10" t="s">
        <v>28</v>
      </c>
      <c r="B129" s="90"/>
      <c r="C129" s="90"/>
      <c r="D129" s="90"/>
      <c r="E129" s="90"/>
      <c r="F129" s="12" t="s">
        <v>236</v>
      </c>
      <c r="G129" s="10" t="s">
        <v>30</v>
      </c>
      <c r="H129" s="12" t="s">
        <v>32</v>
      </c>
      <c r="I129" s="19"/>
      <c r="J129" s="9"/>
      <c r="K129" s="10"/>
      <c r="L129" s="13" t="s">
        <v>239</v>
      </c>
      <c r="M129" s="54"/>
      <c r="N129" s="43"/>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row>
    <row r="130" spans="1:48" ht="12.75" x14ac:dyDescent="0.2">
      <c r="A130" s="10" t="s">
        <v>28</v>
      </c>
      <c r="B130" s="90"/>
      <c r="C130" s="90"/>
      <c r="D130" s="90"/>
      <c r="E130" s="90"/>
      <c r="F130" s="12" t="s">
        <v>238</v>
      </c>
      <c r="G130" s="10" t="s">
        <v>49</v>
      </c>
      <c r="H130" s="12" t="s">
        <v>32</v>
      </c>
      <c r="I130" s="19"/>
      <c r="J130" s="9"/>
      <c r="K130" s="45" t="s">
        <v>241</v>
      </c>
      <c r="L130" s="93" t="str">
        <f>D122</f>
        <v>Parameter / Factor / Input / Output / "Data column"</v>
      </c>
      <c r="M130" s="90"/>
      <c r="N130" s="90"/>
      <c r="O130" s="90"/>
      <c r="P130" s="90"/>
      <c r="Q130" s="90"/>
      <c r="R130" s="90"/>
      <c r="S130" s="90"/>
      <c r="T130" s="90"/>
      <c r="U130" s="90"/>
      <c r="V130" s="90"/>
      <c r="W130" s="90"/>
      <c r="X130" s="90"/>
      <c r="Y130" s="90"/>
      <c r="Z130" s="90"/>
      <c r="AA130" s="90"/>
      <c r="AB130" s="36"/>
      <c r="AC130" s="36"/>
      <c r="AD130" s="36"/>
      <c r="AE130" s="36"/>
      <c r="AF130" s="36"/>
      <c r="AG130" s="36"/>
      <c r="AH130" s="36"/>
      <c r="AI130" s="36"/>
      <c r="AJ130" s="36"/>
      <c r="AK130" s="36"/>
      <c r="AL130" s="36"/>
      <c r="AM130" s="36"/>
      <c r="AN130" s="36"/>
      <c r="AO130" s="36"/>
      <c r="AP130" s="36"/>
      <c r="AQ130" s="36"/>
      <c r="AR130" s="36"/>
      <c r="AS130" s="36"/>
      <c r="AT130" s="36"/>
      <c r="AU130" s="36"/>
      <c r="AV130" s="36"/>
    </row>
    <row r="131" spans="1:48" ht="12.75" x14ac:dyDescent="0.2">
      <c r="A131" s="10" t="s">
        <v>28</v>
      </c>
      <c r="B131" s="90"/>
      <c r="C131" s="90"/>
      <c r="D131" s="90"/>
      <c r="E131" s="90"/>
      <c r="F131" s="12" t="s">
        <v>240</v>
      </c>
      <c r="G131" s="10" t="s">
        <v>49</v>
      </c>
      <c r="H131" s="12" t="s">
        <v>32</v>
      </c>
      <c r="I131" s="19"/>
      <c r="J131" s="9"/>
      <c r="K131" s="10"/>
      <c r="L131" s="36" t="str">
        <f>F122</f>
        <v>Parameter ID</v>
      </c>
      <c r="M131" s="36" t="str">
        <f>F123</f>
        <v>Parameter classification</v>
      </c>
      <c r="N131" s="36" t="str">
        <f>F124</f>
        <v>Parameter name</v>
      </c>
      <c r="O131" s="36" t="str">
        <f>F125</f>
        <v>Parameter description</v>
      </c>
      <c r="P131" s="36" t="str">
        <f>F126</f>
        <v>Parameter type</v>
      </c>
      <c r="Q131" s="36" t="str">
        <f>F127</f>
        <v>Parameter unit</v>
      </c>
      <c r="R131" s="36" t="str">
        <f>F128</f>
        <v>Parameter unit category</v>
      </c>
      <c r="S131" s="36" t="str">
        <f>F129</f>
        <v>Parameter data type</v>
      </c>
      <c r="T131" s="36" t="str">
        <f>F130</f>
        <v>Parameter source</v>
      </c>
      <c r="U131" s="36" t="str">
        <f>F131</f>
        <v>Parameter subject</v>
      </c>
      <c r="V131" s="36" t="str">
        <f>F132</f>
        <v>Parameter distribution</v>
      </c>
      <c r="W131" s="36" t="str">
        <f>F135</f>
        <v>Parameter value</v>
      </c>
      <c r="X131" s="36" t="str">
        <f>F136</f>
        <v>Parameter Reference</v>
      </c>
      <c r="Y131" s="36" t="str">
        <f>F137</f>
        <v>Parameter variability subject</v>
      </c>
      <c r="Z131" s="36" t="str">
        <f>F138</f>
        <v>Parameter value max</v>
      </c>
      <c r="AA131" s="36" t="str">
        <f>F139</f>
        <v>Parameter value min</v>
      </c>
      <c r="AB131" s="36" t="str">
        <f>F140</f>
        <v>Parameter error</v>
      </c>
      <c r="AC131" s="36"/>
      <c r="AD131" s="36"/>
      <c r="AE131" s="36"/>
      <c r="AF131" s="36"/>
      <c r="AG131" s="36"/>
      <c r="AH131" s="36"/>
      <c r="AI131" s="36"/>
      <c r="AJ131" s="36"/>
      <c r="AK131" s="36"/>
      <c r="AL131" s="36"/>
      <c r="AM131" s="36"/>
      <c r="AN131" s="36"/>
      <c r="AO131" s="36"/>
      <c r="AP131" s="36"/>
      <c r="AQ131" s="36"/>
      <c r="AR131" s="36"/>
      <c r="AS131" s="36"/>
      <c r="AT131" s="36"/>
      <c r="AU131" s="36"/>
      <c r="AV131" s="36"/>
    </row>
    <row r="132" spans="1:48" ht="12.75" x14ac:dyDescent="0.2">
      <c r="A132" s="10" t="s">
        <v>28</v>
      </c>
      <c r="B132" s="90"/>
      <c r="C132" s="90"/>
      <c r="D132" s="90"/>
      <c r="E132" s="90"/>
      <c r="F132" s="12" t="s">
        <v>242</v>
      </c>
      <c r="G132" s="10" t="s">
        <v>49</v>
      </c>
      <c r="H132" s="12" t="s">
        <v>32</v>
      </c>
      <c r="I132" s="19"/>
      <c r="J132" s="9"/>
      <c r="K132" s="10"/>
      <c r="L132" s="40" t="str">
        <f>G122</f>
        <v>1</v>
      </c>
      <c r="M132" s="40" t="str">
        <f>G123</f>
        <v>1</v>
      </c>
      <c r="N132" s="40" t="str">
        <f>G124</f>
        <v>1</v>
      </c>
      <c r="O132" s="40" t="str">
        <f>G125</f>
        <v>0:1</v>
      </c>
      <c r="P132" s="40" t="str">
        <f>G126</f>
        <v>0:1</v>
      </c>
      <c r="Q132" s="40" t="str">
        <f>G127</f>
        <v>1</v>
      </c>
      <c r="R132" s="40" t="str">
        <f>G128</f>
        <v>0:1</v>
      </c>
      <c r="S132" s="40" t="str">
        <f>G129</f>
        <v>1</v>
      </c>
      <c r="T132" s="40" t="str">
        <f>G130</f>
        <v>0:1</v>
      </c>
      <c r="U132" s="40" t="str">
        <f>G131</f>
        <v>0:1</v>
      </c>
      <c r="V132" s="40" t="str">
        <f>G132</f>
        <v>0:1</v>
      </c>
      <c r="W132" s="40" t="str">
        <f>G135</f>
        <v>0:1</v>
      </c>
      <c r="X132" s="40" t="str">
        <f>G136</f>
        <v>0:1</v>
      </c>
      <c r="Y132" s="40" t="str">
        <f>G137</f>
        <v>0:1</v>
      </c>
      <c r="Z132" s="40" t="str">
        <f>G138</f>
        <v>0:1</v>
      </c>
      <c r="AA132" s="40" t="str">
        <f>G139</f>
        <v>0:1</v>
      </c>
      <c r="AB132" s="40" t="str">
        <f>G140</f>
        <v>0:1</v>
      </c>
      <c r="AC132" s="36"/>
      <c r="AD132" s="36"/>
      <c r="AE132" s="36"/>
      <c r="AF132" s="36"/>
      <c r="AG132" s="36"/>
      <c r="AH132" s="36"/>
      <c r="AI132" s="36"/>
      <c r="AJ132" s="36"/>
      <c r="AK132" s="36"/>
      <c r="AL132" s="36"/>
      <c r="AM132" s="36"/>
      <c r="AN132" s="36"/>
      <c r="AO132" s="36"/>
      <c r="AP132" s="36"/>
      <c r="AQ132" s="36"/>
      <c r="AR132" s="36"/>
      <c r="AS132" s="36"/>
      <c r="AT132" s="36"/>
      <c r="AU132" s="36"/>
      <c r="AV132" s="36"/>
    </row>
    <row r="133" spans="1:48" ht="12.75" x14ac:dyDescent="0.2">
      <c r="A133" s="10" t="s">
        <v>28</v>
      </c>
      <c r="B133" s="90"/>
      <c r="C133" s="90"/>
      <c r="D133" s="90"/>
      <c r="E133" s="90"/>
      <c r="F133" s="12"/>
      <c r="G133" s="10"/>
      <c r="H133" s="12"/>
      <c r="I133" s="19"/>
      <c r="J133" s="9"/>
      <c r="K133" s="10"/>
      <c r="L133" s="84" t="s">
        <v>24</v>
      </c>
      <c r="M133" s="79" t="s">
        <v>255</v>
      </c>
      <c r="N133" s="79" t="s">
        <v>24</v>
      </c>
      <c r="O133" s="61"/>
      <c r="P133" s="64"/>
      <c r="Q133" s="79" t="s">
        <v>400</v>
      </c>
      <c r="R133" s="46"/>
      <c r="S133" s="79" t="s">
        <v>251</v>
      </c>
      <c r="T133" s="64"/>
      <c r="U133" s="64"/>
      <c r="V133" s="64"/>
      <c r="W133" s="77"/>
      <c r="X133" s="78"/>
      <c r="Y133" s="78"/>
      <c r="Z133" s="78"/>
      <c r="AA133" s="78"/>
      <c r="AB133" s="78"/>
      <c r="AC133" s="36"/>
      <c r="AD133" s="36"/>
      <c r="AE133" s="36"/>
      <c r="AF133" s="36"/>
      <c r="AG133" s="36"/>
      <c r="AH133" s="36"/>
      <c r="AI133" s="36"/>
      <c r="AJ133" s="36"/>
      <c r="AK133" s="36"/>
      <c r="AL133" s="36"/>
      <c r="AM133" s="36"/>
      <c r="AN133" s="36"/>
      <c r="AO133" s="36"/>
      <c r="AP133" s="36"/>
      <c r="AQ133" s="36"/>
      <c r="AR133" s="36"/>
      <c r="AS133" s="36"/>
      <c r="AT133" s="36"/>
      <c r="AU133" s="36"/>
      <c r="AV133" s="36"/>
    </row>
    <row r="134" spans="1:48" ht="12.75" x14ac:dyDescent="0.2">
      <c r="A134" s="10" t="s">
        <v>52</v>
      </c>
      <c r="B134" s="90"/>
      <c r="C134" s="90"/>
      <c r="D134" s="90"/>
      <c r="E134" s="90"/>
      <c r="F134" s="12"/>
      <c r="G134" s="10"/>
      <c r="H134" s="12"/>
      <c r="I134" s="19"/>
      <c r="J134" s="9"/>
      <c r="K134" s="10"/>
      <c r="L134" s="84" t="s">
        <v>29202</v>
      </c>
      <c r="M134" s="86" t="s">
        <v>245</v>
      </c>
      <c r="N134" s="86" t="s">
        <v>29205</v>
      </c>
      <c r="O134" s="52"/>
      <c r="P134" s="55"/>
      <c r="Q134" s="86" t="s">
        <v>400</v>
      </c>
      <c r="R134" s="46"/>
      <c r="S134" s="86" t="s">
        <v>20737</v>
      </c>
      <c r="T134" s="55"/>
      <c r="U134" s="55"/>
      <c r="V134" s="55"/>
      <c r="W134" s="55">
        <v>200</v>
      </c>
      <c r="X134" s="78"/>
      <c r="Y134" s="78"/>
      <c r="Z134" s="78"/>
      <c r="AA134" s="78"/>
      <c r="AB134" s="78"/>
      <c r="AC134" s="36"/>
      <c r="AD134" s="36"/>
      <c r="AE134" s="36"/>
      <c r="AF134" s="36"/>
      <c r="AG134" s="36"/>
      <c r="AH134" s="36"/>
      <c r="AI134" s="36"/>
      <c r="AJ134" s="36"/>
      <c r="AK134" s="36"/>
      <c r="AL134" s="36"/>
      <c r="AM134" s="36"/>
      <c r="AN134" s="36"/>
      <c r="AO134" s="36"/>
      <c r="AP134" s="36"/>
      <c r="AQ134" s="36"/>
      <c r="AR134" s="36"/>
      <c r="AS134" s="36"/>
      <c r="AT134" s="36"/>
      <c r="AU134" s="36"/>
      <c r="AV134" s="36"/>
    </row>
    <row r="135" spans="1:48" ht="12.75" x14ac:dyDescent="0.2">
      <c r="A135" s="10" t="s">
        <v>52</v>
      </c>
      <c r="B135" s="90"/>
      <c r="C135" s="90"/>
      <c r="D135" s="90"/>
      <c r="E135" s="90"/>
      <c r="F135" s="36" t="s">
        <v>247</v>
      </c>
      <c r="G135" s="10" t="s">
        <v>49</v>
      </c>
      <c r="H135" s="12" t="s">
        <v>32</v>
      </c>
      <c r="I135" s="19"/>
      <c r="J135" s="9"/>
      <c r="K135" s="10"/>
      <c r="L135" s="85" t="s">
        <v>29203</v>
      </c>
      <c r="M135" s="86" t="s">
        <v>245</v>
      </c>
      <c r="N135" s="86" t="s">
        <v>29203</v>
      </c>
      <c r="O135" s="52"/>
      <c r="P135" s="55"/>
      <c r="Q135" s="86" t="s">
        <v>400</v>
      </c>
      <c r="R135" s="46"/>
      <c r="S135" s="86" t="s">
        <v>20737</v>
      </c>
      <c r="T135" s="55"/>
      <c r="U135" s="55"/>
      <c r="V135" s="55"/>
      <c r="W135" s="55">
        <v>30</v>
      </c>
      <c r="X135" s="78"/>
      <c r="Y135" s="78"/>
      <c r="Z135" s="78"/>
      <c r="AA135" s="78"/>
      <c r="AB135" s="78"/>
      <c r="AC135" s="36"/>
      <c r="AD135" s="36"/>
      <c r="AE135" s="36"/>
      <c r="AF135" s="36"/>
      <c r="AG135" s="36"/>
      <c r="AH135" s="36"/>
      <c r="AI135" s="36"/>
      <c r="AJ135" s="36"/>
      <c r="AK135" s="36"/>
      <c r="AL135" s="36"/>
      <c r="AM135" s="36"/>
      <c r="AN135" s="36"/>
      <c r="AO135" s="36"/>
      <c r="AP135" s="36"/>
      <c r="AQ135" s="36"/>
      <c r="AR135" s="36"/>
      <c r="AS135" s="36"/>
      <c r="AT135" s="36"/>
      <c r="AU135" s="36"/>
      <c r="AV135" s="36"/>
    </row>
    <row r="136" spans="1:48" ht="12.75" x14ac:dyDescent="0.2">
      <c r="A136" s="10" t="s">
        <v>52</v>
      </c>
      <c r="B136" s="90"/>
      <c r="C136" s="90"/>
      <c r="D136" s="90"/>
      <c r="E136" s="90"/>
      <c r="F136" s="12" t="s">
        <v>252</v>
      </c>
      <c r="G136" s="10" t="s">
        <v>49</v>
      </c>
      <c r="H136" s="12"/>
      <c r="I136" s="19"/>
      <c r="J136" s="9"/>
      <c r="K136" s="10"/>
      <c r="L136" s="85" t="s">
        <v>29204</v>
      </c>
      <c r="M136" s="87" t="s">
        <v>245</v>
      </c>
      <c r="N136" s="87" t="s">
        <v>29204</v>
      </c>
      <c r="O136" s="52"/>
      <c r="P136" s="55"/>
      <c r="Q136" s="86" t="s">
        <v>400</v>
      </c>
      <c r="R136" s="46"/>
      <c r="S136" s="86" t="s">
        <v>20737</v>
      </c>
      <c r="T136" s="55"/>
      <c r="U136" s="55"/>
      <c r="V136" s="55"/>
      <c r="W136" s="55">
        <v>100</v>
      </c>
      <c r="X136" s="78"/>
      <c r="Y136" s="78"/>
      <c r="Z136" s="78"/>
      <c r="AA136" s="78"/>
      <c r="AB136" s="78"/>
      <c r="AC136" s="36"/>
      <c r="AD136" s="36"/>
      <c r="AE136" s="36"/>
      <c r="AF136" s="36"/>
      <c r="AG136" s="36"/>
      <c r="AH136" s="36"/>
      <c r="AI136" s="36"/>
      <c r="AJ136" s="36"/>
      <c r="AK136" s="36"/>
      <c r="AL136" s="36"/>
      <c r="AM136" s="36"/>
      <c r="AN136" s="36"/>
      <c r="AO136" s="36"/>
      <c r="AP136" s="36"/>
      <c r="AQ136" s="36"/>
      <c r="AR136" s="36"/>
      <c r="AS136" s="36"/>
      <c r="AT136" s="36"/>
      <c r="AU136" s="36"/>
      <c r="AV136" s="36"/>
    </row>
    <row r="137" spans="1:48" ht="12.75" x14ac:dyDescent="0.2">
      <c r="A137" s="10" t="s">
        <v>52</v>
      </c>
      <c r="B137" s="90"/>
      <c r="C137" s="90"/>
      <c r="D137" s="90"/>
      <c r="E137" s="90"/>
      <c r="F137" s="12" t="s">
        <v>254</v>
      </c>
      <c r="G137" s="10" t="s">
        <v>49</v>
      </c>
      <c r="H137" s="12"/>
      <c r="I137" s="19"/>
      <c r="J137" s="9"/>
      <c r="K137" s="10"/>
      <c r="L137" s="51"/>
      <c r="M137" s="55"/>
      <c r="N137" s="55"/>
      <c r="O137" s="55"/>
      <c r="P137" s="55"/>
      <c r="Q137" s="52"/>
      <c r="R137" s="46"/>
      <c r="S137" s="55"/>
      <c r="T137" s="55"/>
      <c r="U137" s="55"/>
      <c r="V137" s="55"/>
      <c r="W137" s="55"/>
      <c r="X137" s="78"/>
      <c r="Y137" s="78"/>
      <c r="Z137" s="78"/>
      <c r="AA137" s="78"/>
      <c r="AB137" s="78"/>
      <c r="AC137" s="36"/>
      <c r="AD137" s="36"/>
      <c r="AE137" s="36"/>
      <c r="AF137" s="36"/>
      <c r="AG137" s="36"/>
      <c r="AH137" s="36"/>
      <c r="AI137" s="36"/>
      <c r="AJ137" s="36"/>
      <c r="AK137" s="36"/>
      <c r="AL137" s="36"/>
      <c r="AM137" s="36"/>
      <c r="AN137" s="36"/>
      <c r="AO137" s="36"/>
      <c r="AP137" s="36"/>
      <c r="AQ137" s="36"/>
      <c r="AR137" s="36"/>
      <c r="AS137" s="36"/>
      <c r="AT137" s="36"/>
      <c r="AU137" s="36"/>
      <c r="AV137" s="36"/>
    </row>
    <row r="138" spans="1:48" ht="12.75" x14ac:dyDescent="0.2">
      <c r="A138" s="10" t="s">
        <v>52</v>
      </c>
      <c r="B138" s="90"/>
      <c r="C138" s="90"/>
      <c r="D138" s="90"/>
      <c r="E138" s="90"/>
      <c r="F138" s="12" t="s">
        <v>257</v>
      </c>
      <c r="G138" s="10" t="s">
        <v>49</v>
      </c>
      <c r="H138" s="12" t="s">
        <v>32</v>
      </c>
      <c r="I138" s="19"/>
      <c r="J138" s="9"/>
      <c r="K138" s="10"/>
      <c r="L138" s="51"/>
      <c r="M138" s="55"/>
      <c r="N138" s="55"/>
      <c r="O138" s="55"/>
      <c r="P138" s="55"/>
      <c r="Q138" s="55"/>
      <c r="R138" s="46"/>
      <c r="S138" s="52"/>
      <c r="T138" s="55"/>
      <c r="U138" s="55"/>
      <c r="V138" s="55"/>
      <c r="W138" s="55"/>
      <c r="X138" s="78"/>
      <c r="Y138" s="78"/>
      <c r="Z138" s="78"/>
      <c r="AA138" s="78"/>
      <c r="AB138" s="78"/>
      <c r="AC138" s="36"/>
      <c r="AD138" s="36"/>
      <c r="AE138" s="36"/>
      <c r="AF138" s="36"/>
      <c r="AG138" s="36"/>
      <c r="AH138" s="36"/>
      <c r="AI138" s="36"/>
      <c r="AJ138" s="36"/>
      <c r="AK138" s="36"/>
      <c r="AL138" s="36"/>
      <c r="AM138" s="36"/>
      <c r="AN138" s="36"/>
      <c r="AO138" s="36"/>
      <c r="AP138" s="36"/>
      <c r="AQ138" s="36"/>
      <c r="AR138" s="36"/>
      <c r="AS138" s="36"/>
      <c r="AT138" s="36"/>
      <c r="AU138" s="36"/>
      <c r="AV138" s="36"/>
    </row>
    <row r="139" spans="1:48" ht="12.75" x14ac:dyDescent="0.2">
      <c r="A139" s="10" t="s">
        <v>52</v>
      </c>
      <c r="B139" s="90"/>
      <c r="C139" s="90"/>
      <c r="D139" s="90"/>
      <c r="E139" s="90"/>
      <c r="F139" t="s">
        <v>258</v>
      </c>
      <c r="G139" s="10" t="s">
        <v>49</v>
      </c>
      <c r="I139" s="19"/>
      <c r="J139" s="9"/>
      <c r="K139" s="10"/>
      <c r="L139" s="51"/>
      <c r="M139" s="55"/>
      <c r="N139" s="55"/>
      <c r="O139" s="55"/>
      <c r="P139" s="55"/>
      <c r="Q139" s="52"/>
      <c r="R139" s="46"/>
      <c r="S139" s="55"/>
      <c r="T139" s="55"/>
      <c r="U139" s="55"/>
      <c r="V139" s="55"/>
      <c r="W139" s="55"/>
      <c r="X139" s="78"/>
      <c r="Y139" s="78"/>
      <c r="Z139" s="78"/>
      <c r="AA139" s="78"/>
      <c r="AB139" s="78"/>
      <c r="AC139" s="36"/>
      <c r="AD139" s="36"/>
      <c r="AE139" s="36"/>
      <c r="AF139" s="36"/>
      <c r="AG139" s="36"/>
      <c r="AH139" s="36"/>
      <c r="AI139" s="36"/>
      <c r="AJ139" s="36"/>
      <c r="AK139" s="36"/>
      <c r="AL139" s="36"/>
      <c r="AM139" s="36"/>
      <c r="AN139" s="36"/>
      <c r="AO139" s="36"/>
      <c r="AP139" s="36"/>
      <c r="AQ139" s="36"/>
      <c r="AR139" s="36"/>
      <c r="AS139" s="36"/>
      <c r="AT139" s="36"/>
      <c r="AU139" s="36"/>
      <c r="AV139" s="36"/>
    </row>
    <row r="140" spans="1:48" ht="12.75" x14ac:dyDescent="0.2">
      <c r="A140" s="10" t="s">
        <v>52</v>
      </c>
      <c r="B140" s="90"/>
      <c r="C140" s="90"/>
      <c r="D140" s="90"/>
      <c r="E140" s="90"/>
      <c r="F140" s="12" t="s">
        <v>263</v>
      </c>
      <c r="G140" s="10" t="s">
        <v>49</v>
      </c>
      <c r="H140" s="12"/>
      <c r="I140" s="19"/>
      <c r="J140" s="9"/>
      <c r="K140" s="10"/>
      <c r="L140" s="51"/>
      <c r="M140" s="55"/>
      <c r="N140" s="55"/>
      <c r="O140" s="55"/>
      <c r="P140" s="55"/>
      <c r="Q140" s="55"/>
      <c r="R140" s="46"/>
      <c r="S140" s="52"/>
      <c r="T140" s="55"/>
      <c r="U140" s="55"/>
      <c r="V140" s="55"/>
      <c r="W140" s="55"/>
      <c r="X140" s="78"/>
      <c r="Y140" s="78"/>
      <c r="Z140" s="78"/>
      <c r="AA140" s="78"/>
      <c r="AB140" s="78"/>
      <c r="AC140" s="36"/>
      <c r="AD140" s="36"/>
      <c r="AE140" s="36"/>
      <c r="AF140" s="36"/>
      <c r="AG140" s="36"/>
      <c r="AH140" s="36"/>
      <c r="AI140" s="36"/>
      <c r="AJ140" s="36"/>
      <c r="AK140" s="36"/>
      <c r="AL140" s="36"/>
      <c r="AM140" s="36"/>
      <c r="AN140" s="36"/>
      <c r="AO140" s="36"/>
      <c r="AP140" s="36"/>
      <c r="AQ140" s="36"/>
      <c r="AR140" s="36"/>
      <c r="AS140" s="36"/>
      <c r="AT140" s="36"/>
      <c r="AU140" s="36"/>
      <c r="AV140" s="36"/>
    </row>
    <row r="141" spans="1:48" ht="12.75" x14ac:dyDescent="0.2">
      <c r="A141" s="10" t="s">
        <v>52</v>
      </c>
      <c r="B141" s="90"/>
      <c r="C141" s="90"/>
      <c r="D141" s="91" t="s">
        <v>264</v>
      </c>
      <c r="E141" s="91" t="s">
        <v>54</v>
      </c>
      <c r="F141" s="12" t="s">
        <v>265</v>
      </c>
      <c r="G141" s="10" t="s">
        <v>54</v>
      </c>
      <c r="H141" s="12" t="s">
        <v>32</v>
      </c>
      <c r="I141" s="19"/>
      <c r="J141" s="9"/>
      <c r="K141" s="10"/>
      <c r="L141" s="66"/>
      <c r="M141" s="54"/>
      <c r="N141" s="54"/>
      <c r="O141" s="54"/>
      <c r="P141" s="54"/>
      <c r="Q141" s="55"/>
      <c r="R141" s="46"/>
      <c r="S141" s="52"/>
      <c r="T141" s="54"/>
      <c r="U141" s="54"/>
      <c r="V141" s="54"/>
      <c r="W141" s="54"/>
      <c r="X141" s="78"/>
      <c r="Y141" s="78"/>
      <c r="Z141" s="78"/>
      <c r="AA141" s="78"/>
      <c r="AB141" s="78"/>
      <c r="AC141" s="36"/>
      <c r="AD141" s="36"/>
      <c r="AE141" s="36"/>
      <c r="AF141" s="36"/>
      <c r="AG141" s="36"/>
      <c r="AH141" s="36"/>
      <c r="AI141" s="36"/>
      <c r="AJ141" s="36"/>
      <c r="AK141" s="36"/>
      <c r="AL141" s="36"/>
      <c r="AM141" s="36"/>
      <c r="AN141" s="36"/>
      <c r="AO141" s="36"/>
      <c r="AP141" s="36"/>
      <c r="AQ141" s="36"/>
      <c r="AR141" s="36"/>
      <c r="AS141" s="36"/>
      <c r="AT141" s="36"/>
      <c r="AU141" s="36"/>
      <c r="AV141" s="36"/>
    </row>
    <row r="142" spans="1:48" ht="12.75" x14ac:dyDescent="0.2">
      <c r="A142" s="10" t="s">
        <v>52</v>
      </c>
      <c r="B142" s="90"/>
      <c r="C142" s="90"/>
      <c r="D142" s="90"/>
      <c r="E142" s="90"/>
      <c r="F142" s="12" t="s">
        <v>266</v>
      </c>
      <c r="G142" s="10" t="s">
        <v>54</v>
      </c>
      <c r="H142" s="12" t="s">
        <v>32</v>
      </c>
      <c r="I142" s="19"/>
      <c r="J142" s="9"/>
      <c r="K142" s="10"/>
      <c r="L142" s="17"/>
      <c r="M142" s="52"/>
      <c r="N142" s="48"/>
      <c r="O142" s="49"/>
      <c r="P142" s="53"/>
      <c r="Q142" s="54" t="s">
        <v>262</v>
      </c>
      <c r="R142" s="46" t="str">
        <f>'Parameter unit'!J12</f>
        <v/>
      </c>
      <c r="S142" s="48"/>
      <c r="T142" s="47"/>
      <c r="U142" s="47"/>
      <c r="V142" s="47"/>
      <c r="W142" s="51"/>
      <c r="X142" s="47"/>
      <c r="Y142" s="47"/>
      <c r="Z142" s="47"/>
      <c r="AA142" s="47"/>
      <c r="AB142" s="47"/>
      <c r="AC142" s="36"/>
      <c r="AD142" s="36"/>
      <c r="AE142" s="36"/>
      <c r="AF142" s="36"/>
      <c r="AG142" s="36"/>
      <c r="AH142" s="36"/>
      <c r="AI142" s="36"/>
      <c r="AJ142" s="36"/>
      <c r="AK142" s="36"/>
      <c r="AL142" s="36"/>
      <c r="AM142" s="36"/>
      <c r="AN142" s="36"/>
      <c r="AO142" s="36"/>
      <c r="AP142" s="36"/>
      <c r="AQ142" s="36"/>
      <c r="AR142" s="36"/>
      <c r="AS142" s="36"/>
      <c r="AT142" s="36"/>
      <c r="AU142" s="36"/>
      <c r="AV142" s="36"/>
    </row>
    <row r="143" spans="1:48" ht="12.75" x14ac:dyDescent="0.2">
      <c r="A143" s="10" t="s">
        <v>52</v>
      </c>
      <c r="B143" s="90"/>
      <c r="C143" s="90"/>
      <c r="D143" s="91" t="s">
        <v>267</v>
      </c>
      <c r="E143" s="91" t="s">
        <v>54</v>
      </c>
      <c r="F143" s="12" t="s">
        <v>268</v>
      </c>
      <c r="G143" s="10" t="s">
        <v>30</v>
      </c>
      <c r="H143" s="12" t="s">
        <v>32</v>
      </c>
      <c r="I143" s="19"/>
      <c r="J143" s="9"/>
      <c r="K143" s="10"/>
      <c r="L143" s="17"/>
      <c r="M143" s="52"/>
      <c r="N143" s="48"/>
      <c r="O143" s="48"/>
      <c r="P143" s="53"/>
      <c r="Q143" s="54" t="s">
        <v>262</v>
      </c>
      <c r="R143" s="46" t="str">
        <f>'Parameter unit'!J13</f>
        <v/>
      </c>
      <c r="S143" s="48"/>
      <c r="T143" s="47"/>
      <c r="U143" s="47"/>
      <c r="V143" s="47"/>
      <c r="W143" s="17"/>
      <c r="X143" s="47"/>
      <c r="Y143" s="47"/>
      <c r="Z143" s="47"/>
      <c r="AA143" s="47"/>
      <c r="AB143" s="47"/>
      <c r="AC143" s="36"/>
      <c r="AD143" s="36"/>
      <c r="AE143" s="36"/>
      <c r="AF143" s="36"/>
      <c r="AG143" s="36"/>
      <c r="AH143" s="36"/>
      <c r="AI143" s="36"/>
      <c r="AJ143" s="36"/>
      <c r="AK143" s="36"/>
      <c r="AL143" s="36"/>
      <c r="AM143" s="36"/>
      <c r="AN143" s="36"/>
      <c r="AO143" s="36"/>
      <c r="AP143" s="36"/>
      <c r="AQ143" s="36"/>
      <c r="AR143" s="36"/>
      <c r="AS143" s="36"/>
      <c r="AT143" s="36"/>
      <c r="AU143" s="36"/>
      <c r="AV143" s="36"/>
    </row>
    <row r="144" spans="1:48" ht="12.75" x14ac:dyDescent="0.2">
      <c r="A144" s="10" t="s">
        <v>52</v>
      </c>
      <c r="B144" s="90"/>
      <c r="C144" s="90"/>
      <c r="D144" s="90"/>
      <c r="E144" s="90"/>
      <c r="F144" s="12" t="s">
        <v>269</v>
      </c>
      <c r="G144" s="10" t="s">
        <v>49</v>
      </c>
      <c r="H144" s="12" t="s">
        <v>32</v>
      </c>
      <c r="I144" s="19"/>
      <c r="J144" s="9"/>
      <c r="K144" s="10"/>
      <c r="L144" s="17"/>
      <c r="M144" s="52"/>
      <c r="N144" s="48"/>
      <c r="O144" s="49"/>
      <c r="P144" s="53"/>
      <c r="Q144" s="54" t="s">
        <v>262</v>
      </c>
      <c r="R144" s="46" t="str">
        <f>'Parameter unit'!J14</f>
        <v/>
      </c>
      <c r="S144" s="48"/>
      <c r="T144" s="47"/>
      <c r="U144" s="47"/>
      <c r="V144" s="47"/>
      <c r="W144" s="57"/>
      <c r="X144" s="47"/>
      <c r="Y144" s="47"/>
      <c r="Z144" s="47"/>
      <c r="AA144" s="47"/>
      <c r="AB144" s="47"/>
      <c r="AC144" s="36"/>
      <c r="AD144" s="36"/>
      <c r="AE144" s="36"/>
      <c r="AF144" s="36"/>
      <c r="AG144" s="36"/>
      <c r="AH144" s="36"/>
      <c r="AI144" s="36"/>
      <c r="AJ144" s="36"/>
      <c r="AK144" s="36"/>
      <c r="AL144" s="36"/>
      <c r="AM144" s="36"/>
      <c r="AN144" s="36"/>
      <c r="AO144" s="36"/>
      <c r="AP144" s="36"/>
      <c r="AQ144" s="36"/>
      <c r="AR144" s="36"/>
      <c r="AS144" s="36"/>
      <c r="AT144" s="36"/>
      <c r="AU144" s="36"/>
      <c r="AV144" s="36"/>
    </row>
    <row r="145" spans="1:48" ht="12.75" x14ac:dyDescent="0.2">
      <c r="A145" s="10" t="s">
        <v>52</v>
      </c>
      <c r="B145" s="90"/>
      <c r="C145" s="90"/>
      <c r="D145" s="90"/>
      <c r="E145" s="90"/>
      <c r="F145" s="12"/>
      <c r="G145" s="10"/>
      <c r="H145" s="12"/>
      <c r="I145" s="19"/>
      <c r="J145" s="9"/>
      <c r="K145" s="9"/>
      <c r="L145" s="17"/>
      <c r="M145" s="52"/>
      <c r="N145" s="48"/>
      <c r="O145" s="48"/>
      <c r="P145" s="53"/>
      <c r="Q145" s="54" t="s">
        <v>262</v>
      </c>
      <c r="R145" s="46" t="str">
        <f>'Parameter unit'!J15</f>
        <v/>
      </c>
      <c r="S145" s="48"/>
      <c r="T145" s="47"/>
      <c r="U145" s="47"/>
      <c r="V145" s="47"/>
      <c r="W145" s="57"/>
      <c r="X145" s="47"/>
      <c r="Y145" s="47"/>
      <c r="Z145" s="47"/>
      <c r="AA145" s="47"/>
      <c r="AB145" s="47"/>
      <c r="AC145" s="36"/>
      <c r="AD145" s="36"/>
      <c r="AE145" s="36"/>
      <c r="AF145" s="36"/>
      <c r="AG145" s="36"/>
      <c r="AH145" s="36"/>
      <c r="AI145" s="36"/>
      <c r="AJ145" s="36"/>
      <c r="AK145" s="36"/>
      <c r="AL145" s="36"/>
      <c r="AM145" s="36"/>
      <c r="AN145" s="36"/>
      <c r="AO145" s="36"/>
      <c r="AP145" s="36"/>
      <c r="AQ145" s="36"/>
      <c r="AR145" s="36"/>
      <c r="AS145" s="36"/>
      <c r="AT145" s="36"/>
      <c r="AU145" s="36"/>
      <c r="AV145" s="36"/>
    </row>
    <row r="146" spans="1:48" ht="12.75" x14ac:dyDescent="0.2">
      <c r="A146" s="10" t="s">
        <v>52</v>
      </c>
      <c r="B146" s="90"/>
      <c r="C146" s="90"/>
      <c r="D146" s="90"/>
      <c r="E146" s="90"/>
      <c r="F146" s="12"/>
      <c r="G146" s="10"/>
      <c r="H146" s="12"/>
      <c r="I146" s="19"/>
      <c r="J146" s="9"/>
      <c r="K146" s="9"/>
      <c r="L146" s="17"/>
      <c r="M146" s="52"/>
      <c r="N146" s="48"/>
      <c r="O146" s="48"/>
      <c r="P146" s="53"/>
      <c r="Q146" s="54" t="s">
        <v>262</v>
      </c>
      <c r="R146" s="46" t="str">
        <f>'Parameter unit'!J16</f>
        <v/>
      </c>
      <c r="S146" s="50"/>
      <c r="T146" s="47"/>
      <c r="U146" s="47"/>
      <c r="V146" s="47"/>
      <c r="W146" s="57"/>
      <c r="X146" s="47"/>
      <c r="Y146" s="47"/>
      <c r="Z146" s="47"/>
      <c r="AA146" s="47"/>
      <c r="AB146" s="47"/>
      <c r="AC146" s="36"/>
      <c r="AD146" s="36"/>
      <c r="AE146" s="36"/>
      <c r="AF146" s="36"/>
      <c r="AG146" s="36"/>
      <c r="AH146" s="36"/>
      <c r="AI146" s="36"/>
      <c r="AJ146" s="36"/>
      <c r="AK146" s="36"/>
      <c r="AL146" s="36"/>
      <c r="AM146" s="36"/>
      <c r="AN146" s="36"/>
      <c r="AO146" s="36"/>
      <c r="AP146" s="36"/>
      <c r="AQ146" s="36"/>
      <c r="AR146" s="36"/>
      <c r="AS146" s="36"/>
      <c r="AT146" s="36"/>
      <c r="AU146" s="36"/>
      <c r="AV146" s="36"/>
    </row>
    <row r="147" spans="1:48" ht="12.75" x14ac:dyDescent="0.2">
      <c r="A147" s="10" t="s">
        <v>52</v>
      </c>
      <c r="B147" s="90"/>
      <c r="C147" s="90"/>
      <c r="D147" s="90"/>
      <c r="E147" s="90"/>
      <c r="F147" s="12"/>
      <c r="G147" s="10"/>
      <c r="H147" s="12"/>
      <c r="I147" s="19"/>
      <c r="J147" s="9"/>
      <c r="K147" s="9"/>
      <c r="L147" s="17"/>
      <c r="M147" s="52"/>
      <c r="N147" s="48"/>
      <c r="O147" s="48"/>
      <c r="P147" s="53"/>
      <c r="Q147" s="54" t="s">
        <v>262</v>
      </c>
      <c r="R147" s="46" t="str">
        <f>'Parameter unit'!J17</f>
        <v/>
      </c>
      <c r="S147" s="50"/>
      <c r="T147" s="47"/>
      <c r="U147" s="47"/>
      <c r="V147" s="47"/>
      <c r="W147" s="57"/>
      <c r="X147" s="47"/>
      <c r="Y147" s="47"/>
      <c r="Z147" s="47"/>
      <c r="AA147" s="47"/>
      <c r="AB147" s="47"/>
      <c r="AC147" s="36"/>
      <c r="AD147" s="36"/>
      <c r="AE147" s="36"/>
      <c r="AF147" s="36"/>
      <c r="AG147" s="36"/>
      <c r="AH147" s="36"/>
      <c r="AI147" s="36"/>
      <c r="AJ147" s="36"/>
      <c r="AK147" s="36"/>
      <c r="AL147" s="36"/>
      <c r="AM147" s="36"/>
      <c r="AN147" s="36"/>
      <c r="AO147" s="36"/>
      <c r="AP147" s="36"/>
      <c r="AQ147" s="36"/>
      <c r="AR147" s="36"/>
      <c r="AS147" s="36"/>
      <c r="AT147" s="36"/>
      <c r="AU147" s="36"/>
      <c r="AV147" s="36"/>
    </row>
    <row r="148" spans="1:48" ht="12.75" x14ac:dyDescent="0.2">
      <c r="A148" s="10" t="s">
        <v>52</v>
      </c>
      <c r="B148" s="90"/>
      <c r="C148" s="90"/>
      <c r="D148" s="90"/>
      <c r="E148" s="90"/>
      <c r="F148" s="12" t="s">
        <v>273</v>
      </c>
      <c r="G148" s="10" t="s">
        <v>54</v>
      </c>
      <c r="H148" s="12" t="s">
        <v>77</v>
      </c>
      <c r="I148" s="19"/>
      <c r="J148" s="9"/>
      <c r="K148" s="9"/>
      <c r="L148" s="17"/>
      <c r="M148" s="52"/>
      <c r="N148" s="48"/>
      <c r="O148" s="48"/>
      <c r="P148" s="53"/>
      <c r="Q148" s="54" t="s">
        <v>262</v>
      </c>
      <c r="R148" s="46" t="str">
        <f>'Parameter unit'!J18</f>
        <v/>
      </c>
      <c r="S148" s="50"/>
      <c r="T148" s="47"/>
      <c r="U148" s="47"/>
      <c r="V148" s="47"/>
      <c r="W148" s="57"/>
      <c r="X148" s="47"/>
      <c r="Y148" s="47"/>
      <c r="Z148" s="47"/>
      <c r="AA148" s="47"/>
      <c r="AB148" s="47"/>
      <c r="AC148" s="36"/>
      <c r="AD148" s="36"/>
      <c r="AE148" s="36"/>
      <c r="AF148" s="36"/>
      <c r="AG148" s="36"/>
      <c r="AH148" s="36"/>
      <c r="AI148" s="36"/>
      <c r="AJ148" s="36"/>
      <c r="AK148" s="36"/>
      <c r="AL148" s="36"/>
      <c r="AM148" s="36"/>
      <c r="AN148" s="36"/>
      <c r="AO148" s="36"/>
      <c r="AP148" s="36"/>
      <c r="AQ148" s="36"/>
      <c r="AR148" s="36"/>
      <c r="AS148" s="36"/>
      <c r="AT148" s="36"/>
      <c r="AU148" s="36"/>
      <c r="AV148" s="36"/>
    </row>
    <row r="149" spans="1:48" ht="12.75" x14ac:dyDescent="0.2">
      <c r="A149" s="10" t="s">
        <v>52</v>
      </c>
      <c r="B149" s="90"/>
      <c r="C149" s="90"/>
      <c r="D149" s="90"/>
      <c r="E149" s="90"/>
      <c r="F149" s="12" t="s">
        <v>274</v>
      </c>
      <c r="G149" s="10" t="s">
        <v>30</v>
      </c>
      <c r="H149" s="12" t="s">
        <v>32</v>
      </c>
      <c r="I149" s="19"/>
      <c r="J149" s="9"/>
      <c r="K149" s="9"/>
      <c r="L149" s="17"/>
      <c r="M149" s="52"/>
      <c r="N149" s="48"/>
      <c r="O149" s="48"/>
      <c r="P149" s="53"/>
      <c r="Q149" s="54" t="s">
        <v>262</v>
      </c>
      <c r="R149" s="46" t="str">
        <f>'Parameter unit'!J19</f>
        <v/>
      </c>
      <c r="S149" s="50"/>
      <c r="T149" s="47"/>
      <c r="U149" s="47"/>
      <c r="V149" s="47"/>
      <c r="W149" s="57"/>
      <c r="X149" s="47"/>
      <c r="Y149" s="47"/>
      <c r="Z149" s="47"/>
      <c r="AA149" s="47"/>
      <c r="AB149" s="47"/>
      <c r="AC149" s="36"/>
      <c r="AD149" s="36"/>
      <c r="AE149" s="36"/>
      <c r="AF149" s="36"/>
      <c r="AG149" s="36"/>
      <c r="AH149" s="36"/>
      <c r="AI149" s="36"/>
      <c r="AJ149" s="36"/>
      <c r="AK149" s="36"/>
      <c r="AL149" s="36"/>
      <c r="AM149" s="36"/>
      <c r="AN149" s="36"/>
      <c r="AO149" s="36"/>
      <c r="AP149" s="36"/>
      <c r="AQ149" s="36"/>
      <c r="AR149" s="36"/>
      <c r="AS149" s="36"/>
      <c r="AT149" s="36"/>
      <c r="AU149" s="36"/>
      <c r="AV149" s="36"/>
    </row>
    <row r="150" spans="1:48" ht="12.75" x14ac:dyDescent="0.2">
      <c r="A150" s="10" t="s">
        <v>52</v>
      </c>
      <c r="B150" s="90"/>
      <c r="C150" s="90"/>
      <c r="D150" s="90"/>
      <c r="E150" s="90"/>
      <c r="F150" s="12" t="s">
        <v>275</v>
      </c>
      <c r="G150" s="10" t="s">
        <v>54</v>
      </c>
      <c r="H150" s="12" t="s">
        <v>32</v>
      </c>
      <c r="I150" s="19"/>
      <c r="J150" s="9"/>
      <c r="K150" s="9"/>
      <c r="L150" s="17"/>
      <c r="M150" s="52"/>
      <c r="N150" s="48"/>
      <c r="O150" s="48"/>
      <c r="P150" s="53"/>
      <c r="Q150" s="54" t="s">
        <v>262</v>
      </c>
      <c r="R150" s="46" t="str">
        <f>'Parameter unit'!J20</f>
        <v/>
      </c>
      <c r="S150" s="50"/>
      <c r="T150" s="47"/>
      <c r="U150" s="47"/>
      <c r="V150" s="47"/>
      <c r="W150" s="57"/>
      <c r="X150" s="47"/>
      <c r="Y150" s="47"/>
      <c r="Z150" s="47"/>
      <c r="AA150" s="47"/>
      <c r="AB150" s="47"/>
      <c r="AC150" s="36"/>
      <c r="AD150" s="36"/>
      <c r="AE150" s="36"/>
      <c r="AF150" s="36"/>
      <c r="AG150" s="36"/>
      <c r="AH150" s="36"/>
      <c r="AI150" s="36"/>
      <c r="AJ150" s="36"/>
      <c r="AK150" s="36"/>
      <c r="AL150" s="36"/>
      <c r="AM150" s="36"/>
      <c r="AN150" s="36"/>
      <c r="AO150" s="36"/>
      <c r="AP150" s="36"/>
      <c r="AQ150" s="36"/>
      <c r="AR150" s="36"/>
      <c r="AS150" s="36"/>
      <c r="AT150" s="36"/>
      <c r="AU150" s="36"/>
      <c r="AV150" s="36"/>
    </row>
    <row r="151" spans="1:48" ht="12.75" x14ac:dyDescent="0.2">
      <c r="A151" s="10" t="s">
        <v>52</v>
      </c>
      <c r="B151" s="90"/>
      <c r="C151" s="90"/>
      <c r="D151" s="10" t="s">
        <v>276</v>
      </c>
      <c r="E151" s="91" t="s">
        <v>49</v>
      </c>
      <c r="F151" s="90"/>
      <c r="G151" s="90"/>
      <c r="H151" s="12" t="s">
        <v>287</v>
      </c>
      <c r="I151" s="16"/>
      <c r="J151" s="9"/>
      <c r="K151" s="9"/>
      <c r="L151" s="51"/>
      <c r="M151" s="52"/>
      <c r="N151" s="50"/>
      <c r="O151" s="50"/>
      <c r="P151" s="53"/>
      <c r="Q151" s="54" t="s">
        <v>262</v>
      </c>
      <c r="R151" s="46" t="str">
        <f>'Parameter unit'!J21</f>
        <v/>
      </c>
      <c r="S151" s="50"/>
      <c r="T151" s="47"/>
      <c r="U151" s="47"/>
      <c r="V151" s="47"/>
      <c r="W151" s="51"/>
      <c r="X151" s="47"/>
      <c r="Y151" s="47"/>
      <c r="Z151" s="47"/>
      <c r="AA151" s="47"/>
      <c r="AB151" s="47"/>
      <c r="AC151" s="36"/>
      <c r="AD151" s="36"/>
      <c r="AE151" s="36"/>
      <c r="AF151" s="36"/>
      <c r="AG151" s="36"/>
      <c r="AH151" s="36"/>
      <c r="AI151" s="36"/>
      <c r="AJ151" s="36"/>
      <c r="AK151" s="36"/>
      <c r="AL151" s="36"/>
      <c r="AM151" s="36"/>
      <c r="AN151" s="36"/>
      <c r="AO151" s="36"/>
      <c r="AP151" s="36"/>
      <c r="AQ151" s="36"/>
      <c r="AR151" s="36"/>
      <c r="AS151" s="36"/>
      <c r="AT151" s="36"/>
      <c r="AU151" s="36"/>
      <c r="AV151" s="36"/>
    </row>
    <row r="152" spans="1:48" ht="12.75" x14ac:dyDescent="0.2">
      <c r="A152" s="10" t="s">
        <v>52</v>
      </c>
      <c r="B152" s="90"/>
      <c r="C152" s="90"/>
      <c r="D152" s="91" t="s">
        <v>280</v>
      </c>
      <c r="E152" s="91" t="s">
        <v>49</v>
      </c>
      <c r="F152" s="12" t="s">
        <v>281</v>
      </c>
      <c r="G152" s="10" t="s">
        <v>54</v>
      </c>
      <c r="H152" s="12" t="s">
        <v>32</v>
      </c>
      <c r="I152" s="16"/>
      <c r="J152" s="9"/>
      <c r="K152" s="9"/>
      <c r="L152" s="17"/>
      <c r="M152" s="52"/>
      <c r="N152" s="48"/>
      <c r="O152" s="48"/>
      <c r="P152" s="53"/>
      <c r="Q152" s="54" t="s">
        <v>262</v>
      </c>
      <c r="R152" s="46" t="str">
        <f>'Parameter unit'!J22</f>
        <v/>
      </c>
      <c r="S152" s="50"/>
      <c r="T152" s="47"/>
      <c r="U152" s="47"/>
      <c r="V152" s="47"/>
      <c r="W152" s="57"/>
      <c r="X152" s="47"/>
      <c r="Y152" s="47"/>
      <c r="Z152" s="47"/>
      <c r="AA152" s="47"/>
      <c r="AB152" s="47"/>
      <c r="AC152" s="36"/>
      <c r="AD152" s="36"/>
      <c r="AE152" s="36"/>
      <c r="AF152" s="36"/>
      <c r="AG152" s="36"/>
      <c r="AH152" s="36"/>
      <c r="AI152" s="36"/>
      <c r="AJ152" s="36"/>
      <c r="AK152" s="36"/>
      <c r="AL152" s="36"/>
      <c r="AM152" s="36"/>
      <c r="AN152" s="36"/>
      <c r="AO152" s="36"/>
      <c r="AP152" s="36"/>
      <c r="AQ152" s="36"/>
      <c r="AR152" s="36"/>
      <c r="AS152" s="36"/>
      <c r="AT152" s="36"/>
      <c r="AU152" s="36"/>
      <c r="AV152" s="36"/>
    </row>
    <row r="153" spans="1:48" ht="12.75" x14ac:dyDescent="0.2">
      <c r="A153" s="10" t="s">
        <v>52</v>
      </c>
      <c r="B153" s="90"/>
      <c r="C153" s="90"/>
      <c r="D153" s="90"/>
      <c r="E153" s="90"/>
      <c r="F153" s="12" t="s">
        <v>282</v>
      </c>
      <c r="G153" s="10" t="s">
        <v>54</v>
      </c>
      <c r="H153" s="12" t="s">
        <v>32</v>
      </c>
      <c r="I153" s="16"/>
      <c r="J153" s="9"/>
      <c r="K153" s="9"/>
      <c r="L153" s="17"/>
      <c r="M153" s="52"/>
      <c r="N153" s="48"/>
      <c r="O153" s="49"/>
      <c r="P153" s="53"/>
      <c r="Q153" s="54" t="s">
        <v>262</v>
      </c>
      <c r="R153" s="46" t="str">
        <f>'Parameter unit'!J23</f>
        <v/>
      </c>
      <c r="S153" s="48"/>
      <c r="T153" s="47"/>
      <c r="U153" s="47"/>
      <c r="V153" s="47"/>
      <c r="W153" s="51"/>
      <c r="X153" s="47"/>
      <c r="Y153" s="47"/>
      <c r="Z153" s="47"/>
      <c r="AA153" s="47"/>
      <c r="AB153" s="47"/>
      <c r="AC153" s="36"/>
      <c r="AD153" s="36"/>
      <c r="AE153" s="36"/>
      <c r="AF153" s="36"/>
      <c r="AG153" s="36"/>
      <c r="AH153" s="36"/>
      <c r="AI153" s="36"/>
      <c r="AJ153" s="36"/>
      <c r="AK153" s="36"/>
      <c r="AL153" s="36"/>
      <c r="AM153" s="36"/>
      <c r="AN153" s="36"/>
      <c r="AO153" s="36"/>
      <c r="AP153" s="36"/>
      <c r="AQ153" s="36"/>
      <c r="AR153" s="36"/>
      <c r="AS153" s="36"/>
      <c r="AT153" s="36"/>
      <c r="AU153" s="36"/>
      <c r="AV153" s="36"/>
    </row>
    <row r="154" spans="1:48" ht="12.75" x14ac:dyDescent="0.2">
      <c r="A154" s="10" t="s">
        <v>52</v>
      </c>
      <c r="B154" s="90"/>
      <c r="C154" s="90"/>
      <c r="D154" s="90"/>
      <c r="E154" s="90"/>
      <c r="F154" s="12" t="s">
        <v>283</v>
      </c>
      <c r="G154" s="10" t="s">
        <v>30</v>
      </c>
      <c r="H154" s="12" t="s">
        <v>32</v>
      </c>
      <c r="I154" s="16"/>
      <c r="J154" s="9"/>
      <c r="K154" s="9"/>
      <c r="L154" s="17"/>
      <c r="M154" s="52"/>
      <c r="N154" s="48"/>
      <c r="O154" s="49"/>
      <c r="P154" s="53"/>
      <c r="Q154" s="54" t="s">
        <v>262</v>
      </c>
      <c r="R154" s="46" t="str">
        <f>'Parameter unit'!J24</f>
        <v/>
      </c>
      <c r="S154" s="48"/>
      <c r="T154" s="47"/>
      <c r="U154" s="47"/>
      <c r="V154" s="47"/>
      <c r="W154" s="51"/>
      <c r="X154" s="47"/>
      <c r="Y154" s="47"/>
      <c r="Z154" s="47"/>
      <c r="AA154" s="47"/>
      <c r="AB154" s="47"/>
      <c r="AC154" s="36"/>
      <c r="AD154" s="36"/>
      <c r="AE154" s="36"/>
      <c r="AF154" s="36"/>
      <c r="AG154" s="36"/>
      <c r="AH154" s="36"/>
      <c r="AI154" s="36"/>
      <c r="AJ154" s="36"/>
      <c r="AK154" s="36"/>
      <c r="AL154" s="36"/>
      <c r="AM154" s="36"/>
      <c r="AN154" s="36"/>
      <c r="AO154" s="36"/>
      <c r="AP154" s="36"/>
      <c r="AQ154" s="36"/>
      <c r="AR154" s="36"/>
      <c r="AS154" s="36"/>
      <c r="AT154" s="36"/>
      <c r="AU154" s="36"/>
      <c r="AV154" s="36"/>
    </row>
    <row r="155" spans="1:48" ht="12.75" x14ac:dyDescent="0.2">
      <c r="A155" s="10" t="s">
        <v>52</v>
      </c>
      <c r="B155" s="90"/>
      <c r="C155" s="90"/>
      <c r="D155" s="90"/>
      <c r="E155" s="90"/>
      <c r="F155" s="12" t="s">
        <v>284</v>
      </c>
      <c r="G155" s="10" t="s">
        <v>54</v>
      </c>
      <c r="H155" s="12" t="s">
        <v>32</v>
      </c>
      <c r="I155" s="16"/>
      <c r="J155" s="9"/>
      <c r="K155" s="9"/>
      <c r="L155" s="51"/>
      <c r="M155" s="52"/>
      <c r="N155" s="50"/>
      <c r="O155" s="55"/>
      <c r="P155" s="53"/>
      <c r="Q155" s="54" t="s">
        <v>262</v>
      </c>
      <c r="R155" s="46" t="str">
        <f>'Parameter unit'!J25</f>
        <v/>
      </c>
      <c r="S155" s="48"/>
      <c r="T155" s="47"/>
      <c r="U155" s="47"/>
      <c r="V155" s="47"/>
      <c r="W155" s="17"/>
      <c r="X155" s="47"/>
      <c r="Y155" s="47"/>
      <c r="Z155" s="47"/>
      <c r="AA155" s="47"/>
      <c r="AB155" s="47"/>
      <c r="AC155" s="36"/>
      <c r="AD155" s="36"/>
      <c r="AE155" s="36"/>
      <c r="AF155" s="36"/>
      <c r="AG155" s="36"/>
      <c r="AH155" s="36"/>
      <c r="AI155" s="36"/>
      <c r="AJ155" s="36"/>
      <c r="AK155" s="36"/>
      <c r="AL155" s="36"/>
      <c r="AM155" s="36"/>
      <c r="AN155" s="36"/>
      <c r="AO155" s="36"/>
      <c r="AP155" s="36"/>
      <c r="AQ155" s="36"/>
      <c r="AR155" s="36"/>
      <c r="AS155" s="36"/>
      <c r="AT155" s="36"/>
      <c r="AU155" s="36"/>
      <c r="AV155" s="36"/>
    </row>
    <row r="156" spans="1:48" ht="12.75" x14ac:dyDescent="0.2">
      <c r="A156" s="10" t="s">
        <v>52</v>
      </c>
      <c r="B156" s="90"/>
      <c r="C156" s="90"/>
      <c r="D156" s="90"/>
      <c r="E156" s="90"/>
      <c r="F156" s="12" t="s">
        <v>285</v>
      </c>
      <c r="G156" s="10" t="s">
        <v>49</v>
      </c>
      <c r="H156" s="12" t="s">
        <v>32</v>
      </c>
      <c r="I156" s="16"/>
      <c r="J156" s="9"/>
      <c r="K156" s="9"/>
      <c r="L156" s="51"/>
      <c r="M156" s="52"/>
      <c r="N156" s="50"/>
      <c r="O156" s="55"/>
      <c r="P156" s="53"/>
      <c r="Q156" s="54" t="s">
        <v>262</v>
      </c>
      <c r="R156" s="46" t="str">
        <f>'Parameter unit'!J26</f>
        <v/>
      </c>
      <c r="S156" s="55"/>
      <c r="T156" s="47"/>
      <c r="U156" s="47"/>
      <c r="V156" s="47"/>
      <c r="W156" s="47"/>
      <c r="X156" s="47"/>
      <c r="Y156" s="47"/>
      <c r="Z156" s="47"/>
      <c r="AA156" s="47"/>
      <c r="AB156" s="47"/>
      <c r="AC156" s="9"/>
      <c r="AD156" s="9"/>
      <c r="AE156" s="9"/>
      <c r="AF156" s="9"/>
      <c r="AG156" s="9"/>
      <c r="AH156" s="9"/>
      <c r="AI156" s="9"/>
      <c r="AJ156" s="9"/>
      <c r="AK156" s="9"/>
      <c r="AL156" s="9"/>
      <c r="AM156" s="9"/>
      <c r="AN156" s="9"/>
      <c r="AO156" s="9"/>
      <c r="AP156" s="9"/>
      <c r="AQ156" s="9"/>
      <c r="AR156" s="9"/>
      <c r="AS156" s="9"/>
      <c r="AT156" s="9"/>
      <c r="AU156" s="9"/>
      <c r="AV156" s="9"/>
    </row>
    <row r="157" spans="1:48" ht="12.75" x14ac:dyDescent="0.2">
      <c r="A157" s="10" t="s">
        <v>52</v>
      </c>
      <c r="B157" s="90"/>
      <c r="C157" s="90"/>
      <c r="D157" s="10" t="s">
        <v>286</v>
      </c>
      <c r="E157" s="91" t="s">
        <v>54</v>
      </c>
      <c r="F157" s="90"/>
      <c r="G157" s="90"/>
      <c r="H157" s="12" t="s">
        <v>32</v>
      </c>
      <c r="I157" s="27"/>
      <c r="J157" s="9"/>
      <c r="K157" s="9"/>
      <c r="L157" s="56"/>
      <c r="M157" s="53"/>
      <c r="N157" s="47"/>
      <c r="O157" s="47"/>
      <c r="P157" s="53"/>
      <c r="Q157" s="54" t="s">
        <v>262</v>
      </c>
      <c r="R157" s="46" t="str">
        <f>'Parameter unit'!J27</f>
        <v/>
      </c>
      <c r="S157" s="47"/>
      <c r="T157" s="47"/>
      <c r="U157" s="47"/>
      <c r="V157" s="47"/>
      <c r="W157" s="47"/>
      <c r="X157" s="47"/>
      <c r="Y157" s="47"/>
      <c r="Z157" s="47"/>
      <c r="AA157" s="47"/>
      <c r="AB157" s="47"/>
      <c r="AC157" s="9"/>
      <c r="AD157" s="9"/>
      <c r="AE157" s="9"/>
      <c r="AF157" s="9"/>
      <c r="AG157" s="9"/>
      <c r="AH157" s="9"/>
      <c r="AI157" s="9"/>
      <c r="AJ157" s="9"/>
      <c r="AK157" s="9"/>
      <c r="AL157" s="9"/>
      <c r="AM157" s="9"/>
      <c r="AN157" s="9"/>
      <c r="AO157" s="9"/>
      <c r="AP157" s="9"/>
      <c r="AQ157" s="9"/>
      <c r="AR157" s="9"/>
      <c r="AS157" s="9"/>
      <c r="AT157" s="9"/>
      <c r="AU157" s="9"/>
      <c r="AV157" s="9"/>
    </row>
    <row r="158" spans="1:48" ht="12.75" x14ac:dyDescent="0.2">
      <c r="A158" s="10"/>
      <c r="B158" s="10"/>
      <c r="C158" s="10"/>
      <c r="D158" s="10"/>
      <c r="E158" s="10"/>
      <c r="F158" s="12"/>
      <c r="G158" s="10"/>
      <c r="H158" s="12"/>
      <c r="I158" s="10"/>
      <c r="J158" s="9"/>
      <c r="K158" s="9"/>
      <c r="L158" s="56"/>
      <c r="M158" s="53"/>
      <c r="N158" s="47"/>
      <c r="O158" s="47"/>
      <c r="P158" s="53"/>
      <c r="Q158" s="54" t="s">
        <v>262</v>
      </c>
      <c r="R158" s="46" t="str">
        <f>'Parameter unit'!J28</f>
        <v/>
      </c>
      <c r="S158" s="47"/>
      <c r="T158" s="47"/>
      <c r="U158" s="47"/>
      <c r="V158" s="47"/>
      <c r="W158" s="47"/>
      <c r="X158" s="47"/>
      <c r="Y158" s="47"/>
      <c r="Z158" s="47"/>
      <c r="AA158" s="47"/>
      <c r="AB158" s="47"/>
      <c r="AC158" s="9"/>
      <c r="AD158" s="9"/>
      <c r="AE158" s="9"/>
      <c r="AF158" s="9"/>
      <c r="AG158" s="9"/>
      <c r="AH158" s="9"/>
      <c r="AI158" s="9"/>
      <c r="AJ158" s="9"/>
      <c r="AK158" s="9"/>
      <c r="AL158" s="9"/>
      <c r="AM158" s="9"/>
      <c r="AN158" s="9"/>
      <c r="AO158" s="9"/>
      <c r="AP158" s="9"/>
      <c r="AQ158" s="9"/>
      <c r="AR158" s="9"/>
      <c r="AS158" s="9"/>
      <c r="AT158" s="9"/>
      <c r="AU158" s="9"/>
      <c r="AV158" s="9"/>
    </row>
    <row r="159" spans="1:48" ht="12.75" x14ac:dyDescent="0.2">
      <c r="A159" s="10"/>
      <c r="B159" s="10"/>
      <c r="C159" s="10"/>
      <c r="D159" s="10"/>
      <c r="E159" s="10"/>
      <c r="F159" s="12"/>
      <c r="G159" s="10"/>
      <c r="H159" s="12"/>
      <c r="I159" s="10"/>
      <c r="J159" s="9"/>
      <c r="K159" s="9"/>
      <c r="L159" s="56"/>
      <c r="M159" s="53"/>
      <c r="N159" s="47"/>
      <c r="O159" s="47"/>
      <c r="P159" s="53"/>
      <c r="Q159" s="54" t="s">
        <v>262</v>
      </c>
      <c r="R159" s="46" t="str">
        <f>'Parameter unit'!J29</f>
        <v/>
      </c>
      <c r="S159" s="47"/>
      <c r="T159" s="47"/>
      <c r="U159" s="47"/>
      <c r="V159" s="47"/>
      <c r="W159" s="47"/>
      <c r="X159" s="47"/>
      <c r="Y159" s="47"/>
      <c r="Z159" s="47"/>
      <c r="AA159" s="47"/>
      <c r="AB159" s="47"/>
      <c r="AC159" s="9"/>
      <c r="AD159" s="9"/>
      <c r="AE159" s="9"/>
      <c r="AF159" s="9"/>
      <c r="AG159" s="9"/>
      <c r="AH159" s="9"/>
      <c r="AI159" s="9"/>
      <c r="AJ159" s="9"/>
      <c r="AK159" s="9"/>
      <c r="AL159" s="9"/>
      <c r="AM159" s="9"/>
      <c r="AN159" s="9"/>
      <c r="AO159" s="9"/>
      <c r="AP159" s="9"/>
      <c r="AQ159" s="9"/>
      <c r="AR159" s="9"/>
      <c r="AS159" s="9"/>
      <c r="AT159" s="9"/>
      <c r="AU159" s="9"/>
      <c r="AV159" s="9"/>
    </row>
    <row r="160" spans="1:48" ht="12.75" x14ac:dyDescent="0.2">
      <c r="A160" s="10"/>
      <c r="B160" s="10"/>
      <c r="C160" s="10"/>
      <c r="D160" s="10"/>
      <c r="E160" s="10"/>
      <c r="F160" s="12"/>
      <c r="G160" s="10"/>
      <c r="H160" s="12"/>
      <c r="I160" s="10"/>
      <c r="J160" s="9"/>
      <c r="K160" s="9"/>
      <c r="L160" s="56"/>
      <c r="M160" s="53"/>
      <c r="N160" s="47"/>
      <c r="O160" s="47"/>
      <c r="P160" s="53"/>
      <c r="Q160" s="54" t="s">
        <v>262</v>
      </c>
      <c r="R160" s="46" t="str">
        <f>'Parameter unit'!J30</f>
        <v/>
      </c>
      <c r="S160" s="47"/>
      <c r="T160" s="47"/>
      <c r="U160" s="47"/>
      <c r="V160" s="47"/>
      <c r="W160" s="47"/>
      <c r="X160" s="47"/>
      <c r="Y160" s="47"/>
      <c r="Z160" s="47"/>
      <c r="AA160" s="47"/>
      <c r="AB160" s="47"/>
      <c r="AC160" s="9"/>
      <c r="AD160" s="9"/>
      <c r="AE160" s="9"/>
      <c r="AF160" s="9"/>
      <c r="AG160" s="9"/>
      <c r="AH160" s="9"/>
      <c r="AI160" s="9"/>
      <c r="AJ160" s="9"/>
      <c r="AK160" s="9"/>
      <c r="AL160" s="9"/>
      <c r="AM160" s="9"/>
      <c r="AN160" s="9"/>
      <c r="AO160" s="9"/>
      <c r="AP160" s="9"/>
      <c r="AQ160" s="9"/>
      <c r="AR160" s="9"/>
      <c r="AS160" s="9"/>
      <c r="AT160" s="9"/>
      <c r="AU160" s="9"/>
      <c r="AV160" s="9"/>
    </row>
    <row r="161" spans="1:48" ht="12.75" x14ac:dyDescent="0.2">
      <c r="A161" s="10"/>
      <c r="B161" s="10"/>
      <c r="C161" s="10"/>
      <c r="D161" s="10"/>
      <c r="E161" s="10"/>
      <c r="F161" s="12"/>
      <c r="G161" s="10"/>
      <c r="H161" s="12"/>
      <c r="I161" s="10"/>
      <c r="J161" s="9"/>
      <c r="K161" s="9"/>
      <c r="L161" s="56"/>
      <c r="M161" s="53"/>
      <c r="N161" s="47"/>
      <c r="O161" s="47"/>
      <c r="P161" s="53"/>
      <c r="Q161" s="54" t="s">
        <v>262</v>
      </c>
      <c r="R161" s="46" t="str">
        <f>'Parameter unit'!J31</f>
        <v/>
      </c>
      <c r="S161" s="47"/>
      <c r="T161" s="47"/>
      <c r="U161" s="47"/>
      <c r="V161" s="47"/>
      <c r="W161" s="47"/>
      <c r="X161" s="47"/>
      <c r="Y161" s="47"/>
      <c r="Z161" s="47"/>
      <c r="AA161" s="47"/>
      <c r="AB161" s="47"/>
      <c r="AC161" s="9"/>
      <c r="AD161" s="9"/>
      <c r="AE161" s="9"/>
      <c r="AF161" s="9"/>
      <c r="AG161" s="9"/>
      <c r="AH161" s="9"/>
      <c r="AI161" s="9"/>
      <c r="AJ161" s="9"/>
      <c r="AK161" s="9"/>
      <c r="AL161" s="9"/>
      <c r="AM161" s="9"/>
      <c r="AN161" s="9"/>
      <c r="AO161" s="9"/>
      <c r="AP161" s="9"/>
      <c r="AQ161" s="9"/>
      <c r="AR161" s="9"/>
      <c r="AS161" s="9"/>
      <c r="AT161" s="9"/>
      <c r="AU161" s="9"/>
      <c r="AV161" s="9"/>
    </row>
    <row r="162" spans="1:48" ht="12.75" x14ac:dyDescent="0.2">
      <c r="A162" s="10"/>
      <c r="B162" s="10"/>
      <c r="C162" s="10"/>
      <c r="D162" s="10"/>
      <c r="E162" s="10"/>
      <c r="F162" s="12"/>
      <c r="G162" s="10"/>
      <c r="H162" s="12"/>
      <c r="I162" s="10"/>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row>
    <row r="163" spans="1:48" ht="12.75" x14ac:dyDescent="0.2">
      <c r="A163" s="10"/>
      <c r="B163" s="10"/>
      <c r="C163" s="10"/>
      <c r="D163" s="10"/>
      <c r="E163" s="10"/>
      <c r="F163" s="12"/>
      <c r="G163" s="10"/>
      <c r="H163" s="12"/>
      <c r="I163" s="10"/>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row>
    <row r="164" spans="1:48" ht="12.75" x14ac:dyDescent="0.2">
      <c r="A164" s="10"/>
      <c r="B164" s="10"/>
      <c r="C164" s="10"/>
      <c r="D164" s="10"/>
      <c r="E164" s="10"/>
      <c r="F164" s="12"/>
      <c r="G164" s="10"/>
      <c r="H164" s="12"/>
      <c r="I164" s="10"/>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row>
    <row r="165" spans="1:48" ht="12.75" x14ac:dyDescent="0.2">
      <c r="A165" s="10"/>
      <c r="B165" s="10"/>
      <c r="C165" s="10"/>
      <c r="D165" s="10"/>
      <c r="E165" s="10"/>
      <c r="F165" s="12"/>
      <c r="G165" s="10"/>
      <c r="H165" s="12"/>
      <c r="I165" s="10"/>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row>
    <row r="166" spans="1:48" ht="12.75" x14ac:dyDescent="0.2">
      <c r="A166" s="10"/>
      <c r="B166" s="10"/>
      <c r="C166" s="10"/>
      <c r="D166" s="10"/>
      <c r="E166" s="10"/>
      <c r="F166" s="12"/>
      <c r="G166" s="10"/>
      <c r="H166" s="12"/>
      <c r="I166" s="10"/>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row>
    <row r="167" spans="1:48" ht="12.75" x14ac:dyDescent="0.2">
      <c r="A167" s="10"/>
      <c r="B167" s="10"/>
      <c r="C167" s="10"/>
      <c r="D167" s="10"/>
      <c r="E167" s="10"/>
      <c r="F167" s="12"/>
      <c r="G167" s="10"/>
      <c r="H167" s="12"/>
      <c r="I167" s="10"/>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row>
    <row r="168" spans="1:48" ht="12.75" x14ac:dyDescent="0.2">
      <c r="A168" s="10"/>
      <c r="B168" s="10"/>
      <c r="C168" s="10"/>
      <c r="D168" s="10"/>
      <c r="E168" s="10"/>
      <c r="F168" s="12"/>
      <c r="G168" s="10"/>
      <c r="H168" s="12"/>
      <c r="I168" s="10"/>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row>
    <row r="169" spans="1:48" ht="12.75" x14ac:dyDescent="0.2">
      <c r="A169" s="10"/>
      <c r="B169" s="10"/>
      <c r="C169" s="10"/>
      <c r="D169" s="10"/>
      <c r="E169" s="10"/>
      <c r="F169" s="12"/>
      <c r="G169" s="10"/>
      <c r="H169" s="12"/>
      <c r="I169" s="10"/>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row>
    <row r="170" spans="1:48" ht="12.75" x14ac:dyDescent="0.2">
      <c r="A170" s="10"/>
      <c r="B170" s="10"/>
      <c r="C170" s="10"/>
      <c r="D170" s="10"/>
      <c r="E170" s="10"/>
      <c r="F170" s="12"/>
      <c r="G170" s="10"/>
      <c r="H170" s="12"/>
      <c r="I170" s="10"/>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row>
    <row r="171" spans="1:48" ht="12.75" x14ac:dyDescent="0.2">
      <c r="A171" s="10"/>
      <c r="B171" s="10"/>
      <c r="C171" s="10"/>
      <c r="D171" s="10"/>
      <c r="E171" s="10"/>
      <c r="F171" s="12"/>
      <c r="G171" s="10"/>
      <c r="H171" s="12"/>
      <c r="I171" s="10"/>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row>
    <row r="172" spans="1:48" ht="12.75" x14ac:dyDescent="0.2">
      <c r="A172" s="10"/>
      <c r="B172" s="10"/>
      <c r="C172" s="10"/>
      <c r="D172" s="10"/>
      <c r="E172" s="10"/>
      <c r="F172" s="12"/>
      <c r="G172" s="10"/>
      <c r="H172" s="12"/>
      <c r="I172" s="10"/>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row>
    <row r="173" spans="1:48" ht="12.75" x14ac:dyDescent="0.2">
      <c r="A173" s="10"/>
      <c r="B173" s="10"/>
      <c r="C173" s="10"/>
      <c r="D173" s="10"/>
      <c r="E173" s="10"/>
      <c r="F173" s="12"/>
      <c r="G173" s="10"/>
      <c r="H173" s="12"/>
      <c r="I173" s="10"/>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row>
    <row r="174" spans="1:48" ht="12.75" x14ac:dyDescent="0.2">
      <c r="A174" s="10"/>
      <c r="B174" s="10"/>
      <c r="C174" s="10"/>
      <c r="D174" s="10"/>
      <c r="E174" s="10"/>
      <c r="F174" s="12"/>
      <c r="G174" s="10"/>
      <c r="H174" s="12"/>
      <c r="I174" s="10"/>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row>
    <row r="175" spans="1:48" ht="12.75" x14ac:dyDescent="0.2">
      <c r="A175" s="10"/>
      <c r="B175" s="10"/>
      <c r="C175" s="10"/>
      <c r="D175" s="10"/>
      <c r="E175" s="10"/>
      <c r="F175" s="12"/>
      <c r="G175" s="10"/>
      <c r="H175" s="12"/>
      <c r="I175" s="10"/>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row>
    <row r="176" spans="1:48" ht="12.75" x14ac:dyDescent="0.2">
      <c r="A176" s="10"/>
      <c r="B176" s="10"/>
      <c r="C176" s="10"/>
      <c r="D176" s="10"/>
      <c r="E176" s="10"/>
      <c r="F176" s="12"/>
      <c r="G176" s="10"/>
      <c r="H176" s="12"/>
      <c r="I176" s="10"/>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row>
    <row r="177" spans="1:48" ht="12.75" x14ac:dyDescent="0.2">
      <c r="A177" s="10"/>
      <c r="B177" s="10"/>
      <c r="C177" s="10"/>
      <c r="D177" s="10"/>
      <c r="E177" s="10"/>
      <c r="F177" s="12"/>
      <c r="G177" s="10"/>
      <c r="H177" s="12"/>
      <c r="I177" s="10"/>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row>
    <row r="178" spans="1:48" ht="12.75" x14ac:dyDescent="0.2">
      <c r="A178" s="10"/>
      <c r="B178" s="10"/>
      <c r="C178" s="10"/>
      <c r="D178" s="10"/>
      <c r="E178" s="10"/>
      <c r="F178" s="12"/>
      <c r="G178" s="10"/>
      <c r="H178" s="12"/>
      <c r="I178" s="10"/>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row>
    <row r="179" spans="1:48" ht="12.75" x14ac:dyDescent="0.2">
      <c r="A179" s="10"/>
      <c r="B179" s="10"/>
      <c r="C179" s="10"/>
      <c r="D179" s="10"/>
      <c r="E179" s="10"/>
      <c r="F179" s="12"/>
      <c r="G179" s="10"/>
      <c r="H179" s="12"/>
      <c r="I179" s="10"/>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row>
    <row r="180" spans="1:48" ht="12.75" x14ac:dyDescent="0.2">
      <c r="A180" s="10"/>
      <c r="B180" s="10"/>
      <c r="C180" s="10"/>
      <c r="D180" s="10"/>
      <c r="E180" s="10"/>
      <c r="F180" s="12"/>
      <c r="G180" s="10"/>
      <c r="H180" s="12"/>
      <c r="I180" s="10"/>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row>
    <row r="181" spans="1:48" ht="12.75" x14ac:dyDescent="0.2">
      <c r="A181" s="10"/>
      <c r="B181" s="10"/>
      <c r="C181" s="10"/>
      <c r="D181" s="10"/>
      <c r="E181" s="10"/>
      <c r="F181" s="12"/>
      <c r="G181" s="10"/>
      <c r="H181" s="12"/>
      <c r="I181" s="10"/>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row>
    <row r="182" spans="1:48" ht="12.75" x14ac:dyDescent="0.2">
      <c r="A182" s="10"/>
      <c r="B182" s="10"/>
      <c r="C182" s="10"/>
      <c r="D182" s="10"/>
      <c r="E182" s="10"/>
      <c r="F182" s="12"/>
      <c r="G182" s="10"/>
      <c r="H182" s="12"/>
      <c r="I182" s="10"/>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row>
    <row r="183" spans="1:48" ht="12.75" x14ac:dyDescent="0.2">
      <c r="A183" s="10"/>
      <c r="B183" s="10"/>
      <c r="C183" s="10"/>
      <c r="D183" s="10"/>
      <c r="E183" s="10"/>
      <c r="F183" s="12"/>
      <c r="G183" s="10"/>
      <c r="H183" s="12"/>
      <c r="I183" s="10"/>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row>
    <row r="184" spans="1:48" ht="12.75" x14ac:dyDescent="0.2">
      <c r="A184" s="10"/>
      <c r="B184" s="10"/>
      <c r="C184" s="10"/>
      <c r="D184" s="10"/>
      <c r="E184" s="10"/>
      <c r="F184" s="12"/>
      <c r="G184" s="10"/>
      <c r="H184" s="12"/>
      <c r="I184" s="10"/>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row>
    <row r="185" spans="1:48" ht="12.75" x14ac:dyDescent="0.2">
      <c r="A185" s="10"/>
      <c r="B185" s="10"/>
      <c r="C185" s="10"/>
      <c r="D185" s="10"/>
      <c r="E185" s="10"/>
      <c r="F185" s="12"/>
      <c r="G185" s="10"/>
      <c r="H185" s="12"/>
      <c r="I185" s="10"/>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row>
    <row r="186" spans="1:48" ht="12.75" x14ac:dyDescent="0.2">
      <c r="A186" s="10"/>
      <c r="B186" s="10"/>
      <c r="C186" s="10"/>
      <c r="D186" s="10"/>
      <c r="E186" s="10"/>
      <c r="F186" s="12"/>
      <c r="G186" s="10"/>
      <c r="H186" s="12"/>
      <c r="I186" s="10"/>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row>
    <row r="187" spans="1:48" ht="12.75" x14ac:dyDescent="0.2">
      <c r="A187" s="10"/>
      <c r="B187" s="10"/>
      <c r="C187" s="10"/>
      <c r="D187" s="10"/>
      <c r="E187" s="10"/>
      <c r="F187" s="12"/>
      <c r="G187" s="10"/>
      <c r="H187" s="12"/>
      <c r="I187" s="10"/>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row>
    <row r="188" spans="1:48" ht="12.75" x14ac:dyDescent="0.2">
      <c r="A188" s="10"/>
      <c r="B188" s="10"/>
      <c r="C188" s="10"/>
      <c r="D188" s="10"/>
      <c r="E188" s="10"/>
      <c r="F188" s="12"/>
      <c r="G188" s="10"/>
      <c r="H188" s="12"/>
      <c r="I188" s="10"/>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row>
    <row r="189" spans="1:48" ht="12.75" x14ac:dyDescent="0.2">
      <c r="A189" s="10"/>
      <c r="B189" s="10"/>
      <c r="C189" s="10"/>
      <c r="D189" s="10"/>
      <c r="E189" s="10"/>
      <c r="F189" s="12"/>
      <c r="G189" s="10"/>
      <c r="H189" s="12"/>
      <c r="I189" s="10"/>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row>
    <row r="190" spans="1:48" ht="12.75" x14ac:dyDescent="0.2">
      <c r="A190" s="10"/>
      <c r="B190" s="10"/>
      <c r="C190" s="10"/>
      <c r="D190" s="10"/>
      <c r="E190" s="10"/>
      <c r="F190" s="12"/>
      <c r="G190" s="10"/>
      <c r="H190" s="12"/>
      <c r="I190" s="10"/>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row>
    <row r="191" spans="1:48" ht="12.75" x14ac:dyDescent="0.2">
      <c r="A191" s="10"/>
      <c r="B191" s="10"/>
      <c r="C191" s="10"/>
      <c r="D191" s="10"/>
      <c r="E191" s="10"/>
      <c r="F191" s="12"/>
      <c r="G191" s="10"/>
      <c r="H191" s="12"/>
      <c r="I191" s="10"/>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row>
    <row r="192" spans="1:48" ht="12.75" x14ac:dyDescent="0.2">
      <c r="A192" s="10"/>
      <c r="B192" s="10"/>
      <c r="C192" s="10"/>
      <c r="D192" s="10"/>
      <c r="E192" s="10"/>
      <c r="F192" s="12"/>
      <c r="G192" s="10"/>
      <c r="H192" s="12"/>
      <c r="I192" s="10"/>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row>
    <row r="193" spans="1:48" ht="12.75" x14ac:dyDescent="0.2">
      <c r="A193" s="10"/>
      <c r="B193" s="10"/>
      <c r="C193" s="10"/>
      <c r="D193" s="10"/>
      <c r="E193" s="10"/>
      <c r="F193" s="12"/>
      <c r="G193" s="10"/>
      <c r="H193" s="12"/>
      <c r="I193" s="10"/>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row>
    <row r="194" spans="1:48" ht="12.75" x14ac:dyDescent="0.2">
      <c r="A194" s="10"/>
      <c r="B194" s="10"/>
      <c r="C194" s="10"/>
      <c r="D194" s="10"/>
      <c r="E194" s="10"/>
      <c r="F194" s="12"/>
      <c r="G194" s="10"/>
      <c r="H194" s="12"/>
      <c r="I194" s="10"/>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row>
    <row r="195" spans="1:48" ht="12.75" x14ac:dyDescent="0.2">
      <c r="A195" s="10"/>
      <c r="B195" s="10"/>
      <c r="C195" s="10"/>
      <c r="D195" s="10"/>
      <c r="E195" s="10"/>
      <c r="F195" s="12"/>
      <c r="G195" s="10"/>
      <c r="H195" s="12"/>
      <c r="I195" s="10"/>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row>
    <row r="196" spans="1:48" ht="12.75" x14ac:dyDescent="0.2">
      <c r="A196" s="10"/>
      <c r="B196" s="10"/>
      <c r="C196" s="10"/>
      <c r="D196" s="10"/>
      <c r="E196" s="10"/>
      <c r="F196" s="12"/>
      <c r="G196" s="10"/>
      <c r="H196" s="12"/>
      <c r="I196" s="10"/>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row>
    <row r="197" spans="1:48" ht="12.75" x14ac:dyDescent="0.2">
      <c r="A197" s="10"/>
      <c r="B197" s="10"/>
      <c r="C197" s="10"/>
      <c r="D197" s="10"/>
      <c r="E197" s="10"/>
      <c r="F197" s="12"/>
      <c r="G197" s="10"/>
      <c r="H197" s="12"/>
      <c r="I197" s="10"/>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row>
    <row r="198" spans="1:48" ht="12.75" x14ac:dyDescent="0.2">
      <c r="A198" s="10"/>
      <c r="B198" s="10"/>
      <c r="C198" s="10"/>
      <c r="D198" s="10"/>
      <c r="E198" s="10"/>
      <c r="F198" s="12"/>
      <c r="G198" s="10"/>
      <c r="H198" s="12"/>
      <c r="I198" s="10"/>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row>
    <row r="199" spans="1:48" ht="12.75" x14ac:dyDescent="0.2">
      <c r="A199" s="10"/>
      <c r="B199" s="10"/>
      <c r="C199" s="10"/>
      <c r="D199" s="10"/>
      <c r="E199" s="10"/>
      <c r="F199" s="12"/>
      <c r="G199" s="10"/>
      <c r="H199" s="12"/>
      <c r="I199" s="10"/>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row>
    <row r="200" spans="1:48" ht="12.75" x14ac:dyDescent="0.2">
      <c r="A200" s="10"/>
      <c r="B200" s="10"/>
      <c r="C200" s="10"/>
      <c r="D200" s="10"/>
      <c r="E200" s="10"/>
      <c r="F200" s="12"/>
      <c r="G200" s="10"/>
      <c r="H200" s="12"/>
      <c r="I200" s="10"/>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row>
    <row r="201" spans="1:48" ht="12.75" x14ac:dyDescent="0.2">
      <c r="A201" s="10"/>
      <c r="B201" s="10"/>
      <c r="C201" s="10"/>
      <c r="D201" s="10"/>
      <c r="E201" s="10"/>
      <c r="F201" s="12"/>
      <c r="G201" s="10"/>
      <c r="H201" s="12"/>
      <c r="I201" s="10"/>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row>
    <row r="202" spans="1:48" ht="12.75" x14ac:dyDescent="0.2">
      <c r="A202" s="10"/>
      <c r="B202" s="10"/>
      <c r="C202" s="10"/>
      <c r="D202" s="10"/>
      <c r="E202" s="10"/>
      <c r="F202" s="12"/>
      <c r="G202" s="10"/>
      <c r="H202" s="12"/>
      <c r="I202" s="10"/>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row>
    <row r="203" spans="1:48" ht="12.75" x14ac:dyDescent="0.2">
      <c r="A203" s="10"/>
      <c r="B203" s="10"/>
      <c r="C203" s="10"/>
      <c r="D203" s="10"/>
      <c r="E203" s="10"/>
      <c r="F203" s="12"/>
      <c r="G203" s="10"/>
      <c r="H203" s="12"/>
      <c r="I203" s="10"/>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row>
    <row r="204" spans="1:48" ht="12.75" x14ac:dyDescent="0.2">
      <c r="A204" s="10"/>
      <c r="B204" s="10"/>
      <c r="C204" s="10"/>
      <c r="D204" s="10"/>
      <c r="E204" s="10"/>
      <c r="F204" s="12"/>
      <c r="G204" s="10"/>
      <c r="H204" s="12"/>
      <c r="I204" s="10"/>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row>
    <row r="205" spans="1:48" ht="12.75" x14ac:dyDescent="0.2">
      <c r="A205" s="10"/>
      <c r="B205" s="10"/>
      <c r="C205" s="10"/>
      <c r="D205" s="10"/>
      <c r="E205" s="10"/>
      <c r="F205" s="12"/>
      <c r="G205" s="10"/>
      <c r="H205" s="12"/>
      <c r="I205" s="10"/>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row>
    <row r="206" spans="1:48" ht="12.75" x14ac:dyDescent="0.2">
      <c r="A206" s="10"/>
      <c r="B206" s="10"/>
      <c r="C206" s="10"/>
      <c r="D206" s="10"/>
      <c r="E206" s="10"/>
      <c r="F206" s="12"/>
      <c r="G206" s="10"/>
      <c r="H206" s="12"/>
      <c r="I206" s="10"/>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row>
    <row r="207" spans="1:48" ht="12.75" x14ac:dyDescent="0.2">
      <c r="A207" s="10"/>
      <c r="B207" s="10"/>
      <c r="C207" s="10"/>
      <c r="D207" s="10"/>
      <c r="E207" s="10"/>
      <c r="F207" s="12"/>
      <c r="G207" s="10"/>
      <c r="H207" s="12"/>
      <c r="I207" s="10"/>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row>
    <row r="208" spans="1:48" ht="12.75" x14ac:dyDescent="0.2">
      <c r="A208" s="10"/>
      <c r="B208" s="10"/>
      <c r="C208" s="10"/>
      <c r="D208" s="10"/>
      <c r="E208" s="10"/>
      <c r="F208" s="12"/>
      <c r="G208" s="10"/>
      <c r="H208" s="12"/>
      <c r="I208" s="10"/>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row>
    <row r="209" spans="1:48" ht="12.75" x14ac:dyDescent="0.2">
      <c r="A209" s="10"/>
      <c r="B209" s="10"/>
      <c r="C209" s="10"/>
      <c r="D209" s="10"/>
      <c r="E209" s="10"/>
      <c r="F209" s="12"/>
      <c r="G209" s="10"/>
      <c r="H209" s="12"/>
      <c r="I209" s="10"/>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row>
    <row r="210" spans="1:48" ht="12.75" x14ac:dyDescent="0.2">
      <c r="A210" s="10"/>
      <c r="B210" s="10"/>
      <c r="C210" s="10"/>
      <c r="D210" s="10"/>
      <c r="E210" s="10"/>
      <c r="F210" s="12"/>
      <c r="G210" s="10"/>
      <c r="H210" s="12"/>
      <c r="I210" s="10"/>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row>
    <row r="211" spans="1:48" ht="12.75" x14ac:dyDescent="0.2">
      <c r="A211" s="10"/>
      <c r="B211" s="10"/>
      <c r="C211" s="10"/>
      <c r="D211" s="10"/>
      <c r="E211" s="10"/>
      <c r="F211" s="12"/>
      <c r="G211" s="10"/>
      <c r="H211" s="12"/>
      <c r="I211" s="10"/>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row>
    <row r="212" spans="1:48" ht="12.75" x14ac:dyDescent="0.2">
      <c r="A212" s="10"/>
      <c r="B212" s="10"/>
      <c r="C212" s="10"/>
      <c r="D212" s="10"/>
      <c r="E212" s="10"/>
      <c r="F212" s="12"/>
      <c r="G212" s="10"/>
      <c r="H212" s="12"/>
      <c r="I212" s="10"/>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row>
    <row r="213" spans="1:48" ht="12.75" x14ac:dyDescent="0.2">
      <c r="A213" s="10"/>
      <c r="B213" s="10"/>
      <c r="C213" s="10"/>
      <c r="D213" s="10"/>
      <c r="E213" s="10"/>
      <c r="F213" s="12"/>
      <c r="G213" s="10"/>
      <c r="H213" s="12"/>
      <c r="I213" s="10"/>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row>
    <row r="214" spans="1:48" ht="12.75" x14ac:dyDescent="0.2">
      <c r="A214" s="10"/>
      <c r="B214" s="10"/>
      <c r="C214" s="10"/>
      <c r="D214" s="10"/>
      <c r="E214" s="10"/>
      <c r="F214" s="12"/>
      <c r="G214" s="10"/>
      <c r="H214" s="12"/>
      <c r="I214" s="10"/>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row>
    <row r="215" spans="1:48" ht="12.75" x14ac:dyDescent="0.2">
      <c r="A215" s="10"/>
      <c r="B215" s="10"/>
      <c r="C215" s="10"/>
      <c r="D215" s="10"/>
      <c r="E215" s="10"/>
      <c r="F215" s="12"/>
      <c r="G215" s="10"/>
      <c r="H215" s="12"/>
      <c r="I215" s="10"/>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row>
    <row r="216" spans="1:48" ht="12.75" x14ac:dyDescent="0.2">
      <c r="A216" s="10"/>
      <c r="B216" s="10"/>
      <c r="C216" s="10"/>
      <c r="D216" s="10"/>
      <c r="E216" s="10"/>
      <c r="F216" s="12"/>
      <c r="G216" s="10"/>
      <c r="H216" s="12"/>
      <c r="I216" s="10"/>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row>
    <row r="217" spans="1:48" ht="12.75" x14ac:dyDescent="0.2">
      <c r="A217" s="10"/>
      <c r="B217" s="10"/>
      <c r="C217" s="10"/>
      <c r="D217" s="10"/>
      <c r="E217" s="10"/>
      <c r="F217" s="12"/>
      <c r="G217" s="10"/>
      <c r="H217" s="12"/>
      <c r="I217" s="10"/>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row>
    <row r="218" spans="1:48" ht="12.75" x14ac:dyDescent="0.2">
      <c r="A218" s="10"/>
      <c r="B218" s="10"/>
      <c r="C218" s="10"/>
      <c r="D218" s="10"/>
      <c r="E218" s="10"/>
      <c r="F218" s="12"/>
      <c r="G218" s="10"/>
      <c r="H218" s="12"/>
      <c r="I218" s="10"/>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row>
    <row r="219" spans="1:48" ht="12.75" x14ac:dyDescent="0.2">
      <c r="A219" s="10"/>
      <c r="B219" s="10"/>
      <c r="C219" s="10"/>
      <c r="D219" s="10"/>
      <c r="E219" s="10"/>
      <c r="F219" s="12"/>
      <c r="G219" s="10"/>
      <c r="H219" s="12"/>
      <c r="I219" s="10"/>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row>
    <row r="220" spans="1:48" ht="12.75" x14ac:dyDescent="0.2">
      <c r="A220" s="10"/>
      <c r="B220" s="10"/>
      <c r="C220" s="10"/>
      <c r="D220" s="10"/>
      <c r="E220" s="10"/>
      <c r="F220" s="12"/>
      <c r="G220" s="10"/>
      <c r="H220" s="12"/>
      <c r="I220" s="10"/>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row>
    <row r="221" spans="1:48" ht="12.75" x14ac:dyDescent="0.2">
      <c r="A221" s="10"/>
      <c r="B221" s="10"/>
      <c r="C221" s="10"/>
      <c r="D221" s="10"/>
      <c r="E221" s="10"/>
      <c r="F221" s="12"/>
      <c r="G221" s="10"/>
      <c r="H221" s="12"/>
      <c r="I221" s="10"/>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row>
    <row r="222" spans="1:48" ht="12.75" x14ac:dyDescent="0.2">
      <c r="A222" s="10"/>
      <c r="B222" s="10"/>
      <c r="C222" s="10"/>
      <c r="D222" s="10"/>
      <c r="E222" s="10"/>
      <c r="F222" s="12"/>
      <c r="G222" s="10"/>
      <c r="H222" s="12"/>
      <c r="I222" s="10"/>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row>
    <row r="223" spans="1:48" ht="12.75" x14ac:dyDescent="0.2">
      <c r="A223" s="10"/>
      <c r="B223" s="10"/>
      <c r="C223" s="10"/>
      <c r="D223" s="10"/>
      <c r="E223" s="10"/>
      <c r="F223" s="12"/>
      <c r="G223" s="10"/>
      <c r="H223" s="12"/>
      <c r="I223" s="10"/>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row>
    <row r="224" spans="1:48" ht="12.75" x14ac:dyDescent="0.2">
      <c r="A224" s="10"/>
      <c r="B224" s="10"/>
      <c r="C224" s="10"/>
      <c r="D224" s="10"/>
      <c r="E224" s="10"/>
      <c r="F224" s="12"/>
      <c r="G224" s="10"/>
      <c r="H224" s="12"/>
      <c r="I224" s="10"/>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row>
    <row r="225" spans="1:48" ht="12.75" x14ac:dyDescent="0.2">
      <c r="A225" s="10"/>
      <c r="B225" s="10"/>
      <c r="C225" s="10"/>
      <c r="D225" s="10"/>
      <c r="E225" s="10"/>
      <c r="F225" s="12"/>
      <c r="G225" s="10"/>
      <c r="H225" s="12"/>
      <c r="I225" s="10"/>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row>
    <row r="226" spans="1:48" ht="12.75" x14ac:dyDescent="0.2">
      <c r="A226" s="10"/>
      <c r="B226" s="10"/>
      <c r="C226" s="10"/>
      <c r="D226" s="10"/>
      <c r="E226" s="10"/>
      <c r="F226" s="12"/>
      <c r="G226" s="10"/>
      <c r="H226" s="12"/>
      <c r="I226" s="10"/>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row>
    <row r="227" spans="1:48" ht="12.75" x14ac:dyDescent="0.2">
      <c r="A227" s="10"/>
      <c r="B227" s="10"/>
      <c r="C227" s="10"/>
      <c r="D227" s="10"/>
      <c r="E227" s="10"/>
      <c r="F227" s="12"/>
      <c r="G227" s="10"/>
      <c r="H227" s="12"/>
      <c r="I227" s="10"/>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row>
    <row r="228" spans="1:48" ht="12.75" x14ac:dyDescent="0.2">
      <c r="A228" s="10"/>
      <c r="B228" s="10"/>
      <c r="C228" s="10"/>
      <c r="D228" s="10"/>
      <c r="E228" s="10"/>
      <c r="F228" s="12"/>
      <c r="G228" s="10"/>
      <c r="H228" s="12"/>
      <c r="I228" s="10"/>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row>
    <row r="229" spans="1:48" ht="12.75" x14ac:dyDescent="0.2">
      <c r="A229" s="10"/>
      <c r="B229" s="10"/>
      <c r="C229" s="10"/>
      <c r="D229" s="10"/>
      <c r="E229" s="10"/>
      <c r="F229" s="12"/>
      <c r="G229" s="10"/>
      <c r="H229" s="12"/>
      <c r="I229" s="10"/>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row>
    <row r="230" spans="1:48" ht="12.75" x14ac:dyDescent="0.2">
      <c r="A230" s="10"/>
      <c r="B230" s="10"/>
      <c r="C230" s="10"/>
      <c r="D230" s="10"/>
      <c r="E230" s="10"/>
      <c r="F230" s="12"/>
      <c r="G230" s="10"/>
      <c r="H230" s="12"/>
      <c r="I230" s="10"/>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row>
    <row r="231" spans="1:48" ht="12.75" x14ac:dyDescent="0.2">
      <c r="A231" s="10"/>
      <c r="B231" s="10"/>
      <c r="C231" s="10"/>
      <c r="D231" s="10"/>
      <c r="E231" s="10"/>
      <c r="F231" s="12"/>
      <c r="G231" s="10"/>
      <c r="H231" s="12"/>
      <c r="I231" s="10"/>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row>
    <row r="232" spans="1:48" ht="12.75" x14ac:dyDescent="0.2">
      <c r="A232" s="10"/>
      <c r="B232" s="10"/>
      <c r="C232" s="10"/>
      <c r="D232" s="10"/>
      <c r="E232" s="10"/>
      <c r="F232" s="12"/>
      <c r="G232" s="10"/>
      <c r="H232" s="12"/>
      <c r="I232" s="10"/>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row>
    <row r="233" spans="1:48" ht="12.75" x14ac:dyDescent="0.2">
      <c r="A233" s="10"/>
      <c r="B233" s="10"/>
      <c r="C233" s="10"/>
      <c r="D233" s="10"/>
      <c r="E233" s="10"/>
      <c r="F233" s="12"/>
      <c r="G233" s="10"/>
      <c r="H233" s="12"/>
      <c r="I233" s="10"/>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row>
    <row r="234" spans="1:48" ht="12.75" x14ac:dyDescent="0.2">
      <c r="A234" s="10"/>
      <c r="B234" s="10"/>
      <c r="C234" s="10"/>
      <c r="D234" s="10"/>
      <c r="E234" s="10"/>
      <c r="F234" s="12"/>
      <c r="G234" s="10"/>
      <c r="H234" s="12"/>
      <c r="I234" s="10"/>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row>
    <row r="235" spans="1:48" ht="12.75" x14ac:dyDescent="0.2">
      <c r="A235" s="10"/>
      <c r="B235" s="10"/>
      <c r="C235" s="10"/>
      <c r="D235" s="10"/>
      <c r="E235" s="10"/>
      <c r="F235" s="12"/>
      <c r="G235" s="10"/>
      <c r="H235" s="12"/>
      <c r="I235" s="10"/>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row>
    <row r="236" spans="1:48" ht="12.75" x14ac:dyDescent="0.2">
      <c r="A236" s="10"/>
      <c r="B236" s="10"/>
      <c r="C236" s="10"/>
      <c r="D236" s="10"/>
      <c r="E236" s="10"/>
      <c r="F236" s="12"/>
      <c r="G236" s="10"/>
      <c r="H236" s="12"/>
      <c r="I236" s="10"/>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row>
    <row r="237" spans="1:48" ht="12.75" x14ac:dyDescent="0.2">
      <c r="A237" s="10"/>
      <c r="B237" s="10"/>
      <c r="C237" s="10"/>
      <c r="D237" s="10"/>
      <c r="E237" s="10"/>
      <c r="F237" s="12"/>
      <c r="G237" s="10"/>
      <c r="H237" s="12"/>
      <c r="I237" s="10"/>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row>
    <row r="238" spans="1:48" ht="12.75" x14ac:dyDescent="0.2">
      <c r="A238" s="10"/>
      <c r="B238" s="10"/>
      <c r="C238" s="10"/>
      <c r="D238" s="10"/>
      <c r="E238" s="10"/>
      <c r="F238" s="12"/>
      <c r="G238" s="10"/>
      <c r="H238" s="12"/>
      <c r="I238" s="10"/>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row>
    <row r="239" spans="1:48" ht="12.75" x14ac:dyDescent="0.2">
      <c r="A239" s="10"/>
      <c r="B239" s="10"/>
      <c r="C239" s="10"/>
      <c r="D239" s="10"/>
      <c r="E239" s="10"/>
      <c r="F239" s="12"/>
      <c r="G239" s="10"/>
      <c r="H239" s="12"/>
      <c r="I239" s="10"/>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row>
    <row r="240" spans="1:48" ht="12.75" x14ac:dyDescent="0.2">
      <c r="A240" s="10"/>
      <c r="B240" s="10"/>
      <c r="C240" s="10"/>
      <c r="D240" s="10"/>
      <c r="E240" s="10"/>
      <c r="F240" s="12"/>
      <c r="G240" s="10"/>
      <c r="H240" s="12"/>
      <c r="I240" s="10"/>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row>
    <row r="241" spans="1:48" ht="12.75" x14ac:dyDescent="0.2">
      <c r="A241" s="10"/>
      <c r="B241" s="10"/>
      <c r="C241" s="10"/>
      <c r="D241" s="10"/>
      <c r="E241" s="10"/>
      <c r="F241" s="12"/>
      <c r="G241" s="10"/>
      <c r="H241" s="12"/>
      <c r="I241" s="10"/>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row>
    <row r="242" spans="1:48" ht="12.75" x14ac:dyDescent="0.2">
      <c r="A242" s="10"/>
      <c r="B242" s="10"/>
      <c r="C242" s="10"/>
      <c r="D242" s="10"/>
      <c r="E242" s="10"/>
      <c r="F242" s="12"/>
      <c r="G242" s="10"/>
      <c r="H242" s="12"/>
      <c r="I242" s="10"/>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row>
    <row r="243" spans="1:48" ht="12.75" x14ac:dyDescent="0.2">
      <c r="A243" s="10"/>
      <c r="B243" s="10"/>
      <c r="C243" s="10"/>
      <c r="D243" s="10"/>
      <c r="E243" s="10"/>
      <c r="F243" s="12"/>
      <c r="G243" s="10"/>
      <c r="H243" s="12"/>
      <c r="I243" s="10"/>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row>
    <row r="244" spans="1:48" ht="12.75" x14ac:dyDescent="0.2">
      <c r="A244" s="10"/>
      <c r="B244" s="10"/>
      <c r="C244" s="10"/>
      <c r="D244" s="10"/>
      <c r="E244" s="10"/>
      <c r="F244" s="12"/>
      <c r="G244" s="10"/>
      <c r="H244" s="12"/>
      <c r="I244" s="10"/>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row>
    <row r="245" spans="1:48" ht="12.75" x14ac:dyDescent="0.2">
      <c r="A245" s="10"/>
      <c r="B245" s="10"/>
      <c r="C245" s="10"/>
      <c r="D245" s="10"/>
      <c r="E245" s="10"/>
      <c r="F245" s="12"/>
      <c r="G245" s="10"/>
      <c r="H245" s="12"/>
      <c r="I245" s="10"/>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row>
    <row r="246" spans="1:48" ht="12.75" x14ac:dyDescent="0.2">
      <c r="A246" s="10"/>
      <c r="B246" s="10"/>
      <c r="C246" s="10"/>
      <c r="D246" s="10"/>
      <c r="E246" s="10"/>
      <c r="F246" s="12"/>
      <c r="G246" s="10"/>
      <c r="H246" s="12"/>
      <c r="I246" s="10"/>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row>
    <row r="247" spans="1:48" ht="12.75" x14ac:dyDescent="0.2">
      <c r="A247" s="10"/>
      <c r="B247" s="10"/>
      <c r="C247" s="10"/>
      <c r="D247" s="10"/>
      <c r="E247" s="10"/>
      <c r="F247" s="12"/>
      <c r="G247" s="10"/>
      <c r="H247" s="12"/>
      <c r="I247" s="10"/>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row>
    <row r="248" spans="1:48" ht="12.75" x14ac:dyDescent="0.2">
      <c r="A248" s="10"/>
      <c r="B248" s="10"/>
      <c r="C248" s="10"/>
      <c r="D248" s="10"/>
      <c r="E248" s="10"/>
      <c r="F248" s="12"/>
      <c r="G248" s="10"/>
      <c r="H248" s="12"/>
      <c r="I248" s="10"/>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row>
    <row r="249" spans="1:48" ht="12.75" x14ac:dyDescent="0.2">
      <c r="A249" s="10"/>
      <c r="B249" s="10"/>
      <c r="C249" s="10"/>
      <c r="D249" s="10"/>
      <c r="E249" s="10"/>
      <c r="F249" s="12"/>
      <c r="G249" s="10"/>
      <c r="H249" s="12"/>
      <c r="I249" s="10"/>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row>
    <row r="250" spans="1:48" ht="12.75" x14ac:dyDescent="0.2">
      <c r="A250" s="10"/>
      <c r="B250" s="10"/>
      <c r="C250" s="10"/>
      <c r="D250" s="10"/>
      <c r="E250" s="10"/>
      <c r="F250" s="12"/>
      <c r="G250" s="10"/>
      <c r="H250" s="12"/>
      <c r="I250" s="10"/>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row>
    <row r="251" spans="1:48" ht="12.75" x14ac:dyDescent="0.2">
      <c r="A251" s="10"/>
      <c r="B251" s="10"/>
      <c r="C251" s="10"/>
      <c r="D251" s="10"/>
      <c r="E251" s="10"/>
      <c r="F251" s="12"/>
      <c r="G251" s="10"/>
      <c r="H251" s="12"/>
      <c r="I251" s="10"/>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row>
    <row r="252" spans="1:48" ht="12.75" x14ac:dyDescent="0.2">
      <c r="A252" s="10"/>
      <c r="B252" s="10"/>
      <c r="C252" s="10"/>
      <c r="D252" s="10"/>
      <c r="E252" s="10"/>
      <c r="F252" s="12"/>
      <c r="G252" s="10"/>
      <c r="H252" s="12"/>
      <c r="I252" s="10"/>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row>
    <row r="253" spans="1:48" ht="12.75" x14ac:dyDescent="0.2">
      <c r="A253" s="10"/>
      <c r="B253" s="10"/>
      <c r="C253" s="10"/>
      <c r="D253" s="10"/>
      <c r="E253" s="10"/>
      <c r="F253" s="12"/>
      <c r="G253" s="10"/>
      <c r="H253" s="12"/>
      <c r="I253" s="10"/>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row>
    <row r="254" spans="1:48" ht="12.75" x14ac:dyDescent="0.2">
      <c r="A254" s="10"/>
      <c r="B254" s="10"/>
      <c r="C254" s="10"/>
      <c r="D254" s="10"/>
      <c r="E254" s="10"/>
      <c r="F254" s="12"/>
      <c r="G254" s="10"/>
      <c r="H254" s="12"/>
      <c r="I254" s="10"/>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row>
    <row r="255" spans="1:48" ht="12.75" x14ac:dyDescent="0.2">
      <c r="A255" s="10"/>
      <c r="B255" s="10"/>
      <c r="C255" s="10"/>
      <c r="D255" s="10"/>
      <c r="E255" s="10"/>
      <c r="F255" s="12"/>
      <c r="G255" s="10"/>
      <c r="H255" s="12"/>
      <c r="I255" s="10"/>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row>
    <row r="256" spans="1:48" ht="12.75" x14ac:dyDescent="0.2">
      <c r="A256" s="10"/>
      <c r="B256" s="10"/>
      <c r="C256" s="10"/>
      <c r="D256" s="10"/>
      <c r="E256" s="10"/>
      <c r="F256" s="12"/>
      <c r="G256" s="10"/>
      <c r="H256" s="12"/>
      <c r="I256" s="10"/>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row>
    <row r="257" spans="1:48" ht="12.75" x14ac:dyDescent="0.2">
      <c r="A257" s="10"/>
      <c r="B257" s="10"/>
      <c r="C257" s="10"/>
      <c r="D257" s="10"/>
      <c r="E257" s="10"/>
      <c r="F257" s="12"/>
      <c r="G257" s="10"/>
      <c r="H257" s="12"/>
      <c r="I257" s="10"/>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row>
    <row r="258" spans="1:48" ht="12.75" x14ac:dyDescent="0.2">
      <c r="A258" s="10"/>
      <c r="B258" s="10"/>
      <c r="C258" s="10"/>
      <c r="D258" s="10"/>
      <c r="E258" s="10"/>
      <c r="F258" s="12"/>
      <c r="G258" s="10"/>
      <c r="H258" s="12"/>
      <c r="I258" s="10"/>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row>
    <row r="259" spans="1:48" ht="12.75" x14ac:dyDescent="0.2">
      <c r="A259" s="10"/>
      <c r="B259" s="10"/>
      <c r="C259" s="10"/>
      <c r="D259" s="10"/>
      <c r="E259" s="10"/>
      <c r="F259" s="12"/>
      <c r="G259" s="10"/>
      <c r="H259" s="12"/>
      <c r="I259" s="10"/>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row>
    <row r="260" spans="1:48" ht="12.75" x14ac:dyDescent="0.2">
      <c r="A260" s="10"/>
      <c r="B260" s="10"/>
      <c r="C260" s="10"/>
      <c r="D260" s="10"/>
      <c r="E260" s="10"/>
      <c r="F260" s="12"/>
      <c r="G260" s="10"/>
      <c r="H260" s="12"/>
      <c r="I260" s="10"/>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row>
    <row r="261" spans="1:48" ht="12.75" x14ac:dyDescent="0.2">
      <c r="A261" s="10"/>
      <c r="B261" s="10"/>
      <c r="C261" s="10"/>
      <c r="D261" s="10"/>
      <c r="E261" s="10"/>
      <c r="F261" s="12"/>
      <c r="G261" s="10"/>
      <c r="H261" s="12"/>
      <c r="I261" s="10"/>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row>
    <row r="262" spans="1:48" ht="12.75" x14ac:dyDescent="0.2">
      <c r="A262" s="10"/>
      <c r="B262" s="10"/>
      <c r="C262" s="10"/>
      <c r="D262" s="10"/>
      <c r="E262" s="10"/>
      <c r="F262" s="12"/>
      <c r="G262" s="10"/>
      <c r="H262" s="12"/>
      <c r="I262" s="10"/>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row>
    <row r="263" spans="1:48" ht="12.75" x14ac:dyDescent="0.2">
      <c r="A263" s="10"/>
      <c r="B263" s="10"/>
      <c r="C263" s="10"/>
      <c r="D263" s="10"/>
      <c r="E263" s="10"/>
      <c r="F263" s="12"/>
      <c r="G263" s="10"/>
      <c r="H263" s="12"/>
      <c r="I263" s="10"/>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row>
    <row r="264" spans="1:48" ht="12.75" x14ac:dyDescent="0.2">
      <c r="A264" s="10"/>
      <c r="B264" s="10"/>
      <c r="C264" s="10"/>
      <c r="D264" s="10"/>
      <c r="E264" s="10"/>
      <c r="F264" s="12"/>
      <c r="G264" s="10"/>
      <c r="H264" s="12"/>
      <c r="I264" s="10"/>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row>
    <row r="265" spans="1:48" ht="12.75" x14ac:dyDescent="0.2">
      <c r="A265" s="10"/>
      <c r="B265" s="10"/>
      <c r="C265" s="10"/>
      <c r="D265" s="10"/>
      <c r="E265" s="10"/>
      <c r="F265" s="12"/>
      <c r="G265" s="10"/>
      <c r="H265" s="12"/>
      <c r="I265" s="10"/>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row>
    <row r="266" spans="1:48" ht="12.75" x14ac:dyDescent="0.2">
      <c r="A266" s="10"/>
      <c r="B266" s="10"/>
      <c r="C266" s="10"/>
      <c r="D266" s="10"/>
      <c r="E266" s="10"/>
      <c r="F266" s="12"/>
      <c r="G266" s="10"/>
      <c r="H266" s="12"/>
      <c r="I266" s="10"/>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row>
    <row r="267" spans="1:48" ht="12.75" x14ac:dyDescent="0.2">
      <c r="A267" s="10"/>
      <c r="B267" s="10"/>
      <c r="C267" s="10"/>
      <c r="D267" s="10"/>
      <c r="E267" s="10"/>
      <c r="F267" s="12"/>
      <c r="G267" s="10"/>
      <c r="H267" s="12"/>
      <c r="I267" s="10"/>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row>
    <row r="268" spans="1:48" ht="12.75" x14ac:dyDescent="0.2">
      <c r="A268" s="10"/>
      <c r="B268" s="10"/>
      <c r="C268" s="10"/>
      <c r="D268" s="10"/>
      <c r="E268" s="10"/>
      <c r="F268" s="12"/>
      <c r="G268" s="10"/>
      <c r="H268" s="12"/>
      <c r="I268" s="10"/>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row>
    <row r="269" spans="1:48" ht="12.75" x14ac:dyDescent="0.2">
      <c r="A269" s="10"/>
      <c r="B269" s="10"/>
      <c r="C269" s="10"/>
      <c r="D269" s="10"/>
      <c r="E269" s="10"/>
      <c r="F269" s="12"/>
      <c r="G269" s="10"/>
      <c r="H269" s="12"/>
      <c r="I269" s="10"/>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row>
    <row r="270" spans="1:48" ht="12.75" x14ac:dyDescent="0.2">
      <c r="A270" s="10"/>
      <c r="B270" s="10"/>
      <c r="C270" s="10"/>
      <c r="D270" s="10"/>
      <c r="E270" s="10"/>
      <c r="F270" s="12"/>
      <c r="G270" s="10"/>
      <c r="H270" s="12"/>
      <c r="I270" s="10"/>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row>
    <row r="271" spans="1:48" ht="12.75" x14ac:dyDescent="0.2">
      <c r="A271" s="10"/>
      <c r="B271" s="10"/>
      <c r="C271" s="10"/>
      <c r="D271" s="10"/>
      <c r="E271" s="10"/>
      <c r="F271" s="12"/>
      <c r="G271" s="10"/>
      <c r="H271" s="12"/>
      <c r="I271" s="10"/>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row>
    <row r="272" spans="1:48" ht="12.75" x14ac:dyDescent="0.2">
      <c r="A272" s="10"/>
      <c r="B272" s="10"/>
      <c r="C272" s="10"/>
      <c r="D272" s="10"/>
      <c r="E272" s="10"/>
      <c r="F272" s="12"/>
      <c r="G272" s="10"/>
      <c r="H272" s="12"/>
      <c r="I272" s="10"/>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row>
    <row r="273" spans="1:48" ht="12.75" x14ac:dyDescent="0.2">
      <c r="A273" s="10"/>
      <c r="B273" s="10"/>
      <c r="C273" s="10"/>
      <c r="D273" s="10"/>
      <c r="E273" s="10"/>
      <c r="F273" s="12"/>
      <c r="G273" s="10"/>
      <c r="H273" s="12"/>
      <c r="I273" s="10"/>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row>
    <row r="274" spans="1:48" ht="12.75" x14ac:dyDescent="0.2">
      <c r="A274" s="10"/>
      <c r="B274" s="10"/>
      <c r="C274" s="10"/>
      <c r="D274" s="10"/>
      <c r="E274" s="10"/>
      <c r="F274" s="12"/>
      <c r="G274" s="10"/>
      <c r="H274" s="12"/>
      <c r="I274" s="10"/>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row>
    <row r="275" spans="1:48" ht="12.75" x14ac:dyDescent="0.2">
      <c r="A275" s="10"/>
      <c r="B275" s="10"/>
      <c r="C275" s="10"/>
      <c r="D275" s="10"/>
      <c r="E275" s="10"/>
      <c r="F275" s="12"/>
      <c r="G275" s="10"/>
      <c r="H275" s="12"/>
      <c r="I275" s="10"/>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row>
    <row r="276" spans="1:48" ht="12.75" x14ac:dyDescent="0.2">
      <c r="A276" s="10"/>
      <c r="B276" s="10"/>
      <c r="C276" s="10"/>
      <c r="D276" s="10"/>
      <c r="E276" s="10"/>
      <c r="F276" s="12"/>
      <c r="G276" s="10"/>
      <c r="H276" s="12"/>
      <c r="I276" s="10"/>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row>
    <row r="277" spans="1:48" ht="12.75" x14ac:dyDescent="0.2">
      <c r="A277" s="10"/>
      <c r="B277" s="10"/>
      <c r="C277" s="10"/>
      <c r="D277" s="10"/>
      <c r="E277" s="10"/>
      <c r="F277" s="12"/>
      <c r="G277" s="10"/>
      <c r="H277" s="12"/>
      <c r="I277" s="10"/>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row>
    <row r="278" spans="1:48" ht="12.75" x14ac:dyDescent="0.2">
      <c r="A278" s="10"/>
      <c r="B278" s="10"/>
      <c r="C278" s="10"/>
      <c r="D278" s="10"/>
      <c r="E278" s="10"/>
      <c r="F278" s="12"/>
      <c r="G278" s="10"/>
      <c r="H278" s="12"/>
      <c r="I278" s="10"/>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row>
    <row r="279" spans="1:48" ht="12.75" x14ac:dyDescent="0.2">
      <c r="A279" s="10"/>
      <c r="B279" s="10"/>
      <c r="C279" s="10"/>
      <c r="D279" s="10"/>
      <c r="E279" s="10"/>
      <c r="F279" s="12"/>
      <c r="G279" s="10"/>
      <c r="H279" s="12"/>
      <c r="I279" s="10"/>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row>
    <row r="280" spans="1:48" ht="12.75" x14ac:dyDescent="0.2">
      <c r="A280" s="10"/>
      <c r="B280" s="10"/>
      <c r="C280" s="10"/>
      <c r="D280" s="10"/>
      <c r="E280" s="10"/>
      <c r="F280" s="12"/>
      <c r="G280" s="10"/>
      <c r="H280" s="12"/>
      <c r="I280" s="10"/>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row>
    <row r="281" spans="1:48" ht="12.75" x14ac:dyDescent="0.2">
      <c r="A281" s="10"/>
      <c r="B281" s="10"/>
      <c r="C281" s="10"/>
      <c r="D281" s="10"/>
      <c r="E281" s="10"/>
      <c r="F281" s="12"/>
      <c r="G281" s="10"/>
      <c r="H281" s="12"/>
      <c r="I281" s="10"/>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row>
    <row r="282" spans="1:48" ht="12.75" x14ac:dyDescent="0.2">
      <c r="A282" s="10"/>
      <c r="B282" s="10"/>
      <c r="C282" s="10"/>
      <c r="D282" s="10"/>
      <c r="E282" s="10"/>
      <c r="F282" s="12"/>
      <c r="G282" s="10"/>
      <c r="H282" s="12"/>
      <c r="I282" s="10"/>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row>
    <row r="283" spans="1:48" ht="12.75" x14ac:dyDescent="0.2">
      <c r="A283" s="10"/>
      <c r="B283" s="10"/>
      <c r="C283" s="10"/>
      <c r="D283" s="10"/>
      <c r="E283" s="10"/>
      <c r="F283" s="12"/>
      <c r="G283" s="10"/>
      <c r="H283" s="12"/>
      <c r="I283" s="10"/>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row>
    <row r="284" spans="1:48" ht="12.75" x14ac:dyDescent="0.2">
      <c r="A284" s="10"/>
      <c r="B284" s="10"/>
      <c r="C284" s="10"/>
      <c r="D284" s="10"/>
      <c r="E284" s="10"/>
      <c r="F284" s="12"/>
      <c r="G284" s="10"/>
      <c r="H284" s="12"/>
      <c r="I284" s="10"/>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row>
    <row r="285" spans="1:48" ht="12.75" x14ac:dyDescent="0.2">
      <c r="A285" s="10"/>
      <c r="B285" s="10"/>
      <c r="C285" s="10"/>
      <c r="D285" s="10"/>
      <c r="E285" s="10"/>
      <c r="F285" s="12"/>
      <c r="G285" s="10"/>
      <c r="H285" s="12"/>
      <c r="I285" s="10"/>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row>
    <row r="286" spans="1:48" ht="12.75" x14ac:dyDescent="0.2">
      <c r="A286" s="10"/>
      <c r="B286" s="10"/>
      <c r="C286" s="10"/>
      <c r="D286" s="10"/>
      <c r="E286" s="10"/>
      <c r="F286" s="12"/>
      <c r="G286" s="10"/>
      <c r="H286" s="12"/>
      <c r="I286" s="10"/>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row>
    <row r="287" spans="1:48" ht="12.75" x14ac:dyDescent="0.2">
      <c r="A287" s="10"/>
      <c r="B287" s="10"/>
      <c r="C287" s="10"/>
      <c r="D287" s="10"/>
      <c r="E287" s="10"/>
      <c r="F287" s="12"/>
      <c r="G287" s="10"/>
      <c r="H287" s="12"/>
      <c r="I287" s="10"/>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row>
    <row r="288" spans="1:48" ht="12.75" x14ac:dyDescent="0.2">
      <c r="A288" s="10"/>
      <c r="B288" s="10"/>
      <c r="C288" s="10"/>
      <c r="D288" s="10"/>
      <c r="E288" s="10"/>
      <c r="F288" s="12"/>
      <c r="G288" s="10"/>
      <c r="H288" s="12"/>
      <c r="I288" s="10"/>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row>
    <row r="289" spans="1:48" ht="12.75" x14ac:dyDescent="0.2">
      <c r="A289" s="10"/>
      <c r="B289" s="10"/>
      <c r="C289" s="10"/>
      <c r="D289" s="10"/>
      <c r="E289" s="10"/>
      <c r="F289" s="12"/>
      <c r="G289" s="10"/>
      <c r="H289" s="12"/>
      <c r="I289" s="10"/>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row>
    <row r="290" spans="1:48" ht="12.75" x14ac:dyDescent="0.2">
      <c r="A290" s="10"/>
      <c r="B290" s="10"/>
      <c r="C290" s="10"/>
      <c r="D290" s="10"/>
      <c r="E290" s="10"/>
      <c r="F290" s="12"/>
      <c r="G290" s="10"/>
      <c r="H290" s="12"/>
      <c r="I290" s="10"/>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row>
    <row r="291" spans="1:48" ht="12.75" x14ac:dyDescent="0.2">
      <c r="A291" s="10"/>
      <c r="B291" s="10"/>
      <c r="C291" s="10"/>
      <c r="D291" s="10"/>
      <c r="E291" s="10"/>
      <c r="F291" s="12"/>
      <c r="G291" s="10"/>
      <c r="H291" s="12"/>
      <c r="I291" s="10"/>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row>
    <row r="292" spans="1:48" ht="12.75" x14ac:dyDescent="0.2">
      <c r="A292" s="10"/>
      <c r="B292" s="10"/>
      <c r="C292" s="10"/>
      <c r="D292" s="10"/>
      <c r="E292" s="10"/>
      <c r="F292" s="12"/>
      <c r="G292" s="10"/>
      <c r="H292" s="12"/>
      <c r="I292" s="10"/>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row>
    <row r="293" spans="1:48" ht="12.75" x14ac:dyDescent="0.2">
      <c r="A293" s="10"/>
      <c r="B293" s="10"/>
      <c r="C293" s="10"/>
      <c r="D293" s="10"/>
      <c r="E293" s="10"/>
      <c r="F293" s="12"/>
      <c r="G293" s="10"/>
      <c r="H293" s="12"/>
      <c r="I293" s="10"/>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row>
    <row r="294" spans="1:48" ht="12.75" x14ac:dyDescent="0.2">
      <c r="A294" s="10"/>
      <c r="B294" s="10"/>
      <c r="C294" s="10"/>
      <c r="D294" s="10"/>
      <c r="E294" s="10"/>
      <c r="F294" s="12"/>
      <c r="G294" s="10"/>
      <c r="H294" s="12"/>
      <c r="I294" s="10"/>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row>
    <row r="295" spans="1:48" ht="12.75" x14ac:dyDescent="0.2">
      <c r="A295" s="10"/>
      <c r="B295" s="10"/>
      <c r="C295" s="10"/>
      <c r="D295" s="10"/>
      <c r="E295" s="10"/>
      <c r="F295" s="12"/>
      <c r="G295" s="10"/>
      <c r="H295" s="12"/>
      <c r="I295" s="10"/>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row>
    <row r="296" spans="1:48" ht="12.75" x14ac:dyDescent="0.2">
      <c r="A296" s="10"/>
      <c r="B296" s="10"/>
      <c r="C296" s="10"/>
      <c r="D296" s="10"/>
      <c r="E296" s="10"/>
      <c r="F296" s="12"/>
      <c r="G296" s="10"/>
      <c r="H296" s="12"/>
      <c r="I296" s="10"/>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row>
    <row r="297" spans="1:48" ht="12.75" x14ac:dyDescent="0.2">
      <c r="A297" s="10"/>
      <c r="B297" s="10"/>
      <c r="C297" s="10"/>
      <c r="D297" s="10"/>
      <c r="E297" s="10"/>
      <c r="F297" s="12"/>
      <c r="G297" s="10"/>
      <c r="H297" s="12"/>
      <c r="I297" s="10"/>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row>
    <row r="298" spans="1:48" ht="12.75" x14ac:dyDescent="0.2">
      <c r="A298" s="10"/>
      <c r="B298" s="10"/>
      <c r="C298" s="10"/>
      <c r="D298" s="10"/>
      <c r="E298" s="10"/>
      <c r="F298" s="12"/>
      <c r="G298" s="10"/>
      <c r="H298" s="12"/>
      <c r="I298" s="10"/>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row>
    <row r="299" spans="1:48" ht="12.75" x14ac:dyDescent="0.2">
      <c r="A299" s="10"/>
      <c r="B299" s="10"/>
      <c r="C299" s="10"/>
      <c r="D299" s="10"/>
      <c r="E299" s="10"/>
      <c r="F299" s="12"/>
      <c r="G299" s="10"/>
      <c r="H299" s="12"/>
      <c r="I299" s="10"/>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row>
    <row r="300" spans="1:48" ht="12.75" x14ac:dyDescent="0.2">
      <c r="A300" s="10"/>
      <c r="B300" s="10"/>
      <c r="C300" s="10"/>
      <c r="D300" s="10"/>
      <c r="E300" s="10"/>
      <c r="F300" s="12"/>
      <c r="G300" s="10"/>
      <c r="H300" s="12"/>
      <c r="I300" s="10"/>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row>
    <row r="301" spans="1:48" ht="12.75" x14ac:dyDescent="0.2">
      <c r="A301" s="10"/>
      <c r="B301" s="10"/>
      <c r="C301" s="10"/>
      <c r="D301" s="10"/>
      <c r="E301" s="10"/>
      <c r="F301" s="12"/>
      <c r="G301" s="10"/>
      <c r="H301" s="12"/>
      <c r="I301" s="10"/>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row>
    <row r="302" spans="1:48" ht="12.75" x14ac:dyDescent="0.2">
      <c r="A302" s="10"/>
      <c r="B302" s="10"/>
      <c r="C302" s="10"/>
      <c r="D302" s="10"/>
      <c r="E302" s="10"/>
      <c r="F302" s="12"/>
      <c r="G302" s="10"/>
      <c r="H302" s="12"/>
      <c r="I302" s="10"/>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row>
    <row r="303" spans="1:48" ht="12.75" x14ac:dyDescent="0.2">
      <c r="A303" s="10"/>
      <c r="B303" s="10"/>
      <c r="C303" s="10"/>
      <c r="D303" s="10"/>
      <c r="E303" s="10"/>
      <c r="F303" s="12"/>
      <c r="G303" s="10"/>
      <c r="H303" s="12"/>
      <c r="I303" s="10"/>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row>
    <row r="304" spans="1:48" ht="12.75" x14ac:dyDescent="0.2">
      <c r="A304" s="10"/>
      <c r="B304" s="10"/>
      <c r="C304" s="10"/>
      <c r="D304" s="10"/>
      <c r="E304" s="10"/>
      <c r="F304" s="12"/>
      <c r="G304" s="10"/>
      <c r="H304" s="12"/>
      <c r="I304" s="10"/>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row>
    <row r="305" spans="1:48" ht="12.75" x14ac:dyDescent="0.2">
      <c r="A305" s="10"/>
      <c r="B305" s="10"/>
      <c r="C305" s="10"/>
      <c r="D305" s="10"/>
      <c r="E305" s="10"/>
      <c r="F305" s="12"/>
      <c r="G305" s="10"/>
      <c r="H305" s="12"/>
      <c r="I305" s="10"/>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row>
    <row r="306" spans="1:48" ht="12.75" x14ac:dyDescent="0.2">
      <c r="A306" s="10"/>
      <c r="B306" s="10"/>
      <c r="C306" s="10"/>
      <c r="D306" s="10"/>
      <c r="E306" s="10"/>
      <c r="F306" s="12"/>
      <c r="G306" s="10"/>
      <c r="H306" s="12"/>
      <c r="I306" s="10"/>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row>
    <row r="307" spans="1:48" ht="12.75" x14ac:dyDescent="0.2">
      <c r="A307" s="10"/>
      <c r="B307" s="10"/>
      <c r="C307" s="10"/>
      <c r="D307" s="10"/>
      <c r="E307" s="10"/>
      <c r="F307" s="12"/>
      <c r="G307" s="10"/>
      <c r="H307" s="12"/>
      <c r="I307" s="10"/>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row>
    <row r="308" spans="1:48" ht="12.75" x14ac:dyDescent="0.2">
      <c r="A308" s="10"/>
      <c r="B308" s="10"/>
      <c r="C308" s="10"/>
      <c r="D308" s="10"/>
      <c r="E308" s="10"/>
      <c r="F308" s="12"/>
      <c r="G308" s="10"/>
      <c r="H308" s="12"/>
      <c r="I308" s="10"/>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row>
    <row r="309" spans="1:48" ht="12.75" x14ac:dyDescent="0.2">
      <c r="A309" s="10"/>
      <c r="B309" s="10"/>
      <c r="C309" s="10"/>
      <c r="D309" s="10"/>
      <c r="E309" s="10"/>
      <c r="F309" s="12"/>
      <c r="G309" s="10"/>
      <c r="H309" s="12"/>
      <c r="I309" s="10"/>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row>
    <row r="310" spans="1:48" ht="12.75" x14ac:dyDescent="0.2">
      <c r="A310" s="10"/>
      <c r="B310" s="10"/>
      <c r="C310" s="10"/>
      <c r="D310" s="10"/>
      <c r="E310" s="10"/>
      <c r="F310" s="12"/>
      <c r="G310" s="10"/>
      <c r="H310" s="12"/>
      <c r="I310" s="10"/>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row>
    <row r="311" spans="1:48" ht="12.75" x14ac:dyDescent="0.2">
      <c r="A311" s="10"/>
      <c r="B311" s="10"/>
      <c r="C311" s="10"/>
      <c r="D311" s="10"/>
      <c r="E311" s="10"/>
      <c r="F311" s="12"/>
      <c r="G311" s="10"/>
      <c r="H311" s="12"/>
      <c r="I311" s="10"/>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row>
    <row r="312" spans="1:48" ht="12.75" x14ac:dyDescent="0.2">
      <c r="A312" s="10"/>
      <c r="B312" s="10"/>
      <c r="C312" s="10"/>
      <c r="D312" s="10"/>
      <c r="E312" s="10"/>
      <c r="F312" s="12"/>
      <c r="G312" s="10"/>
      <c r="H312" s="12"/>
      <c r="I312" s="10"/>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row>
    <row r="313" spans="1:48" ht="12.75" x14ac:dyDescent="0.2">
      <c r="A313" s="10"/>
      <c r="B313" s="10"/>
      <c r="C313" s="10"/>
      <c r="D313" s="10"/>
      <c r="E313" s="10"/>
      <c r="F313" s="12"/>
      <c r="G313" s="10"/>
      <c r="H313" s="12"/>
      <c r="I313" s="10"/>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row>
    <row r="314" spans="1:48" ht="12.75" x14ac:dyDescent="0.2">
      <c r="A314" s="10"/>
      <c r="B314" s="10"/>
      <c r="C314" s="10"/>
      <c r="D314" s="10"/>
      <c r="E314" s="10"/>
      <c r="F314" s="12"/>
      <c r="G314" s="10"/>
      <c r="H314" s="12"/>
      <c r="I314" s="10"/>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row>
    <row r="315" spans="1:48" ht="12.75" x14ac:dyDescent="0.2">
      <c r="A315" s="10"/>
      <c r="B315" s="10"/>
      <c r="C315" s="10"/>
      <c r="D315" s="10"/>
      <c r="E315" s="10"/>
      <c r="F315" s="12"/>
      <c r="G315" s="10"/>
      <c r="H315" s="12"/>
      <c r="I315" s="10"/>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row>
    <row r="316" spans="1:48" ht="12.75" x14ac:dyDescent="0.2">
      <c r="A316" s="10"/>
      <c r="B316" s="10"/>
      <c r="C316" s="10"/>
      <c r="D316" s="10"/>
      <c r="E316" s="10"/>
      <c r="F316" s="12"/>
      <c r="G316" s="10"/>
      <c r="H316" s="12"/>
      <c r="I316" s="10"/>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row>
    <row r="317" spans="1:48" ht="12.75" x14ac:dyDescent="0.2">
      <c r="A317" s="10"/>
      <c r="B317" s="10"/>
      <c r="C317" s="10"/>
      <c r="D317" s="10"/>
      <c r="E317" s="10"/>
      <c r="F317" s="12"/>
      <c r="G317" s="10"/>
      <c r="H317" s="12"/>
      <c r="I317" s="10"/>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row>
    <row r="318" spans="1:48" ht="12.75" x14ac:dyDescent="0.2">
      <c r="A318" s="10"/>
      <c r="B318" s="10"/>
      <c r="C318" s="10"/>
      <c r="D318" s="10"/>
      <c r="E318" s="10"/>
      <c r="F318" s="12"/>
      <c r="G318" s="10"/>
      <c r="H318" s="12"/>
      <c r="I318" s="10"/>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row>
    <row r="319" spans="1:48" ht="12.75" x14ac:dyDescent="0.2">
      <c r="A319" s="10"/>
      <c r="B319" s="10"/>
      <c r="C319" s="10"/>
      <c r="D319" s="10"/>
      <c r="E319" s="10"/>
      <c r="F319" s="12"/>
      <c r="G319" s="10"/>
      <c r="H319" s="12"/>
      <c r="I319" s="10"/>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row>
    <row r="320" spans="1:48" ht="12.75" x14ac:dyDescent="0.2">
      <c r="A320" s="10"/>
      <c r="B320" s="10"/>
      <c r="C320" s="10"/>
      <c r="D320" s="10"/>
      <c r="E320" s="10"/>
      <c r="F320" s="12"/>
      <c r="G320" s="10"/>
      <c r="H320" s="12"/>
      <c r="I320" s="10"/>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row>
    <row r="321" spans="1:48" ht="12.75" x14ac:dyDescent="0.2">
      <c r="A321" s="10"/>
      <c r="B321" s="10"/>
      <c r="C321" s="10"/>
      <c r="D321" s="10"/>
      <c r="E321" s="10"/>
      <c r="F321" s="12"/>
      <c r="G321" s="10"/>
      <c r="H321" s="12"/>
      <c r="I321" s="10"/>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row>
    <row r="322" spans="1:48" ht="12.75" x14ac:dyDescent="0.2">
      <c r="A322" s="10"/>
      <c r="B322" s="10"/>
      <c r="C322" s="10"/>
      <c r="D322" s="10"/>
      <c r="E322" s="10"/>
      <c r="F322" s="12"/>
      <c r="G322" s="10"/>
      <c r="H322" s="12"/>
      <c r="I322" s="10"/>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row>
    <row r="323" spans="1:48" ht="12.75" x14ac:dyDescent="0.2">
      <c r="A323" s="10"/>
      <c r="B323" s="10"/>
      <c r="C323" s="10"/>
      <c r="D323" s="10"/>
      <c r="E323" s="10"/>
      <c r="F323" s="12"/>
      <c r="G323" s="10"/>
      <c r="H323" s="12"/>
      <c r="I323" s="10"/>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row>
    <row r="324" spans="1:48" ht="12.75" x14ac:dyDescent="0.2">
      <c r="A324" s="10"/>
      <c r="B324" s="10"/>
      <c r="C324" s="10"/>
      <c r="D324" s="10"/>
      <c r="E324" s="10"/>
      <c r="F324" s="12"/>
      <c r="G324" s="10"/>
      <c r="H324" s="12"/>
      <c r="I324" s="10"/>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row>
    <row r="325" spans="1:48" ht="12.75" x14ac:dyDescent="0.2">
      <c r="A325" s="10"/>
      <c r="B325" s="10"/>
      <c r="C325" s="10"/>
      <c r="D325" s="10"/>
      <c r="E325" s="10"/>
      <c r="F325" s="12"/>
      <c r="G325" s="10"/>
      <c r="H325" s="12"/>
      <c r="I325" s="10"/>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row>
    <row r="326" spans="1:48" ht="12.75" x14ac:dyDescent="0.2">
      <c r="A326" s="10"/>
      <c r="B326" s="10"/>
      <c r="C326" s="10"/>
      <c r="D326" s="10"/>
      <c r="E326" s="10"/>
      <c r="F326" s="12"/>
      <c r="G326" s="10"/>
      <c r="H326" s="12"/>
      <c r="I326" s="10"/>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row>
    <row r="327" spans="1:48" ht="12.75" x14ac:dyDescent="0.2">
      <c r="A327" s="10"/>
      <c r="B327" s="10"/>
      <c r="C327" s="10"/>
      <c r="D327" s="10"/>
      <c r="E327" s="10"/>
      <c r="F327" s="12"/>
      <c r="G327" s="10"/>
      <c r="H327" s="12"/>
      <c r="I327" s="10"/>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row>
    <row r="328" spans="1:48" ht="12.75" x14ac:dyDescent="0.2">
      <c r="A328" s="10"/>
      <c r="B328" s="10"/>
      <c r="C328" s="10"/>
      <c r="D328" s="10"/>
      <c r="E328" s="10"/>
      <c r="F328" s="12"/>
      <c r="G328" s="10"/>
      <c r="H328" s="12"/>
      <c r="I328" s="10"/>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row>
    <row r="329" spans="1:48" ht="12.75" x14ac:dyDescent="0.2">
      <c r="A329" s="10"/>
      <c r="B329" s="10"/>
      <c r="C329" s="10"/>
      <c r="D329" s="10"/>
      <c r="E329" s="10"/>
      <c r="F329" s="12"/>
      <c r="G329" s="10"/>
      <c r="H329" s="12"/>
      <c r="I329" s="10"/>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row>
    <row r="330" spans="1:48" ht="12.75" x14ac:dyDescent="0.2">
      <c r="A330" s="10"/>
      <c r="B330" s="10"/>
      <c r="C330" s="10"/>
      <c r="D330" s="10"/>
      <c r="E330" s="10"/>
      <c r="F330" s="12"/>
      <c r="G330" s="10"/>
      <c r="H330" s="12"/>
      <c r="I330" s="10"/>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row>
    <row r="331" spans="1:48" ht="12.75" x14ac:dyDescent="0.2">
      <c r="A331" s="10"/>
      <c r="B331" s="10"/>
      <c r="C331" s="10"/>
      <c r="D331" s="10"/>
      <c r="E331" s="10"/>
      <c r="F331" s="12"/>
      <c r="G331" s="10"/>
      <c r="H331" s="12"/>
      <c r="I331" s="10"/>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row>
    <row r="332" spans="1:48" ht="12.75" x14ac:dyDescent="0.2">
      <c r="A332" s="10"/>
      <c r="B332" s="10"/>
      <c r="C332" s="10"/>
      <c r="D332" s="10"/>
      <c r="E332" s="10"/>
      <c r="F332" s="12"/>
      <c r="G332" s="10"/>
      <c r="H332" s="12"/>
      <c r="I332" s="10"/>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row>
    <row r="333" spans="1:48" ht="12.75" x14ac:dyDescent="0.2">
      <c r="A333" s="10"/>
      <c r="B333" s="10"/>
      <c r="C333" s="10"/>
      <c r="D333" s="10"/>
      <c r="E333" s="10"/>
      <c r="F333" s="12"/>
      <c r="G333" s="10"/>
      <c r="H333" s="12"/>
      <c r="I333" s="10"/>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row>
    <row r="334" spans="1:48" ht="12.75" x14ac:dyDescent="0.2">
      <c r="A334" s="10"/>
      <c r="B334" s="10"/>
      <c r="C334" s="10"/>
      <c r="D334" s="10"/>
      <c r="E334" s="10"/>
      <c r="F334" s="12"/>
      <c r="G334" s="10"/>
      <c r="H334" s="12"/>
      <c r="I334" s="10"/>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row>
    <row r="335" spans="1:48" ht="12.75" x14ac:dyDescent="0.2">
      <c r="A335" s="10"/>
      <c r="B335" s="10"/>
      <c r="C335" s="10"/>
      <c r="D335" s="10"/>
      <c r="E335" s="10"/>
      <c r="F335" s="12"/>
      <c r="G335" s="10"/>
      <c r="H335" s="12"/>
      <c r="I335" s="10"/>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row>
    <row r="336" spans="1:48" ht="12.75" x14ac:dyDescent="0.2">
      <c r="A336" s="10"/>
      <c r="B336" s="10"/>
      <c r="C336" s="10"/>
      <c r="D336" s="10"/>
      <c r="E336" s="10"/>
      <c r="F336" s="12"/>
      <c r="G336" s="10"/>
      <c r="H336" s="12"/>
      <c r="I336" s="10"/>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row>
    <row r="337" spans="1:48" ht="12.75" x14ac:dyDescent="0.2">
      <c r="A337" s="10"/>
      <c r="B337" s="10"/>
      <c r="C337" s="10"/>
      <c r="D337" s="10"/>
      <c r="E337" s="10"/>
      <c r="F337" s="12"/>
      <c r="G337" s="10"/>
      <c r="H337" s="12"/>
      <c r="I337" s="10"/>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row>
    <row r="338" spans="1:48" ht="12.75" x14ac:dyDescent="0.2">
      <c r="A338" s="10"/>
      <c r="B338" s="10"/>
      <c r="C338" s="10"/>
      <c r="D338" s="10"/>
      <c r="E338" s="10"/>
      <c r="F338" s="12"/>
      <c r="G338" s="10"/>
      <c r="H338" s="12"/>
      <c r="I338" s="10"/>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row>
    <row r="339" spans="1:48" ht="12.75" x14ac:dyDescent="0.2">
      <c r="A339" s="10"/>
      <c r="B339" s="10"/>
      <c r="C339" s="10"/>
      <c r="D339" s="10"/>
      <c r="E339" s="10"/>
      <c r="F339" s="12"/>
      <c r="G339" s="10"/>
      <c r="H339" s="12"/>
      <c r="I339" s="10"/>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row>
    <row r="340" spans="1:48" ht="12.75" x14ac:dyDescent="0.2">
      <c r="A340" s="10"/>
      <c r="B340" s="10"/>
      <c r="C340" s="10"/>
      <c r="D340" s="10"/>
      <c r="E340" s="10"/>
      <c r="F340" s="12"/>
      <c r="G340" s="10"/>
      <c r="H340" s="12"/>
      <c r="I340" s="10"/>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row>
    <row r="341" spans="1:48" ht="12.75" x14ac:dyDescent="0.2">
      <c r="A341" s="10"/>
      <c r="B341" s="10"/>
      <c r="C341" s="10"/>
      <c r="D341" s="10"/>
      <c r="E341" s="10"/>
      <c r="F341" s="12"/>
      <c r="G341" s="10"/>
      <c r="H341" s="12"/>
      <c r="I341" s="10"/>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row>
    <row r="342" spans="1:48" ht="12.75" x14ac:dyDescent="0.2">
      <c r="A342" s="10"/>
      <c r="B342" s="10"/>
      <c r="C342" s="10"/>
      <c r="D342" s="10"/>
      <c r="E342" s="10"/>
      <c r="F342" s="12"/>
      <c r="G342" s="10"/>
      <c r="H342" s="12"/>
      <c r="I342" s="10"/>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row>
    <row r="343" spans="1:48" ht="12.75" x14ac:dyDescent="0.2">
      <c r="A343" s="10"/>
      <c r="B343" s="10"/>
      <c r="C343" s="10"/>
      <c r="D343" s="10"/>
      <c r="E343" s="10"/>
      <c r="F343" s="12"/>
      <c r="G343" s="10"/>
      <c r="H343" s="12"/>
      <c r="I343" s="10"/>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row>
    <row r="344" spans="1:48" ht="12.75" x14ac:dyDescent="0.2">
      <c r="A344" s="10"/>
      <c r="B344" s="10"/>
      <c r="C344" s="10"/>
      <c r="D344" s="10"/>
      <c r="E344" s="10"/>
      <c r="F344" s="12"/>
      <c r="G344" s="10"/>
      <c r="H344" s="12"/>
      <c r="I344" s="10"/>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row>
    <row r="345" spans="1:48" ht="12.75" x14ac:dyDescent="0.2">
      <c r="A345" s="10"/>
      <c r="B345" s="10"/>
      <c r="C345" s="10"/>
      <c r="D345" s="10"/>
      <c r="E345" s="10"/>
      <c r="F345" s="12"/>
      <c r="G345" s="10"/>
      <c r="H345" s="12"/>
      <c r="I345" s="10"/>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row>
    <row r="346" spans="1:48" ht="12.75" x14ac:dyDescent="0.2">
      <c r="A346" s="10"/>
      <c r="B346" s="10"/>
      <c r="C346" s="10"/>
      <c r="D346" s="10"/>
      <c r="E346" s="10"/>
      <c r="F346" s="12"/>
      <c r="G346" s="10"/>
      <c r="H346" s="12"/>
      <c r="I346" s="10"/>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row>
    <row r="347" spans="1:48" ht="12.75" x14ac:dyDescent="0.2">
      <c r="A347" s="10"/>
      <c r="B347" s="10"/>
      <c r="C347" s="10"/>
      <c r="D347" s="10"/>
      <c r="E347" s="10"/>
      <c r="F347" s="12"/>
      <c r="G347" s="10"/>
      <c r="H347" s="12"/>
      <c r="I347" s="10"/>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row>
    <row r="348" spans="1:48" ht="12.75" x14ac:dyDescent="0.2">
      <c r="A348" s="10"/>
      <c r="B348" s="10"/>
      <c r="C348" s="10"/>
      <c r="D348" s="10"/>
      <c r="E348" s="10"/>
      <c r="F348" s="12"/>
      <c r="G348" s="10"/>
      <c r="H348" s="12"/>
      <c r="I348" s="10"/>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row>
    <row r="349" spans="1:48" ht="12.75" x14ac:dyDescent="0.2">
      <c r="A349" s="10"/>
      <c r="B349" s="10"/>
      <c r="C349" s="10"/>
      <c r="D349" s="10"/>
      <c r="E349" s="10"/>
      <c r="F349" s="12"/>
      <c r="G349" s="10"/>
      <c r="H349" s="12"/>
      <c r="I349" s="10"/>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row>
    <row r="350" spans="1:48" ht="12.75" x14ac:dyDescent="0.2">
      <c r="A350" s="10"/>
      <c r="B350" s="10"/>
      <c r="C350" s="10"/>
      <c r="D350" s="10"/>
      <c r="E350" s="10"/>
      <c r="F350" s="12"/>
      <c r="G350" s="10"/>
      <c r="H350" s="12"/>
      <c r="I350" s="10"/>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row>
    <row r="351" spans="1:48" ht="12.75" x14ac:dyDescent="0.2">
      <c r="A351" s="10"/>
      <c r="B351" s="10"/>
      <c r="C351" s="10"/>
      <c r="D351" s="10"/>
      <c r="E351" s="10"/>
      <c r="F351" s="12"/>
      <c r="G351" s="10"/>
      <c r="H351" s="12"/>
      <c r="I351" s="10"/>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row>
    <row r="352" spans="1:48" ht="12.75" x14ac:dyDescent="0.2">
      <c r="A352" s="10"/>
      <c r="B352" s="10"/>
      <c r="C352" s="10"/>
      <c r="D352" s="10"/>
      <c r="E352" s="10"/>
      <c r="F352" s="12"/>
      <c r="G352" s="10"/>
      <c r="H352" s="12"/>
      <c r="I352" s="10"/>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row>
    <row r="353" spans="1:48" ht="12.75" x14ac:dyDescent="0.2">
      <c r="A353" s="10"/>
      <c r="B353" s="10"/>
      <c r="C353" s="10"/>
      <c r="D353" s="10"/>
      <c r="E353" s="10"/>
      <c r="F353" s="12"/>
      <c r="G353" s="10"/>
      <c r="H353" s="12"/>
      <c r="I353" s="10"/>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row>
    <row r="354" spans="1:48" ht="12.75" x14ac:dyDescent="0.2">
      <c r="A354" s="10"/>
      <c r="B354" s="10"/>
      <c r="C354" s="10"/>
      <c r="D354" s="10"/>
      <c r="E354" s="10"/>
      <c r="F354" s="12"/>
      <c r="G354" s="10"/>
      <c r="H354" s="12"/>
      <c r="I354" s="10"/>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row>
    <row r="355" spans="1:48" ht="12.75" x14ac:dyDescent="0.2">
      <c r="A355" s="10"/>
      <c r="B355" s="10"/>
      <c r="C355" s="10"/>
      <c r="D355" s="10"/>
      <c r="E355" s="10"/>
      <c r="F355" s="12"/>
      <c r="G355" s="10"/>
      <c r="H355" s="12"/>
      <c r="I355" s="10"/>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row>
    <row r="356" spans="1:48" ht="12.75" x14ac:dyDescent="0.2">
      <c r="A356" s="10"/>
      <c r="B356" s="10"/>
      <c r="C356" s="10"/>
      <c r="D356" s="10"/>
      <c r="E356" s="10"/>
      <c r="F356" s="12"/>
      <c r="G356" s="10"/>
      <c r="H356" s="12"/>
      <c r="I356" s="10"/>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row>
    <row r="357" spans="1:48" ht="12.75" x14ac:dyDescent="0.2">
      <c r="A357" s="10"/>
      <c r="B357" s="10"/>
      <c r="C357" s="10"/>
      <c r="D357" s="10"/>
      <c r="E357" s="10"/>
      <c r="F357" s="12"/>
      <c r="G357" s="10"/>
      <c r="H357" s="12"/>
      <c r="I357" s="10"/>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row>
    <row r="358" spans="1:48" ht="12.75" x14ac:dyDescent="0.2">
      <c r="A358" s="10"/>
      <c r="B358" s="10"/>
      <c r="C358" s="10"/>
      <c r="D358" s="10"/>
      <c r="E358" s="10"/>
      <c r="F358" s="12"/>
      <c r="G358" s="10"/>
      <c r="H358" s="12"/>
      <c r="I358" s="10"/>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row>
    <row r="359" spans="1:48" ht="12.75" x14ac:dyDescent="0.2">
      <c r="A359" s="10"/>
      <c r="B359" s="10"/>
      <c r="C359" s="10"/>
      <c r="D359" s="10"/>
      <c r="E359" s="10"/>
      <c r="F359" s="12"/>
      <c r="G359" s="10"/>
      <c r="H359" s="12"/>
      <c r="I359" s="10"/>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row>
    <row r="360" spans="1:48" ht="12.75" x14ac:dyDescent="0.2">
      <c r="A360" s="10"/>
      <c r="B360" s="10"/>
      <c r="C360" s="10"/>
      <c r="D360" s="10"/>
      <c r="E360" s="10"/>
      <c r="F360" s="12"/>
      <c r="G360" s="10"/>
      <c r="H360" s="12"/>
      <c r="I360" s="10"/>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row>
    <row r="361" spans="1:48" ht="12.75" x14ac:dyDescent="0.2">
      <c r="A361" s="10"/>
      <c r="B361" s="10"/>
      <c r="C361" s="10"/>
      <c r="D361" s="10"/>
      <c r="E361" s="10"/>
      <c r="F361" s="12"/>
      <c r="G361" s="10"/>
      <c r="H361" s="12"/>
      <c r="I361" s="10"/>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row>
    <row r="362" spans="1:48" ht="12.75" x14ac:dyDescent="0.2">
      <c r="A362" s="10"/>
      <c r="B362" s="10"/>
      <c r="C362" s="10"/>
      <c r="D362" s="10"/>
      <c r="E362" s="10"/>
      <c r="F362" s="12"/>
      <c r="G362" s="10"/>
      <c r="H362" s="12"/>
      <c r="I362" s="10"/>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row>
    <row r="363" spans="1:48" ht="12.75" x14ac:dyDescent="0.2">
      <c r="A363" s="10"/>
      <c r="B363" s="10"/>
      <c r="C363" s="10"/>
      <c r="D363" s="10"/>
      <c r="E363" s="10"/>
      <c r="F363" s="12"/>
      <c r="G363" s="10"/>
      <c r="H363" s="12"/>
      <c r="I363" s="10"/>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row>
    <row r="364" spans="1:48" ht="12.75" x14ac:dyDescent="0.2">
      <c r="A364" s="10"/>
      <c r="B364" s="10"/>
      <c r="C364" s="10"/>
      <c r="D364" s="10"/>
      <c r="E364" s="10"/>
      <c r="F364" s="12"/>
      <c r="G364" s="10"/>
      <c r="H364" s="12"/>
      <c r="I364" s="10"/>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row>
    <row r="365" spans="1:48" ht="12.75" x14ac:dyDescent="0.2">
      <c r="A365" s="10"/>
      <c r="B365" s="10"/>
      <c r="C365" s="10"/>
      <c r="D365" s="10"/>
      <c r="E365" s="10"/>
      <c r="F365" s="12"/>
      <c r="G365" s="10"/>
      <c r="H365" s="12"/>
      <c r="I365" s="10"/>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row>
    <row r="366" spans="1:48" ht="12.75" x14ac:dyDescent="0.2">
      <c r="A366" s="10"/>
      <c r="B366" s="10"/>
      <c r="C366" s="10"/>
      <c r="D366" s="10"/>
      <c r="E366" s="10"/>
      <c r="F366" s="12"/>
      <c r="G366" s="10"/>
      <c r="H366" s="12"/>
      <c r="I366" s="10"/>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row>
    <row r="367" spans="1:48" ht="12.75" x14ac:dyDescent="0.2">
      <c r="A367" s="10"/>
      <c r="B367" s="10"/>
      <c r="C367" s="10"/>
      <c r="D367" s="10"/>
      <c r="E367" s="10"/>
      <c r="F367" s="12"/>
      <c r="G367" s="10"/>
      <c r="H367" s="12"/>
      <c r="I367" s="10"/>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row>
    <row r="368" spans="1:48" ht="12.75" x14ac:dyDescent="0.2">
      <c r="A368" s="10"/>
      <c r="B368" s="10"/>
      <c r="C368" s="10"/>
      <c r="D368" s="10"/>
      <c r="E368" s="10"/>
      <c r="F368" s="12"/>
      <c r="G368" s="10"/>
      <c r="H368" s="12"/>
      <c r="I368" s="10"/>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row>
    <row r="369" spans="1:48" ht="12.75" x14ac:dyDescent="0.2">
      <c r="A369" s="10"/>
      <c r="B369" s="10"/>
      <c r="C369" s="10"/>
      <c r="D369" s="10"/>
      <c r="E369" s="10"/>
      <c r="F369" s="12"/>
      <c r="G369" s="10"/>
      <c r="H369" s="12"/>
      <c r="I369" s="10"/>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row>
    <row r="370" spans="1:48" ht="12.75" x14ac:dyDescent="0.2">
      <c r="A370" s="10"/>
      <c r="B370" s="10"/>
      <c r="C370" s="10"/>
      <c r="D370" s="10"/>
      <c r="E370" s="10"/>
      <c r="F370" s="12"/>
      <c r="G370" s="10"/>
      <c r="H370" s="12"/>
      <c r="I370" s="10"/>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row>
    <row r="371" spans="1:48" ht="12.75" x14ac:dyDescent="0.2">
      <c r="A371" s="10"/>
      <c r="B371" s="10"/>
      <c r="C371" s="10"/>
      <c r="D371" s="10"/>
      <c r="E371" s="10"/>
      <c r="F371" s="12"/>
      <c r="G371" s="10"/>
      <c r="H371" s="12"/>
      <c r="I371" s="10"/>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row>
    <row r="372" spans="1:48" ht="12.75" x14ac:dyDescent="0.2">
      <c r="A372" s="10"/>
      <c r="B372" s="10"/>
      <c r="C372" s="10"/>
      <c r="D372" s="10"/>
      <c r="E372" s="10"/>
      <c r="F372" s="12"/>
      <c r="G372" s="10"/>
      <c r="H372" s="12"/>
      <c r="I372" s="10"/>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row>
    <row r="373" spans="1:48" ht="12.75" x14ac:dyDescent="0.2">
      <c r="A373" s="10"/>
      <c r="B373" s="10"/>
      <c r="C373" s="10"/>
      <c r="D373" s="10"/>
      <c r="E373" s="10"/>
      <c r="F373" s="12"/>
      <c r="G373" s="10"/>
      <c r="H373" s="12"/>
      <c r="I373" s="10"/>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row>
    <row r="374" spans="1:48" ht="12.75" x14ac:dyDescent="0.2">
      <c r="A374" s="10"/>
      <c r="B374" s="10"/>
      <c r="C374" s="10"/>
      <c r="D374" s="10"/>
      <c r="E374" s="10"/>
      <c r="F374" s="12"/>
      <c r="G374" s="10"/>
      <c r="H374" s="12"/>
      <c r="I374" s="10"/>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row>
    <row r="375" spans="1:48" ht="12.75" x14ac:dyDescent="0.2">
      <c r="A375" s="10"/>
      <c r="B375" s="10"/>
      <c r="C375" s="10"/>
      <c r="D375" s="10"/>
      <c r="E375" s="10"/>
      <c r="F375" s="12"/>
      <c r="G375" s="10"/>
      <c r="H375" s="12"/>
      <c r="I375" s="10"/>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row>
    <row r="376" spans="1:48" ht="12.75" x14ac:dyDescent="0.2">
      <c r="A376" s="10"/>
      <c r="B376" s="10"/>
      <c r="C376" s="10"/>
      <c r="D376" s="10"/>
      <c r="E376" s="10"/>
      <c r="F376" s="12"/>
      <c r="G376" s="10"/>
      <c r="H376" s="12"/>
      <c r="I376" s="10"/>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row>
    <row r="377" spans="1:48" ht="12.75" x14ac:dyDescent="0.2">
      <c r="A377" s="10"/>
      <c r="B377" s="10"/>
      <c r="C377" s="10"/>
      <c r="D377" s="10"/>
      <c r="E377" s="10"/>
      <c r="F377" s="12"/>
      <c r="G377" s="10"/>
      <c r="H377" s="12"/>
      <c r="I377" s="10"/>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row>
    <row r="378" spans="1:48" ht="12.75" x14ac:dyDescent="0.2">
      <c r="A378" s="10"/>
      <c r="B378" s="10"/>
      <c r="C378" s="10"/>
      <c r="D378" s="10"/>
      <c r="E378" s="10"/>
      <c r="F378" s="12"/>
      <c r="G378" s="10"/>
      <c r="H378" s="12"/>
      <c r="I378" s="10"/>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row>
    <row r="379" spans="1:48" ht="12.75" x14ac:dyDescent="0.2">
      <c r="A379" s="10"/>
      <c r="B379" s="10"/>
      <c r="C379" s="10"/>
      <c r="D379" s="10"/>
      <c r="E379" s="10"/>
      <c r="F379" s="12"/>
      <c r="G379" s="10"/>
      <c r="H379" s="12"/>
      <c r="I379" s="10"/>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row>
    <row r="380" spans="1:48" ht="12.75" x14ac:dyDescent="0.2">
      <c r="A380" s="10"/>
      <c r="B380" s="10"/>
      <c r="C380" s="10"/>
      <c r="D380" s="10"/>
      <c r="E380" s="10"/>
      <c r="F380" s="12"/>
      <c r="G380" s="10"/>
      <c r="H380" s="12"/>
      <c r="I380" s="10"/>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row>
    <row r="381" spans="1:48" ht="12.75" x14ac:dyDescent="0.2">
      <c r="A381" s="10"/>
      <c r="B381" s="10"/>
      <c r="C381" s="10"/>
      <c r="D381" s="10"/>
      <c r="E381" s="10"/>
      <c r="F381" s="12"/>
      <c r="G381" s="10"/>
      <c r="H381" s="12"/>
      <c r="I381" s="10"/>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row>
    <row r="382" spans="1:48" ht="12.75" x14ac:dyDescent="0.2">
      <c r="A382" s="10"/>
      <c r="B382" s="10"/>
      <c r="C382" s="10"/>
      <c r="D382" s="10"/>
      <c r="E382" s="10"/>
      <c r="F382" s="12"/>
      <c r="G382" s="10"/>
      <c r="H382" s="12"/>
      <c r="I382" s="10"/>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row>
    <row r="383" spans="1:48" ht="12.75" x14ac:dyDescent="0.2">
      <c r="A383" s="10"/>
      <c r="B383" s="10"/>
      <c r="C383" s="10"/>
      <c r="D383" s="10"/>
      <c r="E383" s="10"/>
      <c r="F383" s="12"/>
      <c r="G383" s="10"/>
      <c r="H383" s="12"/>
      <c r="I383" s="10"/>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row>
    <row r="384" spans="1:48" ht="12.75" x14ac:dyDescent="0.2">
      <c r="A384" s="10"/>
      <c r="B384" s="10"/>
      <c r="C384" s="10"/>
      <c r="D384" s="10"/>
      <c r="E384" s="10"/>
      <c r="F384" s="12"/>
      <c r="G384" s="10"/>
      <c r="H384" s="12"/>
      <c r="I384" s="10"/>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row>
    <row r="385" spans="1:48" ht="12.75" x14ac:dyDescent="0.2">
      <c r="A385" s="10"/>
      <c r="B385" s="10"/>
      <c r="C385" s="10"/>
      <c r="D385" s="10"/>
      <c r="E385" s="10"/>
      <c r="F385" s="12"/>
      <c r="G385" s="10"/>
      <c r="H385" s="12"/>
      <c r="I385" s="10"/>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row>
    <row r="386" spans="1:48" ht="12.75" x14ac:dyDescent="0.2">
      <c r="A386" s="10"/>
      <c r="B386" s="10"/>
      <c r="C386" s="10"/>
      <c r="D386" s="10"/>
      <c r="E386" s="10"/>
      <c r="F386" s="12"/>
      <c r="G386" s="10"/>
      <c r="H386" s="12"/>
      <c r="I386" s="10"/>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row>
    <row r="387" spans="1:48" ht="12.75" x14ac:dyDescent="0.2">
      <c r="A387" s="10"/>
      <c r="B387" s="10"/>
      <c r="C387" s="10"/>
      <c r="D387" s="10"/>
      <c r="E387" s="10"/>
      <c r="F387" s="12"/>
      <c r="G387" s="10"/>
      <c r="H387" s="12"/>
      <c r="I387" s="10"/>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row>
    <row r="388" spans="1:48" ht="12.75" x14ac:dyDescent="0.2">
      <c r="A388" s="10"/>
      <c r="B388" s="10"/>
      <c r="C388" s="10"/>
      <c r="D388" s="10"/>
      <c r="E388" s="10"/>
      <c r="F388" s="12"/>
      <c r="G388" s="10"/>
      <c r="H388" s="12"/>
      <c r="I388" s="10"/>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row>
    <row r="389" spans="1:48" ht="12.75" x14ac:dyDescent="0.2">
      <c r="A389" s="10"/>
      <c r="B389" s="10"/>
      <c r="C389" s="10"/>
      <c r="D389" s="10"/>
      <c r="E389" s="10"/>
      <c r="F389" s="12"/>
      <c r="G389" s="10"/>
      <c r="H389" s="12"/>
      <c r="I389" s="10"/>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row>
    <row r="390" spans="1:48" ht="12.75" x14ac:dyDescent="0.2">
      <c r="A390" s="10"/>
      <c r="B390" s="10"/>
      <c r="C390" s="10"/>
      <c r="D390" s="10"/>
      <c r="E390" s="10"/>
      <c r="F390" s="12"/>
      <c r="G390" s="10"/>
      <c r="H390" s="12"/>
      <c r="I390" s="10"/>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row>
    <row r="391" spans="1:48" ht="12.75" x14ac:dyDescent="0.2">
      <c r="A391" s="10"/>
      <c r="B391" s="10"/>
      <c r="C391" s="10"/>
      <c r="D391" s="10"/>
      <c r="E391" s="10"/>
      <c r="F391" s="12"/>
      <c r="G391" s="10"/>
      <c r="H391" s="12"/>
      <c r="I391" s="10"/>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row>
    <row r="392" spans="1:48" ht="12.75" x14ac:dyDescent="0.2">
      <c r="A392" s="10"/>
      <c r="B392" s="10"/>
      <c r="C392" s="10"/>
      <c r="D392" s="10"/>
      <c r="E392" s="10"/>
      <c r="F392" s="12"/>
      <c r="G392" s="10"/>
      <c r="H392" s="12"/>
      <c r="I392" s="10"/>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row>
    <row r="393" spans="1:48" ht="12.75" x14ac:dyDescent="0.2">
      <c r="A393" s="10"/>
      <c r="B393" s="10"/>
      <c r="C393" s="10"/>
      <c r="D393" s="10"/>
      <c r="E393" s="10"/>
      <c r="F393" s="12"/>
      <c r="G393" s="10"/>
      <c r="H393" s="12"/>
      <c r="I393" s="10"/>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row>
    <row r="394" spans="1:48" ht="12.75" x14ac:dyDescent="0.2">
      <c r="A394" s="10"/>
      <c r="B394" s="10"/>
      <c r="C394" s="10"/>
      <c r="D394" s="10"/>
      <c r="E394" s="10"/>
      <c r="F394" s="12"/>
      <c r="G394" s="10"/>
      <c r="H394" s="12"/>
      <c r="I394" s="10"/>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row>
    <row r="395" spans="1:48" ht="12.75" x14ac:dyDescent="0.2">
      <c r="A395" s="10"/>
      <c r="B395" s="10"/>
      <c r="C395" s="10"/>
      <c r="D395" s="10"/>
      <c r="E395" s="10"/>
      <c r="F395" s="12"/>
      <c r="G395" s="10"/>
      <c r="H395" s="12"/>
      <c r="I395" s="10"/>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row>
    <row r="396" spans="1:48" ht="12.75" x14ac:dyDescent="0.2">
      <c r="A396" s="10"/>
      <c r="B396" s="10"/>
      <c r="C396" s="10"/>
      <c r="D396" s="10"/>
      <c r="E396" s="10"/>
      <c r="F396" s="12"/>
      <c r="G396" s="10"/>
      <c r="H396" s="12"/>
      <c r="I396" s="10"/>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row>
    <row r="397" spans="1:48" ht="12.75" x14ac:dyDescent="0.2">
      <c r="A397" s="10"/>
      <c r="B397" s="10"/>
      <c r="C397" s="10"/>
      <c r="D397" s="10"/>
      <c r="E397" s="10"/>
      <c r="F397" s="12"/>
      <c r="G397" s="10"/>
      <c r="H397" s="12"/>
      <c r="I397" s="10"/>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row>
    <row r="398" spans="1:48" ht="12.75" x14ac:dyDescent="0.2">
      <c r="A398" s="10"/>
      <c r="B398" s="10"/>
      <c r="C398" s="10"/>
      <c r="D398" s="10"/>
      <c r="E398" s="10"/>
      <c r="F398" s="12"/>
      <c r="G398" s="10"/>
      <c r="H398" s="12"/>
      <c r="I398" s="10"/>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row>
    <row r="399" spans="1:48" ht="12.75" x14ac:dyDescent="0.2">
      <c r="A399" s="10"/>
      <c r="B399" s="10"/>
      <c r="C399" s="10"/>
      <c r="D399" s="10"/>
      <c r="E399" s="10"/>
      <c r="F399" s="12"/>
      <c r="G399" s="10"/>
      <c r="H399" s="12"/>
      <c r="I399" s="10"/>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row>
    <row r="400" spans="1:48" ht="12.75" x14ac:dyDescent="0.2">
      <c r="A400" s="10"/>
      <c r="B400" s="10"/>
      <c r="C400" s="10"/>
      <c r="D400" s="10"/>
      <c r="E400" s="10"/>
      <c r="F400" s="12"/>
      <c r="G400" s="10"/>
      <c r="H400" s="12"/>
      <c r="I400" s="10"/>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row>
    <row r="401" spans="1:48" ht="12.75" x14ac:dyDescent="0.2">
      <c r="A401" s="10"/>
      <c r="B401" s="10"/>
      <c r="C401" s="10"/>
      <c r="D401" s="10"/>
      <c r="E401" s="10"/>
      <c r="F401" s="12"/>
      <c r="G401" s="10"/>
      <c r="H401" s="12"/>
      <c r="I401" s="10"/>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row>
    <row r="402" spans="1:48" ht="12.75" x14ac:dyDescent="0.2">
      <c r="A402" s="10"/>
      <c r="B402" s="10"/>
      <c r="C402" s="10"/>
      <c r="D402" s="10"/>
      <c r="E402" s="10"/>
      <c r="F402" s="12"/>
      <c r="G402" s="10"/>
      <c r="H402" s="12"/>
      <c r="I402" s="10"/>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row>
    <row r="403" spans="1:48" ht="12.75" x14ac:dyDescent="0.2">
      <c r="A403" s="10"/>
      <c r="B403" s="10"/>
      <c r="C403" s="10"/>
      <c r="D403" s="10"/>
      <c r="E403" s="10"/>
      <c r="F403" s="12"/>
      <c r="G403" s="10"/>
      <c r="H403" s="12"/>
      <c r="I403" s="10"/>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row>
    <row r="404" spans="1:48" ht="12.75" x14ac:dyDescent="0.2">
      <c r="A404" s="10"/>
      <c r="B404" s="10"/>
      <c r="C404" s="10"/>
      <c r="D404" s="10"/>
      <c r="E404" s="10"/>
      <c r="F404" s="12"/>
      <c r="G404" s="10"/>
      <c r="H404" s="12"/>
      <c r="I404" s="10"/>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row>
    <row r="405" spans="1:48" ht="12.75" x14ac:dyDescent="0.2">
      <c r="A405" s="10"/>
      <c r="B405" s="10"/>
      <c r="C405" s="10"/>
      <c r="D405" s="10"/>
      <c r="E405" s="10"/>
      <c r="F405" s="12"/>
      <c r="G405" s="10"/>
      <c r="H405" s="12"/>
      <c r="I405" s="10"/>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row>
    <row r="406" spans="1:48" ht="12.75" x14ac:dyDescent="0.2">
      <c r="A406" s="10"/>
      <c r="B406" s="10"/>
      <c r="C406" s="10"/>
      <c r="D406" s="10"/>
      <c r="E406" s="10"/>
      <c r="F406" s="12"/>
      <c r="G406" s="10"/>
      <c r="H406" s="12"/>
      <c r="I406" s="10"/>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row>
    <row r="407" spans="1:48" ht="12.75" x14ac:dyDescent="0.2">
      <c r="A407" s="10"/>
      <c r="B407" s="10"/>
      <c r="C407" s="10"/>
      <c r="D407" s="10"/>
      <c r="E407" s="10"/>
      <c r="F407" s="12"/>
      <c r="G407" s="10"/>
      <c r="H407" s="12"/>
      <c r="I407" s="10"/>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row>
    <row r="408" spans="1:48" ht="12.75" x14ac:dyDescent="0.2">
      <c r="A408" s="10"/>
      <c r="B408" s="10"/>
      <c r="C408" s="10"/>
      <c r="D408" s="10"/>
      <c r="E408" s="10"/>
      <c r="F408" s="12"/>
      <c r="G408" s="10"/>
      <c r="H408" s="12"/>
      <c r="I408" s="10"/>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row>
    <row r="409" spans="1:48" ht="12.75" x14ac:dyDescent="0.2">
      <c r="A409" s="10"/>
      <c r="B409" s="10"/>
      <c r="C409" s="10"/>
      <c r="D409" s="10"/>
      <c r="E409" s="10"/>
      <c r="F409" s="12"/>
      <c r="G409" s="10"/>
      <c r="H409" s="12"/>
      <c r="I409" s="10"/>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row>
    <row r="410" spans="1:48" ht="12.75" x14ac:dyDescent="0.2">
      <c r="A410" s="10"/>
      <c r="B410" s="10"/>
      <c r="C410" s="10"/>
      <c r="D410" s="10"/>
      <c r="E410" s="10"/>
      <c r="F410" s="12"/>
      <c r="G410" s="10"/>
      <c r="H410" s="12"/>
      <c r="I410" s="10"/>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row>
    <row r="411" spans="1:48" ht="12.75" x14ac:dyDescent="0.2">
      <c r="A411" s="10"/>
      <c r="B411" s="10"/>
      <c r="C411" s="10"/>
      <c r="D411" s="10"/>
      <c r="E411" s="10"/>
      <c r="F411" s="12"/>
      <c r="G411" s="10"/>
      <c r="H411" s="12"/>
      <c r="I411" s="10"/>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row>
    <row r="412" spans="1:48" ht="12.75" x14ac:dyDescent="0.2">
      <c r="A412" s="10"/>
      <c r="B412" s="10"/>
      <c r="C412" s="10"/>
      <c r="D412" s="10"/>
      <c r="E412" s="10"/>
      <c r="F412" s="12"/>
      <c r="G412" s="10"/>
      <c r="H412" s="12"/>
      <c r="I412" s="10"/>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row>
    <row r="413" spans="1:48" ht="12.75" x14ac:dyDescent="0.2">
      <c r="A413" s="10"/>
      <c r="B413" s="10"/>
      <c r="C413" s="10"/>
      <c r="D413" s="10"/>
      <c r="E413" s="10"/>
      <c r="F413" s="12"/>
      <c r="G413" s="10"/>
      <c r="H413" s="12"/>
      <c r="I413" s="10"/>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row>
    <row r="414" spans="1:48" ht="12.75" x14ac:dyDescent="0.2">
      <c r="A414" s="10"/>
      <c r="B414" s="10"/>
      <c r="C414" s="10"/>
      <c r="D414" s="10"/>
      <c r="E414" s="10"/>
      <c r="F414" s="12"/>
      <c r="G414" s="10"/>
      <c r="H414" s="12"/>
      <c r="I414" s="10"/>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row>
    <row r="415" spans="1:48" ht="12.75" x14ac:dyDescent="0.2">
      <c r="A415" s="10"/>
      <c r="B415" s="10"/>
      <c r="C415" s="10"/>
      <c r="D415" s="10"/>
      <c r="E415" s="10"/>
      <c r="F415" s="12"/>
      <c r="G415" s="10"/>
      <c r="H415" s="12"/>
      <c r="I415" s="10"/>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row>
    <row r="416" spans="1:48" ht="12.75" x14ac:dyDescent="0.2">
      <c r="A416" s="10"/>
      <c r="B416" s="10"/>
      <c r="C416" s="10"/>
      <c r="D416" s="10"/>
      <c r="E416" s="10"/>
      <c r="F416" s="12"/>
      <c r="G416" s="10"/>
      <c r="H416" s="12"/>
      <c r="I416" s="10"/>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row>
    <row r="417" spans="1:48" ht="12.75" x14ac:dyDescent="0.2">
      <c r="A417" s="10"/>
      <c r="B417" s="10"/>
      <c r="C417" s="10"/>
      <c r="D417" s="10"/>
      <c r="E417" s="10"/>
      <c r="F417" s="12"/>
      <c r="G417" s="10"/>
      <c r="H417" s="12"/>
      <c r="I417" s="10"/>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row>
    <row r="418" spans="1:48" ht="12.75" x14ac:dyDescent="0.2">
      <c r="A418" s="10"/>
      <c r="B418" s="10"/>
      <c r="C418" s="10"/>
      <c r="D418" s="10"/>
      <c r="E418" s="10"/>
      <c r="F418" s="12"/>
      <c r="G418" s="10"/>
      <c r="H418" s="12"/>
      <c r="I418" s="10"/>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row>
    <row r="419" spans="1:48" ht="12.75" x14ac:dyDescent="0.2">
      <c r="A419" s="10"/>
      <c r="B419" s="10"/>
      <c r="C419" s="10"/>
      <c r="D419" s="10"/>
      <c r="E419" s="10"/>
      <c r="F419" s="12"/>
      <c r="G419" s="10"/>
      <c r="H419" s="12"/>
      <c r="I419" s="10"/>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row>
    <row r="420" spans="1:48" ht="12.75" x14ac:dyDescent="0.2">
      <c r="A420" s="10"/>
      <c r="B420" s="10"/>
      <c r="C420" s="10"/>
      <c r="D420" s="10"/>
      <c r="E420" s="10"/>
      <c r="F420" s="12"/>
      <c r="G420" s="10"/>
      <c r="H420" s="12"/>
      <c r="I420" s="10"/>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row>
    <row r="421" spans="1:48" ht="12.75" x14ac:dyDescent="0.2">
      <c r="A421" s="10"/>
      <c r="B421" s="10"/>
      <c r="C421" s="10"/>
      <c r="D421" s="10"/>
      <c r="E421" s="10"/>
      <c r="F421" s="12"/>
      <c r="G421" s="10"/>
      <c r="H421" s="12"/>
      <c r="I421" s="10"/>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row>
    <row r="422" spans="1:48" ht="12.75" x14ac:dyDescent="0.2">
      <c r="A422" s="10"/>
      <c r="B422" s="10"/>
      <c r="C422" s="10"/>
      <c r="D422" s="10"/>
      <c r="E422" s="10"/>
      <c r="F422" s="12"/>
      <c r="G422" s="10"/>
      <c r="H422" s="12"/>
      <c r="I422" s="10"/>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row>
    <row r="423" spans="1:48" ht="12.75" x14ac:dyDescent="0.2">
      <c r="A423" s="10"/>
      <c r="B423" s="10"/>
      <c r="C423" s="10"/>
      <c r="D423" s="10"/>
      <c r="E423" s="10"/>
      <c r="F423" s="12"/>
      <c r="G423" s="10"/>
      <c r="H423" s="12"/>
      <c r="I423" s="10"/>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row>
    <row r="424" spans="1:48" ht="12.75" x14ac:dyDescent="0.2">
      <c r="A424" s="10"/>
      <c r="B424" s="10"/>
      <c r="C424" s="10"/>
      <c r="D424" s="10"/>
      <c r="E424" s="10"/>
      <c r="F424" s="12"/>
      <c r="G424" s="10"/>
      <c r="H424" s="12"/>
      <c r="I424" s="10"/>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row>
    <row r="425" spans="1:48" ht="12.75" x14ac:dyDescent="0.2">
      <c r="A425" s="10"/>
      <c r="B425" s="10"/>
      <c r="C425" s="10"/>
      <c r="D425" s="10"/>
      <c r="E425" s="10"/>
      <c r="F425" s="12"/>
      <c r="G425" s="10"/>
      <c r="H425" s="12"/>
      <c r="I425" s="10"/>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row>
    <row r="426" spans="1:48" ht="12.75" x14ac:dyDescent="0.2">
      <c r="A426" s="10"/>
      <c r="B426" s="10"/>
      <c r="C426" s="10"/>
      <c r="D426" s="10"/>
      <c r="E426" s="10"/>
      <c r="F426" s="12"/>
      <c r="G426" s="10"/>
      <c r="H426" s="12"/>
      <c r="I426" s="10"/>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row>
    <row r="427" spans="1:48" ht="12.75" x14ac:dyDescent="0.2">
      <c r="A427" s="10"/>
      <c r="B427" s="10"/>
      <c r="C427" s="10"/>
      <c r="D427" s="10"/>
      <c r="E427" s="10"/>
      <c r="F427" s="12"/>
      <c r="G427" s="10"/>
      <c r="H427" s="12"/>
      <c r="I427" s="10"/>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row>
    <row r="428" spans="1:48" ht="12.75" x14ac:dyDescent="0.2">
      <c r="A428" s="10"/>
      <c r="B428" s="10"/>
      <c r="C428" s="10"/>
      <c r="D428" s="10"/>
      <c r="E428" s="10"/>
      <c r="F428" s="12"/>
      <c r="G428" s="10"/>
      <c r="H428" s="12"/>
      <c r="I428" s="10"/>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row>
    <row r="429" spans="1:48" ht="12.75" x14ac:dyDescent="0.2">
      <c r="A429" s="10"/>
      <c r="B429" s="10"/>
      <c r="C429" s="10"/>
      <c r="D429" s="10"/>
      <c r="E429" s="10"/>
      <c r="F429" s="12"/>
      <c r="G429" s="10"/>
      <c r="H429" s="12"/>
      <c r="I429" s="10"/>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row>
    <row r="430" spans="1:48" ht="12.75" x14ac:dyDescent="0.2">
      <c r="A430" s="10"/>
      <c r="B430" s="10"/>
      <c r="C430" s="10"/>
      <c r="D430" s="10"/>
      <c r="E430" s="10"/>
      <c r="F430" s="12"/>
      <c r="G430" s="10"/>
      <c r="H430" s="12"/>
      <c r="I430" s="10"/>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row>
    <row r="431" spans="1:48" ht="12.75" x14ac:dyDescent="0.2">
      <c r="A431" s="10"/>
      <c r="B431" s="10"/>
      <c r="C431" s="10"/>
      <c r="D431" s="10"/>
      <c r="E431" s="10"/>
      <c r="F431" s="12"/>
      <c r="G431" s="10"/>
      <c r="H431" s="12"/>
      <c r="I431" s="10"/>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row>
    <row r="432" spans="1:48" ht="12.75" x14ac:dyDescent="0.2">
      <c r="A432" s="10"/>
      <c r="B432" s="10"/>
      <c r="C432" s="10"/>
      <c r="D432" s="10"/>
      <c r="E432" s="10"/>
      <c r="F432" s="12"/>
      <c r="G432" s="10"/>
      <c r="H432" s="12"/>
      <c r="I432" s="10"/>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row>
    <row r="433" spans="1:48" ht="12.75" x14ac:dyDescent="0.2">
      <c r="A433" s="10"/>
      <c r="B433" s="10"/>
      <c r="C433" s="10"/>
      <c r="D433" s="10"/>
      <c r="E433" s="10"/>
      <c r="F433" s="12"/>
      <c r="G433" s="10"/>
      <c r="H433" s="12"/>
      <c r="I433" s="10"/>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row>
    <row r="434" spans="1:48" ht="12.75" x14ac:dyDescent="0.2">
      <c r="A434" s="10"/>
      <c r="B434" s="10"/>
      <c r="C434" s="10"/>
      <c r="D434" s="10"/>
      <c r="E434" s="10"/>
      <c r="F434" s="12"/>
      <c r="G434" s="10"/>
      <c r="H434" s="12"/>
      <c r="I434" s="10"/>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row>
    <row r="435" spans="1:48" ht="12.75" x14ac:dyDescent="0.2">
      <c r="A435" s="10"/>
      <c r="B435" s="10"/>
      <c r="C435" s="10"/>
      <c r="D435" s="10"/>
      <c r="E435" s="10"/>
      <c r="F435" s="12"/>
      <c r="G435" s="10"/>
      <c r="H435" s="12"/>
      <c r="I435" s="10"/>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row>
    <row r="436" spans="1:48" ht="12.75" x14ac:dyDescent="0.2">
      <c r="A436" s="10"/>
      <c r="B436" s="10"/>
      <c r="C436" s="10"/>
      <c r="D436" s="10"/>
      <c r="E436" s="10"/>
      <c r="F436" s="12"/>
      <c r="G436" s="10"/>
      <c r="H436" s="12"/>
      <c r="I436" s="10"/>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row>
    <row r="437" spans="1:48" ht="12.75" x14ac:dyDescent="0.2">
      <c r="A437" s="10"/>
      <c r="B437" s="10"/>
      <c r="C437" s="10"/>
      <c r="D437" s="10"/>
      <c r="E437" s="10"/>
      <c r="F437" s="12"/>
      <c r="G437" s="10"/>
      <c r="H437" s="12"/>
      <c r="I437" s="10"/>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row>
    <row r="438" spans="1:48" ht="12.75" x14ac:dyDescent="0.2">
      <c r="A438" s="10"/>
      <c r="B438" s="10"/>
      <c r="C438" s="10"/>
      <c r="D438" s="10"/>
      <c r="E438" s="10"/>
      <c r="F438" s="12"/>
      <c r="G438" s="10"/>
      <c r="H438" s="12"/>
      <c r="I438" s="10"/>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row>
    <row r="439" spans="1:48" ht="12.75" x14ac:dyDescent="0.2">
      <c r="A439" s="10"/>
      <c r="B439" s="10"/>
      <c r="C439" s="10"/>
      <c r="D439" s="10"/>
      <c r="E439" s="10"/>
      <c r="F439" s="12"/>
      <c r="G439" s="10"/>
      <c r="H439" s="12"/>
      <c r="I439" s="10"/>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row>
    <row r="440" spans="1:48" ht="12.75" x14ac:dyDescent="0.2">
      <c r="A440" s="10"/>
      <c r="B440" s="10"/>
      <c r="C440" s="10"/>
      <c r="D440" s="10"/>
      <c r="E440" s="10"/>
      <c r="F440" s="12"/>
      <c r="G440" s="10"/>
      <c r="H440" s="12"/>
      <c r="I440" s="10"/>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row>
    <row r="441" spans="1:48" ht="12.75" x14ac:dyDescent="0.2">
      <c r="A441" s="10"/>
      <c r="B441" s="10"/>
      <c r="C441" s="10"/>
      <c r="D441" s="10"/>
      <c r="E441" s="10"/>
      <c r="F441" s="12"/>
      <c r="G441" s="10"/>
      <c r="H441" s="12"/>
      <c r="I441" s="10"/>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row>
    <row r="442" spans="1:48" ht="12.75" x14ac:dyDescent="0.2">
      <c r="A442" s="10"/>
      <c r="B442" s="10"/>
      <c r="C442" s="10"/>
      <c r="D442" s="10"/>
      <c r="E442" s="10"/>
      <c r="F442" s="12"/>
      <c r="G442" s="10"/>
      <c r="H442" s="12"/>
      <c r="I442" s="10"/>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row>
    <row r="443" spans="1:48" ht="12.75" x14ac:dyDescent="0.2">
      <c r="A443" s="10"/>
      <c r="B443" s="10"/>
      <c r="C443" s="10"/>
      <c r="D443" s="10"/>
      <c r="E443" s="10"/>
      <c r="F443" s="12"/>
      <c r="G443" s="10"/>
      <c r="H443" s="12"/>
      <c r="I443" s="10"/>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row>
    <row r="444" spans="1:48" ht="12.75" x14ac:dyDescent="0.2">
      <c r="A444" s="10"/>
      <c r="B444" s="10"/>
      <c r="C444" s="10"/>
      <c r="D444" s="10"/>
      <c r="E444" s="10"/>
      <c r="F444" s="12"/>
      <c r="G444" s="10"/>
      <c r="H444" s="12"/>
      <c r="I444" s="10"/>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row>
    <row r="445" spans="1:48" ht="12.75" x14ac:dyDescent="0.2">
      <c r="A445" s="10"/>
      <c r="B445" s="10"/>
      <c r="C445" s="10"/>
      <c r="D445" s="10"/>
      <c r="E445" s="10"/>
      <c r="F445" s="12"/>
      <c r="G445" s="10"/>
      <c r="H445" s="12"/>
      <c r="I445" s="10"/>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row>
    <row r="446" spans="1:48" ht="12.75" x14ac:dyDescent="0.2">
      <c r="A446" s="10"/>
      <c r="B446" s="10"/>
      <c r="C446" s="10"/>
      <c r="D446" s="10"/>
      <c r="E446" s="10"/>
      <c r="F446" s="12"/>
      <c r="G446" s="10"/>
      <c r="H446" s="12"/>
      <c r="I446" s="10"/>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row>
    <row r="447" spans="1:48" ht="12.75" x14ac:dyDescent="0.2">
      <c r="A447" s="10"/>
      <c r="B447" s="10"/>
      <c r="C447" s="10"/>
      <c r="D447" s="10"/>
      <c r="E447" s="10"/>
      <c r="F447" s="12"/>
      <c r="G447" s="10"/>
      <c r="H447" s="12"/>
      <c r="I447" s="10"/>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row>
    <row r="448" spans="1:48" ht="12.75" x14ac:dyDescent="0.2">
      <c r="A448" s="10"/>
      <c r="B448" s="10"/>
      <c r="C448" s="10"/>
      <c r="D448" s="10"/>
      <c r="E448" s="10"/>
      <c r="F448" s="12"/>
      <c r="G448" s="10"/>
      <c r="H448" s="12"/>
      <c r="I448" s="10"/>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row>
    <row r="449" spans="1:48" ht="12.75" x14ac:dyDescent="0.2">
      <c r="A449" s="10"/>
      <c r="B449" s="10"/>
      <c r="C449" s="10"/>
      <c r="D449" s="10"/>
      <c r="E449" s="10"/>
      <c r="F449" s="12"/>
      <c r="G449" s="10"/>
      <c r="H449" s="12"/>
      <c r="I449" s="10"/>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row>
    <row r="450" spans="1:48" ht="12.75" x14ac:dyDescent="0.2">
      <c r="A450" s="10"/>
      <c r="B450" s="10"/>
      <c r="C450" s="10"/>
      <c r="D450" s="10"/>
      <c r="E450" s="10"/>
      <c r="F450" s="12"/>
      <c r="G450" s="10"/>
      <c r="H450" s="12"/>
      <c r="I450" s="10"/>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row>
    <row r="451" spans="1:48" ht="12.75" x14ac:dyDescent="0.2">
      <c r="A451" s="10"/>
      <c r="B451" s="10"/>
      <c r="C451" s="10"/>
      <c r="D451" s="10"/>
      <c r="E451" s="10"/>
      <c r="F451" s="12"/>
      <c r="G451" s="10"/>
      <c r="H451" s="12"/>
      <c r="I451" s="10"/>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row>
    <row r="452" spans="1:48" ht="12.75" x14ac:dyDescent="0.2">
      <c r="A452" s="10"/>
      <c r="B452" s="10"/>
      <c r="C452" s="10"/>
      <c r="D452" s="10"/>
      <c r="E452" s="10"/>
      <c r="F452" s="12"/>
      <c r="G452" s="10"/>
      <c r="H452" s="12"/>
      <c r="I452" s="10"/>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row>
    <row r="453" spans="1:48" ht="12.75" x14ac:dyDescent="0.2">
      <c r="A453" s="10"/>
      <c r="B453" s="10"/>
      <c r="C453" s="10"/>
      <c r="D453" s="10"/>
      <c r="E453" s="10"/>
      <c r="F453" s="12"/>
      <c r="G453" s="10"/>
      <c r="H453" s="12"/>
      <c r="I453" s="10"/>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row>
    <row r="454" spans="1:48" ht="12.75" x14ac:dyDescent="0.2">
      <c r="A454" s="10"/>
      <c r="B454" s="10"/>
      <c r="C454" s="10"/>
      <c r="D454" s="10"/>
      <c r="E454" s="10"/>
      <c r="F454" s="12"/>
      <c r="G454" s="10"/>
      <c r="H454" s="12"/>
      <c r="I454" s="10"/>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row>
    <row r="455" spans="1:48" ht="12.75" x14ac:dyDescent="0.2">
      <c r="A455" s="10"/>
      <c r="B455" s="10"/>
      <c r="C455" s="10"/>
      <c r="D455" s="10"/>
      <c r="E455" s="10"/>
      <c r="F455" s="12"/>
      <c r="G455" s="10"/>
      <c r="H455" s="12"/>
      <c r="I455" s="10"/>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row>
    <row r="456" spans="1:48" ht="12.75" x14ac:dyDescent="0.2">
      <c r="A456" s="10"/>
      <c r="B456" s="10"/>
      <c r="C456" s="10"/>
      <c r="D456" s="10"/>
      <c r="E456" s="10"/>
      <c r="F456" s="12"/>
      <c r="G456" s="10"/>
      <c r="H456" s="12"/>
      <c r="I456" s="10"/>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row>
    <row r="457" spans="1:48" ht="12.75" x14ac:dyDescent="0.2">
      <c r="A457" s="10"/>
      <c r="B457" s="10"/>
      <c r="C457" s="10"/>
      <c r="D457" s="10"/>
      <c r="E457" s="10"/>
      <c r="F457" s="12"/>
      <c r="G457" s="10"/>
      <c r="H457" s="12"/>
      <c r="I457" s="10"/>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row>
    <row r="458" spans="1:48" ht="12.75" x14ac:dyDescent="0.2">
      <c r="A458" s="10"/>
      <c r="B458" s="10"/>
      <c r="C458" s="10"/>
      <c r="D458" s="10"/>
      <c r="E458" s="10"/>
      <c r="F458" s="12"/>
      <c r="G458" s="10"/>
      <c r="H458" s="12"/>
      <c r="I458" s="10"/>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row>
    <row r="459" spans="1:48" ht="12.75" x14ac:dyDescent="0.2">
      <c r="A459" s="10"/>
      <c r="B459" s="10"/>
      <c r="C459" s="10"/>
      <c r="D459" s="10"/>
      <c r="E459" s="10"/>
      <c r="F459" s="12"/>
      <c r="G459" s="10"/>
      <c r="H459" s="12"/>
      <c r="I459" s="10"/>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row>
    <row r="460" spans="1:48" ht="12.75" x14ac:dyDescent="0.2">
      <c r="A460" s="10"/>
      <c r="B460" s="10"/>
      <c r="C460" s="10"/>
      <c r="D460" s="10"/>
      <c r="E460" s="10"/>
      <c r="F460" s="12"/>
      <c r="G460" s="10"/>
      <c r="H460" s="12"/>
      <c r="I460" s="10"/>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row>
    <row r="461" spans="1:48" ht="12.75" x14ac:dyDescent="0.2">
      <c r="A461" s="10"/>
      <c r="B461" s="10"/>
      <c r="C461" s="10"/>
      <c r="D461" s="10"/>
      <c r="E461" s="10"/>
      <c r="F461" s="12"/>
      <c r="G461" s="10"/>
      <c r="H461" s="12"/>
      <c r="I461" s="10"/>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row>
    <row r="462" spans="1:48" ht="12.75" x14ac:dyDescent="0.2">
      <c r="A462" s="10"/>
      <c r="B462" s="10"/>
      <c r="C462" s="10"/>
      <c r="D462" s="10"/>
      <c r="E462" s="10"/>
      <c r="F462" s="12"/>
      <c r="G462" s="10"/>
      <c r="H462" s="12"/>
      <c r="I462" s="10"/>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row>
    <row r="463" spans="1:48" ht="12.75" x14ac:dyDescent="0.2">
      <c r="A463" s="10"/>
      <c r="B463" s="10"/>
      <c r="C463" s="10"/>
      <c r="D463" s="10"/>
      <c r="E463" s="10"/>
      <c r="F463" s="12"/>
      <c r="G463" s="10"/>
      <c r="H463" s="12"/>
      <c r="I463" s="10"/>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row>
    <row r="464" spans="1:48" ht="12.75" x14ac:dyDescent="0.2">
      <c r="A464" s="10"/>
      <c r="B464" s="10"/>
      <c r="C464" s="10"/>
      <c r="D464" s="10"/>
      <c r="E464" s="10"/>
      <c r="F464" s="12"/>
      <c r="G464" s="10"/>
      <c r="H464" s="12"/>
      <c r="I464" s="10"/>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row>
    <row r="465" spans="1:48" ht="12.75" x14ac:dyDescent="0.2">
      <c r="A465" s="10"/>
      <c r="B465" s="10"/>
      <c r="C465" s="10"/>
      <c r="D465" s="10"/>
      <c r="E465" s="10"/>
      <c r="F465" s="12"/>
      <c r="G465" s="10"/>
      <c r="H465" s="12"/>
      <c r="I465" s="10"/>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row>
    <row r="466" spans="1:48" ht="12.75" x14ac:dyDescent="0.2">
      <c r="A466" s="10"/>
      <c r="B466" s="10"/>
      <c r="C466" s="10"/>
      <c r="D466" s="10"/>
      <c r="E466" s="10"/>
      <c r="F466" s="12"/>
      <c r="G466" s="10"/>
      <c r="H466" s="12"/>
      <c r="I466" s="10"/>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row>
    <row r="467" spans="1:48" ht="12.75" x14ac:dyDescent="0.2">
      <c r="A467" s="10"/>
      <c r="B467" s="10"/>
      <c r="C467" s="10"/>
      <c r="D467" s="10"/>
      <c r="E467" s="10"/>
      <c r="F467" s="12"/>
      <c r="G467" s="10"/>
      <c r="H467" s="12"/>
      <c r="I467" s="10"/>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row>
    <row r="468" spans="1:48" ht="12.75" x14ac:dyDescent="0.2">
      <c r="A468" s="10"/>
      <c r="B468" s="10"/>
      <c r="C468" s="10"/>
      <c r="D468" s="10"/>
      <c r="E468" s="10"/>
      <c r="F468" s="12"/>
      <c r="G468" s="10"/>
      <c r="H468" s="12"/>
      <c r="I468" s="10"/>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row>
    <row r="469" spans="1:48" ht="12.75" x14ac:dyDescent="0.2">
      <c r="A469" s="10"/>
      <c r="B469" s="10"/>
      <c r="C469" s="10"/>
      <c r="D469" s="10"/>
      <c r="E469" s="10"/>
      <c r="F469" s="12"/>
      <c r="G469" s="10"/>
      <c r="H469" s="12"/>
      <c r="I469" s="10"/>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row>
    <row r="470" spans="1:48" ht="12.75" x14ac:dyDescent="0.2">
      <c r="A470" s="10"/>
      <c r="B470" s="10"/>
      <c r="C470" s="10"/>
      <c r="D470" s="10"/>
      <c r="E470" s="10"/>
      <c r="F470" s="12"/>
      <c r="G470" s="10"/>
      <c r="H470" s="12"/>
      <c r="I470" s="10"/>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row>
    <row r="471" spans="1:48" ht="12.75" x14ac:dyDescent="0.2">
      <c r="A471" s="10"/>
      <c r="B471" s="10"/>
      <c r="C471" s="10"/>
      <c r="D471" s="10"/>
      <c r="E471" s="10"/>
      <c r="F471" s="12"/>
      <c r="G471" s="10"/>
      <c r="H471" s="12"/>
      <c r="I471" s="10"/>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row>
    <row r="472" spans="1:48" ht="12.75" x14ac:dyDescent="0.2">
      <c r="A472" s="10"/>
      <c r="B472" s="10"/>
      <c r="C472" s="10"/>
      <c r="D472" s="10"/>
      <c r="E472" s="10"/>
      <c r="F472" s="12"/>
      <c r="G472" s="10"/>
      <c r="H472" s="12"/>
      <c r="I472" s="10"/>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row>
    <row r="473" spans="1:48" ht="12.75" x14ac:dyDescent="0.2">
      <c r="A473" s="10"/>
      <c r="B473" s="10"/>
      <c r="C473" s="10"/>
      <c r="D473" s="10"/>
      <c r="E473" s="10"/>
      <c r="F473" s="12"/>
      <c r="G473" s="10"/>
      <c r="H473" s="12"/>
      <c r="I473" s="10"/>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row>
    <row r="474" spans="1:48" ht="12.75" x14ac:dyDescent="0.2">
      <c r="A474" s="10"/>
      <c r="B474" s="10"/>
      <c r="C474" s="10"/>
      <c r="D474" s="10"/>
      <c r="E474" s="10"/>
      <c r="F474" s="12"/>
      <c r="G474" s="10"/>
      <c r="H474" s="12"/>
      <c r="I474" s="10"/>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row>
    <row r="475" spans="1:48" ht="12.75" x14ac:dyDescent="0.2">
      <c r="A475" s="10"/>
      <c r="B475" s="10"/>
      <c r="C475" s="10"/>
      <c r="D475" s="10"/>
      <c r="E475" s="10"/>
      <c r="F475" s="12"/>
      <c r="G475" s="10"/>
      <c r="H475" s="12"/>
      <c r="I475" s="10"/>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row>
    <row r="476" spans="1:48" ht="12.75" x14ac:dyDescent="0.2">
      <c r="A476" s="10"/>
      <c r="B476" s="10"/>
      <c r="C476" s="10"/>
      <c r="D476" s="10"/>
      <c r="E476" s="10"/>
      <c r="F476" s="12"/>
      <c r="G476" s="10"/>
      <c r="H476" s="12"/>
      <c r="I476" s="10"/>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row>
    <row r="477" spans="1:48" ht="12.75" x14ac:dyDescent="0.2">
      <c r="A477" s="10"/>
      <c r="B477" s="10"/>
      <c r="C477" s="10"/>
      <c r="D477" s="10"/>
      <c r="E477" s="10"/>
      <c r="F477" s="12"/>
      <c r="G477" s="10"/>
      <c r="H477" s="12"/>
      <c r="I477" s="10"/>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row>
    <row r="478" spans="1:48" ht="12.75" x14ac:dyDescent="0.2">
      <c r="A478" s="10"/>
      <c r="B478" s="10"/>
      <c r="C478" s="10"/>
      <c r="D478" s="10"/>
      <c r="E478" s="10"/>
      <c r="F478" s="12"/>
      <c r="G478" s="10"/>
      <c r="H478" s="12"/>
      <c r="I478" s="10"/>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row>
    <row r="479" spans="1:48" ht="12.75" x14ac:dyDescent="0.2">
      <c r="A479" s="10"/>
      <c r="B479" s="10"/>
      <c r="C479" s="10"/>
      <c r="D479" s="10"/>
      <c r="E479" s="10"/>
      <c r="F479" s="12"/>
      <c r="G479" s="10"/>
      <c r="H479" s="12"/>
      <c r="I479" s="10"/>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row>
    <row r="480" spans="1:48" ht="12.75" x14ac:dyDescent="0.2">
      <c r="A480" s="10"/>
      <c r="B480" s="10"/>
      <c r="C480" s="10"/>
      <c r="D480" s="10"/>
      <c r="E480" s="10"/>
      <c r="F480" s="12"/>
      <c r="G480" s="10"/>
      <c r="H480" s="12"/>
      <c r="I480" s="10"/>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row>
    <row r="481" spans="1:48" ht="12.75" x14ac:dyDescent="0.2">
      <c r="A481" s="10"/>
      <c r="B481" s="10"/>
      <c r="C481" s="10"/>
      <c r="D481" s="10"/>
      <c r="E481" s="10"/>
      <c r="F481" s="12"/>
      <c r="G481" s="10"/>
      <c r="H481" s="12"/>
      <c r="I481" s="10"/>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row>
    <row r="482" spans="1:48" ht="12.75" x14ac:dyDescent="0.2">
      <c r="A482" s="10"/>
      <c r="B482" s="10"/>
      <c r="C482" s="10"/>
      <c r="D482" s="10"/>
      <c r="E482" s="10"/>
      <c r="F482" s="12"/>
      <c r="G482" s="10"/>
      <c r="H482" s="12"/>
      <c r="I482" s="10"/>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row>
    <row r="483" spans="1:48" ht="12.75" x14ac:dyDescent="0.2">
      <c r="A483" s="10"/>
      <c r="B483" s="10"/>
      <c r="C483" s="10"/>
      <c r="D483" s="10"/>
      <c r="E483" s="10"/>
      <c r="F483" s="12"/>
      <c r="G483" s="10"/>
      <c r="H483" s="12"/>
      <c r="I483" s="10"/>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row>
    <row r="484" spans="1:48" ht="12.75" x14ac:dyDescent="0.2">
      <c r="A484" s="10"/>
      <c r="B484" s="10"/>
      <c r="C484" s="10"/>
      <c r="D484" s="10"/>
      <c r="E484" s="10"/>
      <c r="F484" s="12"/>
      <c r="G484" s="10"/>
      <c r="H484" s="12"/>
      <c r="I484" s="10"/>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row>
    <row r="485" spans="1:48" ht="12.75" x14ac:dyDescent="0.2">
      <c r="A485" s="10"/>
      <c r="B485" s="10"/>
      <c r="C485" s="10"/>
      <c r="D485" s="10"/>
      <c r="E485" s="10"/>
      <c r="F485" s="12"/>
      <c r="G485" s="10"/>
      <c r="H485" s="12"/>
      <c r="I485" s="10"/>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row>
    <row r="486" spans="1:48" ht="12.75" x14ac:dyDescent="0.2">
      <c r="A486" s="10"/>
      <c r="B486" s="10"/>
      <c r="C486" s="10"/>
      <c r="D486" s="10"/>
      <c r="E486" s="10"/>
      <c r="F486" s="12"/>
      <c r="G486" s="10"/>
      <c r="H486" s="12"/>
      <c r="I486" s="10"/>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row>
    <row r="487" spans="1:48" ht="12.75" x14ac:dyDescent="0.2">
      <c r="A487" s="10"/>
      <c r="B487" s="10"/>
      <c r="C487" s="10"/>
      <c r="D487" s="10"/>
      <c r="E487" s="10"/>
      <c r="F487" s="12"/>
      <c r="G487" s="10"/>
      <c r="H487" s="12"/>
      <c r="I487" s="10"/>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row>
    <row r="488" spans="1:48" ht="12.75" x14ac:dyDescent="0.2">
      <c r="A488" s="10"/>
      <c r="B488" s="10"/>
      <c r="C488" s="10"/>
      <c r="D488" s="10"/>
      <c r="E488" s="10"/>
      <c r="F488" s="12"/>
      <c r="G488" s="10"/>
      <c r="H488" s="12"/>
      <c r="I488" s="10"/>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row>
    <row r="489" spans="1:48" ht="12.75" x14ac:dyDescent="0.2">
      <c r="A489" s="10"/>
      <c r="B489" s="10"/>
      <c r="C489" s="10"/>
      <c r="D489" s="10"/>
      <c r="E489" s="10"/>
      <c r="F489" s="12"/>
      <c r="G489" s="10"/>
      <c r="H489" s="12"/>
      <c r="I489" s="10"/>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row>
    <row r="490" spans="1:48" ht="12.75" x14ac:dyDescent="0.2">
      <c r="A490" s="10"/>
      <c r="B490" s="10"/>
      <c r="C490" s="10"/>
      <c r="D490" s="10"/>
      <c r="E490" s="10"/>
      <c r="F490" s="12"/>
      <c r="G490" s="10"/>
      <c r="H490" s="12"/>
      <c r="I490" s="10"/>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row>
    <row r="491" spans="1:48" ht="12.75" x14ac:dyDescent="0.2">
      <c r="A491" s="10"/>
      <c r="B491" s="10"/>
      <c r="C491" s="10"/>
      <c r="D491" s="10"/>
      <c r="E491" s="10"/>
      <c r="F491" s="12"/>
      <c r="G491" s="10"/>
      <c r="H491" s="12"/>
      <c r="I491" s="10"/>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row>
    <row r="492" spans="1:48" ht="12.75" x14ac:dyDescent="0.2">
      <c r="A492" s="10"/>
      <c r="B492" s="10"/>
      <c r="C492" s="10"/>
      <c r="D492" s="10"/>
      <c r="E492" s="10"/>
      <c r="F492" s="12"/>
      <c r="G492" s="10"/>
      <c r="H492" s="12"/>
      <c r="I492" s="10"/>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row>
    <row r="493" spans="1:48" ht="12.75" x14ac:dyDescent="0.2">
      <c r="A493" s="10"/>
      <c r="B493" s="10"/>
      <c r="C493" s="10"/>
      <c r="D493" s="10"/>
      <c r="E493" s="10"/>
      <c r="F493" s="12"/>
      <c r="G493" s="10"/>
      <c r="H493" s="12"/>
      <c r="I493" s="10"/>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row>
    <row r="494" spans="1:48" ht="12.75" x14ac:dyDescent="0.2">
      <c r="A494" s="10"/>
      <c r="B494" s="10"/>
      <c r="C494" s="10"/>
      <c r="D494" s="10"/>
      <c r="E494" s="10"/>
      <c r="F494" s="12"/>
      <c r="G494" s="10"/>
      <c r="H494" s="12"/>
      <c r="I494" s="10"/>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row>
    <row r="495" spans="1:48" ht="12.75" x14ac:dyDescent="0.2">
      <c r="A495" s="10"/>
      <c r="B495" s="10"/>
      <c r="C495" s="10"/>
      <c r="D495" s="10"/>
      <c r="E495" s="10"/>
      <c r="F495" s="12"/>
      <c r="G495" s="10"/>
      <c r="H495" s="12"/>
      <c r="I495" s="10"/>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row>
    <row r="496" spans="1:48" ht="12.75" x14ac:dyDescent="0.2">
      <c r="A496" s="10"/>
      <c r="B496" s="10"/>
      <c r="C496" s="10"/>
      <c r="D496" s="10"/>
      <c r="E496" s="10"/>
      <c r="F496" s="12"/>
      <c r="G496" s="10"/>
      <c r="H496" s="12"/>
      <c r="I496" s="10"/>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row>
    <row r="497" spans="1:48" ht="12.75" x14ac:dyDescent="0.2">
      <c r="A497" s="10"/>
      <c r="B497" s="10"/>
      <c r="C497" s="10"/>
      <c r="D497" s="10"/>
      <c r="E497" s="10"/>
      <c r="F497" s="12"/>
      <c r="G497" s="10"/>
      <c r="H497" s="12"/>
      <c r="I497" s="10"/>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row>
    <row r="498" spans="1:48" ht="12.75" x14ac:dyDescent="0.2">
      <c r="A498" s="10"/>
      <c r="B498" s="10"/>
      <c r="C498" s="10"/>
      <c r="D498" s="10"/>
      <c r="E498" s="10"/>
      <c r="F498" s="12"/>
      <c r="G498" s="10"/>
      <c r="H498" s="12"/>
      <c r="I498" s="10"/>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row>
    <row r="499" spans="1:48" ht="12.75" x14ac:dyDescent="0.2">
      <c r="A499" s="10"/>
      <c r="B499" s="10"/>
      <c r="C499" s="10"/>
      <c r="D499" s="10"/>
      <c r="E499" s="10"/>
      <c r="F499" s="12"/>
      <c r="G499" s="10"/>
      <c r="H499" s="12"/>
      <c r="I499" s="10"/>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row>
    <row r="500" spans="1:48" ht="12.75" x14ac:dyDescent="0.2">
      <c r="A500" s="10"/>
      <c r="B500" s="10"/>
      <c r="C500" s="10"/>
      <c r="D500" s="10"/>
      <c r="E500" s="10"/>
      <c r="F500" s="12"/>
      <c r="G500" s="10"/>
      <c r="H500" s="12"/>
      <c r="I500" s="10"/>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row>
    <row r="501" spans="1:48" ht="12.75" x14ac:dyDescent="0.2">
      <c r="A501" s="10"/>
      <c r="B501" s="10"/>
      <c r="C501" s="10"/>
      <c r="D501" s="10"/>
      <c r="E501" s="10"/>
      <c r="F501" s="12"/>
      <c r="G501" s="10"/>
      <c r="H501" s="12"/>
      <c r="I501" s="10"/>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row>
    <row r="502" spans="1:48" ht="12.75" x14ac:dyDescent="0.2">
      <c r="A502" s="10"/>
      <c r="B502" s="10"/>
      <c r="C502" s="10"/>
      <c r="D502" s="10"/>
      <c r="E502" s="10"/>
      <c r="F502" s="12"/>
      <c r="G502" s="10"/>
      <c r="H502" s="12"/>
      <c r="I502" s="10"/>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row>
    <row r="503" spans="1:48" ht="12.75" x14ac:dyDescent="0.2">
      <c r="A503" s="10"/>
      <c r="B503" s="10"/>
      <c r="C503" s="10"/>
      <c r="D503" s="10"/>
      <c r="E503" s="10"/>
      <c r="F503" s="12"/>
      <c r="G503" s="10"/>
      <c r="H503" s="12"/>
      <c r="I503" s="10"/>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row>
    <row r="504" spans="1:48" ht="12.75" x14ac:dyDescent="0.2">
      <c r="A504" s="10"/>
      <c r="B504" s="10"/>
      <c r="C504" s="10"/>
      <c r="D504" s="10"/>
      <c r="E504" s="10"/>
      <c r="F504" s="12"/>
      <c r="G504" s="10"/>
      <c r="H504" s="12"/>
      <c r="I504" s="10"/>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row>
    <row r="505" spans="1:48" ht="12.75" x14ac:dyDescent="0.2">
      <c r="A505" s="10"/>
      <c r="B505" s="10"/>
      <c r="C505" s="10"/>
      <c r="D505" s="10"/>
      <c r="E505" s="10"/>
      <c r="F505" s="12"/>
      <c r="G505" s="10"/>
      <c r="H505" s="12"/>
      <c r="I505" s="10"/>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row>
    <row r="506" spans="1:48" ht="12.75" x14ac:dyDescent="0.2">
      <c r="A506" s="10"/>
      <c r="B506" s="10"/>
      <c r="C506" s="10"/>
      <c r="D506" s="10"/>
      <c r="E506" s="10"/>
      <c r="F506" s="12"/>
      <c r="G506" s="10"/>
      <c r="H506" s="12"/>
      <c r="I506" s="10"/>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row>
    <row r="507" spans="1:48" ht="12.75" x14ac:dyDescent="0.2">
      <c r="A507" s="10"/>
      <c r="B507" s="10"/>
      <c r="C507" s="10"/>
      <c r="D507" s="10"/>
      <c r="E507" s="10"/>
      <c r="F507" s="12"/>
      <c r="G507" s="10"/>
      <c r="H507" s="12"/>
      <c r="I507" s="10"/>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row>
    <row r="508" spans="1:48" ht="12.75" x14ac:dyDescent="0.2">
      <c r="A508" s="10"/>
      <c r="B508" s="10"/>
      <c r="C508" s="10"/>
      <c r="D508" s="10"/>
      <c r="E508" s="10"/>
      <c r="F508" s="12"/>
      <c r="G508" s="10"/>
      <c r="H508" s="12"/>
      <c r="I508" s="10"/>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row>
    <row r="509" spans="1:48" ht="12.75" x14ac:dyDescent="0.2">
      <c r="A509" s="10"/>
      <c r="B509" s="10"/>
      <c r="C509" s="10"/>
      <c r="D509" s="10"/>
      <c r="E509" s="10"/>
      <c r="F509" s="12"/>
      <c r="G509" s="10"/>
      <c r="H509" s="12"/>
      <c r="I509" s="10"/>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row>
    <row r="510" spans="1:48" ht="12.75" x14ac:dyDescent="0.2">
      <c r="A510" s="10"/>
      <c r="B510" s="10"/>
      <c r="C510" s="10"/>
      <c r="D510" s="10"/>
      <c r="E510" s="10"/>
      <c r="F510" s="12"/>
      <c r="G510" s="10"/>
      <c r="H510" s="12"/>
      <c r="I510" s="10"/>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row>
    <row r="511" spans="1:48" ht="12.75" x14ac:dyDescent="0.2">
      <c r="A511" s="10"/>
      <c r="B511" s="10"/>
      <c r="C511" s="10"/>
      <c r="D511" s="10"/>
      <c r="E511" s="10"/>
      <c r="F511" s="12"/>
      <c r="G511" s="10"/>
      <c r="H511" s="12"/>
      <c r="I511" s="10"/>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row>
    <row r="512" spans="1:48" ht="12.75" x14ac:dyDescent="0.2">
      <c r="A512" s="10"/>
      <c r="B512" s="10"/>
      <c r="C512" s="10"/>
      <c r="D512" s="10"/>
      <c r="E512" s="10"/>
      <c r="F512" s="12"/>
      <c r="G512" s="10"/>
      <c r="H512" s="12"/>
      <c r="I512" s="10"/>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row>
    <row r="513" spans="1:48" ht="12.75" x14ac:dyDescent="0.2">
      <c r="A513" s="10"/>
      <c r="B513" s="10"/>
      <c r="C513" s="10"/>
      <c r="D513" s="10"/>
      <c r="E513" s="10"/>
      <c r="F513" s="12"/>
      <c r="G513" s="10"/>
      <c r="H513" s="12"/>
      <c r="I513" s="10"/>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row>
    <row r="514" spans="1:48" ht="12.75" x14ac:dyDescent="0.2">
      <c r="A514" s="10"/>
      <c r="B514" s="10"/>
      <c r="C514" s="10"/>
      <c r="D514" s="10"/>
      <c r="E514" s="10"/>
      <c r="F514" s="12"/>
      <c r="G514" s="10"/>
      <c r="H514" s="12"/>
      <c r="I514" s="10"/>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row>
    <row r="515" spans="1:48" ht="12.75" x14ac:dyDescent="0.2">
      <c r="A515" s="10"/>
      <c r="B515" s="10"/>
      <c r="C515" s="10"/>
      <c r="D515" s="10"/>
      <c r="E515" s="10"/>
      <c r="F515" s="12"/>
      <c r="G515" s="10"/>
      <c r="H515" s="12"/>
      <c r="I515" s="10"/>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row>
    <row r="516" spans="1:48" ht="12.75" x14ac:dyDescent="0.2">
      <c r="A516" s="10"/>
      <c r="B516" s="10"/>
      <c r="C516" s="10"/>
      <c r="D516" s="10"/>
      <c r="E516" s="10"/>
      <c r="F516" s="12"/>
      <c r="G516" s="10"/>
      <c r="H516" s="12"/>
      <c r="I516" s="10"/>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row>
    <row r="517" spans="1:48" ht="12.75" x14ac:dyDescent="0.2">
      <c r="A517" s="10"/>
      <c r="B517" s="10"/>
      <c r="C517" s="10"/>
      <c r="D517" s="10"/>
      <c r="E517" s="10"/>
      <c r="F517" s="12"/>
      <c r="G517" s="10"/>
      <c r="H517" s="12"/>
      <c r="I517" s="10"/>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row>
    <row r="518" spans="1:48" ht="12.75" x14ac:dyDescent="0.2">
      <c r="A518" s="10"/>
      <c r="B518" s="10"/>
      <c r="C518" s="10"/>
      <c r="D518" s="10"/>
      <c r="E518" s="10"/>
      <c r="F518" s="12"/>
      <c r="G518" s="10"/>
      <c r="H518" s="12"/>
      <c r="I518" s="10"/>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row>
    <row r="519" spans="1:48" ht="12.75" x14ac:dyDescent="0.2">
      <c r="A519" s="10"/>
      <c r="B519" s="10"/>
      <c r="C519" s="10"/>
      <c r="D519" s="10"/>
      <c r="E519" s="10"/>
      <c r="F519" s="12"/>
      <c r="G519" s="10"/>
      <c r="H519" s="12"/>
      <c r="I519" s="10"/>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row>
    <row r="520" spans="1:48" ht="12.75" x14ac:dyDescent="0.2">
      <c r="A520" s="10"/>
      <c r="B520" s="10"/>
      <c r="C520" s="10"/>
      <c r="D520" s="10"/>
      <c r="E520" s="10"/>
      <c r="F520" s="12"/>
      <c r="G520" s="10"/>
      <c r="H520" s="12"/>
      <c r="I520" s="10"/>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row>
    <row r="521" spans="1:48" ht="12.75" x14ac:dyDescent="0.2">
      <c r="A521" s="10"/>
      <c r="B521" s="10"/>
      <c r="C521" s="10"/>
      <c r="D521" s="10"/>
      <c r="E521" s="10"/>
      <c r="F521" s="12"/>
      <c r="G521" s="10"/>
      <c r="H521" s="12"/>
      <c r="I521" s="10"/>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row>
    <row r="522" spans="1:48" ht="12.75" x14ac:dyDescent="0.2">
      <c r="A522" s="10"/>
      <c r="B522" s="10"/>
      <c r="C522" s="10"/>
      <c r="D522" s="10"/>
      <c r="E522" s="10"/>
      <c r="F522" s="12"/>
      <c r="G522" s="10"/>
      <c r="H522" s="12"/>
      <c r="I522" s="10"/>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row>
    <row r="523" spans="1:48" ht="12.75" x14ac:dyDescent="0.2">
      <c r="A523" s="10"/>
      <c r="B523" s="10"/>
      <c r="C523" s="10"/>
      <c r="D523" s="10"/>
      <c r="E523" s="10"/>
      <c r="F523" s="12"/>
      <c r="G523" s="10"/>
      <c r="H523" s="12"/>
      <c r="I523" s="10"/>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row>
    <row r="524" spans="1:48" ht="12.75" x14ac:dyDescent="0.2">
      <c r="A524" s="10"/>
      <c r="B524" s="10"/>
      <c r="C524" s="10"/>
      <c r="D524" s="10"/>
      <c r="E524" s="10"/>
      <c r="F524" s="12"/>
      <c r="G524" s="10"/>
      <c r="H524" s="12"/>
      <c r="I524" s="10"/>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row>
    <row r="525" spans="1:48" ht="12.75" x14ac:dyDescent="0.2">
      <c r="A525" s="10"/>
      <c r="B525" s="10"/>
      <c r="C525" s="10"/>
      <c r="D525" s="10"/>
      <c r="E525" s="10"/>
      <c r="F525" s="12"/>
      <c r="G525" s="10"/>
      <c r="H525" s="12"/>
      <c r="I525" s="10"/>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row>
    <row r="526" spans="1:48" ht="12.75" x14ac:dyDescent="0.2">
      <c r="A526" s="10"/>
      <c r="B526" s="10"/>
      <c r="C526" s="10"/>
      <c r="D526" s="10"/>
      <c r="E526" s="10"/>
      <c r="F526" s="12"/>
      <c r="G526" s="10"/>
      <c r="H526" s="12"/>
      <c r="I526" s="10"/>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row>
    <row r="527" spans="1:48" ht="12.75" x14ac:dyDescent="0.2">
      <c r="A527" s="10"/>
      <c r="B527" s="10"/>
      <c r="C527" s="10"/>
      <c r="D527" s="10"/>
      <c r="E527" s="10"/>
      <c r="F527" s="12"/>
      <c r="G527" s="10"/>
      <c r="H527" s="12"/>
      <c r="I527" s="10"/>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row>
    <row r="528" spans="1:48" ht="12.75" x14ac:dyDescent="0.2">
      <c r="A528" s="10"/>
      <c r="B528" s="10"/>
      <c r="C528" s="10"/>
      <c r="D528" s="10"/>
      <c r="E528" s="10"/>
      <c r="F528" s="12"/>
      <c r="G528" s="10"/>
      <c r="H528" s="12"/>
      <c r="I528" s="10"/>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row>
    <row r="529" spans="1:48" ht="12.75" x14ac:dyDescent="0.2">
      <c r="A529" s="10"/>
      <c r="B529" s="10"/>
      <c r="C529" s="10"/>
      <c r="D529" s="10"/>
      <c r="E529" s="10"/>
      <c r="F529" s="12"/>
      <c r="G529" s="10"/>
      <c r="H529" s="12"/>
      <c r="I529" s="10"/>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row>
    <row r="530" spans="1:48" ht="12.75" x14ac:dyDescent="0.2">
      <c r="A530" s="10"/>
      <c r="B530" s="10"/>
      <c r="C530" s="10"/>
      <c r="D530" s="10"/>
      <c r="E530" s="10"/>
      <c r="F530" s="12"/>
      <c r="G530" s="10"/>
      <c r="H530" s="12"/>
      <c r="I530" s="10"/>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row>
    <row r="531" spans="1:48" ht="12.75" x14ac:dyDescent="0.2">
      <c r="A531" s="10"/>
      <c r="B531" s="10"/>
      <c r="C531" s="10"/>
      <c r="D531" s="10"/>
      <c r="E531" s="10"/>
      <c r="F531" s="12"/>
      <c r="G531" s="10"/>
      <c r="H531" s="12"/>
      <c r="I531" s="10"/>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row>
    <row r="532" spans="1:48" ht="12.75" x14ac:dyDescent="0.2">
      <c r="A532" s="10"/>
      <c r="B532" s="10"/>
      <c r="C532" s="10"/>
      <c r="D532" s="10"/>
      <c r="E532" s="10"/>
      <c r="F532" s="12"/>
      <c r="G532" s="10"/>
      <c r="H532" s="12"/>
      <c r="I532" s="10"/>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row>
    <row r="533" spans="1:48" ht="12.75" x14ac:dyDescent="0.2">
      <c r="A533" s="10"/>
      <c r="B533" s="10"/>
      <c r="C533" s="10"/>
      <c r="D533" s="10"/>
      <c r="E533" s="10"/>
      <c r="F533" s="12"/>
      <c r="G533" s="10"/>
      <c r="H533" s="12"/>
      <c r="I533" s="10"/>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row>
    <row r="534" spans="1:48" ht="12.75" x14ac:dyDescent="0.2">
      <c r="A534" s="10"/>
      <c r="B534" s="10"/>
      <c r="C534" s="10"/>
      <c r="D534" s="10"/>
      <c r="E534" s="10"/>
      <c r="F534" s="12"/>
      <c r="G534" s="10"/>
      <c r="H534" s="12"/>
      <c r="I534" s="10"/>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row>
    <row r="535" spans="1:48" ht="12.75" x14ac:dyDescent="0.2">
      <c r="A535" s="10"/>
      <c r="B535" s="10"/>
      <c r="C535" s="10"/>
      <c r="D535" s="10"/>
      <c r="E535" s="10"/>
      <c r="F535" s="12"/>
      <c r="G535" s="10"/>
      <c r="H535" s="12"/>
      <c r="I535" s="10"/>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row>
    <row r="536" spans="1:48" ht="12.75" x14ac:dyDescent="0.2">
      <c r="A536" s="10"/>
      <c r="B536" s="10"/>
      <c r="C536" s="10"/>
      <c r="D536" s="10"/>
      <c r="E536" s="10"/>
      <c r="F536" s="12"/>
      <c r="G536" s="10"/>
      <c r="H536" s="12"/>
      <c r="I536" s="10"/>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row>
    <row r="537" spans="1:48" ht="12.75" x14ac:dyDescent="0.2">
      <c r="A537" s="10"/>
      <c r="B537" s="10"/>
      <c r="C537" s="10"/>
      <c r="D537" s="10"/>
      <c r="E537" s="10"/>
      <c r="F537" s="12"/>
      <c r="G537" s="10"/>
      <c r="H537" s="12"/>
      <c r="I537" s="10"/>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row>
    <row r="538" spans="1:48" ht="12.75" x14ac:dyDescent="0.2">
      <c r="A538" s="10"/>
      <c r="B538" s="10"/>
      <c r="C538" s="10"/>
      <c r="D538" s="10"/>
      <c r="E538" s="10"/>
      <c r="F538" s="12"/>
      <c r="G538" s="10"/>
      <c r="H538" s="12"/>
      <c r="I538" s="10"/>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row>
    <row r="539" spans="1:48" ht="12.75" x14ac:dyDescent="0.2">
      <c r="A539" s="10"/>
      <c r="B539" s="10"/>
      <c r="C539" s="10"/>
      <c r="D539" s="10"/>
      <c r="E539" s="10"/>
      <c r="F539" s="12"/>
      <c r="G539" s="10"/>
      <c r="H539" s="12"/>
      <c r="I539" s="10"/>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row>
    <row r="540" spans="1:48" ht="12.75" x14ac:dyDescent="0.2">
      <c r="A540" s="10"/>
      <c r="B540" s="10"/>
      <c r="C540" s="10"/>
      <c r="D540" s="10"/>
      <c r="E540" s="10"/>
      <c r="F540" s="12"/>
      <c r="G540" s="10"/>
      <c r="H540" s="12"/>
      <c r="I540" s="10"/>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row>
    <row r="541" spans="1:48" ht="12.75" x14ac:dyDescent="0.2">
      <c r="A541" s="10"/>
      <c r="B541" s="10"/>
      <c r="C541" s="10"/>
      <c r="D541" s="10"/>
      <c r="E541" s="10"/>
      <c r="F541" s="12"/>
      <c r="G541" s="10"/>
      <c r="H541" s="12"/>
      <c r="I541" s="10"/>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row>
    <row r="542" spans="1:48" ht="12.75" x14ac:dyDescent="0.2">
      <c r="A542" s="10"/>
      <c r="B542" s="10"/>
      <c r="C542" s="10"/>
      <c r="D542" s="10"/>
      <c r="E542" s="10"/>
      <c r="F542" s="12"/>
      <c r="G542" s="10"/>
      <c r="H542" s="12"/>
      <c r="I542" s="10"/>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row>
    <row r="543" spans="1:48" ht="12.75" x14ac:dyDescent="0.2">
      <c r="A543" s="10"/>
      <c r="B543" s="10"/>
      <c r="C543" s="10"/>
      <c r="D543" s="10"/>
      <c r="E543" s="10"/>
      <c r="F543" s="12"/>
      <c r="G543" s="10"/>
      <c r="H543" s="12"/>
      <c r="I543" s="10"/>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row>
    <row r="544" spans="1:48" ht="12.75" x14ac:dyDescent="0.2">
      <c r="A544" s="10"/>
      <c r="B544" s="10"/>
      <c r="C544" s="10"/>
      <c r="D544" s="10"/>
      <c r="E544" s="10"/>
      <c r="F544" s="12"/>
      <c r="G544" s="10"/>
      <c r="H544" s="12"/>
      <c r="I544" s="10"/>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row>
    <row r="545" spans="1:48" ht="12.75" x14ac:dyDescent="0.2">
      <c r="A545" s="10"/>
      <c r="B545" s="10"/>
      <c r="C545" s="10"/>
      <c r="D545" s="10"/>
      <c r="E545" s="10"/>
      <c r="F545" s="12"/>
      <c r="G545" s="10"/>
      <c r="H545" s="12"/>
      <c r="I545" s="10"/>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row>
    <row r="546" spans="1:48" ht="12.75" x14ac:dyDescent="0.2">
      <c r="A546" s="10"/>
      <c r="B546" s="10"/>
      <c r="C546" s="10"/>
      <c r="D546" s="10"/>
      <c r="E546" s="10"/>
      <c r="F546" s="12"/>
      <c r="G546" s="10"/>
      <c r="H546" s="12"/>
      <c r="I546" s="10"/>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row>
    <row r="547" spans="1:48" ht="12.75" x14ac:dyDescent="0.2">
      <c r="A547" s="10"/>
      <c r="B547" s="10"/>
      <c r="C547" s="10"/>
      <c r="D547" s="10"/>
      <c r="E547" s="10"/>
      <c r="F547" s="12"/>
      <c r="G547" s="10"/>
      <c r="H547" s="12"/>
      <c r="I547" s="10"/>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row>
    <row r="548" spans="1:48" ht="12.75" x14ac:dyDescent="0.2">
      <c r="A548" s="10"/>
      <c r="B548" s="10"/>
      <c r="C548" s="10"/>
      <c r="D548" s="10"/>
      <c r="E548" s="10"/>
      <c r="F548" s="12"/>
      <c r="G548" s="10"/>
      <c r="H548" s="12"/>
      <c r="I548" s="10"/>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row>
    <row r="549" spans="1:48" ht="12.75" x14ac:dyDescent="0.2">
      <c r="A549" s="10"/>
      <c r="B549" s="10"/>
      <c r="C549" s="10"/>
      <c r="D549" s="10"/>
      <c r="E549" s="10"/>
      <c r="F549" s="12"/>
      <c r="G549" s="10"/>
      <c r="H549" s="12"/>
      <c r="I549" s="10"/>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row>
    <row r="550" spans="1:48" ht="12.75" x14ac:dyDescent="0.2">
      <c r="A550" s="10"/>
      <c r="B550" s="10"/>
      <c r="C550" s="10"/>
      <c r="D550" s="10"/>
      <c r="E550" s="10"/>
      <c r="F550" s="12"/>
      <c r="G550" s="10"/>
      <c r="H550" s="12"/>
      <c r="I550" s="10"/>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row>
    <row r="551" spans="1:48" ht="12.75" x14ac:dyDescent="0.2">
      <c r="A551" s="10"/>
      <c r="B551" s="10"/>
      <c r="C551" s="10"/>
      <c r="D551" s="10"/>
      <c r="E551" s="10"/>
      <c r="F551" s="12"/>
      <c r="G551" s="10"/>
      <c r="H551" s="12"/>
      <c r="I551" s="10"/>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row>
    <row r="552" spans="1:48" ht="12.75" x14ac:dyDescent="0.2">
      <c r="A552" s="10"/>
      <c r="B552" s="10"/>
      <c r="C552" s="10"/>
      <c r="D552" s="10"/>
      <c r="E552" s="10"/>
      <c r="F552" s="12"/>
      <c r="G552" s="10"/>
      <c r="H552" s="12"/>
      <c r="I552" s="10"/>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row>
    <row r="553" spans="1:48" ht="12.75" x14ac:dyDescent="0.2">
      <c r="A553" s="10"/>
      <c r="B553" s="10"/>
      <c r="C553" s="10"/>
      <c r="D553" s="10"/>
      <c r="E553" s="10"/>
      <c r="F553" s="12"/>
      <c r="G553" s="10"/>
      <c r="H553" s="12"/>
      <c r="I553" s="10"/>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row>
    <row r="554" spans="1:48" ht="12.75" x14ac:dyDescent="0.2">
      <c r="A554" s="10"/>
      <c r="B554" s="10"/>
      <c r="C554" s="10"/>
      <c r="D554" s="10"/>
      <c r="E554" s="10"/>
      <c r="F554" s="12"/>
      <c r="G554" s="10"/>
      <c r="H554" s="12"/>
      <c r="I554" s="10"/>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row>
    <row r="555" spans="1:48" ht="12.75" x14ac:dyDescent="0.2">
      <c r="A555" s="10"/>
      <c r="B555" s="10"/>
      <c r="C555" s="10"/>
      <c r="D555" s="10"/>
      <c r="E555" s="10"/>
      <c r="F555" s="12"/>
      <c r="G555" s="10"/>
      <c r="H555" s="12"/>
      <c r="I555" s="10"/>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row>
    <row r="556" spans="1:48" ht="12.75" x14ac:dyDescent="0.2">
      <c r="A556" s="10"/>
      <c r="B556" s="10"/>
      <c r="C556" s="10"/>
      <c r="D556" s="10"/>
      <c r="E556" s="10"/>
      <c r="F556" s="12"/>
      <c r="G556" s="10"/>
      <c r="H556" s="12"/>
      <c r="I556" s="10"/>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row>
    <row r="557" spans="1:48" ht="12.75" x14ac:dyDescent="0.2">
      <c r="A557" s="10"/>
      <c r="B557" s="10"/>
      <c r="C557" s="10"/>
      <c r="D557" s="10"/>
      <c r="E557" s="10"/>
      <c r="F557" s="12"/>
      <c r="G557" s="10"/>
      <c r="H557" s="12"/>
      <c r="I557" s="10"/>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row>
    <row r="558" spans="1:48" ht="12.75" x14ac:dyDescent="0.2">
      <c r="A558" s="10"/>
      <c r="B558" s="10"/>
      <c r="C558" s="10"/>
      <c r="D558" s="10"/>
      <c r="E558" s="10"/>
      <c r="F558" s="12"/>
      <c r="G558" s="10"/>
      <c r="H558" s="12"/>
      <c r="I558" s="10"/>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row>
    <row r="559" spans="1:48" ht="12.75" x14ac:dyDescent="0.2">
      <c r="A559" s="10"/>
      <c r="B559" s="10"/>
      <c r="C559" s="10"/>
      <c r="D559" s="10"/>
      <c r="E559" s="10"/>
      <c r="F559" s="12"/>
      <c r="G559" s="10"/>
      <c r="H559" s="12"/>
      <c r="I559" s="10"/>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row>
    <row r="560" spans="1:48" ht="12.75" x14ac:dyDescent="0.2">
      <c r="A560" s="10"/>
      <c r="B560" s="10"/>
      <c r="C560" s="10"/>
      <c r="D560" s="10"/>
      <c r="E560" s="10"/>
      <c r="F560" s="12"/>
      <c r="G560" s="10"/>
      <c r="H560" s="12"/>
      <c r="I560" s="10"/>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row>
    <row r="561" spans="1:48" ht="12.75" x14ac:dyDescent="0.2">
      <c r="A561" s="10"/>
      <c r="B561" s="10"/>
      <c r="C561" s="10"/>
      <c r="D561" s="10"/>
      <c r="E561" s="10"/>
      <c r="F561" s="12"/>
      <c r="G561" s="10"/>
      <c r="H561" s="12"/>
      <c r="I561" s="10"/>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row>
    <row r="562" spans="1:48" ht="12.75" x14ac:dyDescent="0.2">
      <c r="A562" s="10"/>
      <c r="B562" s="10"/>
      <c r="C562" s="10"/>
      <c r="D562" s="10"/>
      <c r="E562" s="10"/>
      <c r="F562" s="12"/>
      <c r="G562" s="10"/>
      <c r="H562" s="12"/>
      <c r="I562" s="10"/>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row>
    <row r="563" spans="1:48" ht="12.75" x14ac:dyDescent="0.2">
      <c r="A563" s="10"/>
      <c r="B563" s="10"/>
      <c r="C563" s="10"/>
      <c r="D563" s="10"/>
      <c r="E563" s="10"/>
      <c r="F563" s="12"/>
      <c r="G563" s="10"/>
      <c r="H563" s="12"/>
      <c r="I563" s="10"/>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row>
    <row r="564" spans="1:48" ht="12.75" x14ac:dyDescent="0.2">
      <c r="A564" s="10"/>
      <c r="B564" s="10"/>
      <c r="C564" s="10"/>
      <c r="D564" s="10"/>
      <c r="E564" s="10"/>
      <c r="F564" s="12"/>
      <c r="G564" s="10"/>
      <c r="H564" s="12"/>
      <c r="I564" s="10"/>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row>
    <row r="565" spans="1:48" ht="12.75" x14ac:dyDescent="0.2">
      <c r="A565" s="10"/>
      <c r="B565" s="10"/>
      <c r="C565" s="10"/>
      <c r="D565" s="10"/>
      <c r="E565" s="10"/>
      <c r="F565" s="12"/>
      <c r="G565" s="10"/>
      <c r="H565" s="12"/>
      <c r="I565" s="10"/>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row>
    <row r="566" spans="1:48" ht="12.75" x14ac:dyDescent="0.2">
      <c r="A566" s="10"/>
      <c r="B566" s="10"/>
      <c r="C566" s="10"/>
      <c r="D566" s="10"/>
      <c r="E566" s="10"/>
      <c r="F566" s="12"/>
      <c r="G566" s="10"/>
      <c r="H566" s="12"/>
      <c r="I566" s="10"/>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row>
    <row r="567" spans="1:48" ht="12.75" x14ac:dyDescent="0.2">
      <c r="A567" s="10"/>
      <c r="B567" s="10"/>
      <c r="C567" s="10"/>
      <c r="D567" s="10"/>
      <c r="E567" s="10"/>
      <c r="F567" s="12"/>
      <c r="G567" s="10"/>
      <c r="H567" s="12"/>
      <c r="I567" s="10"/>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row>
    <row r="568" spans="1:48" ht="12.75" x14ac:dyDescent="0.2">
      <c r="A568" s="10"/>
      <c r="B568" s="10"/>
      <c r="C568" s="10"/>
      <c r="D568" s="10"/>
      <c r="E568" s="10"/>
      <c r="F568" s="12"/>
      <c r="G568" s="10"/>
      <c r="H568" s="12"/>
      <c r="I568" s="10"/>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row>
    <row r="569" spans="1:48" ht="12.75" x14ac:dyDescent="0.2">
      <c r="A569" s="10"/>
      <c r="B569" s="10"/>
      <c r="C569" s="10"/>
      <c r="D569" s="10"/>
      <c r="E569" s="10"/>
      <c r="F569" s="12"/>
      <c r="G569" s="10"/>
      <c r="H569" s="12"/>
      <c r="I569" s="10"/>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row>
    <row r="570" spans="1:48" ht="12.75" x14ac:dyDescent="0.2">
      <c r="A570" s="10"/>
      <c r="B570" s="10"/>
      <c r="C570" s="10"/>
      <c r="D570" s="10"/>
      <c r="E570" s="10"/>
      <c r="F570" s="12"/>
      <c r="G570" s="10"/>
      <c r="H570" s="12"/>
      <c r="I570" s="10"/>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row>
    <row r="571" spans="1:48" ht="12.75" x14ac:dyDescent="0.2">
      <c r="A571" s="10"/>
      <c r="B571" s="10"/>
      <c r="C571" s="10"/>
      <c r="D571" s="10"/>
      <c r="E571" s="10"/>
      <c r="F571" s="12"/>
      <c r="G571" s="10"/>
      <c r="H571" s="12"/>
      <c r="I571" s="10"/>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row>
    <row r="572" spans="1:48" ht="12.75" x14ac:dyDescent="0.2">
      <c r="A572" s="10"/>
      <c r="B572" s="10"/>
      <c r="C572" s="10"/>
      <c r="D572" s="10"/>
      <c r="E572" s="10"/>
      <c r="F572" s="12"/>
      <c r="G572" s="10"/>
      <c r="H572" s="12"/>
      <c r="I572" s="10"/>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row>
    <row r="573" spans="1:48" ht="12.75" x14ac:dyDescent="0.2">
      <c r="A573" s="10"/>
      <c r="B573" s="10"/>
      <c r="C573" s="10"/>
      <c r="D573" s="10"/>
      <c r="E573" s="10"/>
      <c r="F573" s="12"/>
      <c r="G573" s="10"/>
      <c r="H573" s="12"/>
      <c r="I573" s="10"/>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row>
    <row r="574" spans="1:48" ht="12.75" x14ac:dyDescent="0.2">
      <c r="A574" s="10"/>
      <c r="B574" s="10"/>
      <c r="C574" s="10"/>
      <c r="D574" s="10"/>
      <c r="E574" s="10"/>
      <c r="F574" s="12"/>
      <c r="G574" s="10"/>
      <c r="H574" s="12"/>
      <c r="I574" s="10"/>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row>
    <row r="575" spans="1:48" ht="12.75" x14ac:dyDescent="0.2">
      <c r="A575" s="10"/>
      <c r="B575" s="10"/>
      <c r="C575" s="10"/>
      <c r="D575" s="10"/>
      <c r="E575" s="10"/>
      <c r="F575" s="12"/>
      <c r="G575" s="10"/>
      <c r="H575" s="12"/>
      <c r="I575" s="10"/>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row>
    <row r="576" spans="1:48" ht="12.75" x14ac:dyDescent="0.2">
      <c r="A576" s="10"/>
      <c r="B576" s="10"/>
      <c r="C576" s="10"/>
      <c r="D576" s="10"/>
      <c r="E576" s="10"/>
      <c r="F576" s="12"/>
      <c r="G576" s="10"/>
      <c r="H576" s="12"/>
      <c r="I576" s="10"/>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row>
    <row r="577" spans="1:48" ht="12.75" x14ac:dyDescent="0.2">
      <c r="A577" s="10"/>
      <c r="B577" s="10"/>
      <c r="C577" s="10"/>
      <c r="D577" s="10"/>
      <c r="E577" s="10"/>
      <c r="F577" s="12"/>
      <c r="G577" s="10"/>
      <c r="H577" s="12"/>
      <c r="I577" s="10"/>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row>
    <row r="578" spans="1:48" ht="12.75" x14ac:dyDescent="0.2">
      <c r="A578" s="10"/>
      <c r="B578" s="10"/>
      <c r="C578" s="10"/>
      <c r="D578" s="10"/>
      <c r="E578" s="10"/>
      <c r="F578" s="12"/>
      <c r="G578" s="10"/>
      <c r="H578" s="12"/>
      <c r="I578" s="10"/>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row>
    <row r="579" spans="1:48" ht="12.75" x14ac:dyDescent="0.2">
      <c r="A579" s="10"/>
      <c r="B579" s="10"/>
      <c r="C579" s="10"/>
      <c r="D579" s="10"/>
      <c r="E579" s="10"/>
      <c r="F579" s="12"/>
      <c r="G579" s="10"/>
      <c r="H579" s="12"/>
      <c r="I579" s="10"/>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row>
    <row r="580" spans="1:48" ht="12.75" x14ac:dyDescent="0.2">
      <c r="A580" s="10"/>
      <c r="B580" s="10"/>
      <c r="C580" s="10"/>
      <c r="D580" s="10"/>
      <c r="E580" s="10"/>
      <c r="F580" s="12"/>
      <c r="G580" s="10"/>
      <c r="H580" s="12"/>
      <c r="I580" s="10"/>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row>
    <row r="581" spans="1:48" ht="12.75" x14ac:dyDescent="0.2">
      <c r="A581" s="10"/>
      <c r="B581" s="10"/>
      <c r="C581" s="10"/>
      <c r="D581" s="10"/>
      <c r="E581" s="10"/>
      <c r="F581" s="12"/>
      <c r="G581" s="10"/>
      <c r="H581" s="12"/>
      <c r="I581" s="10"/>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row>
    <row r="582" spans="1:48" ht="12.75" x14ac:dyDescent="0.2">
      <c r="A582" s="10"/>
      <c r="B582" s="10"/>
      <c r="C582" s="10"/>
      <c r="D582" s="10"/>
      <c r="E582" s="10"/>
      <c r="F582" s="12"/>
      <c r="G582" s="10"/>
      <c r="H582" s="12"/>
      <c r="I582" s="10"/>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row>
    <row r="583" spans="1:48" ht="12.75" x14ac:dyDescent="0.2">
      <c r="A583" s="10"/>
      <c r="B583" s="10"/>
      <c r="C583" s="10"/>
      <c r="D583" s="10"/>
      <c r="E583" s="10"/>
      <c r="F583" s="12"/>
      <c r="G583" s="10"/>
      <c r="H583" s="12"/>
      <c r="I583" s="10"/>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row>
    <row r="584" spans="1:48" ht="12.75" x14ac:dyDescent="0.2">
      <c r="A584" s="10"/>
      <c r="B584" s="10"/>
      <c r="C584" s="10"/>
      <c r="D584" s="10"/>
      <c r="E584" s="10"/>
      <c r="F584" s="12"/>
      <c r="G584" s="10"/>
      <c r="H584" s="12"/>
      <c r="I584" s="10"/>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row>
    <row r="585" spans="1:48" ht="12.75" x14ac:dyDescent="0.2">
      <c r="A585" s="10"/>
      <c r="B585" s="10"/>
      <c r="C585" s="10"/>
      <c r="D585" s="10"/>
      <c r="E585" s="10"/>
      <c r="F585" s="12"/>
      <c r="G585" s="10"/>
      <c r="H585" s="12"/>
      <c r="I585" s="10"/>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row>
    <row r="586" spans="1:48" ht="12.75" x14ac:dyDescent="0.2">
      <c r="A586" s="10"/>
      <c r="B586" s="10"/>
      <c r="C586" s="10"/>
      <c r="D586" s="10"/>
      <c r="E586" s="10"/>
      <c r="F586" s="12"/>
      <c r="G586" s="10"/>
      <c r="H586" s="12"/>
      <c r="I586" s="10"/>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row>
    <row r="587" spans="1:48" ht="12.75" x14ac:dyDescent="0.2">
      <c r="A587" s="10"/>
      <c r="B587" s="10"/>
      <c r="C587" s="10"/>
      <c r="D587" s="10"/>
      <c r="E587" s="10"/>
      <c r="F587" s="12"/>
      <c r="G587" s="10"/>
      <c r="H587" s="12"/>
      <c r="I587" s="10"/>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row>
    <row r="588" spans="1:48" ht="12.75" x14ac:dyDescent="0.2">
      <c r="A588" s="10"/>
      <c r="B588" s="10"/>
      <c r="C588" s="10"/>
      <c r="D588" s="10"/>
      <c r="E588" s="10"/>
      <c r="F588" s="12"/>
      <c r="G588" s="10"/>
      <c r="H588" s="12"/>
      <c r="I588" s="10"/>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row>
    <row r="589" spans="1:48" ht="12.75" x14ac:dyDescent="0.2">
      <c r="A589" s="10"/>
      <c r="B589" s="10"/>
      <c r="C589" s="10"/>
      <c r="D589" s="10"/>
      <c r="E589" s="10"/>
      <c r="F589" s="12"/>
      <c r="G589" s="10"/>
      <c r="H589" s="12"/>
      <c r="I589" s="10"/>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row>
    <row r="590" spans="1:48" ht="12.75" x14ac:dyDescent="0.2">
      <c r="A590" s="10"/>
      <c r="B590" s="10"/>
      <c r="C590" s="10"/>
      <c r="D590" s="10"/>
      <c r="E590" s="10"/>
      <c r="F590" s="12"/>
      <c r="G590" s="10"/>
      <c r="H590" s="12"/>
      <c r="I590" s="10"/>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row>
    <row r="591" spans="1:48" ht="12.75" x14ac:dyDescent="0.2">
      <c r="A591" s="10"/>
      <c r="B591" s="10"/>
      <c r="C591" s="10"/>
      <c r="D591" s="10"/>
      <c r="E591" s="10"/>
      <c r="F591" s="12"/>
      <c r="G591" s="10"/>
      <c r="H591" s="12"/>
      <c r="I591" s="10"/>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row>
    <row r="592" spans="1:48" ht="12.75" x14ac:dyDescent="0.2">
      <c r="A592" s="10"/>
      <c r="B592" s="10"/>
      <c r="C592" s="10"/>
      <c r="D592" s="10"/>
      <c r="E592" s="10"/>
      <c r="F592" s="12"/>
      <c r="G592" s="10"/>
      <c r="H592" s="12"/>
      <c r="I592" s="10"/>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row>
    <row r="593" spans="1:48" ht="12.75" x14ac:dyDescent="0.2">
      <c r="A593" s="10"/>
      <c r="B593" s="10"/>
      <c r="C593" s="10"/>
      <c r="D593" s="10"/>
      <c r="E593" s="10"/>
      <c r="F593" s="12"/>
      <c r="G593" s="10"/>
      <c r="H593" s="12"/>
      <c r="I593" s="10"/>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row>
    <row r="594" spans="1:48" ht="12.75" x14ac:dyDescent="0.2">
      <c r="A594" s="10"/>
      <c r="B594" s="10"/>
      <c r="C594" s="10"/>
      <c r="D594" s="10"/>
      <c r="E594" s="10"/>
      <c r="F594" s="12"/>
      <c r="G594" s="10"/>
      <c r="H594" s="12"/>
      <c r="I594" s="10"/>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row>
    <row r="595" spans="1:48" ht="12.75" x14ac:dyDescent="0.2">
      <c r="A595" s="10"/>
      <c r="B595" s="10"/>
      <c r="C595" s="10"/>
      <c r="D595" s="10"/>
      <c r="E595" s="10"/>
      <c r="F595" s="12"/>
      <c r="G595" s="10"/>
      <c r="H595" s="12"/>
      <c r="I595" s="10"/>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row>
    <row r="596" spans="1:48" ht="12.75" x14ac:dyDescent="0.2">
      <c r="A596" s="10"/>
      <c r="B596" s="10"/>
      <c r="C596" s="10"/>
      <c r="D596" s="10"/>
      <c r="E596" s="10"/>
      <c r="F596" s="12"/>
      <c r="G596" s="10"/>
      <c r="H596" s="12"/>
      <c r="I596" s="10"/>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row>
    <row r="597" spans="1:48" ht="12.75" x14ac:dyDescent="0.2">
      <c r="A597" s="10"/>
      <c r="B597" s="10"/>
      <c r="C597" s="10"/>
      <c r="D597" s="10"/>
      <c r="E597" s="10"/>
      <c r="F597" s="12"/>
      <c r="G597" s="10"/>
      <c r="H597" s="12"/>
      <c r="I597" s="10"/>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row>
    <row r="598" spans="1:48" ht="12.75" x14ac:dyDescent="0.2">
      <c r="A598" s="10"/>
      <c r="B598" s="10"/>
      <c r="C598" s="10"/>
      <c r="D598" s="10"/>
      <c r="E598" s="10"/>
      <c r="F598" s="12"/>
      <c r="G598" s="10"/>
      <c r="H598" s="12"/>
      <c r="I598" s="10"/>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row>
    <row r="599" spans="1:48" ht="12.75" x14ac:dyDescent="0.2">
      <c r="A599" s="10"/>
      <c r="B599" s="10"/>
      <c r="C599" s="10"/>
      <c r="D599" s="10"/>
      <c r="E599" s="10"/>
      <c r="F599" s="12"/>
      <c r="G599" s="10"/>
      <c r="H599" s="12"/>
      <c r="I599" s="10"/>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row>
    <row r="600" spans="1:48" ht="12.75" x14ac:dyDescent="0.2">
      <c r="A600" s="10"/>
      <c r="B600" s="10"/>
      <c r="C600" s="10"/>
      <c r="D600" s="10"/>
      <c r="E600" s="10"/>
      <c r="F600" s="12"/>
      <c r="G600" s="10"/>
      <c r="H600" s="12"/>
      <c r="I600" s="10"/>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row>
    <row r="601" spans="1:48" ht="12.75" x14ac:dyDescent="0.2">
      <c r="A601" s="10"/>
      <c r="B601" s="10"/>
      <c r="C601" s="10"/>
      <c r="D601" s="10"/>
      <c r="E601" s="10"/>
      <c r="F601" s="12"/>
      <c r="G601" s="10"/>
      <c r="H601" s="12"/>
      <c r="I601" s="10"/>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row>
    <row r="602" spans="1:48" ht="12.75" x14ac:dyDescent="0.2">
      <c r="A602" s="10"/>
      <c r="B602" s="10"/>
      <c r="C602" s="10"/>
      <c r="D602" s="10"/>
      <c r="E602" s="10"/>
      <c r="F602" s="12"/>
      <c r="G602" s="10"/>
      <c r="H602" s="12"/>
      <c r="I602" s="10"/>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row>
    <row r="603" spans="1:48" ht="12.75" x14ac:dyDescent="0.2">
      <c r="A603" s="10"/>
      <c r="B603" s="10"/>
      <c r="C603" s="10"/>
      <c r="D603" s="10"/>
      <c r="E603" s="10"/>
      <c r="F603" s="12"/>
      <c r="G603" s="10"/>
      <c r="H603" s="12"/>
      <c r="I603" s="10"/>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row>
    <row r="604" spans="1:48" ht="12.75" x14ac:dyDescent="0.2">
      <c r="A604" s="10"/>
      <c r="B604" s="10"/>
      <c r="C604" s="10"/>
      <c r="D604" s="10"/>
      <c r="E604" s="10"/>
      <c r="F604" s="12"/>
      <c r="G604" s="10"/>
      <c r="H604" s="12"/>
      <c r="I604" s="10"/>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row>
    <row r="605" spans="1:48" ht="12.75" x14ac:dyDescent="0.2">
      <c r="A605" s="10"/>
      <c r="B605" s="10"/>
      <c r="C605" s="10"/>
      <c r="D605" s="10"/>
      <c r="E605" s="10"/>
      <c r="F605" s="12"/>
      <c r="G605" s="10"/>
      <c r="H605" s="12"/>
      <c r="I605" s="10"/>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row>
    <row r="606" spans="1:48" ht="12.75" x14ac:dyDescent="0.2">
      <c r="A606" s="10"/>
      <c r="B606" s="10"/>
      <c r="C606" s="10"/>
      <c r="D606" s="10"/>
      <c r="E606" s="10"/>
      <c r="F606" s="12"/>
      <c r="G606" s="10"/>
      <c r="H606" s="12"/>
      <c r="I606" s="10"/>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row>
    <row r="607" spans="1:48" ht="12.75" x14ac:dyDescent="0.2">
      <c r="A607" s="10"/>
      <c r="B607" s="10"/>
      <c r="C607" s="10"/>
      <c r="D607" s="10"/>
      <c r="E607" s="10"/>
      <c r="F607" s="12"/>
      <c r="G607" s="10"/>
      <c r="H607" s="12"/>
      <c r="I607" s="10"/>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row>
    <row r="608" spans="1:48" ht="12.75" x14ac:dyDescent="0.2">
      <c r="A608" s="10"/>
      <c r="B608" s="10"/>
      <c r="C608" s="10"/>
      <c r="D608" s="10"/>
      <c r="E608" s="10"/>
      <c r="F608" s="12"/>
      <c r="G608" s="10"/>
      <c r="H608" s="12"/>
      <c r="I608" s="10"/>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row>
    <row r="609" spans="1:48" ht="12.75" x14ac:dyDescent="0.2">
      <c r="A609" s="10"/>
      <c r="B609" s="10"/>
      <c r="C609" s="10"/>
      <c r="D609" s="10"/>
      <c r="E609" s="10"/>
      <c r="F609" s="12"/>
      <c r="G609" s="10"/>
      <c r="H609" s="12"/>
      <c r="I609" s="10"/>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row>
    <row r="610" spans="1:48" ht="12.75" x14ac:dyDescent="0.2">
      <c r="A610" s="10"/>
      <c r="B610" s="10"/>
      <c r="C610" s="10"/>
      <c r="D610" s="10"/>
      <c r="E610" s="10"/>
      <c r="F610" s="12"/>
      <c r="G610" s="10"/>
      <c r="H610" s="12"/>
      <c r="I610" s="10"/>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row>
    <row r="611" spans="1:48" ht="12.75" x14ac:dyDescent="0.2">
      <c r="A611" s="10"/>
      <c r="B611" s="10"/>
      <c r="C611" s="10"/>
      <c r="D611" s="10"/>
      <c r="E611" s="10"/>
      <c r="F611" s="12"/>
      <c r="G611" s="10"/>
      <c r="H611" s="12"/>
      <c r="I611" s="10"/>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row>
    <row r="612" spans="1:48" ht="12.75" x14ac:dyDescent="0.2">
      <c r="A612" s="10"/>
      <c r="B612" s="10"/>
      <c r="C612" s="10"/>
      <c r="D612" s="10"/>
      <c r="E612" s="10"/>
      <c r="F612" s="12"/>
      <c r="G612" s="10"/>
      <c r="H612" s="12"/>
      <c r="I612" s="10"/>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row>
    <row r="613" spans="1:48" ht="12.75" x14ac:dyDescent="0.2">
      <c r="A613" s="10"/>
      <c r="B613" s="10"/>
      <c r="C613" s="10"/>
      <c r="D613" s="10"/>
      <c r="E613" s="10"/>
      <c r="F613" s="12"/>
      <c r="G613" s="10"/>
      <c r="H613" s="12"/>
      <c r="I613" s="10"/>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row>
    <row r="614" spans="1:48" ht="12.75" x14ac:dyDescent="0.2">
      <c r="A614" s="10"/>
      <c r="B614" s="10"/>
      <c r="C614" s="10"/>
      <c r="D614" s="10"/>
      <c r="E614" s="10"/>
      <c r="F614" s="12"/>
      <c r="G614" s="10"/>
      <c r="H614" s="12"/>
      <c r="I614" s="10"/>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row>
    <row r="615" spans="1:48" ht="12.75" x14ac:dyDescent="0.2">
      <c r="A615" s="10"/>
      <c r="B615" s="10"/>
      <c r="C615" s="10"/>
      <c r="D615" s="10"/>
      <c r="E615" s="10"/>
      <c r="F615" s="12"/>
      <c r="G615" s="10"/>
      <c r="H615" s="12"/>
      <c r="I615" s="10"/>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row>
    <row r="616" spans="1:48" ht="12.75" x14ac:dyDescent="0.2">
      <c r="A616" s="10"/>
      <c r="B616" s="10"/>
      <c r="C616" s="10"/>
      <c r="D616" s="10"/>
      <c r="E616" s="10"/>
      <c r="F616" s="12"/>
      <c r="G616" s="10"/>
      <c r="H616" s="12"/>
      <c r="I616" s="10"/>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row>
    <row r="617" spans="1:48" ht="12.75" x14ac:dyDescent="0.2">
      <c r="A617" s="10"/>
      <c r="B617" s="10"/>
      <c r="C617" s="10"/>
      <c r="D617" s="10"/>
      <c r="E617" s="10"/>
      <c r="F617" s="12"/>
      <c r="G617" s="10"/>
      <c r="H617" s="12"/>
      <c r="I617" s="10"/>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row>
    <row r="618" spans="1:48" ht="12.75" x14ac:dyDescent="0.2">
      <c r="A618" s="10"/>
      <c r="B618" s="10"/>
      <c r="C618" s="10"/>
      <c r="D618" s="10"/>
      <c r="E618" s="10"/>
      <c r="F618" s="12"/>
      <c r="G618" s="10"/>
      <c r="H618" s="12"/>
      <c r="I618" s="10"/>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row>
    <row r="619" spans="1:48" ht="12.75" x14ac:dyDescent="0.2">
      <c r="A619" s="10"/>
      <c r="B619" s="10"/>
      <c r="C619" s="10"/>
      <c r="D619" s="10"/>
      <c r="E619" s="10"/>
      <c r="F619" s="12"/>
      <c r="G619" s="10"/>
      <c r="H619" s="12"/>
      <c r="I619" s="10"/>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row>
    <row r="620" spans="1:48" ht="12.75" x14ac:dyDescent="0.2">
      <c r="A620" s="10"/>
      <c r="B620" s="10"/>
      <c r="C620" s="10"/>
      <c r="D620" s="10"/>
      <c r="E620" s="10"/>
      <c r="F620" s="12"/>
      <c r="G620" s="10"/>
      <c r="H620" s="12"/>
      <c r="I620" s="10"/>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row>
    <row r="621" spans="1:48" ht="12.75" x14ac:dyDescent="0.2">
      <c r="A621" s="10"/>
      <c r="B621" s="10"/>
      <c r="C621" s="10"/>
      <c r="D621" s="10"/>
      <c r="E621" s="10"/>
      <c r="F621" s="12"/>
      <c r="G621" s="10"/>
      <c r="H621" s="12"/>
      <c r="I621" s="10"/>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row>
    <row r="622" spans="1:48" ht="12.75" x14ac:dyDescent="0.2">
      <c r="A622" s="10"/>
      <c r="B622" s="10"/>
      <c r="C622" s="10"/>
      <c r="D622" s="10"/>
      <c r="E622" s="10"/>
      <c r="F622" s="12"/>
      <c r="G622" s="10"/>
      <c r="H622" s="12"/>
      <c r="I622" s="10"/>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row>
    <row r="623" spans="1:48" ht="12.75" x14ac:dyDescent="0.2">
      <c r="A623" s="10"/>
      <c r="B623" s="10"/>
      <c r="C623" s="10"/>
      <c r="D623" s="10"/>
      <c r="E623" s="10"/>
      <c r="F623" s="12"/>
      <c r="G623" s="10"/>
      <c r="H623" s="12"/>
      <c r="I623" s="10"/>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row>
    <row r="624" spans="1:48" ht="12.75" x14ac:dyDescent="0.2">
      <c r="A624" s="10"/>
      <c r="B624" s="10"/>
      <c r="C624" s="10"/>
      <c r="D624" s="10"/>
      <c r="E624" s="10"/>
      <c r="F624" s="12"/>
      <c r="G624" s="10"/>
      <c r="H624" s="12"/>
      <c r="I624" s="10"/>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row>
    <row r="625" spans="1:48" ht="12.75" x14ac:dyDescent="0.2">
      <c r="A625" s="10"/>
      <c r="B625" s="10"/>
      <c r="C625" s="10"/>
      <c r="D625" s="10"/>
      <c r="E625" s="10"/>
      <c r="F625" s="12"/>
      <c r="G625" s="10"/>
      <c r="H625" s="12"/>
      <c r="I625" s="10"/>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row>
    <row r="626" spans="1:48" ht="12.75" x14ac:dyDescent="0.2">
      <c r="A626" s="10"/>
      <c r="B626" s="10"/>
      <c r="C626" s="10"/>
      <c r="D626" s="10"/>
      <c r="E626" s="10"/>
      <c r="F626" s="12"/>
      <c r="G626" s="10"/>
      <c r="H626" s="12"/>
      <c r="I626" s="10"/>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row>
    <row r="627" spans="1:48" ht="12.75" x14ac:dyDescent="0.2">
      <c r="A627" s="10"/>
      <c r="B627" s="10"/>
      <c r="C627" s="10"/>
      <c r="D627" s="10"/>
      <c r="E627" s="10"/>
      <c r="F627" s="12"/>
      <c r="G627" s="10"/>
      <c r="H627" s="12"/>
      <c r="I627" s="10"/>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row>
    <row r="628" spans="1:48" ht="12.75" x14ac:dyDescent="0.2">
      <c r="A628" s="10"/>
      <c r="B628" s="10"/>
      <c r="C628" s="10"/>
      <c r="D628" s="10"/>
      <c r="E628" s="10"/>
      <c r="F628" s="12"/>
      <c r="G628" s="10"/>
      <c r="H628" s="12"/>
      <c r="I628" s="10"/>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row>
    <row r="629" spans="1:48" ht="12.75" x14ac:dyDescent="0.2">
      <c r="A629" s="10"/>
      <c r="B629" s="10"/>
      <c r="C629" s="10"/>
      <c r="D629" s="10"/>
      <c r="E629" s="10"/>
      <c r="F629" s="12"/>
      <c r="G629" s="10"/>
      <c r="H629" s="12"/>
      <c r="I629" s="10"/>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row>
    <row r="630" spans="1:48" ht="12.75" x14ac:dyDescent="0.2">
      <c r="A630" s="10"/>
      <c r="B630" s="10"/>
      <c r="C630" s="10"/>
      <c r="D630" s="10"/>
      <c r="E630" s="10"/>
      <c r="F630" s="12"/>
      <c r="G630" s="10"/>
      <c r="H630" s="12"/>
      <c r="I630" s="10"/>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row>
    <row r="631" spans="1:48" ht="12.75" x14ac:dyDescent="0.2">
      <c r="A631" s="10"/>
      <c r="B631" s="10"/>
      <c r="C631" s="10"/>
      <c r="D631" s="10"/>
      <c r="E631" s="10"/>
      <c r="F631" s="12"/>
      <c r="G631" s="10"/>
      <c r="H631" s="12"/>
      <c r="I631" s="10"/>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row>
    <row r="632" spans="1:48" ht="12.75" x14ac:dyDescent="0.2">
      <c r="A632" s="10"/>
      <c r="B632" s="10"/>
      <c r="C632" s="10"/>
      <c r="D632" s="10"/>
      <c r="E632" s="10"/>
      <c r="F632" s="12"/>
      <c r="G632" s="10"/>
      <c r="H632" s="12"/>
      <c r="I632" s="10"/>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row>
    <row r="633" spans="1:48" ht="12.75" x14ac:dyDescent="0.2">
      <c r="A633" s="10"/>
      <c r="B633" s="10"/>
      <c r="C633" s="10"/>
      <c r="D633" s="10"/>
      <c r="E633" s="10"/>
      <c r="F633" s="12"/>
      <c r="G633" s="10"/>
      <c r="H633" s="12"/>
      <c r="I633" s="10"/>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row>
    <row r="634" spans="1:48" ht="12.75" x14ac:dyDescent="0.2">
      <c r="A634" s="10"/>
      <c r="B634" s="10"/>
      <c r="C634" s="10"/>
      <c r="D634" s="10"/>
      <c r="E634" s="10"/>
      <c r="F634" s="12"/>
      <c r="G634" s="10"/>
      <c r="H634" s="12"/>
      <c r="I634" s="10"/>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row>
    <row r="635" spans="1:48" ht="12.75" x14ac:dyDescent="0.2">
      <c r="A635" s="10"/>
      <c r="B635" s="10"/>
      <c r="C635" s="10"/>
      <c r="D635" s="10"/>
      <c r="E635" s="10"/>
      <c r="F635" s="12"/>
      <c r="G635" s="10"/>
      <c r="H635" s="12"/>
      <c r="I635" s="10"/>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row>
    <row r="636" spans="1:48" ht="12.75" x14ac:dyDescent="0.2">
      <c r="A636" s="10"/>
      <c r="B636" s="10"/>
      <c r="C636" s="10"/>
      <c r="D636" s="10"/>
      <c r="E636" s="10"/>
      <c r="F636" s="12"/>
      <c r="G636" s="10"/>
      <c r="H636" s="12"/>
      <c r="I636" s="10"/>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row>
    <row r="637" spans="1:48" ht="12.75" x14ac:dyDescent="0.2">
      <c r="A637" s="10"/>
      <c r="B637" s="10"/>
      <c r="C637" s="10"/>
      <c r="D637" s="10"/>
      <c r="E637" s="10"/>
      <c r="F637" s="12"/>
      <c r="G637" s="10"/>
      <c r="H637" s="12"/>
      <c r="I637" s="10"/>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row>
    <row r="638" spans="1:48" ht="12.75" x14ac:dyDescent="0.2">
      <c r="A638" s="10"/>
      <c r="B638" s="10"/>
      <c r="C638" s="10"/>
      <c r="D638" s="10"/>
      <c r="E638" s="10"/>
      <c r="F638" s="12"/>
      <c r="G638" s="10"/>
      <c r="H638" s="12"/>
      <c r="I638" s="10"/>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row>
    <row r="639" spans="1:48" ht="12.75" x14ac:dyDescent="0.2">
      <c r="A639" s="10"/>
      <c r="B639" s="10"/>
      <c r="C639" s="10"/>
      <c r="D639" s="10"/>
      <c r="E639" s="10"/>
      <c r="F639" s="12"/>
      <c r="G639" s="10"/>
      <c r="H639" s="12"/>
      <c r="I639" s="10"/>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row>
    <row r="640" spans="1:48" ht="12.75" x14ac:dyDescent="0.2">
      <c r="A640" s="10"/>
      <c r="B640" s="10"/>
      <c r="C640" s="10"/>
      <c r="D640" s="10"/>
      <c r="E640" s="10"/>
      <c r="F640" s="12"/>
      <c r="G640" s="10"/>
      <c r="H640" s="12"/>
      <c r="I640" s="10"/>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row>
    <row r="641" spans="1:48" ht="12.75" x14ac:dyDescent="0.2">
      <c r="A641" s="10"/>
      <c r="B641" s="10"/>
      <c r="C641" s="10"/>
      <c r="D641" s="10"/>
      <c r="E641" s="10"/>
      <c r="F641" s="12"/>
      <c r="G641" s="10"/>
      <c r="H641" s="12"/>
      <c r="I641" s="10"/>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row>
    <row r="642" spans="1:48" ht="12.75" x14ac:dyDescent="0.2">
      <c r="A642" s="10"/>
      <c r="B642" s="10"/>
      <c r="C642" s="10"/>
      <c r="D642" s="10"/>
      <c r="E642" s="10"/>
      <c r="F642" s="12"/>
      <c r="G642" s="10"/>
      <c r="H642" s="12"/>
      <c r="I642" s="10"/>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row>
    <row r="643" spans="1:48" ht="12.75" x14ac:dyDescent="0.2">
      <c r="A643" s="10"/>
      <c r="B643" s="10"/>
      <c r="C643" s="10"/>
      <c r="D643" s="10"/>
      <c r="E643" s="10"/>
      <c r="F643" s="12"/>
      <c r="G643" s="10"/>
      <c r="H643" s="12"/>
      <c r="I643" s="10"/>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row>
    <row r="644" spans="1:48" ht="12.75" x14ac:dyDescent="0.2">
      <c r="A644" s="10"/>
      <c r="B644" s="10"/>
      <c r="C644" s="10"/>
      <c r="D644" s="10"/>
      <c r="E644" s="10"/>
      <c r="F644" s="12"/>
      <c r="G644" s="10"/>
      <c r="H644" s="12"/>
      <c r="I644" s="10"/>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row>
    <row r="645" spans="1:48" ht="12.75" x14ac:dyDescent="0.2">
      <c r="A645" s="10"/>
      <c r="B645" s="10"/>
      <c r="C645" s="10"/>
      <c r="D645" s="10"/>
      <c r="E645" s="10"/>
      <c r="F645" s="12"/>
      <c r="G645" s="10"/>
      <c r="H645" s="12"/>
      <c r="I645" s="10"/>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row>
    <row r="646" spans="1:48" ht="12.75" x14ac:dyDescent="0.2">
      <c r="A646" s="10"/>
      <c r="B646" s="10"/>
      <c r="C646" s="10"/>
      <c r="D646" s="10"/>
      <c r="E646" s="10"/>
      <c r="F646" s="12"/>
      <c r="G646" s="10"/>
      <c r="H646" s="12"/>
      <c r="I646" s="10"/>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row>
    <row r="647" spans="1:48" ht="12.75" x14ac:dyDescent="0.2">
      <c r="A647" s="10"/>
      <c r="B647" s="10"/>
      <c r="C647" s="10"/>
      <c r="D647" s="10"/>
      <c r="E647" s="10"/>
      <c r="F647" s="12"/>
      <c r="G647" s="10"/>
      <c r="H647" s="12"/>
      <c r="I647" s="10"/>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row>
    <row r="648" spans="1:48" ht="12.75" x14ac:dyDescent="0.2">
      <c r="A648" s="10"/>
      <c r="B648" s="10"/>
      <c r="C648" s="10"/>
      <c r="D648" s="10"/>
      <c r="E648" s="10"/>
      <c r="F648" s="12"/>
      <c r="G648" s="10"/>
      <c r="H648" s="12"/>
      <c r="I648" s="10"/>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row>
    <row r="649" spans="1:48" ht="12.75" x14ac:dyDescent="0.2">
      <c r="A649" s="10"/>
      <c r="B649" s="10"/>
      <c r="C649" s="10"/>
      <c r="D649" s="10"/>
      <c r="E649" s="10"/>
      <c r="F649" s="12"/>
      <c r="G649" s="10"/>
      <c r="H649" s="12"/>
      <c r="I649" s="10"/>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row>
    <row r="650" spans="1:48" ht="12.75" x14ac:dyDescent="0.2">
      <c r="A650" s="10"/>
      <c r="B650" s="10"/>
      <c r="C650" s="10"/>
      <c r="D650" s="10"/>
      <c r="E650" s="10"/>
      <c r="F650" s="12"/>
      <c r="G650" s="10"/>
      <c r="H650" s="12"/>
      <c r="I650" s="10"/>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row>
    <row r="651" spans="1:48" ht="12.75" x14ac:dyDescent="0.2">
      <c r="A651" s="10"/>
      <c r="B651" s="10"/>
      <c r="C651" s="10"/>
      <c r="D651" s="10"/>
      <c r="E651" s="10"/>
      <c r="F651" s="12"/>
      <c r="G651" s="10"/>
      <c r="H651" s="12"/>
      <c r="I651" s="10"/>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row>
    <row r="652" spans="1:48" ht="12.75" x14ac:dyDescent="0.2">
      <c r="A652" s="10"/>
      <c r="B652" s="10"/>
      <c r="C652" s="10"/>
      <c r="D652" s="10"/>
      <c r="E652" s="10"/>
      <c r="F652" s="12"/>
      <c r="G652" s="10"/>
      <c r="H652" s="12"/>
      <c r="I652" s="10"/>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row>
    <row r="653" spans="1:48" ht="12.75" x14ac:dyDescent="0.2">
      <c r="A653" s="10"/>
      <c r="B653" s="10"/>
      <c r="C653" s="10"/>
      <c r="D653" s="10"/>
      <c r="E653" s="10"/>
      <c r="F653" s="12"/>
      <c r="G653" s="10"/>
      <c r="H653" s="12"/>
      <c r="I653" s="10"/>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row>
    <row r="654" spans="1:48" ht="12.75" x14ac:dyDescent="0.2">
      <c r="A654" s="10"/>
      <c r="B654" s="10"/>
      <c r="C654" s="10"/>
      <c r="D654" s="10"/>
      <c r="E654" s="10"/>
      <c r="F654" s="12"/>
      <c r="G654" s="10"/>
      <c r="H654" s="12"/>
      <c r="I654" s="10"/>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row>
    <row r="655" spans="1:48" ht="12.75" x14ac:dyDescent="0.2">
      <c r="A655" s="10"/>
      <c r="B655" s="10"/>
      <c r="C655" s="10"/>
      <c r="D655" s="10"/>
      <c r="E655" s="10"/>
      <c r="F655" s="12"/>
      <c r="G655" s="10"/>
      <c r="H655" s="12"/>
      <c r="I655" s="10"/>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row>
    <row r="656" spans="1:48" ht="12.75" x14ac:dyDescent="0.2">
      <c r="A656" s="10"/>
      <c r="B656" s="10"/>
      <c r="C656" s="10"/>
      <c r="D656" s="10"/>
      <c r="E656" s="10"/>
      <c r="F656" s="12"/>
      <c r="G656" s="10"/>
      <c r="H656" s="12"/>
      <c r="I656" s="10"/>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row>
    <row r="657" spans="1:48" ht="12.75" x14ac:dyDescent="0.2">
      <c r="A657" s="10"/>
      <c r="B657" s="10"/>
      <c r="C657" s="10"/>
      <c r="D657" s="10"/>
      <c r="E657" s="10"/>
      <c r="F657" s="12"/>
      <c r="G657" s="10"/>
      <c r="H657" s="12"/>
      <c r="I657" s="10"/>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row>
    <row r="658" spans="1:48" ht="12.75" x14ac:dyDescent="0.2">
      <c r="A658" s="10"/>
      <c r="B658" s="10"/>
      <c r="C658" s="10"/>
      <c r="D658" s="10"/>
      <c r="E658" s="10"/>
      <c r="F658" s="12"/>
      <c r="G658" s="10"/>
      <c r="H658" s="12"/>
      <c r="I658" s="10"/>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row>
    <row r="659" spans="1:48" ht="12.75" x14ac:dyDescent="0.2">
      <c r="A659" s="10"/>
      <c r="B659" s="10"/>
      <c r="C659" s="10"/>
      <c r="D659" s="10"/>
      <c r="E659" s="10"/>
      <c r="F659" s="12"/>
      <c r="G659" s="10"/>
      <c r="H659" s="12"/>
      <c r="I659" s="10"/>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row>
    <row r="660" spans="1:48" ht="12.75" x14ac:dyDescent="0.2">
      <c r="A660" s="10"/>
      <c r="B660" s="10"/>
      <c r="C660" s="10"/>
      <c r="D660" s="10"/>
      <c r="E660" s="10"/>
      <c r="F660" s="12"/>
      <c r="G660" s="10"/>
      <c r="H660" s="12"/>
      <c r="I660" s="10"/>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row>
    <row r="661" spans="1:48" ht="12.75" x14ac:dyDescent="0.2">
      <c r="A661" s="10"/>
      <c r="B661" s="10"/>
      <c r="C661" s="10"/>
      <c r="D661" s="10"/>
      <c r="E661" s="10"/>
      <c r="F661" s="12"/>
      <c r="G661" s="10"/>
      <c r="H661" s="12"/>
      <c r="I661" s="10"/>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row>
    <row r="662" spans="1:48" ht="12.75" x14ac:dyDescent="0.2">
      <c r="A662" s="10"/>
      <c r="B662" s="10"/>
      <c r="C662" s="10"/>
      <c r="D662" s="10"/>
      <c r="E662" s="10"/>
      <c r="F662" s="12"/>
      <c r="G662" s="10"/>
      <c r="H662" s="12"/>
      <c r="I662" s="10"/>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row>
    <row r="663" spans="1:48" ht="12.75" x14ac:dyDescent="0.2">
      <c r="A663" s="10"/>
      <c r="B663" s="10"/>
      <c r="C663" s="10"/>
      <c r="D663" s="10"/>
      <c r="E663" s="10"/>
      <c r="F663" s="12"/>
      <c r="G663" s="10"/>
      <c r="H663" s="12"/>
      <c r="I663" s="10"/>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row>
    <row r="664" spans="1:48" ht="12.75" x14ac:dyDescent="0.2">
      <c r="A664" s="10"/>
      <c r="B664" s="10"/>
      <c r="C664" s="10"/>
      <c r="D664" s="10"/>
      <c r="E664" s="10"/>
      <c r="F664" s="12"/>
      <c r="G664" s="10"/>
      <c r="H664" s="12"/>
      <c r="I664" s="10"/>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row>
    <row r="665" spans="1:48" ht="12.75" x14ac:dyDescent="0.2">
      <c r="A665" s="10"/>
      <c r="B665" s="10"/>
      <c r="C665" s="10"/>
      <c r="D665" s="10"/>
      <c r="E665" s="10"/>
      <c r="F665" s="12"/>
      <c r="G665" s="10"/>
      <c r="H665" s="12"/>
      <c r="I665" s="10"/>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row>
    <row r="666" spans="1:48" ht="12.75" x14ac:dyDescent="0.2">
      <c r="A666" s="10"/>
      <c r="B666" s="10"/>
      <c r="C666" s="10"/>
      <c r="D666" s="10"/>
      <c r="E666" s="10"/>
      <c r="F666" s="12"/>
      <c r="G666" s="10"/>
      <c r="H666" s="12"/>
      <c r="I666" s="10"/>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row>
    <row r="667" spans="1:48" ht="12.75" x14ac:dyDescent="0.2">
      <c r="A667" s="10"/>
      <c r="B667" s="10"/>
      <c r="C667" s="10"/>
      <c r="D667" s="10"/>
      <c r="E667" s="10"/>
      <c r="F667" s="12"/>
      <c r="G667" s="10"/>
      <c r="H667" s="12"/>
      <c r="I667" s="10"/>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row>
    <row r="668" spans="1:48" ht="12.75" x14ac:dyDescent="0.2">
      <c r="A668" s="10"/>
      <c r="B668" s="10"/>
      <c r="C668" s="10"/>
      <c r="D668" s="10"/>
      <c r="E668" s="10"/>
      <c r="F668" s="12"/>
      <c r="G668" s="10"/>
      <c r="H668" s="12"/>
      <c r="I668" s="10"/>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row>
    <row r="669" spans="1:48" ht="12.75" x14ac:dyDescent="0.2">
      <c r="A669" s="10"/>
      <c r="B669" s="10"/>
      <c r="C669" s="10"/>
      <c r="D669" s="10"/>
      <c r="E669" s="10"/>
      <c r="F669" s="12"/>
      <c r="G669" s="10"/>
      <c r="H669" s="12"/>
      <c r="I669" s="10"/>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row>
    <row r="670" spans="1:48" ht="12.75" x14ac:dyDescent="0.2">
      <c r="A670" s="10"/>
      <c r="B670" s="10"/>
      <c r="C670" s="10"/>
      <c r="D670" s="10"/>
      <c r="E670" s="10"/>
      <c r="F670" s="12"/>
      <c r="G670" s="10"/>
      <c r="H670" s="12"/>
      <c r="I670" s="10"/>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row>
    <row r="671" spans="1:48" ht="12.75" x14ac:dyDescent="0.2">
      <c r="A671" s="10"/>
      <c r="B671" s="10"/>
      <c r="C671" s="10"/>
      <c r="D671" s="10"/>
      <c r="E671" s="10"/>
      <c r="F671" s="12"/>
      <c r="G671" s="10"/>
      <c r="H671" s="12"/>
      <c r="I671" s="10"/>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row>
    <row r="672" spans="1:48" ht="12.75" x14ac:dyDescent="0.2">
      <c r="A672" s="10"/>
      <c r="B672" s="10"/>
      <c r="C672" s="10"/>
      <c r="D672" s="10"/>
      <c r="E672" s="10"/>
      <c r="F672" s="12"/>
      <c r="G672" s="10"/>
      <c r="H672" s="12"/>
      <c r="I672" s="10"/>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row>
    <row r="673" spans="1:48" ht="12.75" x14ac:dyDescent="0.2">
      <c r="A673" s="10"/>
      <c r="B673" s="10"/>
      <c r="C673" s="10"/>
      <c r="D673" s="10"/>
      <c r="E673" s="10"/>
      <c r="F673" s="12"/>
      <c r="G673" s="10"/>
      <c r="H673" s="12"/>
      <c r="I673" s="10"/>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row>
    <row r="674" spans="1:48" ht="12.75" x14ac:dyDescent="0.2">
      <c r="A674" s="10"/>
      <c r="B674" s="10"/>
      <c r="C674" s="10"/>
      <c r="D674" s="10"/>
      <c r="E674" s="10"/>
      <c r="F674" s="12"/>
      <c r="G674" s="10"/>
      <c r="H674" s="12"/>
      <c r="I674" s="10"/>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row>
    <row r="675" spans="1:48" ht="12.75" x14ac:dyDescent="0.2">
      <c r="A675" s="10"/>
      <c r="B675" s="10"/>
      <c r="C675" s="10"/>
      <c r="D675" s="10"/>
      <c r="E675" s="10"/>
      <c r="F675" s="12"/>
      <c r="G675" s="10"/>
      <c r="H675" s="12"/>
      <c r="I675" s="10"/>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row>
    <row r="676" spans="1:48" ht="12.75" x14ac:dyDescent="0.2">
      <c r="A676" s="10"/>
      <c r="B676" s="10"/>
      <c r="C676" s="10"/>
      <c r="D676" s="10"/>
      <c r="E676" s="10"/>
      <c r="F676" s="12"/>
      <c r="G676" s="10"/>
      <c r="H676" s="12"/>
      <c r="I676" s="10"/>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row>
    <row r="677" spans="1:48" ht="12.75" x14ac:dyDescent="0.2">
      <c r="A677" s="10"/>
      <c r="B677" s="10"/>
      <c r="C677" s="10"/>
      <c r="D677" s="10"/>
      <c r="E677" s="10"/>
      <c r="F677" s="12"/>
      <c r="G677" s="10"/>
      <c r="H677" s="12"/>
      <c r="I677" s="10"/>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row>
    <row r="678" spans="1:48" ht="12.75" x14ac:dyDescent="0.2">
      <c r="A678" s="10"/>
      <c r="B678" s="10"/>
      <c r="C678" s="10"/>
      <c r="D678" s="10"/>
      <c r="E678" s="10"/>
      <c r="F678" s="12"/>
      <c r="G678" s="10"/>
      <c r="H678" s="12"/>
      <c r="I678" s="10"/>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row>
    <row r="679" spans="1:48" ht="12.75" x14ac:dyDescent="0.2">
      <c r="A679" s="10"/>
      <c r="B679" s="10"/>
      <c r="C679" s="10"/>
      <c r="D679" s="10"/>
      <c r="E679" s="10"/>
      <c r="F679" s="12"/>
      <c r="G679" s="10"/>
      <c r="H679" s="12"/>
      <c r="I679" s="10"/>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row>
    <row r="680" spans="1:48" ht="12.75" x14ac:dyDescent="0.2">
      <c r="A680" s="10"/>
      <c r="B680" s="10"/>
      <c r="C680" s="10"/>
      <c r="D680" s="10"/>
      <c r="E680" s="10"/>
      <c r="F680" s="12"/>
      <c r="G680" s="10"/>
      <c r="H680" s="12"/>
      <c r="I680" s="10"/>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row>
    <row r="681" spans="1:48" ht="12.75" x14ac:dyDescent="0.2">
      <c r="A681" s="10"/>
      <c r="B681" s="10"/>
      <c r="C681" s="10"/>
      <c r="D681" s="10"/>
      <c r="E681" s="10"/>
      <c r="F681" s="12"/>
      <c r="G681" s="10"/>
      <c r="H681" s="12"/>
      <c r="I681" s="10"/>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row>
    <row r="682" spans="1:48" ht="12.75" x14ac:dyDescent="0.2">
      <c r="A682" s="10"/>
      <c r="B682" s="10"/>
      <c r="C682" s="10"/>
      <c r="D682" s="10"/>
      <c r="E682" s="10"/>
      <c r="F682" s="12"/>
      <c r="G682" s="10"/>
      <c r="H682" s="12"/>
      <c r="I682" s="10"/>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row>
    <row r="683" spans="1:48" ht="12.75" x14ac:dyDescent="0.2">
      <c r="A683" s="10"/>
      <c r="B683" s="10"/>
      <c r="C683" s="10"/>
      <c r="D683" s="10"/>
      <c r="E683" s="10"/>
      <c r="F683" s="12"/>
      <c r="G683" s="10"/>
      <c r="H683" s="12"/>
      <c r="I683" s="10"/>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row>
    <row r="684" spans="1:48" ht="12.75" x14ac:dyDescent="0.2">
      <c r="A684" s="10"/>
      <c r="B684" s="10"/>
      <c r="C684" s="10"/>
      <c r="D684" s="10"/>
      <c r="E684" s="10"/>
      <c r="F684" s="12"/>
      <c r="G684" s="10"/>
      <c r="H684" s="12"/>
      <c r="I684" s="10"/>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row>
    <row r="685" spans="1:48" ht="12.75" x14ac:dyDescent="0.2">
      <c r="A685" s="10"/>
      <c r="B685" s="10"/>
      <c r="C685" s="10"/>
      <c r="D685" s="10"/>
      <c r="E685" s="10"/>
      <c r="F685" s="12"/>
      <c r="G685" s="10"/>
      <c r="H685" s="12"/>
      <c r="I685" s="10"/>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row>
    <row r="686" spans="1:48" ht="12.75" x14ac:dyDescent="0.2">
      <c r="A686" s="10"/>
      <c r="B686" s="10"/>
      <c r="C686" s="10"/>
      <c r="D686" s="10"/>
      <c r="E686" s="10"/>
      <c r="F686" s="12"/>
      <c r="G686" s="10"/>
      <c r="H686" s="12"/>
      <c r="I686" s="10"/>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row>
    <row r="687" spans="1:48" ht="12.75" x14ac:dyDescent="0.2">
      <c r="A687" s="10"/>
      <c r="B687" s="10"/>
      <c r="C687" s="10"/>
      <c r="D687" s="10"/>
      <c r="E687" s="10"/>
      <c r="F687" s="12"/>
      <c r="G687" s="10"/>
      <c r="H687" s="12"/>
      <c r="I687" s="10"/>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row>
    <row r="688" spans="1:48" ht="12.75" x14ac:dyDescent="0.2">
      <c r="A688" s="10"/>
      <c r="B688" s="10"/>
      <c r="C688" s="10"/>
      <c r="D688" s="10"/>
      <c r="E688" s="10"/>
      <c r="F688" s="12"/>
      <c r="G688" s="10"/>
      <c r="H688" s="12"/>
      <c r="I688" s="10"/>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row>
    <row r="689" spans="1:48" ht="12.75" x14ac:dyDescent="0.2">
      <c r="A689" s="10"/>
      <c r="B689" s="10"/>
      <c r="C689" s="10"/>
      <c r="D689" s="10"/>
      <c r="E689" s="10"/>
      <c r="F689" s="12"/>
      <c r="G689" s="10"/>
      <c r="H689" s="12"/>
      <c r="I689" s="10"/>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row>
    <row r="690" spans="1:48" ht="12.75" x14ac:dyDescent="0.2">
      <c r="A690" s="10"/>
      <c r="B690" s="10"/>
      <c r="C690" s="10"/>
      <c r="D690" s="10"/>
      <c r="E690" s="10"/>
      <c r="F690" s="12"/>
      <c r="G690" s="10"/>
      <c r="H690" s="12"/>
      <c r="I690" s="10"/>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row>
    <row r="691" spans="1:48" ht="12.75" x14ac:dyDescent="0.2">
      <c r="A691" s="10"/>
      <c r="B691" s="10"/>
      <c r="C691" s="10"/>
      <c r="D691" s="10"/>
      <c r="E691" s="10"/>
      <c r="F691" s="12"/>
      <c r="G691" s="10"/>
      <c r="H691" s="12"/>
      <c r="I691" s="10"/>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row>
    <row r="692" spans="1:48" ht="12.75" x14ac:dyDescent="0.2">
      <c r="A692" s="10"/>
      <c r="B692" s="10"/>
      <c r="C692" s="10"/>
      <c r="D692" s="10"/>
      <c r="E692" s="10"/>
      <c r="F692" s="12"/>
      <c r="G692" s="10"/>
      <c r="H692" s="12"/>
      <c r="I692" s="10"/>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row>
    <row r="693" spans="1:48" ht="12.75" x14ac:dyDescent="0.2">
      <c r="A693" s="10"/>
      <c r="B693" s="10"/>
      <c r="C693" s="10"/>
      <c r="D693" s="10"/>
      <c r="E693" s="10"/>
      <c r="F693" s="12"/>
      <c r="G693" s="10"/>
      <c r="H693" s="12"/>
      <c r="I693" s="10"/>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row>
    <row r="694" spans="1:48" ht="12.75" x14ac:dyDescent="0.2">
      <c r="A694" s="10"/>
      <c r="B694" s="10"/>
      <c r="C694" s="10"/>
      <c r="D694" s="10"/>
      <c r="E694" s="10"/>
      <c r="F694" s="12"/>
      <c r="G694" s="10"/>
      <c r="H694" s="12"/>
      <c r="I694" s="10"/>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row>
    <row r="695" spans="1:48" ht="12.75" x14ac:dyDescent="0.2">
      <c r="A695" s="10"/>
      <c r="B695" s="10"/>
      <c r="C695" s="10"/>
      <c r="D695" s="10"/>
      <c r="E695" s="10"/>
      <c r="F695" s="12"/>
      <c r="G695" s="10"/>
      <c r="H695" s="12"/>
      <c r="I695" s="10"/>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row>
    <row r="696" spans="1:48" ht="12.75" x14ac:dyDescent="0.2">
      <c r="A696" s="10"/>
      <c r="B696" s="10"/>
      <c r="C696" s="10"/>
      <c r="D696" s="10"/>
      <c r="E696" s="10"/>
      <c r="F696" s="12"/>
      <c r="G696" s="10"/>
      <c r="H696" s="12"/>
      <c r="I696" s="10"/>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row>
    <row r="697" spans="1:48" ht="12.75" x14ac:dyDescent="0.2">
      <c r="A697" s="10"/>
      <c r="B697" s="10"/>
      <c r="C697" s="10"/>
      <c r="D697" s="10"/>
      <c r="E697" s="10"/>
      <c r="F697" s="12"/>
      <c r="G697" s="10"/>
      <c r="H697" s="12"/>
      <c r="I697" s="10"/>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row>
    <row r="698" spans="1:48" ht="12.75" x14ac:dyDescent="0.2">
      <c r="A698" s="10"/>
      <c r="B698" s="10"/>
      <c r="C698" s="10"/>
      <c r="D698" s="10"/>
      <c r="E698" s="10"/>
      <c r="F698" s="12"/>
      <c r="G698" s="10"/>
      <c r="H698" s="12"/>
      <c r="I698" s="10"/>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row>
    <row r="699" spans="1:48" ht="12.75" x14ac:dyDescent="0.2">
      <c r="A699" s="10"/>
      <c r="B699" s="10"/>
      <c r="C699" s="10"/>
      <c r="D699" s="10"/>
      <c r="E699" s="10"/>
      <c r="F699" s="12"/>
      <c r="G699" s="10"/>
      <c r="H699" s="12"/>
      <c r="I699" s="10"/>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row>
    <row r="700" spans="1:48" ht="12.75" x14ac:dyDescent="0.2">
      <c r="A700" s="10"/>
      <c r="B700" s="10"/>
      <c r="C700" s="10"/>
      <c r="D700" s="10"/>
      <c r="E700" s="10"/>
      <c r="F700" s="12"/>
      <c r="G700" s="10"/>
      <c r="H700" s="12"/>
      <c r="I700" s="10"/>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row>
    <row r="701" spans="1:48" ht="12.75" x14ac:dyDescent="0.2">
      <c r="A701" s="10"/>
      <c r="B701" s="10"/>
      <c r="C701" s="10"/>
      <c r="D701" s="10"/>
      <c r="E701" s="10"/>
      <c r="F701" s="12"/>
      <c r="G701" s="10"/>
      <c r="H701" s="12"/>
      <c r="I701" s="10"/>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row>
    <row r="702" spans="1:48" ht="12.75" x14ac:dyDescent="0.2">
      <c r="A702" s="10"/>
      <c r="B702" s="10"/>
      <c r="C702" s="10"/>
      <c r="D702" s="10"/>
      <c r="E702" s="10"/>
      <c r="F702" s="12"/>
      <c r="G702" s="10"/>
      <c r="H702" s="12"/>
      <c r="I702" s="10"/>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row>
    <row r="703" spans="1:48" ht="12.75" x14ac:dyDescent="0.2">
      <c r="A703" s="10"/>
      <c r="B703" s="10"/>
      <c r="C703" s="10"/>
      <c r="D703" s="10"/>
      <c r="E703" s="10"/>
      <c r="F703" s="12"/>
      <c r="G703" s="10"/>
      <c r="H703" s="12"/>
      <c r="I703" s="10"/>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row>
    <row r="704" spans="1:48" ht="12.75" x14ac:dyDescent="0.2">
      <c r="A704" s="10"/>
      <c r="B704" s="10"/>
      <c r="C704" s="10"/>
      <c r="D704" s="10"/>
      <c r="E704" s="10"/>
      <c r="F704" s="12"/>
      <c r="G704" s="10"/>
      <c r="H704" s="12"/>
      <c r="I704" s="10"/>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row>
    <row r="705" spans="1:48" ht="12.75" x14ac:dyDescent="0.2">
      <c r="A705" s="10"/>
      <c r="B705" s="10"/>
      <c r="C705" s="10"/>
      <c r="D705" s="10"/>
      <c r="E705" s="10"/>
      <c r="F705" s="12"/>
      <c r="G705" s="10"/>
      <c r="H705" s="12"/>
      <c r="I705" s="10"/>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row>
    <row r="706" spans="1:48" ht="12.75" x14ac:dyDescent="0.2">
      <c r="A706" s="10"/>
      <c r="B706" s="10"/>
      <c r="C706" s="10"/>
      <c r="D706" s="10"/>
      <c r="E706" s="10"/>
      <c r="F706" s="12"/>
      <c r="G706" s="10"/>
      <c r="H706" s="12"/>
      <c r="I706" s="10"/>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row>
    <row r="707" spans="1:48" ht="12.75" x14ac:dyDescent="0.2">
      <c r="A707" s="10"/>
      <c r="B707" s="10"/>
      <c r="C707" s="10"/>
      <c r="D707" s="10"/>
      <c r="E707" s="10"/>
      <c r="F707" s="12"/>
      <c r="G707" s="10"/>
      <c r="H707" s="12"/>
      <c r="I707" s="10"/>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row>
    <row r="708" spans="1:48" ht="12.75" x14ac:dyDescent="0.2">
      <c r="A708" s="10"/>
      <c r="B708" s="10"/>
      <c r="C708" s="10"/>
      <c r="D708" s="10"/>
      <c r="E708" s="10"/>
      <c r="F708" s="12"/>
      <c r="G708" s="10"/>
      <c r="H708" s="12"/>
      <c r="I708" s="10"/>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row>
    <row r="709" spans="1:48" ht="12.75" x14ac:dyDescent="0.2">
      <c r="A709" s="10"/>
      <c r="B709" s="10"/>
      <c r="C709" s="10"/>
      <c r="D709" s="10"/>
      <c r="E709" s="10"/>
      <c r="F709" s="12"/>
      <c r="G709" s="10"/>
      <c r="H709" s="12"/>
      <c r="I709" s="10"/>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row>
    <row r="710" spans="1:48" ht="12.75" x14ac:dyDescent="0.2">
      <c r="A710" s="10"/>
      <c r="B710" s="10"/>
      <c r="C710" s="10"/>
      <c r="D710" s="10"/>
      <c r="E710" s="10"/>
      <c r="F710" s="12"/>
      <c r="G710" s="10"/>
      <c r="H710" s="12"/>
      <c r="I710" s="10"/>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row>
    <row r="711" spans="1:48" ht="12.75" x14ac:dyDescent="0.2">
      <c r="A711" s="10"/>
      <c r="B711" s="10"/>
      <c r="C711" s="10"/>
      <c r="D711" s="10"/>
      <c r="E711" s="10"/>
      <c r="F711" s="12"/>
      <c r="G711" s="10"/>
      <c r="H711" s="12"/>
      <c r="I711" s="10"/>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row>
    <row r="712" spans="1:48" ht="12.75" x14ac:dyDescent="0.2">
      <c r="A712" s="10"/>
      <c r="B712" s="10"/>
      <c r="C712" s="10"/>
      <c r="D712" s="10"/>
      <c r="E712" s="10"/>
      <c r="F712" s="12"/>
      <c r="G712" s="10"/>
      <c r="H712" s="12"/>
      <c r="I712" s="10"/>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row>
    <row r="713" spans="1:48" ht="12.75" x14ac:dyDescent="0.2">
      <c r="A713" s="10"/>
      <c r="B713" s="10"/>
      <c r="C713" s="10"/>
      <c r="D713" s="10"/>
      <c r="E713" s="10"/>
      <c r="F713" s="12"/>
      <c r="G713" s="10"/>
      <c r="H713" s="12"/>
      <c r="I713" s="10"/>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row>
    <row r="714" spans="1:48" ht="12.75" x14ac:dyDescent="0.2">
      <c r="A714" s="10"/>
      <c r="B714" s="10"/>
      <c r="C714" s="10"/>
      <c r="D714" s="10"/>
      <c r="E714" s="10"/>
      <c r="F714" s="12"/>
      <c r="G714" s="10"/>
      <c r="H714" s="12"/>
      <c r="I714" s="10"/>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row>
    <row r="715" spans="1:48" ht="12.75" x14ac:dyDescent="0.2">
      <c r="A715" s="10"/>
      <c r="B715" s="10"/>
      <c r="C715" s="10"/>
      <c r="D715" s="10"/>
      <c r="E715" s="10"/>
      <c r="F715" s="12"/>
      <c r="G715" s="10"/>
      <c r="H715" s="12"/>
      <c r="I715" s="10"/>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row>
    <row r="716" spans="1:48" ht="12.75" x14ac:dyDescent="0.2">
      <c r="A716" s="10"/>
      <c r="B716" s="10"/>
      <c r="C716" s="10"/>
      <c r="D716" s="10"/>
      <c r="E716" s="10"/>
      <c r="F716" s="12"/>
      <c r="G716" s="10"/>
      <c r="H716" s="12"/>
      <c r="I716" s="10"/>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row>
    <row r="717" spans="1:48" ht="12.75" x14ac:dyDescent="0.2">
      <c r="A717" s="10"/>
      <c r="B717" s="10"/>
      <c r="C717" s="10"/>
      <c r="D717" s="10"/>
      <c r="E717" s="10"/>
      <c r="F717" s="12"/>
      <c r="G717" s="10"/>
      <c r="H717" s="12"/>
      <c r="I717" s="10"/>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row>
    <row r="718" spans="1:48" ht="12.75" x14ac:dyDescent="0.2">
      <c r="A718" s="10"/>
      <c r="B718" s="10"/>
      <c r="C718" s="10"/>
      <c r="D718" s="10"/>
      <c r="E718" s="10"/>
      <c r="F718" s="12"/>
      <c r="G718" s="10"/>
      <c r="H718" s="12"/>
      <c r="I718" s="10"/>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row>
    <row r="719" spans="1:48" ht="12.75" x14ac:dyDescent="0.2">
      <c r="A719" s="10"/>
      <c r="B719" s="10"/>
      <c r="C719" s="10"/>
      <c r="D719" s="10"/>
      <c r="E719" s="10"/>
      <c r="F719" s="12"/>
      <c r="G719" s="10"/>
      <c r="H719" s="12"/>
      <c r="I719" s="10"/>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row>
    <row r="720" spans="1:48" ht="12.75" x14ac:dyDescent="0.2">
      <c r="A720" s="10"/>
      <c r="B720" s="10"/>
      <c r="C720" s="10"/>
      <c r="D720" s="10"/>
      <c r="E720" s="10"/>
      <c r="F720" s="12"/>
      <c r="G720" s="10"/>
      <c r="H720" s="12"/>
      <c r="I720" s="10"/>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row>
    <row r="721" spans="1:48" ht="12.75" x14ac:dyDescent="0.2">
      <c r="A721" s="10"/>
      <c r="B721" s="10"/>
      <c r="C721" s="10"/>
      <c r="D721" s="10"/>
      <c r="E721" s="10"/>
      <c r="F721" s="12"/>
      <c r="G721" s="10"/>
      <c r="H721" s="12"/>
      <c r="I721" s="10"/>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row>
    <row r="722" spans="1:48" ht="12.75" x14ac:dyDescent="0.2">
      <c r="A722" s="10"/>
      <c r="B722" s="10"/>
      <c r="C722" s="10"/>
      <c r="D722" s="10"/>
      <c r="E722" s="10"/>
      <c r="F722" s="12"/>
      <c r="G722" s="10"/>
      <c r="H722" s="12"/>
      <c r="I722" s="10"/>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row>
    <row r="723" spans="1:48" ht="12.75" x14ac:dyDescent="0.2">
      <c r="A723" s="10"/>
      <c r="B723" s="10"/>
      <c r="C723" s="10"/>
      <c r="D723" s="10"/>
      <c r="E723" s="10"/>
      <c r="F723" s="12"/>
      <c r="G723" s="10"/>
      <c r="H723" s="12"/>
      <c r="I723" s="10"/>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row>
    <row r="724" spans="1:48" ht="12.75" x14ac:dyDescent="0.2">
      <c r="A724" s="10"/>
      <c r="B724" s="10"/>
      <c r="C724" s="10"/>
      <c r="D724" s="10"/>
      <c r="E724" s="10"/>
      <c r="F724" s="12"/>
      <c r="G724" s="10"/>
      <c r="H724" s="12"/>
      <c r="I724" s="10"/>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row>
    <row r="725" spans="1:48" ht="12.75" x14ac:dyDescent="0.2">
      <c r="A725" s="10"/>
      <c r="B725" s="10"/>
      <c r="C725" s="10"/>
      <c r="D725" s="10"/>
      <c r="E725" s="10"/>
      <c r="F725" s="12"/>
      <c r="G725" s="10"/>
      <c r="H725" s="12"/>
      <c r="I725" s="10"/>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row>
    <row r="726" spans="1:48" ht="12.75" x14ac:dyDescent="0.2">
      <c r="A726" s="10"/>
      <c r="B726" s="10"/>
      <c r="C726" s="10"/>
      <c r="D726" s="10"/>
      <c r="E726" s="10"/>
      <c r="F726" s="12"/>
      <c r="G726" s="10"/>
      <c r="H726" s="12"/>
      <c r="I726" s="10"/>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row>
    <row r="727" spans="1:48" ht="12.75" x14ac:dyDescent="0.2">
      <c r="A727" s="10"/>
      <c r="B727" s="10"/>
      <c r="C727" s="10"/>
      <c r="D727" s="10"/>
      <c r="E727" s="10"/>
      <c r="F727" s="12"/>
      <c r="G727" s="10"/>
      <c r="H727" s="12"/>
      <c r="I727" s="10"/>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row>
    <row r="728" spans="1:48" ht="12.75" x14ac:dyDescent="0.2">
      <c r="A728" s="10"/>
      <c r="B728" s="10"/>
      <c r="C728" s="10"/>
      <c r="D728" s="10"/>
      <c r="E728" s="10"/>
      <c r="F728" s="12"/>
      <c r="G728" s="10"/>
      <c r="H728" s="12"/>
      <c r="I728" s="10"/>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row>
    <row r="729" spans="1:48" ht="12.75" x14ac:dyDescent="0.2">
      <c r="A729" s="10"/>
      <c r="B729" s="10"/>
      <c r="C729" s="10"/>
      <c r="D729" s="10"/>
      <c r="E729" s="10"/>
      <c r="F729" s="12"/>
      <c r="G729" s="10"/>
      <c r="H729" s="12"/>
      <c r="I729" s="10"/>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row>
    <row r="730" spans="1:48" ht="12.75" x14ac:dyDescent="0.2">
      <c r="A730" s="10"/>
      <c r="B730" s="10"/>
      <c r="C730" s="10"/>
      <c r="D730" s="10"/>
      <c r="E730" s="10"/>
      <c r="F730" s="12"/>
      <c r="G730" s="10"/>
      <c r="H730" s="12"/>
      <c r="I730" s="10"/>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row>
    <row r="731" spans="1:48" ht="12.75" x14ac:dyDescent="0.2">
      <c r="A731" s="10"/>
      <c r="B731" s="10"/>
      <c r="C731" s="10"/>
      <c r="D731" s="10"/>
      <c r="E731" s="10"/>
      <c r="F731" s="12"/>
      <c r="G731" s="10"/>
      <c r="H731" s="12"/>
      <c r="I731" s="10"/>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row>
    <row r="732" spans="1:48" ht="12.75" x14ac:dyDescent="0.2">
      <c r="A732" s="10"/>
      <c r="B732" s="10"/>
      <c r="C732" s="10"/>
      <c r="D732" s="10"/>
      <c r="E732" s="10"/>
      <c r="F732" s="12"/>
      <c r="G732" s="10"/>
      <c r="H732" s="12"/>
      <c r="I732" s="10"/>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row>
    <row r="733" spans="1:48" ht="12.75" x14ac:dyDescent="0.2">
      <c r="A733" s="10"/>
      <c r="B733" s="10"/>
      <c r="C733" s="10"/>
      <c r="D733" s="10"/>
      <c r="E733" s="10"/>
      <c r="F733" s="12"/>
      <c r="G733" s="10"/>
      <c r="H733" s="12"/>
      <c r="I733" s="10"/>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row>
    <row r="734" spans="1:48" ht="12.75" x14ac:dyDescent="0.2">
      <c r="A734" s="10"/>
      <c r="B734" s="10"/>
      <c r="C734" s="10"/>
      <c r="D734" s="10"/>
      <c r="E734" s="10"/>
      <c r="F734" s="12"/>
      <c r="G734" s="10"/>
      <c r="H734" s="12"/>
      <c r="I734" s="10"/>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row>
    <row r="735" spans="1:48" ht="12.75" x14ac:dyDescent="0.2">
      <c r="A735" s="10"/>
      <c r="B735" s="10"/>
      <c r="C735" s="10"/>
      <c r="D735" s="10"/>
      <c r="E735" s="10"/>
      <c r="F735" s="12"/>
      <c r="G735" s="10"/>
      <c r="H735" s="12"/>
      <c r="I735" s="10"/>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row>
    <row r="736" spans="1:48" ht="12.75" x14ac:dyDescent="0.2">
      <c r="A736" s="10"/>
      <c r="B736" s="10"/>
      <c r="C736" s="10"/>
      <c r="D736" s="10"/>
      <c r="E736" s="10"/>
      <c r="F736" s="12"/>
      <c r="G736" s="10"/>
      <c r="H736" s="12"/>
      <c r="I736" s="10"/>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row>
    <row r="737" spans="1:48" ht="12.75" x14ac:dyDescent="0.2">
      <c r="A737" s="10"/>
      <c r="B737" s="10"/>
      <c r="C737" s="10"/>
      <c r="D737" s="10"/>
      <c r="E737" s="10"/>
      <c r="F737" s="12"/>
      <c r="G737" s="10"/>
      <c r="H737" s="12"/>
      <c r="I737" s="10"/>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row>
    <row r="738" spans="1:48" ht="12.75" x14ac:dyDescent="0.2">
      <c r="A738" s="10"/>
      <c r="B738" s="10"/>
      <c r="C738" s="10"/>
      <c r="D738" s="10"/>
      <c r="E738" s="10"/>
      <c r="F738" s="12"/>
      <c r="G738" s="10"/>
      <c r="H738" s="12"/>
      <c r="I738" s="10"/>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row>
    <row r="739" spans="1:48" ht="12.75" x14ac:dyDescent="0.2">
      <c r="A739" s="10"/>
      <c r="B739" s="10"/>
      <c r="C739" s="10"/>
      <c r="D739" s="10"/>
      <c r="E739" s="10"/>
      <c r="F739" s="12"/>
      <c r="G739" s="10"/>
      <c r="H739" s="12"/>
      <c r="I739" s="10"/>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row>
    <row r="740" spans="1:48" ht="12.75" x14ac:dyDescent="0.2">
      <c r="A740" s="10"/>
      <c r="B740" s="10"/>
      <c r="C740" s="10"/>
      <c r="D740" s="10"/>
      <c r="E740" s="10"/>
      <c r="F740" s="12"/>
      <c r="G740" s="10"/>
      <c r="H740" s="12"/>
      <c r="I740" s="10"/>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row>
    <row r="741" spans="1:48" ht="12.75" x14ac:dyDescent="0.2">
      <c r="A741" s="10"/>
      <c r="B741" s="10"/>
      <c r="C741" s="10"/>
      <c r="D741" s="10"/>
      <c r="E741" s="10"/>
      <c r="F741" s="12"/>
      <c r="G741" s="10"/>
      <c r="H741" s="12"/>
      <c r="I741" s="10"/>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row>
    <row r="742" spans="1:48" ht="12.75" x14ac:dyDescent="0.2">
      <c r="A742" s="10"/>
      <c r="B742" s="10"/>
      <c r="C742" s="10"/>
      <c r="D742" s="10"/>
      <c r="E742" s="10"/>
      <c r="F742" s="12"/>
      <c r="G742" s="10"/>
      <c r="H742" s="12"/>
      <c r="I742" s="10"/>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row>
    <row r="743" spans="1:48" ht="12.75" x14ac:dyDescent="0.2">
      <c r="A743" s="10"/>
      <c r="B743" s="10"/>
      <c r="C743" s="10"/>
      <c r="D743" s="10"/>
      <c r="E743" s="10"/>
      <c r="F743" s="12"/>
      <c r="G743" s="10"/>
      <c r="H743" s="12"/>
      <c r="I743" s="10"/>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row>
    <row r="744" spans="1:48" ht="12.75" x14ac:dyDescent="0.2">
      <c r="A744" s="10"/>
      <c r="B744" s="10"/>
      <c r="C744" s="10"/>
      <c r="D744" s="10"/>
      <c r="E744" s="10"/>
      <c r="F744" s="12"/>
      <c r="G744" s="10"/>
      <c r="H744" s="12"/>
      <c r="I744" s="10"/>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row>
    <row r="745" spans="1:48" ht="12.75" x14ac:dyDescent="0.2">
      <c r="A745" s="10"/>
      <c r="B745" s="10"/>
      <c r="C745" s="10"/>
      <c r="D745" s="10"/>
      <c r="E745" s="10"/>
      <c r="F745" s="12"/>
      <c r="G745" s="10"/>
      <c r="H745" s="12"/>
      <c r="I745" s="10"/>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row>
    <row r="746" spans="1:48" ht="12.75" x14ac:dyDescent="0.2">
      <c r="A746" s="10"/>
      <c r="B746" s="10"/>
      <c r="C746" s="10"/>
      <c r="D746" s="10"/>
      <c r="E746" s="10"/>
      <c r="F746" s="12"/>
      <c r="G746" s="10"/>
      <c r="H746" s="12"/>
      <c r="I746" s="10"/>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row>
    <row r="747" spans="1:48" ht="12.75" x14ac:dyDescent="0.2">
      <c r="A747" s="10"/>
      <c r="B747" s="10"/>
      <c r="C747" s="10"/>
      <c r="D747" s="10"/>
      <c r="E747" s="10"/>
      <c r="F747" s="12"/>
      <c r="G747" s="10"/>
      <c r="H747" s="12"/>
      <c r="I747" s="10"/>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row>
    <row r="748" spans="1:48" ht="12.75" x14ac:dyDescent="0.2">
      <c r="A748" s="10"/>
      <c r="B748" s="10"/>
      <c r="C748" s="10"/>
      <c r="D748" s="10"/>
      <c r="E748" s="10"/>
      <c r="F748" s="12"/>
      <c r="G748" s="10"/>
      <c r="H748" s="12"/>
      <c r="I748" s="10"/>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row>
    <row r="749" spans="1:48" ht="12.75" x14ac:dyDescent="0.2">
      <c r="A749" s="10"/>
      <c r="B749" s="10"/>
      <c r="C749" s="10"/>
      <c r="D749" s="10"/>
      <c r="E749" s="10"/>
      <c r="F749" s="12"/>
      <c r="G749" s="10"/>
      <c r="H749" s="12"/>
      <c r="I749" s="10"/>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row>
    <row r="750" spans="1:48" ht="12.75" x14ac:dyDescent="0.2">
      <c r="A750" s="10"/>
      <c r="B750" s="10"/>
      <c r="C750" s="10"/>
      <c r="D750" s="10"/>
      <c r="E750" s="10"/>
      <c r="F750" s="12"/>
      <c r="G750" s="10"/>
      <c r="H750" s="12"/>
      <c r="I750" s="10"/>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row>
    <row r="751" spans="1:48" ht="12.75" x14ac:dyDescent="0.2">
      <c r="A751" s="10"/>
      <c r="B751" s="10"/>
      <c r="C751" s="10"/>
      <c r="D751" s="10"/>
      <c r="E751" s="10"/>
      <c r="F751" s="12"/>
      <c r="G751" s="10"/>
      <c r="H751" s="12"/>
      <c r="I751" s="10"/>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row>
    <row r="752" spans="1:48" ht="12.75" x14ac:dyDescent="0.2">
      <c r="A752" s="10"/>
      <c r="B752" s="10"/>
      <c r="C752" s="10"/>
      <c r="D752" s="10"/>
      <c r="E752" s="10"/>
      <c r="F752" s="12"/>
      <c r="G752" s="10"/>
      <c r="H752" s="12"/>
      <c r="I752" s="10"/>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row>
    <row r="753" spans="1:48" ht="12.75" x14ac:dyDescent="0.2">
      <c r="A753" s="10"/>
      <c r="B753" s="10"/>
      <c r="C753" s="10"/>
      <c r="D753" s="10"/>
      <c r="E753" s="10"/>
      <c r="F753" s="12"/>
      <c r="G753" s="10"/>
      <c r="H753" s="12"/>
      <c r="I753" s="10"/>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row>
    <row r="754" spans="1:48" ht="12.75" x14ac:dyDescent="0.2">
      <c r="A754" s="10"/>
      <c r="B754" s="10"/>
      <c r="C754" s="10"/>
      <c r="D754" s="10"/>
      <c r="E754" s="10"/>
      <c r="F754" s="12"/>
      <c r="G754" s="10"/>
      <c r="H754" s="12"/>
      <c r="I754" s="10"/>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row>
    <row r="755" spans="1:48" ht="12.75" x14ac:dyDescent="0.2">
      <c r="A755" s="10"/>
      <c r="B755" s="10"/>
      <c r="C755" s="10"/>
      <c r="D755" s="10"/>
      <c r="E755" s="10"/>
      <c r="F755" s="12"/>
      <c r="G755" s="10"/>
      <c r="H755" s="12"/>
      <c r="I755" s="10"/>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row>
    <row r="756" spans="1:48" ht="12.75" x14ac:dyDescent="0.2">
      <c r="A756" s="10"/>
      <c r="B756" s="10"/>
      <c r="C756" s="10"/>
      <c r="D756" s="10"/>
      <c r="E756" s="10"/>
      <c r="F756" s="12"/>
      <c r="G756" s="10"/>
      <c r="H756" s="12"/>
      <c r="I756" s="10"/>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row>
    <row r="757" spans="1:48" ht="12.75" x14ac:dyDescent="0.2">
      <c r="A757" s="10"/>
      <c r="B757" s="10"/>
      <c r="C757" s="10"/>
      <c r="D757" s="10"/>
      <c r="E757" s="10"/>
      <c r="F757" s="12"/>
      <c r="G757" s="10"/>
      <c r="H757" s="12"/>
      <c r="I757" s="10"/>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row>
    <row r="758" spans="1:48" ht="12.75" x14ac:dyDescent="0.2">
      <c r="A758" s="10"/>
      <c r="B758" s="10"/>
      <c r="C758" s="10"/>
      <c r="D758" s="10"/>
      <c r="E758" s="10"/>
      <c r="F758" s="12"/>
      <c r="G758" s="10"/>
      <c r="H758" s="12"/>
      <c r="I758" s="10"/>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row>
    <row r="759" spans="1:48" ht="12.75" x14ac:dyDescent="0.2">
      <c r="A759" s="10"/>
      <c r="B759" s="10"/>
      <c r="C759" s="10"/>
      <c r="D759" s="10"/>
      <c r="E759" s="10"/>
      <c r="F759" s="12"/>
      <c r="G759" s="10"/>
      <c r="H759" s="12"/>
      <c r="I759" s="10"/>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row>
    <row r="760" spans="1:48" ht="12.75" x14ac:dyDescent="0.2">
      <c r="A760" s="10"/>
      <c r="B760" s="10"/>
      <c r="C760" s="10"/>
      <c r="D760" s="10"/>
      <c r="E760" s="10"/>
      <c r="F760" s="12"/>
      <c r="G760" s="10"/>
      <c r="H760" s="12"/>
      <c r="I760" s="10"/>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row>
    <row r="761" spans="1:48" ht="12.75" x14ac:dyDescent="0.2">
      <c r="A761" s="10"/>
      <c r="B761" s="10"/>
      <c r="C761" s="10"/>
      <c r="D761" s="10"/>
      <c r="E761" s="10"/>
      <c r="F761" s="12"/>
      <c r="G761" s="10"/>
      <c r="H761" s="12"/>
      <c r="I761" s="10"/>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row>
    <row r="762" spans="1:48" ht="12.75" x14ac:dyDescent="0.2">
      <c r="A762" s="10"/>
      <c r="B762" s="10"/>
      <c r="C762" s="10"/>
      <c r="D762" s="10"/>
      <c r="E762" s="10"/>
      <c r="F762" s="12"/>
      <c r="G762" s="10"/>
      <c r="H762" s="12"/>
      <c r="I762" s="10"/>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row>
    <row r="763" spans="1:48" ht="12.75" x14ac:dyDescent="0.2">
      <c r="A763" s="10"/>
      <c r="B763" s="10"/>
      <c r="C763" s="10"/>
      <c r="D763" s="10"/>
      <c r="E763" s="10"/>
      <c r="F763" s="12"/>
      <c r="G763" s="10"/>
      <c r="H763" s="12"/>
      <c r="I763" s="10"/>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row>
    <row r="764" spans="1:48" ht="12.75" x14ac:dyDescent="0.2">
      <c r="A764" s="10"/>
      <c r="B764" s="10"/>
      <c r="C764" s="10"/>
      <c r="D764" s="10"/>
      <c r="E764" s="10"/>
      <c r="F764" s="12"/>
      <c r="G764" s="10"/>
      <c r="H764" s="12"/>
      <c r="I764" s="10"/>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row>
    <row r="765" spans="1:48" ht="12.75" x14ac:dyDescent="0.2">
      <c r="A765" s="10"/>
      <c r="B765" s="10"/>
      <c r="C765" s="10"/>
      <c r="D765" s="10"/>
      <c r="E765" s="10"/>
      <c r="F765" s="12"/>
      <c r="G765" s="10"/>
      <c r="H765" s="12"/>
      <c r="I765" s="10"/>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row>
    <row r="766" spans="1:48" ht="12.75" x14ac:dyDescent="0.2">
      <c r="A766" s="10"/>
      <c r="B766" s="10"/>
      <c r="C766" s="10"/>
      <c r="D766" s="10"/>
      <c r="E766" s="10"/>
      <c r="F766" s="12"/>
      <c r="G766" s="10"/>
      <c r="H766" s="12"/>
      <c r="I766" s="10"/>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row>
    <row r="767" spans="1:48" ht="12.75" x14ac:dyDescent="0.2">
      <c r="A767" s="10"/>
      <c r="B767" s="10"/>
      <c r="C767" s="10"/>
      <c r="D767" s="10"/>
      <c r="E767" s="10"/>
      <c r="F767" s="12"/>
      <c r="G767" s="10"/>
      <c r="H767" s="12"/>
      <c r="I767" s="10"/>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row>
    <row r="768" spans="1:48" ht="12.75" x14ac:dyDescent="0.2">
      <c r="A768" s="10"/>
      <c r="B768" s="10"/>
      <c r="C768" s="10"/>
      <c r="D768" s="10"/>
      <c r="E768" s="10"/>
      <c r="F768" s="12"/>
      <c r="G768" s="10"/>
      <c r="H768" s="12"/>
      <c r="I768" s="10"/>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row>
    <row r="769" spans="1:48" ht="12.75" x14ac:dyDescent="0.2">
      <c r="A769" s="10"/>
      <c r="B769" s="10"/>
      <c r="C769" s="10"/>
      <c r="D769" s="10"/>
      <c r="E769" s="10"/>
      <c r="F769" s="12"/>
      <c r="G769" s="10"/>
      <c r="H769" s="12"/>
      <c r="I769" s="10"/>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row>
    <row r="770" spans="1:48" ht="12.75" x14ac:dyDescent="0.2">
      <c r="A770" s="10"/>
      <c r="B770" s="10"/>
      <c r="C770" s="10"/>
      <c r="D770" s="10"/>
      <c r="E770" s="10"/>
      <c r="F770" s="12"/>
      <c r="G770" s="10"/>
      <c r="H770" s="12"/>
      <c r="I770" s="10"/>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row>
    <row r="771" spans="1:48" ht="12.75" x14ac:dyDescent="0.2">
      <c r="A771" s="10"/>
      <c r="B771" s="10"/>
      <c r="C771" s="10"/>
      <c r="D771" s="10"/>
      <c r="E771" s="10"/>
      <c r="F771" s="12"/>
      <c r="G771" s="10"/>
      <c r="H771" s="12"/>
      <c r="I771" s="10"/>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row>
    <row r="772" spans="1:48" ht="12.75" x14ac:dyDescent="0.2">
      <c r="A772" s="10"/>
      <c r="B772" s="10"/>
      <c r="C772" s="10"/>
      <c r="D772" s="10"/>
      <c r="E772" s="10"/>
      <c r="F772" s="12"/>
      <c r="G772" s="10"/>
      <c r="H772" s="12"/>
      <c r="I772" s="10"/>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row>
    <row r="773" spans="1:48" ht="12.75" x14ac:dyDescent="0.2">
      <c r="A773" s="10"/>
      <c r="B773" s="10"/>
      <c r="C773" s="10"/>
      <c r="D773" s="10"/>
      <c r="E773" s="10"/>
      <c r="F773" s="12"/>
      <c r="G773" s="10"/>
      <c r="H773" s="12"/>
      <c r="I773" s="10"/>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row>
    <row r="774" spans="1:48" ht="12.75" x14ac:dyDescent="0.2">
      <c r="A774" s="10"/>
      <c r="B774" s="10"/>
      <c r="C774" s="10"/>
      <c r="D774" s="10"/>
      <c r="E774" s="10"/>
      <c r="F774" s="12"/>
      <c r="G774" s="10"/>
      <c r="H774" s="12"/>
      <c r="I774" s="10"/>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row>
    <row r="775" spans="1:48" ht="12.75" x14ac:dyDescent="0.2">
      <c r="A775" s="10"/>
      <c r="B775" s="10"/>
      <c r="C775" s="10"/>
      <c r="D775" s="10"/>
      <c r="E775" s="10"/>
      <c r="F775" s="12"/>
      <c r="G775" s="10"/>
      <c r="H775" s="12"/>
      <c r="I775" s="10"/>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row>
    <row r="776" spans="1:48" ht="12.75" x14ac:dyDescent="0.2">
      <c r="A776" s="10"/>
      <c r="B776" s="10"/>
      <c r="C776" s="10"/>
      <c r="D776" s="10"/>
      <c r="E776" s="10"/>
      <c r="F776" s="12"/>
      <c r="G776" s="10"/>
      <c r="H776" s="12"/>
      <c r="I776" s="10"/>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row>
    <row r="777" spans="1:48" ht="12.75" x14ac:dyDescent="0.2">
      <c r="A777" s="10"/>
      <c r="B777" s="10"/>
      <c r="C777" s="10"/>
      <c r="D777" s="10"/>
      <c r="E777" s="10"/>
      <c r="F777" s="12"/>
      <c r="G777" s="10"/>
      <c r="H777" s="12"/>
      <c r="I777" s="10"/>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row>
    <row r="778" spans="1:48" ht="12.75" x14ac:dyDescent="0.2">
      <c r="A778" s="10"/>
      <c r="B778" s="10"/>
      <c r="C778" s="10"/>
      <c r="D778" s="10"/>
      <c r="E778" s="10"/>
      <c r="F778" s="12"/>
      <c r="G778" s="10"/>
      <c r="H778" s="12"/>
      <c r="I778" s="10"/>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row>
    <row r="779" spans="1:48" ht="12.75" x14ac:dyDescent="0.2">
      <c r="A779" s="10"/>
      <c r="B779" s="10"/>
      <c r="C779" s="10"/>
      <c r="D779" s="10"/>
      <c r="E779" s="10"/>
      <c r="F779" s="12"/>
      <c r="G779" s="10"/>
      <c r="H779" s="12"/>
      <c r="I779" s="10"/>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row>
    <row r="780" spans="1:48" ht="12.75" x14ac:dyDescent="0.2">
      <c r="A780" s="10"/>
      <c r="B780" s="10"/>
      <c r="C780" s="10"/>
      <c r="D780" s="10"/>
      <c r="E780" s="10"/>
      <c r="F780" s="12"/>
      <c r="G780" s="10"/>
      <c r="H780" s="12"/>
      <c r="I780" s="10"/>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row>
    <row r="781" spans="1:48" ht="12.75" x14ac:dyDescent="0.2">
      <c r="A781" s="10"/>
      <c r="B781" s="10"/>
      <c r="C781" s="10"/>
      <c r="D781" s="10"/>
      <c r="E781" s="10"/>
      <c r="F781" s="12"/>
      <c r="G781" s="10"/>
      <c r="H781" s="12"/>
      <c r="I781" s="10"/>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row>
    <row r="782" spans="1:48" ht="12.75" x14ac:dyDescent="0.2">
      <c r="A782" s="10"/>
      <c r="B782" s="10"/>
      <c r="C782" s="10"/>
      <c r="D782" s="10"/>
      <c r="E782" s="10"/>
      <c r="F782" s="12"/>
      <c r="G782" s="10"/>
      <c r="H782" s="12"/>
      <c r="I782" s="10"/>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row>
    <row r="783" spans="1:48" ht="12.75" x14ac:dyDescent="0.2">
      <c r="A783" s="10"/>
      <c r="B783" s="10"/>
      <c r="C783" s="10"/>
      <c r="D783" s="10"/>
      <c r="E783" s="10"/>
      <c r="F783" s="12"/>
      <c r="G783" s="10"/>
      <c r="H783" s="12"/>
      <c r="I783" s="10"/>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row>
    <row r="784" spans="1:48" ht="12.75" x14ac:dyDescent="0.2">
      <c r="A784" s="10"/>
      <c r="B784" s="10"/>
      <c r="C784" s="10"/>
      <c r="D784" s="10"/>
      <c r="E784" s="10"/>
      <c r="F784" s="12"/>
      <c r="G784" s="10"/>
      <c r="H784" s="12"/>
      <c r="I784" s="10"/>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row>
    <row r="785" spans="1:48" ht="12.75" x14ac:dyDescent="0.2">
      <c r="A785" s="10"/>
      <c r="B785" s="10"/>
      <c r="C785" s="10"/>
      <c r="D785" s="10"/>
      <c r="E785" s="10"/>
      <c r="F785" s="12"/>
      <c r="G785" s="10"/>
      <c r="H785" s="12"/>
      <c r="I785" s="10"/>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row>
    <row r="786" spans="1:48" ht="12.75" x14ac:dyDescent="0.2">
      <c r="A786" s="10"/>
      <c r="B786" s="10"/>
      <c r="C786" s="10"/>
      <c r="D786" s="10"/>
      <c r="E786" s="10"/>
      <c r="F786" s="12"/>
      <c r="G786" s="10"/>
      <c r="H786" s="12"/>
      <c r="I786" s="10"/>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row>
    <row r="787" spans="1:48" ht="12.75" x14ac:dyDescent="0.2">
      <c r="A787" s="10"/>
      <c r="B787" s="10"/>
      <c r="C787" s="10"/>
      <c r="D787" s="10"/>
      <c r="E787" s="10"/>
      <c r="F787" s="12"/>
      <c r="G787" s="10"/>
      <c r="H787" s="12"/>
      <c r="I787" s="10"/>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row>
    <row r="788" spans="1:48" ht="12.75" x14ac:dyDescent="0.2">
      <c r="A788" s="10"/>
      <c r="B788" s="10"/>
      <c r="C788" s="10"/>
      <c r="D788" s="10"/>
      <c r="E788" s="10"/>
      <c r="F788" s="12"/>
      <c r="G788" s="10"/>
      <c r="H788" s="12"/>
      <c r="I788" s="10"/>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row>
    <row r="789" spans="1:48" ht="12.75" x14ac:dyDescent="0.2">
      <c r="A789" s="10"/>
      <c r="B789" s="10"/>
      <c r="C789" s="10"/>
      <c r="D789" s="10"/>
      <c r="E789" s="10"/>
      <c r="F789" s="12"/>
      <c r="G789" s="10"/>
      <c r="H789" s="12"/>
      <c r="I789" s="10"/>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row>
    <row r="790" spans="1:48" ht="12.75" x14ac:dyDescent="0.2">
      <c r="A790" s="10"/>
      <c r="B790" s="10"/>
      <c r="C790" s="10"/>
      <c r="D790" s="10"/>
      <c r="E790" s="10"/>
      <c r="F790" s="12"/>
      <c r="G790" s="10"/>
      <c r="H790" s="12"/>
      <c r="I790" s="10"/>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row>
    <row r="791" spans="1:48" ht="12.75" x14ac:dyDescent="0.2">
      <c r="A791" s="10"/>
      <c r="B791" s="10"/>
      <c r="C791" s="10"/>
      <c r="D791" s="10"/>
      <c r="E791" s="10"/>
      <c r="F791" s="12"/>
      <c r="G791" s="10"/>
      <c r="H791" s="12"/>
      <c r="I791" s="10"/>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row>
    <row r="792" spans="1:48" ht="12.75" x14ac:dyDescent="0.2">
      <c r="A792" s="10"/>
      <c r="B792" s="10"/>
      <c r="C792" s="10"/>
      <c r="D792" s="10"/>
      <c r="E792" s="10"/>
      <c r="F792" s="12"/>
      <c r="G792" s="10"/>
      <c r="H792" s="12"/>
      <c r="I792" s="10"/>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row>
    <row r="793" spans="1:48" ht="12.75" x14ac:dyDescent="0.2">
      <c r="A793" s="10"/>
      <c r="B793" s="10"/>
      <c r="C793" s="10"/>
      <c r="D793" s="10"/>
      <c r="E793" s="10"/>
      <c r="F793" s="12"/>
      <c r="G793" s="10"/>
      <c r="H793" s="12"/>
      <c r="I793" s="10"/>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row>
    <row r="794" spans="1:48" ht="12.75" x14ac:dyDescent="0.2">
      <c r="A794" s="10"/>
      <c r="B794" s="10"/>
      <c r="C794" s="10"/>
      <c r="D794" s="10"/>
      <c r="E794" s="10"/>
      <c r="F794" s="12"/>
      <c r="G794" s="10"/>
      <c r="H794" s="12"/>
      <c r="I794" s="10"/>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row>
    <row r="795" spans="1:48" ht="12.75" x14ac:dyDescent="0.2">
      <c r="A795" s="10"/>
      <c r="B795" s="10"/>
      <c r="C795" s="10"/>
      <c r="D795" s="10"/>
      <c r="E795" s="10"/>
      <c r="F795" s="12"/>
      <c r="G795" s="10"/>
      <c r="H795" s="12"/>
      <c r="I795" s="10"/>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row>
    <row r="796" spans="1:48" ht="12.75" x14ac:dyDescent="0.2">
      <c r="A796" s="10"/>
      <c r="B796" s="10"/>
      <c r="C796" s="10"/>
      <c r="D796" s="10"/>
      <c r="E796" s="10"/>
      <c r="F796" s="12"/>
      <c r="G796" s="10"/>
      <c r="H796" s="12"/>
      <c r="I796" s="10"/>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row>
    <row r="797" spans="1:48" ht="12.75" x14ac:dyDescent="0.2">
      <c r="A797" s="10"/>
      <c r="B797" s="10"/>
      <c r="C797" s="10"/>
      <c r="D797" s="10"/>
      <c r="E797" s="10"/>
      <c r="F797" s="12"/>
      <c r="G797" s="10"/>
      <c r="H797" s="12"/>
      <c r="I797" s="10"/>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row>
    <row r="798" spans="1:48" ht="12.75" x14ac:dyDescent="0.2">
      <c r="A798" s="10"/>
      <c r="B798" s="10"/>
      <c r="C798" s="10"/>
      <c r="D798" s="10"/>
      <c r="E798" s="10"/>
      <c r="F798" s="12"/>
      <c r="G798" s="10"/>
      <c r="H798" s="12"/>
      <c r="I798" s="10"/>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row>
    <row r="799" spans="1:48" ht="12.75" x14ac:dyDescent="0.2">
      <c r="A799" s="10"/>
      <c r="B799" s="10"/>
      <c r="C799" s="10"/>
      <c r="D799" s="10"/>
      <c r="E799" s="10"/>
      <c r="F799" s="12"/>
      <c r="G799" s="10"/>
      <c r="H799" s="12"/>
      <c r="I799" s="10"/>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row>
    <row r="800" spans="1:48" ht="12.75" x14ac:dyDescent="0.2">
      <c r="A800" s="10"/>
      <c r="B800" s="10"/>
      <c r="C800" s="10"/>
      <c r="D800" s="10"/>
      <c r="E800" s="10"/>
      <c r="F800" s="12"/>
      <c r="G800" s="10"/>
      <c r="H800" s="12"/>
      <c r="I800" s="10"/>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row>
    <row r="801" spans="1:48" ht="12.75" x14ac:dyDescent="0.2">
      <c r="A801" s="10"/>
      <c r="B801" s="10"/>
      <c r="C801" s="10"/>
      <c r="D801" s="10"/>
      <c r="E801" s="10"/>
      <c r="F801" s="12"/>
      <c r="G801" s="10"/>
      <c r="H801" s="12"/>
      <c r="I801" s="10"/>
      <c r="J801" s="9"/>
      <c r="K801" s="9"/>
      <c r="L801" s="9"/>
      <c r="M801" s="9"/>
      <c r="N801" s="9"/>
      <c r="O801" s="9"/>
      <c r="P801" s="13">
        <v>7807807809</v>
      </c>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row>
    <row r="802" spans="1:48" ht="12.75" x14ac:dyDescent="0.2">
      <c r="A802" s="10"/>
      <c r="B802" s="10"/>
      <c r="C802" s="10"/>
      <c r="D802" s="10"/>
      <c r="E802" s="10"/>
      <c r="F802" s="12"/>
      <c r="G802" s="10"/>
      <c r="H802" s="12"/>
      <c r="I802" s="10"/>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row>
    <row r="803" spans="1:48" ht="12.75" x14ac:dyDescent="0.2">
      <c r="A803" s="10"/>
      <c r="B803" s="10"/>
      <c r="C803" s="10"/>
      <c r="D803" s="10"/>
      <c r="E803" s="10"/>
      <c r="F803" s="12"/>
      <c r="G803" s="10"/>
      <c r="H803" s="12"/>
      <c r="I803" s="10"/>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row>
    <row r="804" spans="1:48" ht="12.75" x14ac:dyDescent="0.2">
      <c r="A804" s="10"/>
      <c r="B804" s="10"/>
      <c r="C804" s="10"/>
      <c r="D804" s="10"/>
      <c r="E804" s="10"/>
      <c r="F804" s="12"/>
      <c r="G804" s="10"/>
      <c r="H804" s="12"/>
      <c r="I804" s="10"/>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row>
    <row r="805" spans="1:48" ht="12.75" x14ac:dyDescent="0.2">
      <c r="A805" s="10"/>
      <c r="B805" s="10"/>
      <c r="C805" s="10"/>
      <c r="D805" s="10"/>
      <c r="E805" s="10"/>
      <c r="F805" s="12"/>
      <c r="G805" s="10"/>
      <c r="H805" s="12"/>
      <c r="I805" s="10"/>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row>
    <row r="806" spans="1:48" ht="12.75" x14ac:dyDescent="0.2">
      <c r="A806" s="10"/>
      <c r="B806" s="10"/>
      <c r="C806" s="10"/>
      <c r="D806" s="10"/>
      <c r="E806" s="10"/>
      <c r="F806" s="12"/>
      <c r="G806" s="10"/>
      <c r="H806" s="12"/>
      <c r="I806" s="10"/>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row>
    <row r="807" spans="1:48" ht="12.75" x14ac:dyDescent="0.2">
      <c r="A807" s="10"/>
      <c r="B807" s="10"/>
      <c r="C807" s="10"/>
      <c r="D807" s="10"/>
      <c r="E807" s="10"/>
      <c r="F807" s="12"/>
      <c r="G807" s="10"/>
      <c r="H807" s="12"/>
      <c r="I807" s="10"/>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row>
    <row r="808" spans="1:48" ht="12.75" x14ac:dyDescent="0.2">
      <c r="A808" s="10"/>
      <c r="B808" s="10"/>
      <c r="C808" s="10"/>
      <c r="D808" s="10"/>
      <c r="E808" s="10"/>
      <c r="F808" s="12"/>
      <c r="G808" s="10"/>
      <c r="H808" s="12"/>
      <c r="I808" s="10"/>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row>
    <row r="809" spans="1:48" ht="12.75" x14ac:dyDescent="0.2">
      <c r="A809" s="10"/>
      <c r="B809" s="10"/>
      <c r="C809" s="10"/>
      <c r="D809" s="10"/>
      <c r="E809" s="10"/>
      <c r="F809" s="12"/>
      <c r="G809" s="10"/>
      <c r="H809" s="12"/>
      <c r="I809" s="10"/>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row>
    <row r="810" spans="1:48" ht="12.75" x14ac:dyDescent="0.2">
      <c r="A810" s="10"/>
      <c r="B810" s="10"/>
      <c r="C810" s="10"/>
      <c r="D810" s="10"/>
      <c r="E810" s="10"/>
      <c r="F810" s="12"/>
      <c r="G810" s="10"/>
      <c r="H810" s="12"/>
      <c r="I810" s="10"/>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row>
    <row r="811" spans="1:48" ht="12.75" x14ac:dyDescent="0.2">
      <c r="A811" s="10"/>
      <c r="B811" s="10"/>
      <c r="C811" s="10"/>
      <c r="D811" s="10"/>
      <c r="E811" s="10"/>
      <c r="F811" s="12"/>
      <c r="G811" s="10"/>
      <c r="H811" s="12"/>
      <c r="I811" s="10"/>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row>
    <row r="812" spans="1:48" ht="12.75" x14ac:dyDescent="0.2">
      <c r="A812" s="10"/>
      <c r="B812" s="10"/>
      <c r="C812" s="10"/>
      <c r="D812" s="10"/>
      <c r="E812" s="10"/>
      <c r="F812" s="12"/>
      <c r="G812" s="10"/>
      <c r="H812" s="12"/>
      <c r="I812" s="10"/>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row>
    <row r="813" spans="1:48" ht="12.75" x14ac:dyDescent="0.2">
      <c r="A813" s="10"/>
      <c r="B813" s="10"/>
      <c r="C813" s="10"/>
      <c r="D813" s="10"/>
      <c r="E813" s="10"/>
      <c r="F813" s="12"/>
      <c r="G813" s="10"/>
      <c r="H813" s="12"/>
      <c r="I813" s="10"/>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row>
    <row r="814" spans="1:48" ht="12.75" x14ac:dyDescent="0.2">
      <c r="A814" s="10"/>
      <c r="B814" s="10"/>
      <c r="C814" s="10"/>
      <c r="D814" s="10"/>
      <c r="E814" s="10"/>
      <c r="F814" s="12"/>
      <c r="G814" s="10"/>
      <c r="H814" s="12"/>
      <c r="I814" s="10"/>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row>
    <row r="815" spans="1:48" ht="12.75" x14ac:dyDescent="0.2">
      <c r="A815" s="10"/>
      <c r="B815" s="10"/>
      <c r="C815" s="10"/>
      <c r="D815" s="10"/>
      <c r="E815" s="10"/>
      <c r="F815" s="12"/>
      <c r="G815" s="10"/>
      <c r="H815" s="12"/>
      <c r="I815" s="10"/>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row>
    <row r="816" spans="1:48" ht="12.75" x14ac:dyDescent="0.2">
      <c r="A816" s="10"/>
      <c r="B816" s="10"/>
      <c r="C816" s="10"/>
      <c r="D816" s="10"/>
      <c r="E816" s="10"/>
      <c r="F816" s="12"/>
      <c r="G816" s="10"/>
      <c r="H816" s="12"/>
      <c r="I816" s="10"/>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row>
    <row r="817" spans="1:48" ht="12.75" x14ac:dyDescent="0.2">
      <c r="A817" s="10"/>
      <c r="B817" s="10"/>
      <c r="C817" s="10"/>
      <c r="D817" s="10"/>
      <c r="E817" s="10"/>
      <c r="F817" s="12"/>
      <c r="G817" s="10"/>
      <c r="H817" s="12"/>
      <c r="I817" s="10"/>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row>
    <row r="818" spans="1:48" ht="12.75" x14ac:dyDescent="0.2">
      <c r="A818" s="10"/>
      <c r="B818" s="10"/>
      <c r="C818" s="10"/>
      <c r="D818" s="10"/>
      <c r="E818" s="10"/>
      <c r="F818" s="12"/>
      <c r="G818" s="10"/>
      <c r="H818" s="12"/>
      <c r="I818" s="10"/>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row>
    <row r="819" spans="1:48" ht="12.75" x14ac:dyDescent="0.2">
      <c r="A819" s="10"/>
      <c r="B819" s="10"/>
      <c r="C819" s="10"/>
      <c r="D819" s="10"/>
      <c r="E819" s="10"/>
      <c r="F819" s="12"/>
      <c r="G819" s="10"/>
      <c r="H819" s="12"/>
      <c r="I819" s="10"/>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row>
    <row r="820" spans="1:48" ht="12.75" x14ac:dyDescent="0.2">
      <c r="A820" s="10"/>
      <c r="B820" s="10"/>
      <c r="C820" s="10"/>
      <c r="D820" s="10"/>
      <c r="E820" s="10"/>
      <c r="F820" s="12"/>
      <c r="G820" s="10"/>
      <c r="H820" s="12"/>
      <c r="I820" s="10"/>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row>
    <row r="821" spans="1:48" ht="12.75" x14ac:dyDescent="0.2">
      <c r="A821" s="10"/>
      <c r="B821" s="10"/>
      <c r="C821" s="10"/>
      <c r="D821" s="10"/>
      <c r="E821" s="10"/>
      <c r="F821" s="12"/>
      <c r="G821" s="10"/>
      <c r="H821" s="12"/>
      <c r="I821" s="10"/>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row>
    <row r="822" spans="1:48" ht="12.75" x14ac:dyDescent="0.2">
      <c r="A822" s="10"/>
      <c r="B822" s="10"/>
      <c r="C822" s="10"/>
      <c r="D822" s="10"/>
      <c r="E822" s="10"/>
      <c r="F822" s="12"/>
      <c r="G822" s="10"/>
      <c r="H822" s="12"/>
      <c r="I822" s="10"/>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row>
    <row r="823" spans="1:48" ht="12.75" x14ac:dyDescent="0.2">
      <c r="A823" s="10"/>
      <c r="B823" s="10"/>
      <c r="C823" s="10"/>
      <c r="D823" s="10"/>
      <c r="E823" s="10"/>
      <c r="F823" s="12"/>
      <c r="G823" s="10"/>
      <c r="H823" s="12"/>
      <c r="I823" s="10"/>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row>
    <row r="824" spans="1:48" ht="12.75" x14ac:dyDescent="0.2">
      <c r="A824" s="10"/>
      <c r="B824" s="10"/>
      <c r="C824" s="10"/>
      <c r="D824" s="10"/>
      <c r="E824" s="10"/>
      <c r="F824" s="12"/>
      <c r="G824" s="10"/>
      <c r="H824" s="12"/>
      <c r="I824" s="10"/>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row>
    <row r="825" spans="1:48" ht="12.75" x14ac:dyDescent="0.2">
      <c r="A825" s="10"/>
      <c r="B825" s="10"/>
      <c r="C825" s="10"/>
      <c r="D825" s="10"/>
      <c r="E825" s="10"/>
      <c r="F825" s="12"/>
      <c r="G825" s="10"/>
      <c r="H825" s="12"/>
      <c r="I825" s="10"/>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row>
    <row r="826" spans="1:48" ht="12.75" x14ac:dyDescent="0.2">
      <c r="A826" s="10"/>
      <c r="B826" s="10"/>
      <c r="C826" s="10"/>
      <c r="D826" s="10"/>
      <c r="E826" s="10"/>
      <c r="F826" s="12"/>
      <c r="G826" s="10"/>
      <c r="H826" s="12"/>
      <c r="I826" s="10"/>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row>
    <row r="827" spans="1:48" ht="12.75" x14ac:dyDescent="0.2">
      <c r="A827" s="10"/>
      <c r="B827" s="10"/>
      <c r="C827" s="10"/>
      <c r="D827" s="10"/>
      <c r="E827" s="10"/>
      <c r="F827" s="12"/>
      <c r="G827" s="10"/>
      <c r="H827" s="12"/>
      <c r="I827" s="10"/>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row>
    <row r="828" spans="1:48" ht="12.75" x14ac:dyDescent="0.2">
      <c r="A828" s="10"/>
      <c r="B828" s="10"/>
      <c r="C828" s="10"/>
      <c r="D828" s="10"/>
      <c r="E828" s="10"/>
      <c r="F828" s="12"/>
      <c r="G828" s="10"/>
      <c r="H828" s="12"/>
      <c r="I828" s="10"/>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row>
    <row r="829" spans="1:48" ht="12.75" x14ac:dyDescent="0.2">
      <c r="A829" s="10"/>
      <c r="B829" s="10"/>
      <c r="C829" s="10"/>
      <c r="D829" s="10"/>
      <c r="E829" s="10"/>
      <c r="F829" s="12"/>
      <c r="G829" s="10"/>
      <c r="H829" s="12"/>
      <c r="I829" s="10"/>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row>
    <row r="830" spans="1:48" ht="12.75" x14ac:dyDescent="0.2">
      <c r="A830" s="10"/>
      <c r="B830" s="10"/>
      <c r="C830" s="10"/>
      <c r="D830" s="10"/>
      <c r="E830" s="10"/>
      <c r="F830" s="12"/>
      <c r="G830" s="10"/>
      <c r="H830" s="12"/>
      <c r="I830" s="10"/>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row>
    <row r="831" spans="1:48" ht="12.75" x14ac:dyDescent="0.2">
      <c r="A831" s="10"/>
      <c r="B831" s="10"/>
      <c r="C831" s="10"/>
      <c r="D831" s="10"/>
      <c r="E831" s="10"/>
      <c r="F831" s="12"/>
      <c r="G831" s="10"/>
      <c r="H831" s="12"/>
      <c r="I831" s="10"/>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row>
    <row r="832" spans="1:48" ht="12.75" x14ac:dyDescent="0.2">
      <c r="A832" s="10"/>
      <c r="B832" s="10"/>
      <c r="C832" s="10"/>
      <c r="D832" s="10"/>
      <c r="E832" s="10"/>
      <c r="F832" s="12"/>
      <c r="G832" s="10"/>
      <c r="H832" s="12"/>
      <c r="I832" s="10"/>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row>
    <row r="833" spans="1:48" ht="12.75" x14ac:dyDescent="0.2">
      <c r="A833" s="10"/>
      <c r="B833" s="10"/>
      <c r="C833" s="10"/>
      <c r="D833" s="10"/>
      <c r="E833" s="10"/>
      <c r="F833" s="12"/>
      <c r="G833" s="10"/>
      <c r="H833" s="12"/>
      <c r="I833" s="10"/>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row>
    <row r="834" spans="1:48" ht="12.75" x14ac:dyDescent="0.2">
      <c r="A834" s="10"/>
      <c r="B834" s="10"/>
      <c r="C834" s="10"/>
      <c r="D834" s="10"/>
      <c r="E834" s="10"/>
      <c r="F834" s="12"/>
      <c r="G834" s="10"/>
      <c r="H834" s="12"/>
      <c r="I834" s="10"/>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row>
    <row r="835" spans="1:48" ht="12.75" x14ac:dyDescent="0.2">
      <c r="A835" s="10"/>
      <c r="B835" s="10"/>
      <c r="C835" s="10"/>
      <c r="D835" s="10"/>
      <c r="E835" s="10"/>
      <c r="F835" s="12"/>
      <c r="G835" s="10"/>
      <c r="H835" s="12"/>
      <c r="I835" s="10"/>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row>
    <row r="836" spans="1:48" ht="12.75" x14ac:dyDescent="0.2">
      <c r="A836" s="10"/>
      <c r="B836" s="10"/>
      <c r="C836" s="10"/>
      <c r="D836" s="10"/>
      <c r="E836" s="10"/>
      <c r="F836" s="12"/>
      <c r="G836" s="10"/>
      <c r="H836" s="12"/>
      <c r="I836" s="10"/>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row>
    <row r="837" spans="1:48" ht="12.75" x14ac:dyDescent="0.2">
      <c r="A837" s="10"/>
      <c r="B837" s="10"/>
      <c r="C837" s="10"/>
      <c r="D837" s="10"/>
      <c r="E837" s="10"/>
      <c r="F837" s="12"/>
      <c r="G837" s="10"/>
      <c r="H837" s="12"/>
      <c r="I837" s="10"/>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row>
    <row r="838" spans="1:48" ht="12.75" x14ac:dyDescent="0.2">
      <c r="A838" s="10"/>
      <c r="B838" s="10"/>
      <c r="C838" s="10"/>
      <c r="D838" s="10"/>
      <c r="E838" s="10"/>
      <c r="F838" s="12"/>
      <c r="G838" s="10"/>
      <c r="H838" s="12"/>
      <c r="I838" s="10"/>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row>
    <row r="839" spans="1:48" ht="12.75" x14ac:dyDescent="0.2">
      <c r="A839" s="10"/>
      <c r="B839" s="10"/>
      <c r="C839" s="10"/>
      <c r="D839" s="10"/>
      <c r="E839" s="10"/>
      <c r="F839" s="12"/>
      <c r="G839" s="10"/>
      <c r="H839" s="12"/>
      <c r="I839" s="10"/>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row>
    <row r="840" spans="1:48" ht="12.75" x14ac:dyDescent="0.2">
      <c r="A840" s="10"/>
      <c r="B840" s="10"/>
      <c r="C840" s="10"/>
      <c r="D840" s="10"/>
      <c r="E840" s="10"/>
      <c r="F840" s="12"/>
      <c r="G840" s="10"/>
      <c r="H840" s="12"/>
      <c r="I840" s="10"/>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row>
    <row r="841" spans="1:48" ht="12.75" x14ac:dyDescent="0.2">
      <c r="A841" s="10"/>
      <c r="B841" s="10"/>
      <c r="C841" s="10"/>
      <c r="D841" s="10"/>
      <c r="E841" s="10"/>
      <c r="F841" s="12"/>
      <c r="G841" s="10"/>
      <c r="H841" s="12"/>
      <c r="I841" s="10"/>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row>
    <row r="842" spans="1:48" ht="12.75" x14ac:dyDescent="0.2">
      <c r="A842" s="10"/>
      <c r="B842" s="10"/>
      <c r="C842" s="10"/>
      <c r="D842" s="10"/>
      <c r="E842" s="10"/>
      <c r="F842" s="12"/>
      <c r="G842" s="10"/>
      <c r="H842" s="12"/>
      <c r="I842" s="10"/>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row>
    <row r="843" spans="1:48" ht="12.75" x14ac:dyDescent="0.2">
      <c r="A843" s="10"/>
      <c r="B843" s="10"/>
      <c r="C843" s="10"/>
      <c r="D843" s="10"/>
      <c r="E843" s="10"/>
      <c r="F843" s="12"/>
      <c r="G843" s="10"/>
      <c r="H843" s="12"/>
      <c r="I843" s="10"/>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row>
    <row r="844" spans="1:48" ht="12.75" x14ac:dyDescent="0.2">
      <c r="A844" s="10"/>
      <c r="B844" s="10"/>
      <c r="C844" s="10"/>
      <c r="D844" s="10"/>
      <c r="E844" s="10"/>
      <c r="F844" s="12"/>
      <c r="G844" s="10"/>
      <c r="H844" s="12"/>
      <c r="I844" s="10"/>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row>
    <row r="845" spans="1:48" ht="12.75" x14ac:dyDescent="0.2">
      <c r="A845" s="10"/>
      <c r="B845" s="10"/>
      <c r="C845" s="10"/>
      <c r="D845" s="10"/>
      <c r="E845" s="10"/>
      <c r="F845" s="12"/>
      <c r="G845" s="10"/>
      <c r="H845" s="12"/>
      <c r="I845" s="10"/>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row>
    <row r="846" spans="1:48" ht="12.75" x14ac:dyDescent="0.2">
      <c r="A846" s="10"/>
      <c r="B846" s="10"/>
      <c r="C846" s="10"/>
      <c r="D846" s="10"/>
      <c r="E846" s="10"/>
      <c r="F846" s="12"/>
      <c r="G846" s="10"/>
      <c r="H846" s="12"/>
      <c r="I846" s="10"/>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row>
    <row r="847" spans="1:48" ht="12.75" x14ac:dyDescent="0.2">
      <c r="A847" s="10"/>
      <c r="B847" s="10"/>
      <c r="C847" s="10"/>
      <c r="D847" s="10"/>
      <c r="E847" s="10"/>
      <c r="F847" s="12"/>
      <c r="G847" s="10"/>
      <c r="H847" s="12"/>
      <c r="I847" s="10"/>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row>
    <row r="848" spans="1:48" ht="12.75" x14ac:dyDescent="0.2">
      <c r="A848" s="10"/>
      <c r="B848" s="10"/>
      <c r="C848" s="10"/>
      <c r="D848" s="10"/>
      <c r="E848" s="10"/>
      <c r="F848" s="12"/>
      <c r="G848" s="10"/>
      <c r="H848" s="12"/>
      <c r="I848" s="10"/>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row>
    <row r="849" spans="1:48" ht="12.75" x14ac:dyDescent="0.2">
      <c r="A849" s="10"/>
      <c r="B849" s="10"/>
      <c r="C849" s="10"/>
      <c r="D849" s="10"/>
      <c r="E849" s="10"/>
      <c r="F849" s="12"/>
      <c r="G849" s="10"/>
      <c r="H849" s="12"/>
      <c r="I849" s="10"/>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row>
    <row r="850" spans="1:48" ht="12.75" x14ac:dyDescent="0.2">
      <c r="A850" s="10"/>
      <c r="B850" s="10"/>
      <c r="C850" s="10"/>
      <c r="D850" s="10"/>
      <c r="E850" s="10"/>
      <c r="F850" s="12"/>
      <c r="G850" s="10"/>
      <c r="H850" s="12"/>
      <c r="I850" s="10"/>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row>
    <row r="851" spans="1:48" ht="12.75" x14ac:dyDescent="0.2">
      <c r="A851" s="10"/>
      <c r="B851" s="10"/>
      <c r="C851" s="10"/>
      <c r="D851" s="10"/>
      <c r="E851" s="10"/>
      <c r="F851" s="12"/>
      <c r="G851" s="10"/>
      <c r="H851" s="12"/>
      <c r="I851" s="10"/>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row>
    <row r="852" spans="1:48" ht="12.75" x14ac:dyDescent="0.2">
      <c r="A852" s="10"/>
      <c r="B852" s="10"/>
      <c r="C852" s="10"/>
      <c r="D852" s="10"/>
      <c r="E852" s="10"/>
      <c r="F852" s="12"/>
      <c r="G852" s="10"/>
      <c r="H852" s="12"/>
      <c r="I852" s="10"/>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row>
    <row r="853" spans="1:48" ht="12.75" x14ac:dyDescent="0.2">
      <c r="A853" s="10"/>
      <c r="B853" s="10"/>
      <c r="C853" s="10"/>
      <c r="D853" s="10"/>
      <c r="E853" s="10"/>
      <c r="F853" s="12"/>
      <c r="G853" s="10"/>
      <c r="H853" s="12"/>
      <c r="I853" s="10"/>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row>
    <row r="854" spans="1:48" ht="12.75" x14ac:dyDescent="0.2">
      <c r="A854" s="10"/>
      <c r="B854" s="10"/>
      <c r="C854" s="10"/>
      <c r="D854" s="10"/>
      <c r="E854" s="10"/>
      <c r="F854" s="12"/>
      <c r="G854" s="10"/>
      <c r="H854" s="12"/>
      <c r="I854" s="10"/>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row>
    <row r="855" spans="1:48" ht="12.75" x14ac:dyDescent="0.2">
      <c r="A855" s="10"/>
      <c r="B855" s="10"/>
      <c r="C855" s="10"/>
      <c r="D855" s="10"/>
      <c r="E855" s="10"/>
      <c r="F855" s="12"/>
      <c r="G855" s="10"/>
      <c r="H855" s="12"/>
      <c r="I855" s="10"/>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row>
    <row r="856" spans="1:48" ht="12.75" x14ac:dyDescent="0.2">
      <c r="A856" s="10"/>
      <c r="B856" s="10"/>
      <c r="C856" s="10"/>
      <c r="D856" s="10"/>
      <c r="E856" s="10"/>
      <c r="F856" s="12"/>
      <c r="G856" s="10"/>
      <c r="H856" s="12"/>
      <c r="I856" s="10"/>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row>
    <row r="857" spans="1:48" ht="12.75" x14ac:dyDescent="0.2">
      <c r="A857" s="10"/>
      <c r="B857" s="10"/>
      <c r="C857" s="10"/>
      <c r="D857" s="10"/>
      <c r="E857" s="10"/>
      <c r="F857" s="12"/>
      <c r="G857" s="10"/>
      <c r="H857" s="12"/>
      <c r="I857" s="10"/>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row>
    <row r="858" spans="1:48" ht="12.75" x14ac:dyDescent="0.2">
      <c r="A858" s="10"/>
      <c r="B858" s="10"/>
      <c r="C858" s="10"/>
      <c r="D858" s="10"/>
      <c r="E858" s="10"/>
      <c r="F858" s="12"/>
      <c r="G858" s="10"/>
      <c r="H858" s="12"/>
      <c r="I858" s="10"/>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row>
    <row r="859" spans="1:48" ht="12.75" x14ac:dyDescent="0.2">
      <c r="A859" s="10"/>
      <c r="B859" s="10"/>
      <c r="C859" s="10"/>
      <c r="D859" s="10"/>
      <c r="E859" s="10"/>
      <c r="F859" s="12"/>
      <c r="G859" s="10"/>
      <c r="H859" s="12"/>
      <c r="I859" s="10"/>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row>
    <row r="860" spans="1:48" ht="12.75" x14ac:dyDescent="0.2">
      <c r="A860" s="10"/>
      <c r="B860" s="10"/>
      <c r="C860" s="10"/>
      <c r="D860" s="10"/>
      <c r="E860" s="10"/>
      <c r="F860" s="12"/>
      <c r="G860" s="10"/>
      <c r="H860" s="12"/>
      <c r="I860" s="10"/>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row>
    <row r="861" spans="1:48" ht="12.75" x14ac:dyDescent="0.2">
      <c r="A861" s="10"/>
      <c r="B861" s="10"/>
      <c r="C861" s="10"/>
      <c r="D861" s="10"/>
      <c r="E861" s="10"/>
      <c r="F861" s="12"/>
      <c r="G861" s="10"/>
      <c r="H861" s="12"/>
      <c r="I861" s="10"/>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row>
    <row r="862" spans="1:48" ht="12.75" x14ac:dyDescent="0.2">
      <c r="A862" s="10"/>
      <c r="B862" s="10"/>
      <c r="C862" s="10"/>
      <c r="D862" s="10"/>
      <c r="E862" s="10"/>
      <c r="F862" s="12"/>
      <c r="G862" s="10"/>
      <c r="H862" s="12"/>
      <c r="I862" s="10"/>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row>
    <row r="863" spans="1:48" ht="12.75" x14ac:dyDescent="0.2">
      <c r="A863" s="10"/>
      <c r="B863" s="10"/>
      <c r="C863" s="10"/>
      <c r="D863" s="10"/>
      <c r="E863" s="10"/>
      <c r="F863" s="12"/>
      <c r="G863" s="10"/>
      <c r="H863" s="12"/>
      <c r="I863" s="10"/>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row>
    <row r="864" spans="1:48" ht="12.75" x14ac:dyDescent="0.2">
      <c r="A864" s="10"/>
      <c r="B864" s="10"/>
      <c r="C864" s="10"/>
      <c r="D864" s="10"/>
      <c r="E864" s="10"/>
      <c r="F864" s="12"/>
      <c r="G864" s="10"/>
      <c r="H864" s="12"/>
      <c r="I864" s="10"/>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row>
    <row r="865" spans="1:48" ht="12.75" x14ac:dyDescent="0.2">
      <c r="A865" s="10"/>
      <c r="B865" s="10"/>
      <c r="C865" s="10"/>
      <c r="D865" s="10"/>
      <c r="E865" s="10"/>
      <c r="F865" s="12"/>
      <c r="G865" s="10"/>
      <c r="H865" s="12"/>
      <c r="I865" s="10"/>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row>
    <row r="866" spans="1:48" ht="12.75" x14ac:dyDescent="0.2">
      <c r="A866" s="10"/>
      <c r="B866" s="10"/>
      <c r="C866" s="10"/>
      <c r="D866" s="10"/>
      <c r="E866" s="10"/>
      <c r="F866" s="12"/>
      <c r="G866" s="10"/>
      <c r="H866" s="12"/>
      <c r="I866" s="10"/>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row>
    <row r="867" spans="1:48" ht="12.75" x14ac:dyDescent="0.2">
      <c r="A867" s="10"/>
      <c r="B867" s="10"/>
      <c r="C867" s="10"/>
      <c r="D867" s="10"/>
      <c r="E867" s="10"/>
      <c r="F867" s="12"/>
      <c r="G867" s="10"/>
      <c r="H867" s="12"/>
      <c r="I867" s="10"/>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row>
    <row r="868" spans="1:48" ht="12.75" x14ac:dyDescent="0.2">
      <c r="A868" s="10"/>
      <c r="B868" s="10"/>
      <c r="C868" s="10"/>
      <c r="D868" s="10"/>
      <c r="E868" s="10"/>
      <c r="F868" s="12"/>
      <c r="G868" s="10"/>
      <c r="H868" s="12"/>
      <c r="I868" s="10"/>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row>
    <row r="869" spans="1:48" ht="12.75" x14ac:dyDescent="0.2">
      <c r="A869" s="10"/>
      <c r="B869" s="10"/>
      <c r="C869" s="10"/>
      <c r="D869" s="10"/>
      <c r="E869" s="10"/>
      <c r="F869" s="12"/>
      <c r="G869" s="10"/>
      <c r="H869" s="12"/>
      <c r="I869" s="10"/>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row>
    <row r="870" spans="1:48" ht="12.75" x14ac:dyDescent="0.2">
      <c r="A870" s="10"/>
      <c r="B870" s="10"/>
      <c r="C870" s="10"/>
      <c r="D870" s="10"/>
      <c r="E870" s="10"/>
      <c r="F870" s="12"/>
      <c r="G870" s="10"/>
      <c r="H870" s="12"/>
      <c r="I870" s="10"/>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row>
    <row r="871" spans="1:48" ht="12.75" x14ac:dyDescent="0.2">
      <c r="A871" s="10"/>
      <c r="B871" s="10"/>
      <c r="C871" s="10"/>
      <c r="D871" s="10"/>
      <c r="E871" s="10"/>
      <c r="F871" s="12"/>
      <c r="G871" s="10"/>
      <c r="H871" s="12"/>
      <c r="I871" s="10"/>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row>
    <row r="872" spans="1:48" ht="12.75" x14ac:dyDescent="0.2">
      <c r="A872" s="10"/>
      <c r="B872" s="10"/>
      <c r="C872" s="10"/>
      <c r="D872" s="10"/>
      <c r="E872" s="10"/>
      <c r="F872" s="12"/>
      <c r="G872" s="10"/>
      <c r="H872" s="12"/>
      <c r="I872" s="10"/>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row>
    <row r="873" spans="1:48" ht="12.75" x14ac:dyDescent="0.2">
      <c r="A873" s="10"/>
      <c r="B873" s="10"/>
      <c r="C873" s="10"/>
      <c r="D873" s="10"/>
      <c r="E873" s="10"/>
      <c r="F873" s="12"/>
      <c r="G873" s="10"/>
      <c r="H873" s="12"/>
      <c r="I873" s="10"/>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row>
    <row r="874" spans="1:48" ht="12.75" x14ac:dyDescent="0.2">
      <c r="A874" s="10"/>
      <c r="B874" s="10"/>
      <c r="C874" s="10"/>
      <c r="D874" s="10"/>
      <c r="E874" s="10"/>
      <c r="F874" s="12"/>
      <c r="G874" s="10"/>
      <c r="H874" s="12"/>
      <c r="I874" s="10"/>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row>
    <row r="875" spans="1:48" ht="12.75" x14ac:dyDescent="0.2">
      <c r="A875" s="10"/>
      <c r="B875" s="10"/>
      <c r="C875" s="10"/>
      <c r="D875" s="10"/>
      <c r="E875" s="10"/>
      <c r="F875" s="12"/>
      <c r="G875" s="10"/>
      <c r="H875" s="12"/>
      <c r="I875" s="10"/>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row>
    <row r="876" spans="1:48" ht="12.75" x14ac:dyDescent="0.2">
      <c r="A876" s="10"/>
      <c r="B876" s="10"/>
      <c r="C876" s="10"/>
      <c r="D876" s="10"/>
      <c r="E876" s="10"/>
      <c r="F876" s="12"/>
      <c r="G876" s="10"/>
      <c r="H876" s="12"/>
      <c r="I876" s="10"/>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row>
    <row r="877" spans="1:48" ht="12.75" x14ac:dyDescent="0.2">
      <c r="A877" s="10"/>
      <c r="B877" s="10"/>
      <c r="C877" s="10"/>
      <c r="D877" s="10"/>
      <c r="E877" s="10"/>
      <c r="F877" s="12"/>
      <c r="G877" s="10"/>
      <c r="H877" s="12"/>
      <c r="I877" s="10"/>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row>
    <row r="878" spans="1:48" ht="12.75" x14ac:dyDescent="0.2">
      <c r="A878" s="10"/>
      <c r="B878" s="10"/>
      <c r="C878" s="10"/>
      <c r="D878" s="10"/>
      <c r="E878" s="10"/>
      <c r="F878" s="12"/>
      <c r="G878" s="10"/>
      <c r="H878" s="12"/>
      <c r="I878" s="10"/>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row>
    <row r="879" spans="1:48" ht="12.75" x14ac:dyDescent="0.2">
      <c r="A879" s="10"/>
      <c r="B879" s="10"/>
      <c r="C879" s="10"/>
      <c r="D879" s="10"/>
      <c r="E879" s="10"/>
      <c r="F879" s="12"/>
      <c r="G879" s="10"/>
      <c r="H879" s="12"/>
      <c r="I879" s="10"/>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row>
    <row r="880" spans="1:48" ht="12.75" x14ac:dyDescent="0.2">
      <c r="A880" s="10"/>
      <c r="B880" s="10"/>
      <c r="C880" s="10"/>
      <c r="D880" s="10"/>
      <c r="E880" s="10"/>
      <c r="F880" s="12"/>
      <c r="G880" s="10"/>
      <c r="H880" s="12"/>
      <c r="I880" s="10"/>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row>
    <row r="881" spans="1:48" ht="12.75" x14ac:dyDescent="0.2">
      <c r="A881" s="10"/>
      <c r="B881" s="10"/>
      <c r="C881" s="10"/>
      <c r="D881" s="10"/>
      <c r="E881" s="10"/>
      <c r="F881" s="12"/>
      <c r="G881" s="10"/>
      <c r="H881" s="12"/>
      <c r="I881" s="10"/>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row>
    <row r="882" spans="1:48" ht="12.75" x14ac:dyDescent="0.2">
      <c r="A882" s="10"/>
      <c r="B882" s="10"/>
      <c r="C882" s="10"/>
      <c r="D882" s="10"/>
      <c r="E882" s="10"/>
      <c r="F882" s="12"/>
      <c r="G882" s="10"/>
      <c r="H882" s="12"/>
      <c r="I882" s="10"/>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row>
    <row r="883" spans="1:48" ht="12.75" x14ac:dyDescent="0.2">
      <c r="A883" s="10"/>
      <c r="B883" s="10"/>
      <c r="C883" s="10"/>
      <c r="D883" s="10"/>
      <c r="E883" s="10"/>
      <c r="F883" s="12"/>
      <c r="G883" s="10"/>
      <c r="H883" s="12"/>
      <c r="I883" s="10"/>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row>
    <row r="884" spans="1:48" ht="12.75" x14ac:dyDescent="0.2">
      <c r="A884" s="10"/>
      <c r="B884" s="10"/>
      <c r="C884" s="10"/>
      <c r="D884" s="10"/>
      <c r="E884" s="10"/>
      <c r="F884" s="12"/>
      <c r="G884" s="10"/>
      <c r="H884" s="12"/>
      <c r="I884" s="10"/>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row>
    <row r="885" spans="1:48" ht="12.75" x14ac:dyDescent="0.2">
      <c r="A885" s="10"/>
      <c r="B885" s="10"/>
      <c r="C885" s="10"/>
      <c r="D885" s="10"/>
      <c r="E885" s="10"/>
      <c r="F885" s="12"/>
      <c r="G885" s="10"/>
      <c r="H885" s="12"/>
      <c r="I885" s="10"/>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row>
    <row r="886" spans="1:48" ht="12.75" x14ac:dyDescent="0.2">
      <c r="A886" s="10"/>
      <c r="B886" s="10"/>
      <c r="C886" s="10"/>
      <c r="D886" s="10"/>
      <c r="E886" s="10"/>
      <c r="F886" s="12"/>
      <c r="G886" s="10"/>
      <c r="H886" s="12"/>
      <c r="I886" s="10"/>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row>
    <row r="887" spans="1:48" ht="12.75" x14ac:dyDescent="0.2">
      <c r="A887" s="10"/>
      <c r="B887" s="10"/>
      <c r="C887" s="10"/>
      <c r="D887" s="10"/>
      <c r="E887" s="10"/>
      <c r="F887" s="12"/>
      <c r="G887" s="10"/>
      <c r="H887" s="12"/>
      <c r="I887" s="10"/>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row>
    <row r="888" spans="1:48" ht="12.75" x14ac:dyDescent="0.2">
      <c r="A888" s="10"/>
      <c r="B888" s="10"/>
      <c r="C888" s="10"/>
      <c r="D888" s="10"/>
      <c r="E888" s="10"/>
      <c r="F888" s="12"/>
      <c r="G888" s="10"/>
      <c r="H888" s="12"/>
      <c r="I888" s="10"/>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row>
    <row r="889" spans="1:48" ht="12.75" x14ac:dyDescent="0.2">
      <c r="A889" s="10"/>
      <c r="B889" s="10"/>
      <c r="C889" s="10"/>
      <c r="D889" s="10"/>
      <c r="E889" s="10"/>
      <c r="F889" s="12"/>
      <c r="G889" s="10"/>
      <c r="H889" s="12"/>
      <c r="I889" s="10"/>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row>
    <row r="890" spans="1:48" ht="12.75" x14ac:dyDescent="0.2">
      <c r="A890" s="10"/>
      <c r="B890" s="10"/>
      <c r="C890" s="10"/>
      <c r="D890" s="10"/>
      <c r="E890" s="10"/>
      <c r="F890" s="12"/>
      <c r="G890" s="10"/>
      <c r="H890" s="12"/>
      <c r="I890" s="10"/>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row>
    <row r="891" spans="1:48" ht="12.75" x14ac:dyDescent="0.2">
      <c r="A891" s="10"/>
      <c r="B891" s="10"/>
      <c r="C891" s="10"/>
      <c r="D891" s="10"/>
      <c r="E891" s="10"/>
      <c r="F891" s="12"/>
      <c r="G891" s="10"/>
      <c r="H891" s="12"/>
      <c r="I891" s="10"/>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row>
    <row r="892" spans="1:48" ht="12.75" x14ac:dyDescent="0.2">
      <c r="A892" s="10"/>
      <c r="B892" s="10"/>
      <c r="C892" s="10"/>
      <c r="D892" s="10"/>
      <c r="E892" s="10"/>
      <c r="F892" s="12"/>
      <c r="G892" s="10"/>
      <c r="H892" s="12"/>
      <c r="I892" s="10"/>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row>
    <row r="893" spans="1:48" ht="12.75" x14ac:dyDescent="0.2">
      <c r="A893" s="10"/>
      <c r="B893" s="10"/>
      <c r="C893" s="10"/>
      <c r="D893" s="10"/>
      <c r="E893" s="10"/>
      <c r="F893" s="12"/>
      <c r="G893" s="10"/>
      <c r="H893" s="12"/>
      <c r="I893" s="10"/>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row>
    <row r="894" spans="1:48" ht="12.75" x14ac:dyDescent="0.2">
      <c r="A894" s="10"/>
      <c r="B894" s="10"/>
      <c r="C894" s="10"/>
      <c r="D894" s="10"/>
      <c r="E894" s="10"/>
      <c r="F894" s="12"/>
      <c r="G894" s="10"/>
      <c r="H894" s="12"/>
      <c r="I894" s="10"/>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row>
    <row r="895" spans="1:48" ht="12.75" x14ac:dyDescent="0.2">
      <c r="A895" s="10"/>
      <c r="B895" s="10"/>
      <c r="C895" s="10"/>
      <c r="D895" s="10"/>
      <c r="E895" s="10"/>
      <c r="F895" s="12"/>
      <c r="G895" s="10"/>
      <c r="H895" s="12"/>
      <c r="I895" s="10"/>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row>
    <row r="896" spans="1:48" ht="12.75" x14ac:dyDescent="0.2">
      <c r="A896" s="10"/>
      <c r="B896" s="10"/>
      <c r="C896" s="10"/>
      <c r="D896" s="10"/>
      <c r="E896" s="10"/>
      <c r="F896" s="12"/>
      <c r="G896" s="10"/>
      <c r="H896" s="12"/>
      <c r="I896" s="10"/>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row>
    <row r="897" spans="1:48" ht="12.75" x14ac:dyDescent="0.2">
      <c r="A897" s="10"/>
      <c r="B897" s="10"/>
      <c r="C897" s="10"/>
      <c r="D897" s="10"/>
      <c r="E897" s="10"/>
      <c r="F897" s="12"/>
      <c r="G897" s="10"/>
      <c r="H897" s="12"/>
      <c r="I897" s="10"/>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row>
    <row r="898" spans="1:48" ht="12.75" x14ac:dyDescent="0.2">
      <c r="A898" s="10"/>
      <c r="B898" s="10"/>
      <c r="C898" s="10"/>
      <c r="D898" s="10"/>
      <c r="E898" s="10"/>
      <c r="F898" s="12"/>
      <c r="G898" s="10"/>
      <c r="H898" s="12"/>
      <c r="I898" s="10"/>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row>
    <row r="899" spans="1:48" ht="12.75" x14ac:dyDescent="0.2">
      <c r="A899" s="10"/>
      <c r="B899" s="10"/>
      <c r="C899" s="10"/>
      <c r="D899" s="10"/>
      <c r="E899" s="10"/>
      <c r="F899" s="12"/>
      <c r="G899" s="10"/>
      <c r="H899" s="12"/>
      <c r="I899" s="10"/>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row>
    <row r="900" spans="1:48" ht="12.75" x14ac:dyDescent="0.2">
      <c r="A900" s="10"/>
      <c r="B900" s="10"/>
      <c r="C900" s="10"/>
      <c r="D900" s="10"/>
      <c r="E900" s="10"/>
      <c r="F900" s="12"/>
      <c r="G900" s="10"/>
      <c r="H900" s="12"/>
      <c r="I900" s="10"/>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row>
    <row r="901" spans="1:48" ht="12.75" x14ac:dyDescent="0.2">
      <c r="A901" s="10"/>
      <c r="B901" s="10"/>
      <c r="C901" s="10"/>
      <c r="D901" s="10"/>
      <c r="E901" s="10"/>
      <c r="F901" s="12"/>
      <c r="G901" s="10"/>
      <c r="H901" s="12"/>
      <c r="I901" s="10"/>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row>
    <row r="902" spans="1:48" ht="12.75" x14ac:dyDescent="0.2">
      <c r="A902" s="10"/>
      <c r="B902" s="10"/>
      <c r="C902" s="10"/>
      <c r="D902" s="10"/>
      <c r="E902" s="10"/>
      <c r="F902" s="12"/>
      <c r="G902" s="10"/>
      <c r="H902" s="12"/>
      <c r="I902" s="10"/>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row>
    <row r="903" spans="1:48" ht="12.75" x14ac:dyDescent="0.2">
      <c r="A903" s="10"/>
      <c r="B903" s="10"/>
      <c r="C903" s="10"/>
      <c r="D903" s="10"/>
      <c r="E903" s="10"/>
      <c r="F903" s="12"/>
      <c r="G903" s="10"/>
      <c r="H903" s="12"/>
      <c r="I903" s="10"/>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row>
    <row r="904" spans="1:48" ht="12.75" x14ac:dyDescent="0.2">
      <c r="A904" s="10"/>
      <c r="B904" s="10"/>
      <c r="C904" s="10"/>
      <c r="D904" s="10"/>
      <c r="E904" s="10"/>
      <c r="F904" s="12"/>
      <c r="G904" s="10"/>
      <c r="H904" s="12"/>
      <c r="I904" s="10"/>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row>
    <row r="905" spans="1:48" ht="12.75" x14ac:dyDescent="0.2">
      <c r="A905" s="10"/>
      <c r="B905" s="10"/>
      <c r="C905" s="10"/>
      <c r="D905" s="10"/>
      <c r="E905" s="10"/>
      <c r="F905" s="12"/>
      <c r="G905" s="10"/>
      <c r="H905" s="12"/>
      <c r="I905" s="10"/>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row>
    <row r="906" spans="1:48" ht="12.75" x14ac:dyDescent="0.2">
      <c r="A906" s="10"/>
      <c r="B906" s="10"/>
      <c r="C906" s="10"/>
      <c r="D906" s="10"/>
      <c r="E906" s="10"/>
      <c r="F906" s="12"/>
      <c r="G906" s="10"/>
      <c r="H906" s="12"/>
      <c r="I906" s="10"/>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row>
    <row r="907" spans="1:48" ht="12.75" x14ac:dyDescent="0.2">
      <c r="A907" s="10"/>
      <c r="B907" s="10"/>
      <c r="C907" s="10"/>
      <c r="D907" s="10"/>
      <c r="E907" s="10"/>
      <c r="F907" s="12"/>
      <c r="G907" s="10"/>
      <c r="H907" s="12"/>
      <c r="I907" s="10"/>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row>
    <row r="908" spans="1:48" ht="12.75" x14ac:dyDescent="0.2">
      <c r="A908" s="10"/>
      <c r="B908" s="10"/>
      <c r="C908" s="10"/>
      <c r="D908" s="10"/>
      <c r="E908" s="10"/>
      <c r="F908" s="12"/>
      <c r="G908" s="10"/>
      <c r="H908" s="12"/>
      <c r="I908" s="10"/>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row>
    <row r="909" spans="1:48" ht="12.75" x14ac:dyDescent="0.2">
      <c r="A909" s="10"/>
      <c r="B909" s="10"/>
      <c r="C909" s="10"/>
      <c r="D909" s="10"/>
      <c r="E909" s="10"/>
      <c r="F909" s="12"/>
      <c r="G909" s="10"/>
      <c r="H909" s="12"/>
      <c r="I909" s="10"/>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row>
    <row r="910" spans="1:48" ht="12.75" x14ac:dyDescent="0.2">
      <c r="A910" s="10"/>
      <c r="B910" s="10"/>
      <c r="C910" s="10"/>
      <c r="D910" s="10"/>
      <c r="E910" s="10"/>
      <c r="F910" s="12"/>
      <c r="G910" s="10"/>
      <c r="H910" s="12"/>
      <c r="I910" s="10"/>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row>
    <row r="911" spans="1:48" ht="12.75" x14ac:dyDescent="0.2">
      <c r="A911" s="10"/>
      <c r="B911" s="10"/>
      <c r="C911" s="10"/>
      <c r="D911" s="10"/>
      <c r="E911" s="10"/>
      <c r="F911" s="12"/>
      <c r="G911" s="10"/>
      <c r="H911" s="12"/>
      <c r="I911" s="10"/>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row>
    <row r="912" spans="1:48" ht="12.75" x14ac:dyDescent="0.2">
      <c r="A912" s="10"/>
      <c r="B912" s="10"/>
      <c r="C912" s="10"/>
      <c r="D912" s="10"/>
      <c r="E912" s="10"/>
      <c r="F912" s="12"/>
      <c r="G912" s="10"/>
      <c r="H912" s="12"/>
      <c r="I912" s="10"/>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row>
    <row r="913" spans="1:48" ht="12.75" x14ac:dyDescent="0.2">
      <c r="A913" s="10"/>
      <c r="B913" s="10"/>
      <c r="C913" s="10"/>
      <c r="D913" s="10"/>
      <c r="E913" s="10"/>
      <c r="F913" s="12"/>
      <c r="G913" s="10"/>
      <c r="H913" s="12"/>
      <c r="I913" s="10"/>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row>
    <row r="914" spans="1:48" ht="12.75" x14ac:dyDescent="0.2">
      <c r="A914" s="10"/>
      <c r="B914" s="10"/>
      <c r="C914" s="10"/>
      <c r="D914" s="10"/>
      <c r="E914" s="10"/>
      <c r="F914" s="12"/>
      <c r="G914" s="10"/>
      <c r="H914" s="12"/>
      <c r="I914" s="10"/>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row>
    <row r="915" spans="1:48" ht="12.75" x14ac:dyDescent="0.2">
      <c r="A915" s="10"/>
      <c r="B915" s="10"/>
      <c r="C915" s="10"/>
      <c r="D915" s="10"/>
      <c r="E915" s="10"/>
      <c r="F915" s="12"/>
      <c r="G915" s="10"/>
      <c r="H915" s="12"/>
      <c r="I915" s="10"/>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row>
    <row r="916" spans="1:48" ht="12.75" x14ac:dyDescent="0.2">
      <c r="A916" s="10"/>
      <c r="B916" s="10"/>
      <c r="C916" s="10"/>
      <c r="D916" s="10"/>
      <c r="E916" s="10"/>
      <c r="F916" s="12"/>
      <c r="G916" s="10"/>
      <c r="H916" s="12"/>
      <c r="I916" s="10"/>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row>
    <row r="917" spans="1:48" ht="12.75" x14ac:dyDescent="0.2">
      <c r="A917" s="10"/>
      <c r="B917" s="10"/>
      <c r="C917" s="10"/>
      <c r="D917" s="10"/>
      <c r="E917" s="10"/>
      <c r="F917" s="12"/>
      <c r="G917" s="10"/>
      <c r="H917" s="12"/>
      <c r="I917" s="10"/>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row>
    <row r="918" spans="1:48" ht="12.75" x14ac:dyDescent="0.2">
      <c r="A918" s="10"/>
      <c r="B918" s="10"/>
      <c r="C918" s="10"/>
      <c r="D918" s="10"/>
      <c r="E918" s="10"/>
      <c r="F918" s="12"/>
      <c r="G918" s="10"/>
      <c r="H918" s="12"/>
      <c r="I918" s="10"/>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row>
    <row r="919" spans="1:48" ht="12.75" x14ac:dyDescent="0.2">
      <c r="A919" s="10"/>
      <c r="B919" s="10"/>
      <c r="C919" s="10"/>
      <c r="D919" s="10"/>
      <c r="E919" s="10"/>
      <c r="F919" s="12"/>
      <c r="G919" s="10"/>
      <c r="H919" s="12"/>
      <c r="I919" s="10"/>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row>
    <row r="920" spans="1:48" ht="12.75" x14ac:dyDescent="0.2">
      <c r="A920" s="10"/>
      <c r="B920" s="10"/>
      <c r="C920" s="10"/>
      <c r="D920" s="10"/>
      <c r="E920" s="10"/>
      <c r="F920" s="12"/>
      <c r="G920" s="10"/>
      <c r="H920" s="12"/>
      <c r="I920" s="10"/>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row>
    <row r="921" spans="1:48" ht="12.75" x14ac:dyDescent="0.2">
      <c r="A921" s="10"/>
      <c r="B921" s="10"/>
      <c r="C921" s="10"/>
      <c r="D921" s="10"/>
      <c r="E921" s="10"/>
      <c r="F921" s="12"/>
      <c r="G921" s="10"/>
      <c r="H921" s="12"/>
      <c r="I921" s="10"/>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row>
    <row r="922" spans="1:48" ht="12.75" x14ac:dyDescent="0.2">
      <c r="A922" s="10"/>
      <c r="B922" s="10"/>
      <c r="C922" s="10"/>
      <c r="D922" s="10"/>
      <c r="E922" s="10"/>
      <c r="F922" s="12"/>
      <c r="G922" s="10"/>
      <c r="H922" s="12"/>
      <c r="I922" s="10"/>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row>
    <row r="923" spans="1:48" ht="12.75" x14ac:dyDescent="0.2">
      <c r="A923" s="10"/>
      <c r="B923" s="10"/>
      <c r="C923" s="10"/>
      <c r="D923" s="10"/>
      <c r="E923" s="10"/>
      <c r="F923" s="12"/>
      <c r="G923" s="10"/>
      <c r="H923" s="12"/>
      <c r="I923" s="10"/>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row>
    <row r="924" spans="1:48" ht="12.75" x14ac:dyDescent="0.2">
      <c r="A924" s="10"/>
      <c r="B924" s="10"/>
      <c r="C924" s="10"/>
      <c r="D924" s="10"/>
      <c r="E924" s="10"/>
      <c r="F924" s="12"/>
      <c r="G924" s="10"/>
      <c r="H924" s="12"/>
      <c r="I924" s="10"/>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row>
    <row r="925" spans="1:48" ht="12.75" x14ac:dyDescent="0.2">
      <c r="A925" s="10"/>
      <c r="B925" s="10"/>
      <c r="C925" s="10"/>
      <c r="D925" s="10"/>
      <c r="E925" s="10"/>
      <c r="F925" s="12"/>
      <c r="G925" s="10"/>
      <c r="H925" s="12"/>
      <c r="I925" s="10"/>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row>
    <row r="926" spans="1:48" ht="12.75" x14ac:dyDescent="0.2">
      <c r="A926" s="10"/>
      <c r="B926" s="10"/>
      <c r="C926" s="10"/>
      <c r="D926" s="10"/>
      <c r="E926" s="10"/>
      <c r="F926" s="12"/>
      <c r="G926" s="10"/>
      <c r="H926" s="12"/>
      <c r="I926" s="10"/>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row>
    <row r="927" spans="1:48" ht="12.75" x14ac:dyDescent="0.2">
      <c r="A927" s="10"/>
      <c r="B927" s="10"/>
      <c r="C927" s="10"/>
      <c r="D927" s="10"/>
      <c r="E927" s="10"/>
      <c r="F927" s="12"/>
      <c r="G927" s="10"/>
      <c r="H927" s="12"/>
      <c r="I927" s="10"/>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row>
    <row r="928" spans="1:48" ht="12.75" x14ac:dyDescent="0.2">
      <c r="A928" s="10"/>
      <c r="B928" s="10"/>
      <c r="C928" s="10"/>
      <c r="D928" s="10"/>
      <c r="E928" s="10"/>
      <c r="F928" s="12"/>
      <c r="G928" s="10"/>
      <c r="H928" s="12"/>
      <c r="I928" s="10"/>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row>
    <row r="929" spans="1:48" ht="12.75" x14ac:dyDescent="0.2">
      <c r="A929" s="10"/>
      <c r="B929" s="10"/>
      <c r="C929" s="10"/>
      <c r="D929" s="10"/>
      <c r="E929" s="10"/>
      <c r="F929" s="12"/>
      <c r="G929" s="10"/>
      <c r="H929" s="12"/>
      <c r="I929" s="10"/>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row>
    <row r="930" spans="1:48" ht="12.75" x14ac:dyDescent="0.2">
      <c r="A930" s="10"/>
      <c r="B930" s="10"/>
      <c r="C930" s="10"/>
      <c r="D930" s="10"/>
      <c r="E930" s="10"/>
      <c r="F930" s="12"/>
      <c r="G930" s="10"/>
      <c r="H930" s="12"/>
      <c r="I930" s="10"/>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row>
    <row r="931" spans="1:48" ht="12.75" x14ac:dyDescent="0.2">
      <c r="A931" s="10"/>
      <c r="B931" s="10"/>
      <c r="C931" s="10"/>
      <c r="D931" s="10"/>
      <c r="E931" s="10"/>
      <c r="F931" s="12"/>
      <c r="G931" s="10"/>
      <c r="H931" s="12"/>
      <c r="I931" s="10"/>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row>
    <row r="932" spans="1:48" ht="12.75" x14ac:dyDescent="0.2">
      <c r="A932" s="10"/>
      <c r="B932" s="10"/>
      <c r="C932" s="10"/>
      <c r="D932" s="10"/>
      <c r="E932" s="10"/>
      <c r="F932" s="12"/>
      <c r="G932" s="10"/>
      <c r="H932" s="12"/>
      <c r="I932" s="10"/>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row>
    <row r="933" spans="1:48" ht="12.75" x14ac:dyDescent="0.2">
      <c r="A933" s="10"/>
      <c r="B933" s="10"/>
      <c r="C933" s="10"/>
      <c r="D933" s="10"/>
      <c r="E933" s="10"/>
      <c r="F933" s="12"/>
      <c r="G933" s="10"/>
      <c r="H933" s="12"/>
      <c r="I933" s="10"/>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row>
    <row r="934" spans="1:48" ht="12.75" x14ac:dyDescent="0.2">
      <c r="A934" s="10"/>
      <c r="B934" s="10"/>
      <c r="C934" s="10"/>
      <c r="D934" s="10"/>
      <c r="E934" s="10"/>
      <c r="F934" s="12"/>
      <c r="G934" s="10"/>
      <c r="H934" s="12"/>
      <c r="I934" s="10"/>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row>
    <row r="935" spans="1:48" ht="12.75" x14ac:dyDescent="0.2">
      <c r="A935" s="10"/>
      <c r="B935" s="10"/>
      <c r="C935" s="10"/>
      <c r="D935" s="10"/>
      <c r="E935" s="10"/>
      <c r="F935" s="12"/>
      <c r="G935" s="10"/>
      <c r="H935" s="12"/>
      <c r="I935" s="10"/>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row>
    <row r="936" spans="1:48" ht="12.75" x14ac:dyDescent="0.2">
      <c r="A936" s="10"/>
      <c r="B936" s="10"/>
      <c r="C936" s="10"/>
      <c r="D936" s="10"/>
      <c r="E936" s="10"/>
      <c r="F936" s="12"/>
      <c r="G936" s="10"/>
      <c r="H936" s="12"/>
      <c r="I936" s="10"/>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row>
    <row r="937" spans="1:48" ht="12.75" x14ac:dyDescent="0.2">
      <c r="A937" s="10"/>
      <c r="B937" s="10"/>
      <c r="C937" s="10"/>
      <c r="D937" s="10"/>
      <c r="E937" s="10"/>
      <c r="F937" s="12"/>
      <c r="G937" s="10"/>
      <c r="H937" s="12"/>
      <c r="I937" s="10"/>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row>
    <row r="938" spans="1:48" ht="12.75" x14ac:dyDescent="0.2">
      <c r="A938" s="10"/>
      <c r="B938" s="10"/>
      <c r="C938" s="10"/>
      <c r="D938" s="10"/>
      <c r="E938" s="10"/>
      <c r="F938" s="12"/>
      <c r="G938" s="10"/>
      <c r="H938" s="12"/>
      <c r="I938" s="10"/>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row>
    <row r="939" spans="1:48" ht="12.75" x14ac:dyDescent="0.2">
      <c r="A939" s="10"/>
      <c r="B939" s="10"/>
      <c r="C939" s="10"/>
      <c r="D939" s="10"/>
      <c r="E939" s="10"/>
      <c r="F939" s="12"/>
      <c r="G939" s="10"/>
      <c r="H939" s="12"/>
      <c r="I939" s="10"/>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row>
    <row r="940" spans="1:48" ht="12.75" x14ac:dyDescent="0.2">
      <c r="A940" s="10"/>
      <c r="B940" s="10"/>
      <c r="C940" s="10"/>
      <c r="D940" s="10"/>
      <c r="E940" s="10"/>
      <c r="F940" s="12"/>
      <c r="G940" s="10"/>
      <c r="H940" s="12"/>
      <c r="I940" s="10"/>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row>
    <row r="941" spans="1:48" ht="12.75" x14ac:dyDescent="0.2">
      <c r="A941" s="10"/>
      <c r="B941" s="10"/>
      <c r="C941" s="10"/>
      <c r="D941" s="10"/>
      <c r="E941" s="10"/>
      <c r="F941" s="12"/>
      <c r="G941" s="10"/>
      <c r="H941" s="12"/>
      <c r="I941" s="10"/>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row>
    <row r="942" spans="1:48" ht="12.75" x14ac:dyDescent="0.2">
      <c r="A942" s="10"/>
      <c r="B942" s="10"/>
      <c r="C942" s="10"/>
      <c r="D942" s="10"/>
      <c r="E942" s="10"/>
      <c r="F942" s="12"/>
      <c r="G942" s="10"/>
      <c r="H942" s="12"/>
      <c r="I942" s="10"/>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row>
    <row r="943" spans="1:48" ht="12.75" x14ac:dyDescent="0.2">
      <c r="A943" s="10"/>
      <c r="B943" s="10"/>
      <c r="C943" s="10"/>
      <c r="D943" s="10"/>
      <c r="E943" s="10"/>
      <c r="F943" s="12"/>
      <c r="G943" s="10"/>
      <c r="H943" s="12"/>
      <c r="I943" s="10"/>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row>
    <row r="944" spans="1:48" ht="12.75" x14ac:dyDescent="0.2">
      <c r="A944" s="10"/>
      <c r="B944" s="10"/>
      <c r="C944" s="10"/>
      <c r="D944" s="10"/>
      <c r="E944" s="10"/>
      <c r="F944" s="12"/>
      <c r="G944" s="10"/>
      <c r="H944" s="12"/>
      <c r="I944" s="10"/>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row>
    <row r="945" spans="1:48" ht="12.75" x14ac:dyDescent="0.2">
      <c r="A945" s="10"/>
      <c r="B945" s="10"/>
      <c r="C945" s="10"/>
      <c r="D945" s="10"/>
      <c r="E945" s="10"/>
      <c r="F945" s="12"/>
      <c r="G945" s="10"/>
      <c r="H945" s="12"/>
      <c r="I945" s="10"/>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row>
    <row r="946" spans="1:48" ht="12.75" x14ac:dyDescent="0.2">
      <c r="A946" s="10"/>
      <c r="B946" s="10"/>
      <c r="C946" s="10"/>
      <c r="D946" s="10"/>
      <c r="E946" s="10"/>
      <c r="F946" s="12"/>
      <c r="G946" s="10"/>
      <c r="H946" s="12"/>
      <c r="I946" s="10"/>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row>
    <row r="947" spans="1:48" ht="12.75" x14ac:dyDescent="0.2">
      <c r="A947" s="10"/>
      <c r="B947" s="10"/>
      <c r="C947" s="10"/>
      <c r="D947" s="10"/>
      <c r="E947" s="10"/>
      <c r="F947" s="12"/>
      <c r="G947" s="10"/>
      <c r="H947" s="12"/>
      <c r="I947" s="10"/>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row>
    <row r="948" spans="1:48" ht="12.75" x14ac:dyDescent="0.2">
      <c r="A948" s="10"/>
      <c r="B948" s="10"/>
      <c r="C948" s="10"/>
      <c r="D948" s="10"/>
      <c r="E948" s="10"/>
      <c r="F948" s="12"/>
      <c r="G948" s="10"/>
      <c r="H948" s="12"/>
      <c r="I948" s="10"/>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row>
    <row r="949" spans="1:48" ht="12.75" x14ac:dyDescent="0.2">
      <c r="A949" s="10"/>
      <c r="B949" s="10"/>
      <c r="C949" s="10"/>
      <c r="D949" s="10"/>
      <c r="E949" s="10"/>
      <c r="F949" s="12"/>
      <c r="G949" s="10"/>
      <c r="H949" s="12"/>
      <c r="I949" s="10"/>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row>
    <row r="950" spans="1:48" ht="12.75" x14ac:dyDescent="0.2">
      <c r="A950" s="10"/>
      <c r="B950" s="10"/>
      <c r="C950" s="10"/>
      <c r="D950" s="10"/>
      <c r="E950" s="10"/>
      <c r="F950" s="12"/>
      <c r="G950" s="10"/>
      <c r="H950" s="12"/>
      <c r="I950" s="10"/>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row>
    <row r="951" spans="1:48" ht="12.75" x14ac:dyDescent="0.2">
      <c r="A951" s="10"/>
      <c r="B951" s="10"/>
      <c r="C951" s="10"/>
      <c r="D951" s="10"/>
      <c r="E951" s="10"/>
      <c r="F951" s="12"/>
      <c r="G951" s="10"/>
      <c r="H951" s="12"/>
      <c r="I951" s="10"/>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row>
    <row r="952" spans="1:48" ht="12.75" x14ac:dyDescent="0.2">
      <c r="A952" s="10"/>
      <c r="B952" s="10"/>
      <c r="C952" s="10"/>
      <c r="D952" s="10"/>
      <c r="E952" s="10"/>
      <c r="F952" s="12"/>
      <c r="G952" s="10"/>
      <c r="H952" s="12"/>
      <c r="I952" s="10"/>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row>
    <row r="953" spans="1:48" ht="12.75" x14ac:dyDescent="0.2">
      <c r="A953" s="10"/>
      <c r="B953" s="10"/>
      <c r="C953" s="10"/>
      <c r="D953" s="10"/>
      <c r="E953" s="10"/>
      <c r="F953" s="12"/>
      <c r="G953" s="10"/>
      <c r="H953" s="12"/>
      <c r="I953" s="10"/>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row>
    <row r="954" spans="1:48" ht="12.75" x14ac:dyDescent="0.2">
      <c r="A954" s="10"/>
      <c r="B954" s="10"/>
      <c r="C954" s="10"/>
      <c r="D954" s="10"/>
      <c r="E954" s="10"/>
      <c r="F954" s="12"/>
      <c r="G954" s="10"/>
      <c r="H954" s="12"/>
      <c r="I954" s="10"/>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row>
    <row r="955" spans="1:48" ht="12.75" x14ac:dyDescent="0.2">
      <c r="A955" s="10"/>
      <c r="B955" s="10"/>
      <c r="C955" s="10"/>
      <c r="D955" s="10"/>
      <c r="E955" s="10"/>
      <c r="F955" s="12"/>
      <c r="G955" s="10"/>
      <c r="H955" s="12"/>
      <c r="I955" s="10"/>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row>
    <row r="956" spans="1:48" ht="12.75" x14ac:dyDescent="0.2">
      <c r="A956" s="10"/>
      <c r="B956" s="10"/>
      <c r="C956" s="10"/>
      <c r="D956" s="10"/>
      <c r="E956" s="10"/>
      <c r="F956" s="12"/>
      <c r="G956" s="10"/>
      <c r="H956" s="12"/>
      <c r="I956" s="10"/>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row>
    <row r="957" spans="1:48" ht="12.75" x14ac:dyDescent="0.2">
      <c r="A957" s="10"/>
      <c r="B957" s="10"/>
      <c r="C957" s="10"/>
      <c r="D957" s="10"/>
      <c r="E957" s="10"/>
      <c r="F957" s="12"/>
      <c r="G957" s="10"/>
      <c r="H957" s="12"/>
      <c r="I957" s="10"/>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row>
    <row r="958" spans="1:48" ht="12.75" x14ac:dyDescent="0.2">
      <c r="A958" s="10"/>
      <c r="B958" s="10"/>
      <c r="C958" s="10"/>
      <c r="D958" s="10"/>
      <c r="E958" s="10"/>
      <c r="F958" s="12"/>
      <c r="G958" s="10"/>
      <c r="H958" s="12"/>
      <c r="I958" s="10"/>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row>
    <row r="959" spans="1:48" ht="12.75" x14ac:dyDescent="0.2">
      <c r="A959" s="10"/>
      <c r="B959" s="10"/>
      <c r="C959" s="10"/>
      <c r="D959" s="10"/>
      <c r="E959" s="10"/>
      <c r="F959" s="12"/>
      <c r="G959" s="10"/>
      <c r="H959" s="12"/>
      <c r="I959" s="10"/>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row>
    <row r="960" spans="1:48" ht="12.75" x14ac:dyDescent="0.2">
      <c r="A960" s="10"/>
      <c r="B960" s="10"/>
      <c r="C960" s="10"/>
      <c r="D960" s="10"/>
      <c r="E960" s="10"/>
      <c r="F960" s="12"/>
      <c r="G960" s="10"/>
      <c r="H960" s="12"/>
      <c r="I960" s="10"/>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row>
    <row r="961" spans="1:48" ht="12.75" x14ac:dyDescent="0.2">
      <c r="A961" s="10"/>
      <c r="B961" s="10"/>
      <c r="C961" s="10"/>
      <c r="D961" s="10"/>
      <c r="E961" s="10"/>
      <c r="F961" s="12"/>
      <c r="G961" s="10"/>
      <c r="H961" s="12"/>
      <c r="I961" s="10"/>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row>
    <row r="962" spans="1:48" ht="12.75" x14ac:dyDescent="0.2">
      <c r="A962" s="10"/>
      <c r="B962" s="10"/>
      <c r="C962" s="10"/>
      <c r="D962" s="10"/>
      <c r="E962" s="10"/>
      <c r="F962" s="12"/>
      <c r="G962" s="10"/>
      <c r="H962" s="12"/>
      <c r="I962" s="10"/>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row>
    <row r="963" spans="1:48" ht="12.75" x14ac:dyDescent="0.2">
      <c r="A963" s="10"/>
      <c r="B963" s="10"/>
      <c r="C963" s="10"/>
      <c r="D963" s="10"/>
      <c r="E963" s="10"/>
      <c r="F963" s="12"/>
      <c r="G963" s="10"/>
      <c r="H963" s="12"/>
      <c r="I963" s="10"/>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row>
    <row r="964" spans="1:48" ht="12.75" x14ac:dyDescent="0.2">
      <c r="A964" s="10"/>
      <c r="B964" s="10"/>
      <c r="C964" s="10"/>
      <c r="D964" s="10"/>
      <c r="E964" s="10"/>
      <c r="F964" s="12"/>
      <c r="G964" s="10"/>
      <c r="H964" s="12"/>
      <c r="I964" s="10"/>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row>
    <row r="965" spans="1:48" ht="12.75" x14ac:dyDescent="0.2">
      <c r="A965" s="10"/>
      <c r="B965" s="10"/>
      <c r="C965" s="10"/>
      <c r="D965" s="10"/>
      <c r="E965" s="10"/>
      <c r="F965" s="12"/>
      <c r="G965" s="10"/>
      <c r="H965" s="12"/>
      <c r="I965" s="10"/>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row>
    <row r="966" spans="1:48" ht="12.75" x14ac:dyDescent="0.2">
      <c r="A966" s="10"/>
      <c r="B966" s="10"/>
      <c r="C966" s="10"/>
      <c r="D966" s="10"/>
      <c r="E966" s="10"/>
      <c r="F966" s="12"/>
      <c r="G966" s="10"/>
      <c r="H966" s="12"/>
      <c r="I966" s="10"/>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row>
    <row r="967" spans="1:48" ht="12.75" x14ac:dyDescent="0.2">
      <c r="A967" s="10"/>
      <c r="B967" s="10"/>
      <c r="C967" s="10"/>
      <c r="D967" s="10"/>
      <c r="E967" s="10"/>
      <c r="F967" s="12"/>
      <c r="G967" s="10"/>
      <c r="H967" s="12"/>
      <c r="I967" s="10"/>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row>
    <row r="968" spans="1:48" ht="12.75" x14ac:dyDescent="0.2">
      <c r="A968" s="10"/>
      <c r="B968" s="10"/>
      <c r="C968" s="10"/>
      <c r="D968" s="10"/>
      <c r="E968" s="10"/>
      <c r="F968" s="12"/>
      <c r="G968" s="10"/>
      <c r="H968" s="12"/>
      <c r="I968" s="10"/>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row>
    <row r="969" spans="1:48" ht="12.75" x14ac:dyDescent="0.2">
      <c r="A969" s="10"/>
      <c r="B969" s="10"/>
      <c r="C969" s="10"/>
      <c r="D969" s="10"/>
      <c r="E969" s="10"/>
      <c r="F969" s="12"/>
      <c r="G969" s="10"/>
      <c r="H969" s="12"/>
      <c r="I969" s="10"/>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row>
    <row r="970" spans="1:48" ht="12.75" x14ac:dyDescent="0.2">
      <c r="A970" s="10"/>
      <c r="B970" s="10"/>
      <c r="C970" s="10"/>
      <c r="D970" s="10"/>
      <c r="E970" s="10"/>
      <c r="F970" s="12"/>
      <c r="G970" s="10"/>
      <c r="H970" s="12"/>
      <c r="I970" s="10"/>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row>
    <row r="971" spans="1:48" ht="12.75" x14ac:dyDescent="0.2">
      <c r="A971" s="10"/>
      <c r="B971" s="10"/>
      <c r="C971" s="10"/>
      <c r="D971" s="10"/>
      <c r="E971" s="10"/>
      <c r="F971" s="12"/>
      <c r="G971" s="10"/>
      <c r="H971" s="12"/>
      <c r="I971" s="10"/>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row>
    <row r="972" spans="1:48" ht="12.75" x14ac:dyDescent="0.2">
      <c r="A972" s="10"/>
      <c r="B972" s="10"/>
      <c r="C972" s="10"/>
      <c r="D972" s="10"/>
      <c r="E972" s="10"/>
      <c r="F972" s="12"/>
      <c r="G972" s="10"/>
      <c r="H972" s="12"/>
      <c r="I972" s="10"/>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row>
    <row r="973" spans="1:48" ht="12.75" x14ac:dyDescent="0.2">
      <c r="A973" s="10"/>
      <c r="B973" s="10"/>
      <c r="C973" s="10"/>
      <c r="D973" s="10"/>
      <c r="E973" s="10"/>
      <c r="F973" s="12"/>
      <c r="G973" s="10"/>
      <c r="H973" s="12"/>
      <c r="I973" s="10"/>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row>
    <row r="974" spans="1:48" ht="12.75" x14ac:dyDescent="0.2">
      <c r="A974" s="10"/>
      <c r="B974" s="10"/>
      <c r="C974" s="10"/>
      <c r="D974" s="10"/>
      <c r="E974" s="10"/>
      <c r="F974" s="12"/>
      <c r="G974" s="10"/>
      <c r="H974" s="12"/>
      <c r="I974" s="10"/>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row>
    <row r="975" spans="1:48" ht="12.75" x14ac:dyDescent="0.2">
      <c r="A975" s="10"/>
      <c r="B975" s="10"/>
      <c r="C975" s="10"/>
      <c r="D975" s="10"/>
      <c r="E975" s="10"/>
      <c r="F975" s="12"/>
      <c r="G975" s="10"/>
      <c r="H975" s="12"/>
      <c r="I975" s="10"/>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row>
    <row r="976" spans="1:48" ht="12.75" x14ac:dyDescent="0.2">
      <c r="A976" s="10"/>
      <c r="B976" s="10"/>
      <c r="C976" s="10"/>
      <c r="D976" s="10"/>
      <c r="E976" s="10"/>
      <c r="F976" s="12"/>
      <c r="G976" s="10"/>
      <c r="H976" s="12"/>
      <c r="I976" s="10"/>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row>
    <row r="977" spans="1:48" ht="12.75" x14ac:dyDescent="0.2">
      <c r="A977" s="10"/>
      <c r="B977" s="10"/>
      <c r="C977" s="10"/>
      <c r="D977" s="10"/>
      <c r="E977" s="10"/>
      <c r="F977" s="12"/>
      <c r="G977" s="10"/>
      <c r="H977" s="12"/>
      <c r="I977" s="10"/>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row>
    <row r="978" spans="1:48" ht="12.75" x14ac:dyDescent="0.2">
      <c r="A978" s="10"/>
      <c r="B978" s="10"/>
      <c r="C978" s="10"/>
      <c r="D978" s="10"/>
      <c r="E978" s="10"/>
      <c r="F978" s="12"/>
      <c r="G978" s="10"/>
      <c r="H978" s="12"/>
      <c r="I978" s="10"/>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row>
    <row r="979" spans="1:48" ht="12.75" x14ac:dyDescent="0.2">
      <c r="A979" s="10"/>
      <c r="B979" s="10"/>
      <c r="C979" s="10"/>
      <c r="D979" s="10"/>
      <c r="E979" s="10"/>
      <c r="F979" s="12"/>
      <c r="G979" s="10"/>
      <c r="H979" s="12"/>
      <c r="I979" s="10"/>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row>
    <row r="980" spans="1:48" ht="12.75" x14ac:dyDescent="0.2">
      <c r="A980" s="10"/>
      <c r="B980" s="10"/>
      <c r="C980" s="10"/>
      <c r="D980" s="10"/>
      <c r="E980" s="10"/>
      <c r="F980" s="12"/>
      <c r="G980" s="10"/>
      <c r="H980" s="12"/>
      <c r="I980" s="10"/>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row>
    <row r="981" spans="1:48" ht="12.75" x14ac:dyDescent="0.2">
      <c r="A981" s="10"/>
      <c r="B981" s="10"/>
      <c r="C981" s="10"/>
      <c r="D981" s="10"/>
      <c r="E981" s="10"/>
      <c r="F981" s="12"/>
      <c r="G981" s="10"/>
      <c r="H981" s="12"/>
      <c r="I981" s="10"/>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row>
    <row r="982" spans="1:48" ht="12.75" x14ac:dyDescent="0.2">
      <c r="A982" s="10"/>
      <c r="B982" s="10"/>
      <c r="C982" s="10"/>
      <c r="D982" s="10"/>
      <c r="E982" s="10"/>
      <c r="F982" s="12"/>
      <c r="G982" s="10"/>
      <c r="H982" s="12"/>
      <c r="I982" s="10"/>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row>
    <row r="983" spans="1:48" ht="12.75" x14ac:dyDescent="0.2">
      <c r="A983" s="10"/>
      <c r="B983" s="10"/>
      <c r="C983" s="10"/>
      <c r="D983" s="10"/>
      <c r="E983" s="10"/>
      <c r="F983" s="12"/>
      <c r="G983" s="10"/>
      <c r="H983" s="12"/>
      <c r="I983" s="10"/>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row>
    <row r="984" spans="1:48" ht="12.75" x14ac:dyDescent="0.2">
      <c r="A984" s="10"/>
      <c r="B984" s="10"/>
      <c r="C984" s="10"/>
      <c r="D984" s="10"/>
      <c r="E984" s="10"/>
      <c r="F984" s="12"/>
      <c r="G984" s="10"/>
      <c r="H984" s="12"/>
      <c r="I984" s="10"/>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row>
    <row r="985" spans="1:48" ht="12.75" x14ac:dyDescent="0.2">
      <c r="A985" s="10"/>
      <c r="B985" s="10"/>
      <c r="C985" s="10"/>
      <c r="D985" s="10"/>
      <c r="E985" s="10"/>
      <c r="F985" s="12"/>
      <c r="G985" s="10"/>
      <c r="H985" s="12"/>
      <c r="I985" s="10"/>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row>
    <row r="986" spans="1:48" ht="12.75" x14ac:dyDescent="0.2">
      <c r="A986" s="10"/>
      <c r="B986" s="10"/>
      <c r="C986" s="10"/>
      <c r="D986" s="10"/>
      <c r="E986" s="10"/>
      <c r="F986" s="12"/>
      <c r="G986" s="10"/>
      <c r="H986" s="12"/>
      <c r="I986" s="10"/>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row>
    <row r="987" spans="1:48" ht="12.75" x14ac:dyDescent="0.2">
      <c r="A987" s="10"/>
      <c r="B987" s="10"/>
      <c r="C987" s="10"/>
      <c r="D987" s="10"/>
      <c r="E987" s="10"/>
      <c r="F987" s="12"/>
      <c r="G987" s="10"/>
      <c r="H987" s="12"/>
      <c r="I987" s="10"/>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row>
    <row r="988" spans="1:48" ht="12.75" x14ac:dyDescent="0.2">
      <c r="A988" s="10"/>
      <c r="B988" s="10"/>
      <c r="C988" s="10"/>
      <c r="D988" s="10"/>
      <c r="E988" s="10"/>
      <c r="F988" s="12"/>
      <c r="G988" s="10"/>
      <c r="H988" s="12"/>
      <c r="I988" s="10"/>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row>
    <row r="989" spans="1:48" ht="12.75" x14ac:dyDescent="0.2">
      <c r="A989" s="10"/>
      <c r="B989" s="10"/>
      <c r="C989" s="10"/>
      <c r="D989" s="10"/>
      <c r="E989" s="10"/>
      <c r="F989" s="12"/>
      <c r="G989" s="10"/>
      <c r="H989" s="12"/>
      <c r="I989" s="10"/>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row>
    <row r="990" spans="1:48" ht="12.75" x14ac:dyDescent="0.2">
      <c r="A990" s="10"/>
      <c r="B990" s="10"/>
      <c r="C990" s="10"/>
      <c r="D990" s="10"/>
      <c r="E990" s="10"/>
      <c r="F990" s="12"/>
      <c r="G990" s="10"/>
      <c r="H990" s="12"/>
      <c r="I990" s="10"/>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row>
    <row r="991" spans="1:48" ht="12.75" x14ac:dyDescent="0.2">
      <c r="A991" s="10"/>
      <c r="B991" s="10"/>
      <c r="C991" s="10"/>
      <c r="D991" s="10"/>
      <c r="E991" s="10"/>
      <c r="F991" s="12"/>
      <c r="G991" s="10"/>
      <c r="H991" s="12"/>
      <c r="I991" s="10"/>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row>
    <row r="992" spans="1:48" ht="12.75" x14ac:dyDescent="0.2">
      <c r="A992" s="10"/>
      <c r="B992" s="10"/>
      <c r="C992" s="10"/>
      <c r="D992" s="10"/>
      <c r="E992" s="10"/>
      <c r="F992" s="12"/>
      <c r="G992" s="10"/>
      <c r="H992" s="12"/>
      <c r="I992" s="10"/>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row>
    <row r="993" spans="1:48" ht="12.75" x14ac:dyDescent="0.2">
      <c r="A993" s="10"/>
      <c r="B993" s="10"/>
      <c r="C993" s="10"/>
      <c r="D993" s="10"/>
      <c r="E993" s="10"/>
      <c r="F993" s="12"/>
      <c r="G993" s="10"/>
      <c r="H993" s="12"/>
      <c r="I993" s="10"/>
      <c r="J993" s="9"/>
      <c r="K993" s="9"/>
      <c r="AC993" s="9"/>
      <c r="AD993" s="9"/>
      <c r="AE993" s="9"/>
      <c r="AF993" s="9"/>
      <c r="AG993" s="9"/>
      <c r="AH993" s="9"/>
      <c r="AI993" s="9"/>
      <c r="AJ993" s="9"/>
      <c r="AK993" s="9"/>
      <c r="AL993" s="9"/>
      <c r="AM993" s="9"/>
      <c r="AN993" s="9"/>
      <c r="AO993" s="9"/>
      <c r="AP993" s="9"/>
      <c r="AQ993" s="9"/>
      <c r="AR993" s="9"/>
      <c r="AS993" s="9"/>
      <c r="AT993" s="9"/>
      <c r="AU993" s="9"/>
      <c r="AV993" s="9"/>
    </row>
    <row r="994" spans="1:48" ht="12.75" x14ac:dyDescent="0.2">
      <c r="A994" s="10"/>
      <c r="B994" s="10"/>
      <c r="C994" s="10"/>
      <c r="D994" s="10"/>
      <c r="E994" s="10"/>
      <c r="F994" s="12"/>
      <c r="G994" s="10"/>
      <c r="H994" s="12"/>
      <c r="I994" s="10"/>
      <c r="J994" s="9"/>
      <c r="K994" s="9"/>
      <c r="AC994" s="9"/>
      <c r="AD994" s="9"/>
      <c r="AE994" s="9"/>
      <c r="AF994" s="9"/>
      <c r="AG994" s="9"/>
      <c r="AH994" s="9"/>
      <c r="AI994" s="9"/>
      <c r="AJ994" s="9"/>
      <c r="AK994" s="9"/>
      <c r="AL994" s="9"/>
      <c r="AM994" s="9"/>
      <c r="AN994" s="9"/>
      <c r="AO994" s="9"/>
      <c r="AP994" s="9"/>
      <c r="AQ994" s="9"/>
      <c r="AR994" s="9"/>
      <c r="AS994" s="9"/>
      <c r="AT994" s="9"/>
      <c r="AU994" s="9"/>
      <c r="AV994" s="9"/>
    </row>
    <row r="995" spans="1:48" ht="12.75" x14ac:dyDescent="0.2">
      <c r="A995" s="10"/>
      <c r="B995" s="10"/>
      <c r="C995" s="10"/>
      <c r="D995" s="10"/>
      <c r="E995" s="10"/>
      <c r="F995" s="12"/>
      <c r="G995" s="10"/>
      <c r="H995" s="12"/>
      <c r="J995" s="9"/>
      <c r="K995" s="9"/>
      <c r="AC995" s="9"/>
      <c r="AD995" s="9"/>
      <c r="AE995" s="9"/>
      <c r="AF995" s="9"/>
      <c r="AG995" s="9"/>
      <c r="AH995" s="9"/>
      <c r="AI995" s="9"/>
      <c r="AJ995" s="9"/>
      <c r="AK995" s="9"/>
      <c r="AL995" s="9"/>
      <c r="AM995" s="9"/>
      <c r="AN995" s="9"/>
      <c r="AO995" s="9"/>
      <c r="AP995" s="9"/>
      <c r="AQ995" s="9"/>
      <c r="AR995" s="9"/>
      <c r="AS995" s="9"/>
      <c r="AT995" s="9"/>
      <c r="AU995" s="9"/>
      <c r="AV995" s="9"/>
    </row>
  </sheetData>
  <autoFilter ref="A1:A993"/>
  <mergeCells count="68">
    <mergeCell ref="E2:G2"/>
    <mergeCell ref="D13:D24"/>
    <mergeCell ref="B78:B121"/>
    <mergeCell ref="D104:D109"/>
    <mergeCell ref="C2:C35"/>
    <mergeCell ref="B2:B35"/>
    <mergeCell ref="D28:D32"/>
    <mergeCell ref="D36:D46"/>
    <mergeCell ref="C36:C77"/>
    <mergeCell ref="B36:B77"/>
    <mergeCell ref="D7:D8"/>
    <mergeCell ref="D47:D60"/>
    <mergeCell ref="E35:G35"/>
    <mergeCell ref="C78:C121"/>
    <mergeCell ref="E78:E93"/>
    <mergeCell ref="D78:D93"/>
    <mergeCell ref="L94:U94"/>
    <mergeCell ref="L101:Q101"/>
    <mergeCell ref="D122:D140"/>
    <mergeCell ref="B122:B157"/>
    <mergeCell ref="E61:E73"/>
    <mergeCell ref="D76:D77"/>
    <mergeCell ref="E104:E109"/>
    <mergeCell ref="D61:D73"/>
    <mergeCell ref="E122:E140"/>
    <mergeCell ref="E110:E112"/>
    <mergeCell ref="E113:E121"/>
    <mergeCell ref="E152:E156"/>
    <mergeCell ref="D152:D156"/>
    <mergeCell ref="E141:E142"/>
    <mergeCell ref="D141:D142"/>
    <mergeCell ref="D143:D150"/>
    <mergeCell ref="P121:T121"/>
    <mergeCell ref="L130:AA130"/>
    <mergeCell ref="L115:T115"/>
    <mergeCell ref="M121:N121"/>
    <mergeCell ref="L108:N108"/>
    <mergeCell ref="C122:C157"/>
    <mergeCell ref="E157:G157"/>
    <mergeCell ref="E151:G151"/>
    <mergeCell ref="D110:D112"/>
    <mergeCell ref="D113:D121"/>
    <mergeCell ref="E74:G74"/>
    <mergeCell ref="D94:D103"/>
    <mergeCell ref="E94:E103"/>
    <mergeCell ref="E143:E150"/>
    <mergeCell ref="E36:E46"/>
    <mergeCell ref="E47:E60"/>
    <mergeCell ref="E76:E77"/>
    <mergeCell ref="E13:E24"/>
    <mergeCell ref="E3:G3"/>
    <mergeCell ref="E10:G10"/>
    <mergeCell ref="E4:G4"/>
    <mergeCell ref="E11:G11"/>
    <mergeCell ref="E12:G12"/>
    <mergeCell ref="E7:E8"/>
    <mergeCell ref="E27:G27"/>
    <mergeCell ref="E33:G33"/>
    <mergeCell ref="E34:G34"/>
    <mergeCell ref="E28:E32"/>
    <mergeCell ref="E25:G25"/>
    <mergeCell ref="E26:G26"/>
    <mergeCell ref="AA1:AO1"/>
    <mergeCell ref="K12:V12"/>
    <mergeCell ref="K1:Y1"/>
    <mergeCell ref="V36:AI36"/>
    <mergeCell ref="K36:U36"/>
    <mergeCell ref="AJ36:AV36"/>
  </mergeCells>
  <conditionalFormatting sqref="M124 M126 M128">
    <cfRule type="notContainsBlanks" dxfId="2" priority="2">
      <formula>LEN(TRIM(M124))&gt;0</formula>
    </cfRule>
  </conditionalFormatting>
  <conditionalFormatting sqref="W142:W161">
    <cfRule type="expression" dxfId="1" priority="3">
      <formula>IF(AND(M142="Input",S142="File"),W142="")</formula>
    </cfRule>
  </conditionalFormatting>
  <conditionalFormatting sqref="W133:W141">
    <cfRule type="expression" dxfId="0" priority="1">
      <formula>IF(AND(M133="Input",S133="File"),W133="")</formula>
    </cfRule>
  </conditionalFormatting>
  <printOptions horizontalCentered="1"/>
  <pageMargins left="0.25" right="0.25" top="0.75" bottom="0.75" header="0" footer="0"/>
  <pageSetup paperSize="9" fitToHeight="0" pageOrder="overThenDown" orientation="landscape" cellComments="atEnd"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136"/>
  <sheetViews>
    <sheetView workbookViewId="0"/>
  </sheetViews>
  <sheetFormatPr baseColWidth="10" defaultColWidth="14.42578125" defaultRowHeight="15.75" customHeight="1" x14ac:dyDescent="0.2"/>
  <cols>
    <col min="1" max="1" width="47.140625" customWidth="1"/>
  </cols>
  <sheetData>
    <row r="1" spans="1:3" ht="15.75" customHeight="1" x14ac:dyDescent="0.2">
      <c r="A1" s="1" t="str">
        <f ca="1">IFERROR(__xludf.DUMMYFUNCTION("importrange(""https://docs.google.com/spreadsheets/d/1C6N4-YWX9OMmNStd2rYlSUaVys-aiJGLj00cD44aVc8/edit#gid=1894320575"",""Hazard name!A1:O20000"")"),"Value")</f>
        <v>Value</v>
      </c>
      <c r="B1" t="s">
        <v>1</v>
      </c>
      <c r="C1" t="s">
        <v>2</v>
      </c>
    </row>
    <row r="2" spans="1:3" ht="15.75" customHeight="1" x14ac:dyDescent="0.2">
      <c r="A2" t="s">
        <v>5952</v>
      </c>
      <c r="B2" t="s">
        <v>5954</v>
      </c>
    </row>
    <row r="3" spans="1:3" ht="15.75" customHeight="1" x14ac:dyDescent="0.2">
      <c r="A3" t="s">
        <v>5962</v>
      </c>
      <c r="B3" t="s">
        <v>5964</v>
      </c>
    </row>
    <row r="4" spans="1:3" ht="15.75" customHeight="1" x14ac:dyDescent="0.2">
      <c r="A4" t="s">
        <v>5968</v>
      </c>
      <c r="B4" t="s">
        <v>5970</v>
      </c>
    </row>
    <row r="5" spans="1:3" ht="15.75" customHeight="1" x14ac:dyDescent="0.2">
      <c r="A5" t="s">
        <v>5972</v>
      </c>
      <c r="B5" t="s">
        <v>5973</v>
      </c>
    </row>
    <row r="6" spans="1:3" ht="15.75" customHeight="1" x14ac:dyDescent="0.2">
      <c r="A6" t="s">
        <v>5977</v>
      </c>
      <c r="B6" t="s">
        <v>5978</v>
      </c>
    </row>
    <row r="7" spans="1:3" ht="15.75" customHeight="1" x14ac:dyDescent="0.2">
      <c r="A7" t="s">
        <v>5982</v>
      </c>
      <c r="B7" t="s">
        <v>5983</v>
      </c>
    </row>
    <row r="8" spans="1:3" ht="15.75" customHeight="1" x14ac:dyDescent="0.2">
      <c r="A8" t="s">
        <v>5986</v>
      </c>
      <c r="B8" t="s">
        <v>5988</v>
      </c>
    </row>
    <row r="9" spans="1:3" ht="15.75" customHeight="1" x14ac:dyDescent="0.2">
      <c r="A9" t="s">
        <v>5990</v>
      </c>
      <c r="B9" t="s">
        <v>5993</v>
      </c>
    </row>
    <row r="10" spans="1:3" ht="15.75" customHeight="1" x14ac:dyDescent="0.2">
      <c r="A10" t="s">
        <v>5995</v>
      </c>
      <c r="B10" t="s">
        <v>5997</v>
      </c>
    </row>
    <row r="11" spans="1:3" ht="15.75" customHeight="1" x14ac:dyDescent="0.2">
      <c r="A11" t="s">
        <v>5998</v>
      </c>
      <c r="B11" t="s">
        <v>5999</v>
      </c>
    </row>
    <row r="12" spans="1:3" ht="15.75" customHeight="1" x14ac:dyDescent="0.2">
      <c r="A12" t="s">
        <v>6000</v>
      </c>
      <c r="B12" t="s">
        <v>6001</v>
      </c>
    </row>
    <row r="13" spans="1:3" ht="15.75" customHeight="1" x14ac:dyDescent="0.2">
      <c r="A13" t="s">
        <v>6002</v>
      </c>
      <c r="B13" t="s">
        <v>6003</v>
      </c>
    </row>
    <row r="14" spans="1:3" ht="15.75" customHeight="1" x14ac:dyDescent="0.2">
      <c r="A14" t="s">
        <v>6004</v>
      </c>
      <c r="B14" t="s">
        <v>6005</v>
      </c>
    </row>
    <row r="15" spans="1:3" ht="15.75" customHeight="1" x14ac:dyDescent="0.2">
      <c r="A15" t="s">
        <v>6006</v>
      </c>
      <c r="B15" t="s">
        <v>6007</v>
      </c>
    </row>
    <row r="16" spans="1:3" ht="15.75" customHeight="1" x14ac:dyDescent="0.2">
      <c r="A16" t="s">
        <v>6008</v>
      </c>
      <c r="B16" t="s">
        <v>6009</v>
      </c>
    </row>
    <row r="17" spans="1:2" ht="15.75" customHeight="1" x14ac:dyDescent="0.2">
      <c r="A17" t="s">
        <v>6010</v>
      </c>
      <c r="B17" t="s">
        <v>6011</v>
      </c>
    </row>
    <row r="18" spans="1:2" ht="15.75" customHeight="1" x14ac:dyDescent="0.2">
      <c r="A18" t="s">
        <v>6012</v>
      </c>
      <c r="B18" t="s">
        <v>6013</v>
      </c>
    </row>
    <row r="19" spans="1:2" ht="15.75" customHeight="1" x14ac:dyDescent="0.2">
      <c r="A19" t="s">
        <v>6014</v>
      </c>
      <c r="B19" t="s">
        <v>6015</v>
      </c>
    </row>
    <row r="20" spans="1:2" ht="15.75" customHeight="1" x14ac:dyDescent="0.2">
      <c r="A20" t="s">
        <v>6016</v>
      </c>
      <c r="B20" t="s">
        <v>6017</v>
      </c>
    </row>
    <row r="21" spans="1:2" ht="12.75" x14ac:dyDescent="0.2">
      <c r="A21" t="s">
        <v>6018</v>
      </c>
      <c r="B21" t="s">
        <v>6019</v>
      </c>
    </row>
    <row r="22" spans="1:2" ht="12.75" x14ac:dyDescent="0.2">
      <c r="A22" t="s">
        <v>6020</v>
      </c>
      <c r="B22" t="s">
        <v>6021</v>
      </c>
    </row>
    <row r="23" spans="1:2" ht="12.75" x14ac:dyDescent="0.2">
      <c r="A23" t="s">
        <v>6022</v>
      </c>
      <c r="B23" t="s">
        <v>6023</v>
      </c>
    </row>
    <row r="24" spans="1:2" ht="12.75" x14ac:dyDescent="0.2">
      <c r="A24" t="s">
        <v>6024</v>
      </c>
      <c r="B24" t="s">
        <v>6025</v>
      </c>
    </row>
    <row r="25" spans="1:2" ht="12.75" x14ac:dyDescent="0.2">
      <c r="A25" t="s">
        <v>6026</v>
      </c>
      <c r="B25" t="s">
        <v>6027</v>
      </c>
    </row>
    <row r="26" spans="1:2" ht="12.75" x14ac:dyDescent="0.2">
      <c r="A26" t="s">
        <v>6028</v>
      </c>
      <c r="B26" t="s">
        <v>6029</v>
      </c>
    </row>
    <row r="27" spans="1:2" ht="12.75" x14ac:dyDescent="0.2">
      <c r="A27" t="s">
        <v>6030</v>
      </c>
      <c r="B27" t="s">
        <v>6031</v>
      </c>
    </row>
    <row r="28" spans="1:2" ht="12.75" x14ac:dyDescent="0.2">
      <c r="A28" t="s">
        <v>6032</v>
      </c>
      <c r="B28" t="s">
        <v>6033</v>
      </c>
    </row>
    <row r="29" spans="1:2" ht="12.75" x14ac:dyDescent="0.2">
      <c r="A29" t="s">
        <v>6034</v>
      </c>
      <c r="B29" t="s">
        <v>6035</v>
      </c>
    </row>
    <row r="30" spans="1:2" ht="12.75" x14ac:dyDescent="0.2">
      <c r="A30" t="s">
        <v>6036</v>
      </c>
      <c r="B30" t="s">
        <v>6037</v>
      </c>
    </row>
    <row r="31" spans="1:2" ht="12.75" x14ac:dyDescent="0.2">
      <c r="A31" t="s">
        <v>6038</v>
      </c>
      <c r="B31" t="s">
        <v>6039</v>
      </c>
    </row>
    <row r="32" spans="1:2" ht="12.75" x14ac:dyDescent="0.2">
      <c r="A32" t="s">
        <v>6040</v>
      </c>
      <c r="B32" t="s">
        <v>6041</v>
      </c>
    </row>
    <row r="33" spans="1:2" ht="12.75" x14ac:dyDescent="0.2">
      <c r="A33" t="s">
        <v>6042</v>
      </c>
      <c r="B33" t="s">
        <v>6043</v>
      </c>
    </row>
    <row r="34" spans="1:2" ht="12.75" x14ac:dyDescent="0.2">
      <c r="A34" t="s">
        <v>6044</v>
      </c>
      <c r="B34" t="s">
        <v>6045</v>
      </c>
    </row>
    <row r="35" spans="1:2" ht="12.75" x14ac:dyDescent="0.2">
      <c r="A35" t="s">
        <v>6046</v>
      </c>
      <c r="B35" t="s">
        <v>6047</v>
      </c>
    </row>
    <row r="36" spans="1:2" ht="12.75" x14ac:dyDescent="0.2">
      <c r="A36" t="s">
        <v>6048</v>
      </c>
      <c r="B36" t="s">
        <v>6049</v>
      </c>
    </row>
    <row r="37" spans="1:2" ht="12.75" x14ac:dyDescent="0.2">
      <c r="A37" t="s">
        <v>6050</v>
      </c>
      <c r="B37" t="s">
        <v>6051</v>
      </c>
    </row>
    <row r="38" spans="1:2" ht="12.75" x14ac:dyDescent="0.2">
      <c r="A38" t="s">
        <v>6052</v>
      </c>
      <c r="B38" t="s">
        <v>6053</v>
      </c>
    </row>
    <row r="39" spans="1:2" ht="12.75" x14ac:dyDescent="0.2">
      <c r="A39" t="s">
        <v>6054</v>
      </c>
      <c r="B39" t="s">
        <v>6055</v>
      </c>
    </row>
    <row r="40" spans="1:2" ht="12.75" x14ac:dyDescent="0.2">
      <c r="A40" t="s">
        <v>6056</v>
      </c>
      <c r="B40" t="s">
        <v>6057</v>
      </c>
    </row>
    <row r="41" spans="1:2" ht="12.75" x14ac:dyDescent="0.2">
      <c r="A41" t="s">
        <v>6058</v>
      </c>
      <c r="B41" t="s">
        <v>6059</v>
      </c>
    </row>
    <row r="42" spans="1:2" ht="12.75" x14ac:dyDescent="0.2">
      <c r="A42" t="s">
        <v>6060</v>
      </c>
      <c r="B42" t="s">
        <v>6061</v>
      </c>
    </row>
    <row r="43" spans="1:2" ht="12.75" x14ac:dyDescent="0.2">
      <c r="A43" t="s">
        <v>6062</v>
      </c>
      <c r="B43" t="s">
        <v>6063</v>
      </c>
    </row>
    <row r="44" spans="1:2" ht="12.75" x14ac:dyDescent="0.2">
      <c r="A44" t="s">
        <v>6064</v>
      </c>
      <c r="B44" t="s">
        <v>6065</v>
      </c>
    </row>
    <row r="45" spans="1:2" ht="12.75" x14ac:dyDescent="0.2">
      <c r="A45" t="s">
        <v>6066</v>
      </c>
      <c r="B45" t="s">
        <v>6067</v>
      </c>
    </row>
    <row r="46" spans="1:2" ht="12.75" x14ac:dyDescent="0.2">
      <c r="A46" t="s">
        <v>6068</v>
      </c>
      <c r="B46" t="s">
        <v>6069</v>
      </c>
    </row>
    <row r="47" spans="1:2" ht="12.75" x14ac:dyDescent="0.2">
      <c r="A47" t="s">
        <v>6070</v>
      </c>
      <c r="B47" t="s">
        <v>6071</v>
      </c>
    </row>
    <row r="48" spans="1:2" ht="12.75" x14ac:dyDescent="0.2">
      <c r="A48" t="s">
        <v>6072</v>
      </c>
      <c r="B48" t="s">
        <v>6073</v>
      </c>
    </row>
    <row r="49" spans="1:2" ht="12.75" x14ac:dyDescent="0.2">
      <c r="A49" t="s">
        <v>6074</v>
      </c>
      <c r="B49" t="s">
        <v>6075</v>
      </c>
    </row>
    <row r="50" spans="1:2" ht="12.75" x14ac:dyDescent="0.2">
      <c r="A50" t="s">
        <v>6076</v>
      </c>
      <c r="B50" t="s">
        <v>6077</v>
      </c>
    </row>
    <row r="51" spans="1:2" ht="12.75" x14ac:dyDescent="0.2">
      <c r="A51" t="s">
        <v>6078</v>
      </c>
      <c r="B51" t="s">
        <v>6079</v>
      </c>
    </row>
    <row r="52" spans="1:2" ht="12.75" x14ac:dyDescent="0.2">
      <c r="A52" t="s">
        <v>6080</v>
      </c>
      <c r="B52" t="s">
        <v>6081</v>
      </c>
    </row>
    <row r="53" spans="1:2" ht="12.75" x14ac:dyDescent="0.2">
      <c r="A53" t="s">
        <v>6082</v>
      </c>
      <c r="B53" t="s">
        <v>6083</v>
      </c>
    </row>
    <row r="54" spans="1:2" ht="12.75" x14ac:dyDescent="0.2">
      <c r="A54" t="s">
        <v>6084</v>
      </c>
      <c r="B54" t="s">
        <v>6085</v>
      </c>
    </row>
    <row r="55" spans="1:2" ht="12.75" x14ac:dyDescent="0.2">
      <c r="A55" t="s">
        <v>6086</v>
      </c>
      <c r="B55" t="s">
        <v>6087</v>
      </c>
    </row>
    <row r="56" spans="1:2" ht="12.75" x14ac:dyDescent="0.2">
      <c r="A56" t="s">
        <v>6088</v>
      </c>
      <c r="B56" t="s">
        <v>6089</v>
      </c>
    </row>
    <row r="57" spans="1:2" ht="12.75" x14ac:dyDescent="0.2">
      <c r="A57" t="s">
        <v>6090</v>
      </c>
      <c r="B57" t="s">
        <v>6091</v>
      </c>
    </row>
    <row r="58" spans="1:2" ht="12.75" x14ac:dyDescent="0.2">
      <c r="A58" t="s">
        <v>6092</v>
      </c>
      <c r="B58" t="s">
        <v>6093</v>
      </c>
    </row>
    <row r="59" spans="1:2" ht="12.75" x14ac:dyDescent="0.2">
      <c r="A59" t="s">
        <v>6094</v>
      </c>
      <c r="B59" t="s">
        <v>6095</v>
      </c>
    </row>
    <row r="60" spans="1:2" ht="12.75" x14ac:dyDescent="0.2">
      <c r="A60" t="s">
        <v>6096</v>
      </c>
      <c r="B60" t="s">
        <v>6097</v>
      </c>
    </row>
    <row r="61" spans="1:2" ht="12.75" x14ac:dyDescent="0.2">
      <c r="A61" t="s">
        <v>6098</v>
      </c>
      <c r="B61" t="s">
        <v>6099</v>
      </c>
    </row>
    <row r="62" spans="1:2" ht="12.75" x14ac:dyDescent="0.2">
      <c r="A62" t="s">
        <v>6100</v>
      </c>
      <c r="B62" t="s">
        <v>6101</v>
      </c>
    </row>
    <row r="63" spans="1:2" ht="12.75" x14ac:dyDescent="0.2">
      <c r="A63" t="s">
        <v>6102</v>
      </c>
      <c r="B63" t="s">
        <v>6103</v>
      </c>
    </row>
    <row r="64" spans="1:2" ht="12.75" x14ac:dyDescent="0.2">
      <c r="A64" t="s">
        <v>6105</v>
      </c>
      <c r="B64" t="s">
        <v>6107</v>
      </c>
    </row>
    <row r="65" spans="1:2" ht="12.75" x14ac:dyDescent="0.2">
      <c r="A65" t="s">
        <v>6110</v>
      </c>
      <c r="B65" t="s">
        <v>6111</v>
      </c>
    </row>
    <row r="66" spans="1:2" ht="12.75" x14ac:dyDescent="0.2">
      <c r="A66" t="s">
        <v>6112</v>
      </c>
      <c r="B66" t="s">
        <v>6113</v>
      </c>
    </row>
    <row r="67" spans="1:2" ht="12.75" x14ac:dyDescent="0.2">
      <c r="A67" t="s">
        <v>6114</v>
      </c>
      <c r="B67" t="s">
        <v>6115</v>
      </c>
    </row>
    <row r="68" spans="1:2" ht="12.75" x14ac:dyDescent="0.2">
      <c r="A68" t="s">
        <v>6116</v>
      </c>
      <c r="B68" t="s">
        <v>6117</v>
      </c>
    </row>
    <row r="69" spans="1:2" ht="12.75" x14ac:dyDescent="0.2">
      <c r="A69" t="s">
        <v>6118</v>
      </c>
      <c r="B69" t="s">
        <v>6119</v>
      </c>
    </row>
    <row r="70" spans="1:2" ht="12.75" x14ac:dyDescent="0.2">
      <c r="A70" t="s">
        <v>6120</v>
      </c>
      <c r="B70" t="s">
        <v>6121</v>
      </c>
    </row>
    <row r="71" spans="1:2" ht="12.75" x14ac:dyDescent="0.2">
      <c r="A71" t="s">
        <v>6122</v>
      </c>
      <c r="B71" t="s">
        <v>6123</v>
      </c>
    </row>
    <row r="72" spans="1:2" ht="12.75" x14ac:dyDescent="0.2">
      <c r="A72" t="s">
        <v>6124</v>
      </c>
      <c r="B72" t="s">
        <v>6125</v>
      </c>
    </row>
    <row r="73" spans="1:2" ht="12.75" x14ac:dyDescent="0.2">
      <c r="A73" t="s">
        <v>6126</v>
      </c>
      <c r="B73" t="s">
        <v>6127</v>
      </c>
    </row>
    <row r="74" spans="1:2" ht="12.75" x14ac:dyDescent="0.2">
      <c r="A74" t="s">
        <v>6128</v>
      </c>
      <c r="B74" t="s">
        <v>6129</v>
      </c>
    </row>
    <row r="75" spans="1:2" ht="12.75" x14ac:dyDescent="0.2">
      <c r="A75" t="s">
        <v>6130</v>
      </c>
      <c r="B75" t="s">
        <v>6131</v>
      </c>
    </row>
    <row r="76" spans="1:2" ht="12.75" x14ac:dyDescent="0.2">
      <c r="A76" t="s">
        <v>6132</v>
      </c>
      <c r="B76" t="s">
        <v>6133</v>
      </c>
    </row>
    <row r="77" spans="1:2" ht="12.75" x14ac:dyDescent="0.2">
      <c r="A77" t="s">
        <v>6134</v>
      </c>
      <c r="B77" t="s">
        <v>6135</v>
      </c>
    </row>
    <row r="78" spans="1:2" ht="12.75" x14ac:dyDescent="0.2">
      <c r="A78" t="s">
        <v>6136</v>
      </c>
      <c r="B78" t="s">
        <v>6137</v>
      </c>
    </row>
    <row r="79" spans="1:2" ht="12.75" x14ac:dyDescent="0.2">
      <c r="A79" t="s">
        <v>6138</v>
      </c>
      <c r="B79" t="s">
        <v>6139</v>
      </c>
    </row>
    <row r="80" spans="1:2" ht="12.75" x14ac:dyDescent="0.2">
      <c r="A80" t="s">
        <v>6140</v>
      </c>
      <c r="B80" t="s">
        <v>6141</v>
      </c>
    </row>
    <row r="81" spans="1:2" ht="12.75" x14ac:dyDescent="0.2">
      <c r="A81" t="s">
        <v>6142</v>
      </c>
      <c r="B81" t="s">
        <v>6143</v>
      </c>
    </row>
    <row r="82" spans="1:2" ht="12.75" x14ac:dyDescent="0.2">
      <c r="A82" t="s">
        <v>6144</v>
      </c>
      <c r="B82" t="s">
        <v>6145</v>
      </c>
    </row>
    <row r="83" spans="1:2" ht="12.75" x14ac:dyDescent="0.2">
      <c r="A83" t="s">
        <v>6146</v>
      </c>
      <c r="B83" t="s">
        <v>6147</v>
      </c>
    </row>
    <row r="84" spans="1:2" ht="12.75" x14ac:dyDescent="0.2">
      <c r="A84" t="s">
        <v>6148</v>
      </c>
      <c r="B84" t="s">
        <v>6149</v>
      </c>
    </row>
    <row r="85" spans="1:2" ht="12.75" x14ac:dyDescent="0.2">
      <c r="A85" t="s">
        <v>6150</v>
      </c>
      <c r="B85" t="s">
        <v>6151</v>
      </c>
    </row>
    <row r="86" spans="1:2" ht="12.75" x14ac:dyDescent="0.2">
      <c r="A86" t="s">
        <v>6152</v>
      </c>
      <c r="B86" t="s">
        <v>6153</v>
      </c>
    </row>
    <row r="87" spans="1:2" ht="12.75" x14ac:dyDescent="0.2">
      <c r="A87" t="s">
        <v>6154</v>
      </c>
      <c r="B87" t="s">
        <v>6155</v>
      </c>
    </row>
    <row r="88" spans="1:2" ht="12.75" x14ac:dyDescent="0.2">
      <c r="A88" t="s">
        <v>6156</v>
      </c>
      <c r="B88" t="s">
        <v>6157</v>
      </c>
    </row>
    <row r="89" spans="1:2" ht="12.75" x14ac:dyDescent="0.2">
      <c r="A89" t="s">
        <v>6158</v>
      </c>
      <c r="B89" t="s">
        <v>6159</v>
      </c>
    </row>
    <row r="90" spans="1:2" ht="12.75" x14ac:dyDescent="0.2">
      <c r="A90" t="s">
        <v>6160</v>
      </c>
      <c r="B90" t="s">
        <v>6161</v>
      </c>
    </row>
    <row r="91" spans="1:2" ht="12.75" x14ac:dyDescent="0.2">
      <c r="A91" t="s">
        <v>6162</v>
      </c>
      <c r="B91" t="s">
        <v>6163</v>
      </c>
    </row>
    <row r="92" spans="1:2" ht="12.75" x14ac:dyDescent="0.2">
      <c r="A92" t="s">
        <v>6164</v>
      </c>
      <c r="B92" t="s">
        <v>6165</v>
      </c>
    </row>
    <row r="93" spans="1:2" ht="12.75" x14ac:dyDescent="0.2">
      <c r="A93" t="s">
        <v>6166</v>
      </c>
      <c r="B93" t="s">
        <v>6167</v>
      </c>
    </row>
    <row r="94" spans="1:2" ht="12.75" x14ac:dyDescent="0.2">
      <c r="A94" t="s">
        <v>6168</v>
      </c>
      <c r="B94" t="s">
        <v>6169</v>
      </c>
    </row>
    <row r="95" spans="1:2" ht="12.75" x14ac:dyDescent="0.2">
      <c r="A95" t="s">
        <v>6170</v>
      </c>
      <c r="B95" t="s">
        <v>6171</v>
      </c>
    </row>
    <row r="96" spans="1:2" ht="12.75" x14ac:dyDescent="0.2">
      <c r="A96" t="s">
        <v>6172</v>
      </c>
      <c r="B96" t="s">
        <v>6173</v>
      </c>
    </row>
    <row r="97" spans="1:2" ht="12.75" x14ac:dyDescent="0.2">
      <c r="A97" t="s">
        <v>6174</v>
      </c>
      <c r="B97" t="s">
        <v>6175</v>
      </c>
    </row>
    <row r="98" spans="1:2" ht="12.75" x14ac:dyDescent="0.2">
      <c r="A98" t="s">
        <v>6176</v>
      </c>
      <c r="B98" t="s">
        <v>6177</v>
      </c>
    </row>
    <row r="99" spans="1:2" ht="12.75" x14ac:dyDescent="0.2">
      <c r="A99" t="s">
        <v>6178</v>
      </c>
      <c r="B99" t="s">
        <v>6179</v>
      </c>
    </row>
    <row r="100" spans="1:2" ht="12.75" x14ac:dyDescent="0.2">
      <c r="A100" t="s">
        <v>6180</v>
      </c>
      <c r="B100" t="s">
        <v>6181</v>
      </c>
    </row>
    <row r="101" spans="1:2" ht="12.75" x14ac:dyDescent="0.2">
      <c r="A101" t="s">
        <v>6182</v>
      </c>
      <c r="B101" t="s">
        <v>6183</v>
      </c>
    </row>
    <row r="102" spans="1:2" ht="12.75" x14ac:dyDescent="0.2">
      <c r="A102" t="s">
        <v>6184</v>
      </c>
      <c r="B102" t="s">
        <v>6185</v>
      </c>
    </row>
    <row r="103" spans="1:2" ht="12.75" x14ac:dyDescent="0.2">
      <c r="A103" t="s">
        <v>6186</v>
      </c>
      <c r="B103" t="s">
        <v>6187</v>
      </c>
    </row>
    <row r="104" spans="1:2" ht="12.75" x14ac:dyDescent="0.2">
      <c r="A104" t="s">
        <v>6188</v>
      </c>
      <c r="B104" t="s">
        <v>6189</v>
      </c>
    </row>
    <row r="105" spans="1:2" ht="12.75" x14ac:dyDescent="0.2">
      <c r="A105" t="s">
        <v>6190</v>
      </c>
      <c r="B105" t="s">
        <v>6191</v>
      </c>
    </row>
    <row r="106" spans="1:2" ht="12.75" x14ac:dyDescent="0.2">
      <c r="A106" t="s">
        <v>6192</v>
      </c>
      <c r="B106" t="s">
        <v>6193</v>
      </c>
    </row>
    <row r="107" spans="1:2" ht="12.75" x14ac:dyDescent="0.2">
      <c r="A107" t="s">
        <v>6194</v>
      </c>
      <c r="B107" t="s">
        <v>6195</v>
      </c>
    </row>
    <row r="108" spans="1:2" ht="12.75" x14ac:dyDescent="0.2">
      <c r="A108" t="s">
        <v>6196</v>
      </c>
      <c r="B108" t="s">
        <v>6197</v>
      </c>
    </row>
    <row r="109" spans="1:2" ht="12.75" x14ac:dyDescent="0.2">
      <c r="A109" t="s">
        <v>6198</v>
      </c>
      <c r="B109" t="s">
        <v>6199</v>
      </c>
    </row>
    <row r="110" spans="1:2" ht="12.75" x14ac:dyDescent="0.2">
      <c r="A110" t="s">
        <v>6200</v>
      </c>
      <c r="B110" t="s">
        <v>6201</v>
      </c>
    </row>
    <row r="111" spans="1:2" ht="12.75" x14ac:dyDescent="0.2">
      <c r="A111" t="s">
        <v>6202</v>
      </c>
      <c r="B111" t="s">
        <v>6203</v>
      </c>
    </row>
    <row r="112" spans="1:2" ht="12.75" x14ac:dyDescent="0.2">
      <c r="A112" t="s">
        <v>6204</v>
      </c>
      <c r="B112" t="s">
        <v>6205</v>
      </c>
    </row>
    <row r="113" spans="1:2" ht="12.75" x14ac:dyDescent="0.2">
      <c r="A113" t="s">
        <v>6209</v>
      </c>
      <c r="B113" t="s">
        <v>6210</v>
      </c>
    </row>
    <row r="114" spans="1:2" ht="12.75" x14ac:dyDescent="0.2">
      <c r="A114" t="s">
        <v>6211</v>
      </c>
      <c r="B114" t="s">
        <v>6212</v>
      </c>
    </row>
    <row r="115" spans="1:2" ht="12.75" x14ac:dyDescent="0.2">
      <c r="A115" t="s">
        <v>6213</v>
      </c>
      <c r="B115" t="s">
        <v>6214</v>
      </c>
    </row>
    <row r="116" spans="1:2" ht="12.75" x14ac:dyDescent="0.2">
      <c r="A116" t="s">
        <v>6215</v>
      </c>
      <c r="B116" t="s">
        <v>6216</v>
      </c>
    </row>
    <row r="117" spans="1:2" ht="12.75" x14ac:dyDescent="0.2">
      <c r="A117" t="s">
        <v>6217</v>
      </c>
      <c r="B117" t="s">
        <v>6218</v>
      </c>
    </row>
    <row r="118" spans="1:2" ht="12.75" x14ac:dyDescent="0.2">
      <c r="A118" t="s">
        <v>6219</v>
      </c>
      <c r="B118" t="s">
        <v>6220</v>
      </c>
    </row>
    <row r="119" spans="1:2" ht="12.75" x14ac:dyDescent="0.2">
      <c r="A119" t="s">
        <v>6221</v>
      </c>
      <c r="B119" t="s">
        <v>6222</v>
      </c>
    </row>
    <row r="120" spans="1:2" ht="12.75" x14ac:dyDescent="0.2">
      <c r="A120" t="s">
        <v>6223</v>
      </c>
      <c r="B120" t="s">
        <v>6224</v>
      </c>
    </row>
    <row r="121" spans="1:2" ht="12.75" x14ac:dyDescent="0.2">
      <c r="A121" t="s">
        <v>6225</v>
      </c>
      <c r="B121" t="s">
        <v>6226</v>
      </c>
    </row>
    <row r="122" spans="1:2" ht="12.75" x14ac:dyDescent="0.2">
      <c r="A122" t="s">
        <v>6227</v>
      </c>
      <c r="B122" t="s">
        <v>6228</v>
      </c>
    </row>
    <row r="123" spans="1:2" ht="12.75" x14ac:dyDescent="0.2">
      <c r="A123" t="s">
        <v>6229</v>
      </c>
      <c r="B123" t="s">
        <v>6230</v>
      </c>
    </row>
    <row r="124" spans="1:2" ht="12.75" x14ac:dyDescent="0.2">
      <c r="A124" t="s">
        <v>6231</v>
      </c>
      <c r="B124" t="s">
        <v>6232</v>
      </c>
    </row>
    <row r="125" spans="1:2" ht="12.75" x14ac:dyDescent="0.2">
      <c r="A125" t="s">
        <v>6233</v>
      </c>
      <c r="B125" t="s">
        <v>6234</v>
      </c>
    </row>
    <row r="126" spans="1:2" ht="12.75" x14ac:dyDescent="0.2">
      <c r="A126" t="s">
        <v>6235</v>
      </c>
      <c r="B126" t="s">
        <v>6236</v>
      </c>
    </row>
    <row r="127" spans="1:2" ht="12.75" x14ac:dyDescent="0.2">
      <c r="A127" t="s">
        <v>6237</v>
      </c>
      <c r="B127" t="s">
        <v>6238</v>
      </c>
    </row>
    <row r="128" spans="1:2" ht="12.75" x14ac:dyDescent="0.2">
      <c r="A128" t="s">
        <v>6239</v>
      </c>
      <c r="B128" t="s">
        <v>6240</v>
      </c>
    </row>
    <row r="129" spans="1:2" ht="12.75" x14ac:dyDescent="0.2">
      <c r="A129" t="s">
        <v>6241</v>
      </c>
      <c r="B129" t="s">
        <v>6242</v>
      </c>
    </row>
    <row r="130" spans="1:2" ht="12.75" x14ac:dyDescent="0.2">
      <c r="A130" t="s">
        <v>6243</v>
      </c>
      <c r="B130" t="s">
        <v>6244</v>
      </c>
    </row>
    <row r="131" spans="1:2" ht="12.75" x14ac:dyDescent="0.2">
      <c r="A131" t="s">
        <v>6245</v>
      </c>
      <c r="B131" t="s">
        <v>6246</v>
      </c>
    </row>
    <row r="132" spans="1:2" ht="12.75" x14ac:dyDescent="0.2">
      <c r="A132" t="s">
        <v>6247</v>
      </c>
      <c r="B132" t="s">
        <v>6248</v>
      </c>
    </row>
    <row r="133" spans="1:2" ht="12.75" x14ac:dyDescent="0.2">
      <c r="A133" t="s">
        <v>6249</v>
      </c>
      <c r="B133" t="s">
        <v>6250</v>
      </c>
    </row>
    <row r="134" spans="1:2" ht="12.75" x14ac:dyDescent="0.2">
      <c r="A134" t="s">
        <v>6251</v>
      </c>
      <c r="B134" t="s">
        <v>6252</v>
      </c>
    </row>
    <row r="135" spans="1:2" ht="12.75" x14ac:dyDescent="0.2">
      <c r="A135" t="s">
        <v>6253</v>
      </c>
      <c r="B135" t="s">
        <v>6254</v>
      </c>
    </row>
    <row r="136" spans="1:2" ht="12.75" x14ac:dyDescent="0.2">
      <c r="A136" t="s">
        <v>6255</v>
      </c>
      <c r="B136" t="s">
        <v>6256</v>
      </c>
    </row>
    <row r="137" spans="1:2" ht="12.75" x14ac:dyDescent="0.2">
      <c r="A137" t="s">
        <v>6257</v>
      </c>
      <c r="B137" t="s">
        <v>6258</v>
      </c>
    </row>
    <row r="138" spans="1:2" ht="12.75" x14ac:dyDescent="0.2">
      <c r="A138" t="s">
        <v>6259</v>
      </c>
      <c r="B138" t="s">
        <v>6260</v>
      </c>
    </row>
    <row r="139" spans="1:2" ht="12.75" x14ac:dyDescent="0.2">
      <c r="A139" t="s">
        <v>6261</v>
      </c>
      <c r="B139" t="s">
        <v>6262</v>
      </c>
    </row>
    <row r="140" spans="1:2" ht="12.75" x14ac:dyDescent="0.2">
      <c r="A140" t="s">
        <v>6263</v>
      </c>
      <c r="B140" t="s">
        <v>6264</v>
      </c>
    </row>
    <row r="141" spans="1:2" ht="12.75" x14ac:dyDescent="0.2">
      <c r="A141" t="s">
        <v>6265</v>
      </c>
      <c r="B141" t="s">
        <v>6266</v>
      </c>
    </row>
    <row r="142" spans="1:2" ht="12.75" x14ac:dyDescent="0.2">
      <c r="A142" t="s">
        <v>6267</v>
      </c>
      <c r="B142" t="s">
        <v>6268</v>
      </c>
    </row>
    <row r="143" spans="1:2" ht="12.75" x14ac:dyDescent="0.2">
      <c r="A143" t="s">
        <v>6269</v>
      </c>
      <c r="B143" t="s">
        <v>6270</v>
      </c>
    </row>
    <row r="144" spans="1:2" ht="12.75" x14ac:dyDescent="0.2">
      <c r="A144" t="s">
        <v>6271</v>
      </c>
      <c r="B144" t="s">
        <v>6272</v>
      </c>
    </row>
    <row r="145" spans="1:2" ht="12.75" x14ac:dyDescent="0.2">
      <c r="A145" t="s">
        <v>6273</v>
      </c>
      <c r="B145" t="s">
        <v>6274</v>
      </c>
    </row>
    <row r="146" spans="1:2" ht="12.75" x14ac:dyDescent="0.2">
      <c r="A146" t="s">
        <v>6275</v>
      </c>
      <c r="B146" t="s">
        <v>6276</v>
      </c>
    </row>
    <row r="147" spans="1:2" ht="12.75" x14ac:dyDescent="0.2">
      <c r="A147" t="s">
        <v>6277</v>
      </c>
      <c r="B147" t="s">
        <v>6278</v>
      </c>
    </row>
    <row r="148" spans="1:2" ht="12.75" x14ac:dyDescent="0.2">
      <c r="A148" t="s">
        <v>6279</v>
      </c>
      <c r="B148" t="s">
        <v>6280</v>
      </c>
    </row>
    <row r="149" spans="1:2" ht="12.75" x14ac:dyDescent="0.2">
      <c r="A149" t="s">
        <v>6281</v>
      </c>
      <c r="B149" t="s">
        <v>6282</v>
      </c>
    </row>
    <row r="150" spans="1:2" ht="12.75" x14ac:dyDescent="0.2">
      <c r="A150" t="s">
        <v>6283</v>
      </c>
      <c r="B150" t="s">
        <v>6284</v>
      </c>
    </row>
    <row r="151" spans="1:2" ht="12.75" x14ac:dyDescent="0.2">
      <c r="A151" t="s">
        <v>6285</v>
      </c>
      <c r="B151" t="s">
        <v>6286</v>
      </c>
    </row>
    <row r="152" spans="1:2" ht="12.75" x14ac:dyDescent="0.2">
      <c r="A152" t="s">
        <v>6287</v>
      </c>
      <c r="B152" t="s">
        <v>6288</v>
      </c>
    </row>
    <row r="153" spans="1:2" ht="12.75" x14ac:dyDescent="0.2">
      <c r="A153" t="s">
        <v>6289</v>
      </c>
      <c r="B153" t="s">
        <v>6290</v>
      </c>
    </row>
    <row r="154" spans="1:2" ht="12.75" x14ac:dyDescent="0.2">
      <c r="A154" t="s">
        <v>6291</v>
      </c>
      <c r="B154" t="s">
        <v>6292</v>
      </c>
    </row>
    <row r="155" spans="1:2" ht="12.75" x14ac:dyDescent="0.2">
      <c r="A155" t="s">
        <v>6293</v>
      </c>
      <c r="B155" t="s">
        <v>6294</v>
      </c>
    </row>
    <row r="156" spans="1:2" ht="12.75" x14ac:dyDescent="0.2">
      <c r="A156" t="s">
        <v>6295</v>
      </c>
      <c r="B156" t="s">
        <v>6296</v>
      </c>
    </row>
    <row r="157" spans="1:2" ht="12.75" x14ac:dyDescent="0.2">
      <c r="A157" t="s">
        <v>6297</v>
      </c>
      <c r="B157" t="s">
        <v>6298</v>
      </c>
    </row>
    <row r="158" spans="1:2" ht="12.75" x14ac:dyDescent="0.2">
      <c r="A158" t="s">
        <v>6299</v>
      </c>
      <c r="B158" t="s">
        <v>6300</v>
      </c>
    </row>
    <row r="159" spans="1:2" ht="12.75" x14ac:dyDescent="0.2">
      <c r="A159" t="s">
        <v>6301</v>
      </c>
      <c r="B159" t="s">
        <v>6302</v>
      </c>
    </row>
    <row r="160" spans="1:2" ht="12.75" x14ac:dyDescent="0.2">
      <c r="A160" t="s">
        <v>6303</v>
      </c>
      <c r="B160" t="s">
        <v>6304</v>
      </c>
    </row>
    <row r="161" spans="1:2" ht="12.75" x14ac:dyDescent="0.2">
      <c r="A161" t="s">
        <v>6305</v>
      </c>
      <c r="B161" t="s">
        <v>6306</v>
      </c>
    </row>
    <row r="162" spans="1:2" ht="12.75" x14ac:dyDescent="0.2">
      <c r="A162" t="s">
        <v>6307</v>
      </c>
      <c r="B162" t="s">
        <v>6308</v>
      </c>
    </row>
    <row r="163" spans="1:2" ht="12.75" x14ac:dyDescent="0.2">
      <c r="A163" t="s">
        <v>6309</v>
      </c>
      <c r="B163" t="s">
        <v>6310</v>
      </c>
    </row>
    <row r="164" spans="1:2" ht="12.75" x14ac:dyDescent="0.2">
      <c r="A164" t="s">
        <v>6311</v>
      </c>
      <c r="B164" t="s">
        <v>6312</v>
      </c>
    </row>
    <row r="165" spans="1:2" ht="12.75" x14ac:dyDescent="0.2">
      <c r="A165" t="s">
        <v>6313</v>
      </c>
      <c r="B165" t="s">
        <v>6314</v>
      </c>
    </row>
    <row r="166" spans="1:2" ht="12.75" x14ac:dyDescent="0.2">
      <c r="A166" t="s">
        <v>6315</v>
      </c>
      <c r="B166" t="s">
        <v>6316</v>
      </c>
    </row>
    <row r="167" spans="1:2" ht="12.75" x14ac:dyDescent="0.2">
      <c r="A167" t="s">
        <v>6317</v>
      </c>
      <c r="B167" t="s">
        <v>6318</v>
      </c>
    </row>
    <row r="168" spans="1:2" ht="12.75" x14ac:dyDescent="0.2">
      <c r="A168" t="s">
        <v>6319</v>
      </c>
      <c r="B168" t="s">
        <v>6320</v>
      </c>
    </row>
    <row r="169" spans="1:2" ht="12.75" x14ac:dyDescent="0.2">
      <c r="A169" t="s">
        <v>6321</v>
      </c>
      <c r="B169" t="s">
        <v>6322</v>
      </c>
    </row>
    <row r="170" spans="1:2" ht="12.75" x14ac:dyDescent="0.2">
      <c r="A170" t="s">
        <v>6323</v>
      </c>
      <c r="B170" t="s">
        <v>6324</v>
      </c>
    </row>
    <row r="171" spans="1:2" ht="12.75" x14ac:dyDescent="0.2">
      <c r="A171" t="s">
        <v>6325</v>
      </c>
      <c r="B171" t="s">
        <v>6326</v>
      </c>
    </row>
    <row r="172" spans="1:2" ht="12.75" x14ac:dyDescent="0.2">
      <c r="A172" t="s">
        <v>6327</v>
      </c>
      <c r="B172" t="s">
        <v>6328</v>
      </c>
    </row>
    <row r="173" spans="1:2" ht="12.75" x14ac:dyDescent="0.2">
      <c r="A173" t="s">
        <v>6329</v>
      </c>
      <c r="B173" t="s">
        <v>6330</v>
      </c>
    </row>
    <row r="174" spans="1:2" ht="12.75" x14ac:dyDescent="0.2">
      <c r="A174" t="s">
        <v>6331</v>
      </c>
      <c r="B174" t="s">
        <v>6332</v>
      </c>
    </row>
    <row r="175" spans="1:2" ht="12.75" x14ac:dyDescent="0.2">
      <c r="A175" t="s">
        <v>6333</v>
      </c>
      <c r="B175" t="s">
        <v>6334</v>
      </c>
    </row>
    <row r="176" spans="1:2" ht="12.75" x14ac:dyDescent="0.2">
      <c r="A176" t="s">
        <v>6335</v>
      </c>
      <c r="B176" t="s">
        <v>6336</v>
      </c>
    </row>
    <row r="177" spans="1:2" ht="12.75" x14ac:dyDescent="0.2">
      <c r="A177" t="s">
        <v>6337</v>
      </c>
      <c r="B177" t="s">
        <v>6338</v>
      </c>
    </row>
    <row r="178" spans="1:2" ht="12.75" x14ac:dyDescent="0.2">
      <c r="A178" t="s">
        <v>6339</v>
      </c>
      <c r="B178" t="s">
        <v>6340</v>
      </c>
    </row>
    <row r="179" spans="1:2" ht="12.75" x14ac:dyDescent="0.2">
      <c r="A179" t="s">
        <v>6341</v>
      </c>
      <c r="B179" t="s">
        <v>6342</v>
      </c>
    </row>
    <row r="180" spans="1:2" ht="12.75" x14ac:dyDescent="0.2">
      <c r="A180" t="s">
        <v>6343</v>
      </c>
      <c r="B180" t="s">
        <v>6344</v>
      </c>
    </row>
    <row r="181" spans="1:2" ht="12.75" x14ac:dyDescent="0.2">
      <c r="A181" t="s">
        <v>6345</v>
      </c>
      <c r="B181" t="s">
        <v>6346</v>
      </c>
    </row>
    <row r="182" spans="1:2" ht="12.75" x14ac:dyDescent="0.2">
      <c r="A182" t="s">
        <v>6347</v>
      </c>
      <c r="B182" t="s">
        <v>6348</v>
      </c>
    </row>
    <row r="183" spans="1:2" ht="12.75" x14ac:dyDescent="0.2">
      <c r="A183" t="s">
        <v>6352</v>
      </c>
      <c r="B183" t="s">
        <v>6353</v>
      </c>
    </row>
    <row r="184" spans="1:2" ht="12.75" x14ac:dyDescent="0.2">
      <c r="A184" t="s">
        <v>6354</v>
      </c>
      <c r="B184" t="s">
        <v>6355</v>
      </c>
    </row>
    <row r="185" spans="1:2" ht="12.75" x14ac:dyDescent="0.2">
      <c r="A185" t="s">
        <v>6356</v>
      </c>
      <c r="B185" t="s">
        <v>6357</v>
      </c>
    </row>
    <row r="186" spans="1:2" ht="12.75" x14ac:dyDescent="0.2">
      <c r="A186" t="s">
        <v>6358</v>
      </c>
      <c r="B186" t="s">
        <v>6359</v>
      </c>
    </row>
    <row r="187" spans="1:2" ht="12.75" x14ac:dyDescent="0.2">
      <c r="A187" t="s">
        <v>6360</v>
      </c>
      <c r="B187" t="s">
        <v>6361</v>
      </c>
    </row>
    <row r="188" spans="1:2" ht="12.75" x14ac:dyDescent="0.2">
      <c r="A188" t="s">
        <v>6362</v>
      </c>
      <c r="B188" t="s">
        <v>6363</v>
      </c>
    </row>
    <row r="189" spans="1:2" ht="12.75" x14ac:dyDescent="0.2">
      <c r="A189" t="s">
        <v>6364</v>
      </c>
      <c r="B189" t="s">
        <v>6365</v>
      </c>
    </row>
    <row r="190" spans="1:2" ht="12.75" x14ac:dyDescent="0.2">
      <c r="A190" t="s">
        <v>6366</v>
      </c>
      <c r="B190" t="s">
        <v>6367</v>
      </c>
    </row>
    <row r="191" spans="1:2" ht="12.75" x14ac:dyDescent="0.2">
      <c r="A191" t="s">
        <v>6368</v>
      </c>
      <c r="B191" t="s">
        <v>6369</v>
      </c>
    </row>
    <row r="192" spans="1:2" ht="12.75" x14ac:dyDescent="0.2">
      <c r="A192" t="s">
        <v>6370</v>
      </c>
      <c r="B192" t="s">
        <v>6371</v>
      </c>
    </row>
    <row r="193" spans="1:2" ht="12.75" x14ac:dyDescent="0.2">
      <c r="A193" t="s">
        <v>6372</v>
      </c>
      <c r="B193" t="s">
        <v>6373</v>
      </c>
    </row>
    <row r="194" spans="1:2" ht="12.75" x14ac:dyDescent="0.2">
      <c r="A194" t="s">
        <v>6372</v>
      </c>
      <c r="B194" t="s">
        <v>6374</v>
      </c>
    </row>
    <row r="195" spans="1:2" ht="12.75" x14ac:dyDescent="0.2">
      <c r="A195" t="s">
        <v>6375</v>
      </c>
      <c r="B195" t="s">
        <v>6376</v>
      </c>
    </row>
    <row r="196" spans="1:2" ht="12.75" x14ac:dyDescent="0.2">
      <c r="A196" t="s">
        <v>6377</v>
      </c>
      <c r="B196" t="s">
        <v>6378</v>
      </c>
    </row>
    <row r="197" spans="1:2" ht="12.75" x14ac:dyDescent="0.2">
      <c r="A197" t="s">
        <v>6379</v>
      </c>
      <c r="B197" t="s">
        <v>6380</v>
      </c>
    </row>
    <row r="198" spans="1:2" ht="12.75" x14ac:dyDescent="0.2">
      <c r="A198" t="s">
        <v>6381</v>
      </c>
      <c r="B198" t="s">
        <v>6382</v>
      </c>
    </row>
    <row r="199" spans="1:2" ht="12.75" x14ac:dyDescent="0.2">
      <c r="A199" t="s">
        <v>6383</v>
      </c>
      <c r="B199" t="s">
        <v>6384</v>
      </c>
    </row>
    <row r="200" spans="1:2" ht="12.75" x14ac:dyDescent="0.2">
      <c r="A200" t="s">
        <v>6385</v>
      </c>
      <c r="B200" t="s">
        <v>6386</v>
      </c>
    </row>
    <row r="201" spans="1:2" ht="12.75" x14ac:dyDescent="0.2">
      <c r="A201" t="s">
        <v>6387</v>
      </c>
      <c r="B201" t="s">
        <v>6388</v>
      </c>
    </row>
    <row r="202" spans="1:2" ht="12.75" x14ac:dyDescent="0.2">
      <c r="A202" t="s">
        <v>6389</v>
      </c>
      <c r="B202" t="s">
        <v>6390</v>
      </c>
    </row>
    <row r="203" spans="1:2" ht="12.75" x14ac:dyDescent="0.2">
      <c r="A203" t="s">
        <v>6391</v>
      </c>
      <c r="B203" t="s">
        <v>6392</v>
      </c>
    </row>
    <row r="204" spans="1:2" ht="12.75" x14ac:dyDescent="0.2">
      <c r="A204" t="s">
        <v>6393</v>
      </c>
      <c r="B204" t="s">
        <v>6394</v>
      </c>
    </row>
    <row r="205" spans="1:2" ht="12.75" x14ac:dyDescent="0.2">
      <c r="A205" t="s">
        <v>6395</v>
      </c>
      <c r="B205" t="s">
        <v>6396</v>
      </c>
    </row>
    <row r="206" spans="1:2" ht="12.75" x14ac:dyDescent="0.2">
      <c r="A206" t="s">
        <v>6397</v>
      </c>
      <c r="B206" t="s">
        <v>6398</v>
      </c>
    </row>
    <row r="207" spans="1:2" ht="12.75" x14ac:dyDescent="0.2">
      <c r="A207" t="s">
        <v>6399</v>
      </c>
      <c r="B207" t="s">
        <v>6400</v>
      </c>
    </row>
    <row r="208" spans="1:2" ht="12.75" x14ac:dyDescent="0.2">
      <c r="A208" t="s">
        <v>6401</v>
      </c>
      <c r="B208" t="s">
        <v>6402</v>
      </c>
    </row>
    <row r="209" spans="1:2" ht="12.75" x14ac:dyDescent="0.2">
      <c r="A209" t="s">
        <v>6403</v>
      </c>
      <c r="B209" t="s">
        <v>6404</v>
      </c>
    </row>
    <row r="210" spans="1:2" ht="12.75" x14ac:dyDescent="0.2">
      <c r="A210" t="s">
        <v>6405</v>
      </c>
      <c r="B210" t="s">
        <v>6406</v>
      </c>
    </row>
    <row r="211" spans="1:2" ht="12.75" x14ac:dyDescent="0.2">
      <c r="A211" t="s">
        <v>6407</v>
      </c>
      <c r="B211" t="s">
        <v>6408</v>
      </c>
    </row>
    <row r="212" spans="1:2" ht="12.75" x14ac:dyDescent="0.2">
      <c r="A212" t="s">
        <v>6409</v>
      </c>
      <c r="B212" t="s">
        <v>6410</v>
      </c>
    </row>
    <row r="213" spans="1:2" ht="12.75" x14ac:dyDescent="0.2">
      <c r="A213" t="s">
        <v>6411</v>
      </c>
      <c r="B213" t="s">
        <v>6412</v>
      </c>
    </row>
    <row r="214" spans="1:2" ht="12.75" x14ac:dyDescent="0.2">
      <c r="A214" t="s">
        <v>6413</v>
      </c>
      <c r="B214" t="s">
        <v>6414</v>
      </c>
    </row>
    <row r="215" spans="1:2" ht="12.75" x14ac:dyDescent="0.2">
      <c r="A215" t="s">
        <v>6415</v>
      </c>
      <c r="B215" t="s">
        <v>6416</v>
      </c>
    </row>
    <row r="216" spans="1:2" ht="12.75" x14ac:dyDescent="0.2">
      <c r="A216" t="s">
        <v>6417</v>
      </c>
      <c r="B216" t="s">
        <v>6418</v>
      </c>
    </row>
    <row r="217" spans="1:2" ht="12.75" x14ac:dyDescent="0.2">
      <c r="A217" t="s">
        <v>6419</v>
      </c>
      <c r="B217" t="s">
        <v>6420</v>
      </c>
    </row>
    <row r="218" spans="1:2" ht="12.75" x14ac:dyDescent="0.2">
      <c r="A218" t="s">
        <v>6421</v>
      </c>
      <c r="B218" t="s">
        <v>6422</v>
      </c>
    </row>
    <row r="219" spans="1:2" ht="12.75" x14ac:dyDescent="0.2">
      <c r="A219" t="s">
        <v>6423</v>
      </c>
      <c r="B219" t="s">
        <v>6424</v>
      </c>
    </row>
    <row r="220" spans="1:2" ht="12.75" x14ac:dyDescent="0.2">
      <c r="A220" t="s">
        <v>6425</v>
      </c>
      <c r="B220" t="s">
        <v>6426</v>
      </c>
    </row>
    <row r="221" spans="1:2" ht="12.75" x14ac:dyDescent="0.2">
      <c r="A221" t="s">
        <v>6427</v>
      </c>
      <c r="B221" t="s">
        <v>6428</v>
      </c>
    </row>
    <row r="222" spans="1:2" ht="12.75" x14ac:dyDescent="0.2">
      <c r="A222" t="s">
        <v>6429</v>
      </c>
      <c r="B222" t="s">
        <v>6430</v>
      </c>
    </row>
    <row r="223" spans="1:2" ht="12.75" x14ac:dyDescent="0.2">
      <c r="A223" t="s">
        <v>6431</v>
      </c>
      <c r="B223" t="s">
        <v>6432</v>
      </c>
    </row>
    <row r="224" spans="1:2" ht="12.75" x14ac:dyDescent="0.2">
      <c r="A224" t="s">
        <v>6433</v>
      </c>
      <c r="B224" t="s">
        <v>6434</v>
      </c>
    </row>
    <row r="225" spans="1:2" ht="12.75" x14ac:dyDescent="0.2">
      <c r="A225" t="s">
        <v>6435</v>
      </c>
      <c r="B225" t="s">
        <v>6436</v>
      </c>
    </row>
    <row r="226" spans="1:2" ht="12.75" x14ac:dyDescent="0.2">
      <c r="A226" t="s">
        <v>6437</v>
      </c>
      <c r="B226" t="s">
        <v>6438</v>
      </c>
    </row>
    <row r="227" spans="1:2" ht="12.75" x14ac:dyDescent="0.2">
      <c r="A227" t="s">
        <v>6439</v>
      </c>
      <c r="B227" t="s">
        <v>6440</v>
      </c>
    </row>
    <row r="228" spans="1:2" ht="12.75" x14ac:dyDescent="0.2">
      <c r="A228" t="s">
        <v>6441</v>
      </c>
      <c r="B228" t="s">
        <v>6442</v>
      </c>
    </row>
    <row r="229" spans="1:2" ht="12.75" x14ac:dyDescent="0.2">
      <c r="A229" t="s">
        <v>6443</v>
      </c>
      <c r="B229" t="s">
        <v>6444</v>
      </c>
    </row>
    <row r="230" spans="1:2" ht="12.75" x14ac:dyDescent="0.2">
      <c r="A230" t="s">
        <v>6445</v>
      </c>
      <c r="B230" t="s">
        <v>6446</v>
      </c>
    </row>
    <row r="231" spans="1:2" ht="12.75" x14ac:dyDescent="0.2">
      <c r="A231" t="s">
        <v>6447</v>
      </c>
      <c r="B231" t="s">
        <v>6448</v>
      </c>
    </row>
    <row r="232" spans="1:2" ht="12.75" x14ac:dyDescent="0.2">
      <c r="A232" t="s">
        <v>6449</v>
      </c>
      <c r="B232" t="s">
        <v>6450</v>
      </c>
    </row>
    <row r="233" spans="1:2" ht="12.75" x14ac:dyDescent="0.2">
      <c r="A233" t="s">
        <v>6451</v>
      </c>
      <c r="B233" t="s">
        <v>6452</v>
      </c>
    </row>
    <row r="234" spans="1:2" ht="12.75" x14ac:dyDescent="0.2">
      <c r="A234" t="s">
        <v>6453</v>
      </c>
      <c r="B234" t="s">
        <v>6454</v>
      </c>
    </row>
    <row r="235" spans="1:2" ht="12.75" x14ac:dyDescent="0.2">
      <c r="A235" t="s">
        <v>6455</v>
      </c>
      <c r="B235" t="s">
        <v>6456</v>
      </c>
    </row>
    <row r="236" spans="1:2" ht="12.75" x14ac:dyDescent="0.2">
      <c r="A236" t="s">
        <v>6457</v>
      </c>
      <c r="B236" t="s">
        <v>6458</v>
      </c>
    </row>
    <row r="237" spans="1:2" ht="12.75" x14ac:dyDescent="0.2">
      <c r="A237" t="s">
        <v>6459</v>
      </c>
      <c r="B237" t="s">
        <v>6460</v>
      </c>
    </row>
    <row r="238" spans="1:2" ht="12.75" x14ac:dyDescent="0.2">
      <c r="A238" t="s">
        <v>6461</v>
      </c>
      <c r="B238" t="s">
        <v>6462</v>
      </c>
    </row>
    <row r="239" spans="1:2" ht="12.75" x14ac:dyDescent="0.2">
      <c r="A239" t="s">
        <v>6463</v>
      </c>
      <c r="B239" t="s">
        <v>6464</v>
      </c>
    </row>
    <row r="240" spans="1:2" ht="12.75" x14ac:dyDescent="0.2">
      <c r="A240" t="s">
        <v>6465</v>
      </c>
      <c r="B240" t="s">
        <v>6466</v>
      </c>
    </row>
    <row r="241" spans="1:2" ht="12.75" x14ac:dyDescent="0.2">
      <c r="A241" t="s">
        <v>6467</v>
      </c>
      <c r="B241" t="s">
        <v>6468</v>
      </c>
    </row>
    <row r="242" spans="1:2" ht="12.75" x14ac:dyDescent="0.2">
      <c r="A242" t="s">
        <v>6469</v>
      </c>
      <c r="B242" t="s">
        <v>6470</v>
      </c>
    </row>
    <row r="243" spans="1:2" ht="12.75" x14ac:dyDescent="0.2">
      <c r="A243" t="s">
        <v>6471</v>
      </c>
      <c r="B243" t="s">
        <v>6472</v>
      </c>
    </row>
    <row r="244" spans="1:2" ht="12.75" x14ac:dyDescent="0.2">
      <c r="A244" t="s">
        <v>6473</v>
      </c>
      <c r="B244" t="s">
        <v>6474</v>
      </c>
    </row>
    <row r="245" spans="1:2" ht="12.75" x14ac:dyDescent="0.2">
      <c r="A245" t="s">
        <v>6475</v>
      </c>
      <c r="B245" t="s">
        <v>6476</v>
      </c>
    </row>
    <row r="246" spans="1:2" ht="12.75" x14ac:dyDescent="0.2">
      <c r="A246" t="s">
        <v>6477</v>
      </c>
      <c r="B246" t="s">
        <v>6478</v>
      </c>
    </row>
    <row r="247" spans="1:2" ht="12.75" x14ac:dyDescent="0.2">
      <c r="A247" t="s">
        <v>6479</v>
      </c>
      <c r="B247" t="s">
        <v>6480</v>
      </c>
    </row>
    <row r="248" spans="1:2" ht="12.75" x14ac:dyDescent="0.2">
      <c r="A248" t="s">
        <v>6481</v>
      </c>
      <c r="B248" t="s">
        <v>6482</v>
      </c>
    </row>
    <row r="249" spans="1:2" ht="12.75" x14ac:dyDescent="0.2">
      <c r="A249" t="s">
        <v>6483</v>
      </c>
      <c r="B249" t="s">
        <v>6484</v>
      </c>
    </row>
    <row r="250" spans="1:2" ht="12.75" x14ac:dyDescent="0.2">
      <c r="A250" t="s">
        <v>6485</v>
      </c>
      <c r="B250" t="s">
        <v>6486</v>
      </c>
    </row>
    <row r="251" spans="1:2" ht="12.75" x14ac:dyDescent="0.2">
      <c r="A251" t="s">
        <v>6487</v>
      </c>
      <c r="B251" t="s">
        <v>6488</v>
      </c>
    </row>
    <row r="252" spans="1:2" ht="12.75" x14ac:dyDescent="0.2">
      <c r="A252" t="s">
        <v>6487</v>
      </c>
      <c r="B252" t="s">
        <v>6489</v>
      </c>
    </row>
    <row r="253" spans="1:2" ht="12.75" x14ac:dyDescent="0.2">
      <c r="A253" t="s">
        <v>6490</v>
      </c>
      <c r="B253" t="s">
        <v>6491</v>
      </c>
    </row>
    <row r="254" spans="1:2" ht="12.75" x14ac:dyDescent="0.2">
      <c r="A254" t="s">
        <v>6492</v>
      </c>
      <c r="B254" t="s">
        <v>6493</v>
      </c>
    </row>
    <row r="255" spans="1:2" ht="12.75" x14ac:dyDescent="0.2">
      <c r="A255" t="s">
        <v>6494</v>
      </c>
      <c r="B255" t="s">
        <v>6495</v>
      </c>
    </row>
    <row r="256" spans="1:2" ht="12.75" x14ac:dyDescent="0.2">
      <c r="A256" t="s">
        <v>6496</v>
      </c>
      <c r="B256" t="s">
        <v>6497</v>
      </c>
    </row>
    <row r="257" spans="1:2" ht="12.75" x14ac:dyDescent="0.2">
      <c r="A257" t="s">
        <v>6499</v>
      </c>
      <c r="B257" t="s">
        <v>6501</v>
      </c>
    </row>
    <row r="258" spans="1:2" ht="12.75" x14ac:dyDescent="0.2">
      <c r="A258" t="s">
        <v>6502</v>
      </c>
      <c r="B258" t="s">
        <v>6503</v>
      </c>
    </row>
    <row r="259" spans="1:2" ht="12.75" x14ac:dyDescent="0.2">
      <c r="A259" t="s">
        <v>6504</v>
      </c>
      <c r="B259" t="s">
        <v>6505</v>
      </c>
    </row>
    <row r="260" spans="1:2" ht="12.75" x14ac:dyDescent="0.2">
      <c r="A260" t="s">
        <v>6506</v>
      </c>
      <c r="B260" t="s">
        <v>6507</v>
      </c>
    </row>
    <row r="261" spans="1:2" ht="12.75" x14ac:dyDescent="0.2">
      <c r="A261" t="s">
        <v>6508</v>
      </c>
      <c r="B261" t="s">
        <v>6509</v>
      </c>
    </row>
    <row r="262" spans="1:2" ht="12.75" x14ac:dyDescent="0.2">
      <c r="A262" t="s">
        <v>6510</v>
      </c>
      <c r="B262" t="s">
        <v>6511</v>
      </c>
    </row>
    <row r="263" spans="1:2" ht="12.75" x14ac:dyDescent="0.2">
      <c r="A263" t="s">
        <v>6512</v>
      </c>
      <c r="B263" t="s">
        <v>6513</v>
      </c>
    </row>
    <row r="264" spans="1:2" ht="12.75" x14ac:dyDescent="0.2">
      <c r="A264" t="s">
        <v>6514</v>
      </c>
      <c r="B264" t="s">
        <v>6515</v>
      </c>
    </row>
    <row r="265" spans="1:2" ht="12.75" x14ac:dyDescent="0.2">
      <c r="A265" t="s">
        <v>6516</v>
      </c>
      <c r="B265" t="s">
        <v>6517</v>
      </c>
    </row>
    <row r="266" spans="1:2" ht="12.75" x14ac:dyDescent="0.2">
      <c r="A266" t="s">
        <v>6518</v>
      </c>
      <c r="B266" t="s">
        <v>6519</v>
      </c>
    </row>
    <row r="267" spans="1:2" ht="12.75" x14ac:dyDescent="0.2">
      <c r="A267" t="s">
        <v>6518</v>
      </c>
      <c r="B267" t="s">
        <v>6520</v>
      </c>
    </row>
    <row r="268" spans="1:2" ht="12.75" x14ac:dyDescent="0.2">
      <c r="A268" t="s">
        <v>6521</v>
      </c>
      <c r="B268" t="s">
        <v>6522</v>
      </c>
    </row>
    <row r="269" spans="1:2" ht="12.75" x14ac:dyDescent="0.2">
      <c r="A269" t="s">
        <v>6523</v>
      </c>
      <c r="B269" t="s">
        <v>6524</v>
      </c>
    </row>
    <row r="270" spans="1:2" ht="12.75" x14ac:dyDescent="0.2">
      <c r="A270" t="s">
        <v>6525</v>
      </c>
      <c r="B270" t="s">
        <v>6526</v>
      </c>
    </row>
    <row r="271" spans="1:2" ht="12.75" x14ac:dyDescent="0.2">
      <c r="A271" t="s">
        <v>6527</v>
      </c>
      <c r="B271" t="s">
        <v>6528</v>
      </c>
    </row>
    <row r="272" spans="1:2" ht="12.75" x14ac:dyDescent="0.2">
      <c r="A272" t="s">
        <v>6529</v>
      </c>
      <c r="B272" t="s">
        <v>6530</v>
      </c>
    </row>
    <row r="273" spans="1:2" ht="12.75" x14ac:dyDescent="0.2">
      <c r="A273" t="s">
        <v>6531</v>
      </c>
      <c r="B273" t="s">
        <v>6532</v>
      </c>
    </row>
    <row r="274" spans="1:2" ht="12.75" x14ac:dyDescent="0.2">
      <c r="A274" t="s">
        <v>6533</v>
      </c>
      <c r="B274" t="s">
        <v>6534</v>
      </c>
    </row>
    <row r="275" spans="1:2" ht="12.75" x14ac:dyDescent="0.2">
      <c r="A275" t="s">
        <v>6535</v>
      </c>
      <c r="B275" t="s">
        <v>6536</v>
      </c>
    </row>
    <row r="276" spans="1:2" ht="12.75" x14ac:dyDescent="0.2">
      <c r="A276" t="s">
        <v>6537</v>
      </c>
      <c r="B276" t="s">
        <v>6538</v>
      </c>
    </row>
    <row r="277" spans="1:2" ht="12.75" x14ac:dyDescent="0.2">
      <c r="A277" t="s">
        <v>6539</v>
      </c>
      <c r="B277" t="s">
        <v>6540</v>
      </c>
    </row>
    <row r="278" spans="1:2" ht="12.75" x14ac:dyDescent="0.2">
      <c r="A278" t="s">
        <v>6541</v>
      </c>
      <c r="B278" t="s">
        <v>6542</v>
      </c>
    </row>
    <row r="279" spans="1:2" ht="12.75" x14ac:dyDescent="0.2">
      <c r="A279" t="s">
        <v>6543</v>
      </c>
      <c r="B279" t="s">
        <v>6544</v>
      </c>
    </row>
    <row r="280" spans="1:2" ht="12.75" x14ac:dyDescent="0.2">
      <c r="A280" t="s">
        <v>6545</v>
      </c>
      <c r="B280" t="s">
        <v>6546</v>
      </c>
    </row>
    <row r="281" spans="1:2" ht="12.75" x14ac:dyDescent="0.2">
      <c r="A281" t="s">
        <v>6547</v>
      </c>
      <c r="B281" t="s">
        <v>6548</v>
      </c>
    </row>
    <row r="282" spans="1:2" ht="12.75" x14ac:dyDescent="0.2">
      <c r="A282" t="s">
        <v>6549</v>
      </c>
      <c r="B282" t="s">
        <v>6550</v>
      </c>
    </row>
    <row r="283" spans="1:2" ht="12.75" x14ac:dyDescent="0.2">
      <c r="A283" t="s">
        <v>6551</v>
      </c>
      <c r="B283" t="s">
        <v>6552</v>
      </c>
    </row>
    <row r="284" spans="1:2" ht="12.75" x14ac:dyDescent="0.2">
      <c r="A284" t="s">
        <v>6553</v>
      </c>
      <c r="B284" t="s">
        <v>6554</v>
      </c>
    </row>
    <row r="285" spans="1:2" ht="12.75" x14ac:dyDescent="0.2">
      <c r="A285" t="s">
        <v>6555</v>
      </c>
      <c r="B285" t="s">
        <v>6556</v>
      </c>
    </row>
    <row r="286" spans="1:2" ht="12.75" x14ac:dyDescent="0.2">
      <c r="A286" t="s">
        <v>6557</v>
      </c>
      <c r="B286" t="s">
        <v>6558</v>
      </c>
    </row>
    <row r="287" spans="1:2" ht="12.75" x14ac:dyDescent="0.2">
      <c r="A287" t="s">
        <v>6559</v>
      </c>
      <c r="B287" t="s">
        <v>6560</v>
      </c>
    </row>
    <row r="288" spans="1:2" ht="12.75" x14ac:dyDescent="0.2">
      <c r="A288" t="s">
        <v>6561</v>
      </c>
      <c r="B288" t="s">
        <v>6562</v>
      </c>
    </row>
    <row r="289" spans="1:2" ht="12.75" x14ac:dyDescent="0.2">
      <c r="A289" t="s">
        <v>6563</v>
      </c>
      <c r="B289" t="s">
        <v>6564</v>
      </c>
    </row>
    <row r="290" spans="1:2" ht="12.75" x14ac:dyDescent="0.2">
      <c r="A290" t="s">
        <v>6565</v>
      </c>
      <c r="B290" t="s">
        <v>6566</v>
      </c>
    </row>
    <row r="291" spans="1:2" ht="12.75" x14ac:dyDescent="0.2">
      <c r="A291" t="s">
        <v>6567</v>
      </c>
      <c r="B291" t="s">
        <v>6568</v>
      </c>
    </row>
    <row r="292" spans="1:2" ht="12.75" x14ac:dyDescent="0.2">
      <c r="A292" t="s">
        <v>6569</v>
      </c>
      <c r="B292" t="s">
        <v>6570</v>
      </c>
    </row>
    <row r="293" spans="1:2" ht="12.75" x14ac:dyDescent="0.2">
      <c r="A293" t="s">
        <v>6571</v>
      </c>
      <c r="B293" t="s">
        <v>6572</v>
      </c>
    </row>
    <row r="294" spans="1:2" ht="12.75" x14ac:dyDescent="0.2">
      <c r="A294" t="s">
        <v>6573</v>
      </c>
      <c r="B294" t="s">
        <v>6574</v>
      </c>
    </row>
    <row r="295" spans="1:2" ht="12.75" x14ac:dyDescent="0.2">
      <c r="A295" t="s">
        <v>6575</v>
      </c>
      <c r="B295" t="s">
        <v>6576</v>
      </c>
    </row>
    <row r="296" spans="1:2" ht="12.75" x14ac:dyDescent="0.2">
      <c r="A296" t="s">
        <v>6577</v>
      </c>
      <c r="B296" t="s">
        <v>6578</v>
      </c>
    </row>
    <row r="297" spans="1:2" ht="12.75" x14ac:dyDescent="0.2">
      <c r="A297" t="s">
        <v>6579</v>
      </c>
      <c r="B297" t="s">
        <v>6580</v>
      </c>
    </row>
    <row r="298" spans="1:2" ht="12.75" x14ac:dyDescent="0.2">
      <c r="A298" t="s">
        <v>6581</v>
      </c>
      <c r="B298" t="s">
        <v>6582</v>
      </c>
    </row>
    <row r="299" spans="1:2" ht="12.75" x14ac:dyDescent="0.2">
      <c r="A299" t="s">
        <v>6583</v>
      </c>
      <c r="B299" t="s">
        <v>6584</v>
      </c>
    </row>
    <row r="300" spans="1:2" ht="12.75" x14ac:dyDescent="0.2">
      <c r="A300" t="s">
        <v>6585</v>
      </c>
      <c r="B300" t="s">
        <v>6586</v>
      </c>
    </row>
    <row r="301" spans="1:2" ht="12.75" x14ac:dyDescent="0.2">
      <c r="A301" t="s">
        <v>6587</v>
      </c>
      <c r="B301" t="s">
        <v>6588</v>
      </c>
    </row>
    <row r="302" spans="1:2" ht="12.75" x14ac:dyDescent="0.2">
      <c r="A302" t="s">
        <v>6589</v>
      </c>
      <c r="B302" t="s">
        <v>6590</v>
      </c>
    </row>
    <row r="303" spans="1:2" ht="12.75" x14ac:dyDescent="0.2">
      <c r="A303" t="s">
        <v>6591</v>
      </c>
      <c r="B303" t="s">
        <v>6592</v>
      </c>
    </row>
    <row r="304" spans="1:2" ht="12.75" x14ac:dyDescent="0.2">
      <c r="A304" t="s">
        <v>6593</v>
      </c>
      <c r="B304" t="s">
        <v>6594</v>
      </c>
    </row>
    <row r="305" spans="1:2" ht="12.75" x14ac:dyDescent="0.2">
      <c r="A305" t="s">
        <v>6595</v>
      </c>
      <c r="B305" t="s">
        <v>6596</v>
      </c>
    </row>
    <row r="306" spans="1:2" ht="12.75" x14ac:dyDescent="0.2">
      <c r="A306" t="s">
        <v>6597</v>
      </c>
      <c r="B306" t="s">
        <v>6598</v>
      </c>
    </row>
    <row r="307" spans="1:2" ht="12.75" x14ac:dyDescent="0.2">
      <c r="A307" t="s">
        <v>6599</v>
      </c>
      <c r="B307" t="s">
        <v>6600</v>
      </c>
    </row>
    <row r="308" spans="1:2" ht="12.75" x14ac:dyDescent="0.2">
      <c r="A308" t="s">
        <v>6601</v>
      </c>
      <c r="B308" t="s">
        <v>6602</v>
      </c>
    </row>
    <row r="309" spans="1:2" ht="12.75" x14ac:dyDescent="0.2">
      <c r="A309" t="s">
        <v>6603</v>
      </c>
      <c r="B309" t="s">
        <v>6604</v>
      </c>
    </row>
    <row r="310" spans="1:2" ht="12.75" x14ac:dyDescent="0.2">
      <c r="A310" t="s">
        <v>6605</v>
      </c>
      <c r="B310" t="s">
        <v>6606</v>
      </c>
    </row>
    <row r="311" spans="1:2" ht="12.75" x14ac:dyDescent="0.2">
      <c r="A311" t="s">
        <v>6607</v>
      </c>
      <c r="B311" t="s">
        <v>6608</v>
      </c>
    </row>
    <row r="312" spans="1:2" ht="12.75" x14ac:dyDescent="0.2">
      <c r="A312" t="s">
        <v>6609</v>
      </c>
      <c r="B312" t="s">
        <v>6610</v>
      </c>
    </row>
    <row r="313" spans="1:2" ht="12.75" x14ac:dyDescent="0.2">
      <c r="A313" t="s">
        <v>6611</v>
      </c>
      <c r="B313" t="s">
        <v>6612</v>
      </c>
    </row>
    <row r="314" spans="1:2" ht="12.75" x14ac:dyDescent="0.2">
      <c r="A314" t="s">
        <v>6613</v>
      </c>
      <c r="B314" t="s">
        <v>6614</v>
      </c>
    </row>
    <row r="315" spans="1:2" ht="12.75" x14ac:dyDescent="0.2">
      <c r="A315" t="s">
        <v>6615</v>
      </c>
      <c r="B315" t="s">
        <v>6616</v>
      </c>
    </row>
    <row r="316" spans="1:2" ht="12.75" x14ac:dyDescent="0.2">
      <c r="A316" t="s">
        <v>6617</v>
      </c>
      <c r="B316" t="s">
        <v>6618</v>
      </c>
    </row>
    <row r="317" spans="1:2" ht="12.75" x14ac:dyDescent="0.2">
      <c r="A317" t="s">
        <v>6619</v>
      </c>
      <c r="B317" t="s">
        <v>6620</v>
      </c>
    </row>
    <row r="318" spans="1:2" ht="12.75" x14ac:dyDescent="0.2">
      <c r="A318" t="s">
        <v>6621</v>
      </c>
      <c r="B318" t="s">
        <v>6622</v>
      </c>
    </row>
    <row r="319" spans="1:2" ht="12.75" x14ac:dyDescent="0.2">
      <c r="A319" t="s">
        <v>6623</v>
      </c>
      <c r="B319" t="s">
        <v>6624</v>
      </c>
    </row>
    <row r="320" spans="1:2" ht="12.75" x14ac:dyDescent="0.2">
      <c r="A320" t="s">
        <v>6625</v>
      </c>
      <c r="B320" t="s">
        <v>6626</v>
      </c>
    </row>
    <row r="321" spans="1:2" ht="12.75" x14ac:dyDescent="0.2">
      <c r="A321" t="s">
        <v>6627</v>
      </c>
      <c r="B321" t="s">
        <v>6628</v>
      </c>
    </row>
    <row r="322" spans="1:2" ht="12.75" x14ac:dyDescent="0.2">
      <c r="A322" t="s">
        <v>6629</v>
      </c>
      <c r="B322" t="s">
        <v>6630</v>
      </c>
    </row>
    <row r="323" spans="1:2" ht="12.75" x14ac:dyDescent="0.2">
      <c r="A323" t="s">
        <v>6631</v>
      </c>
      <c r="B323" t="s">
        <v>6633</v>
      </c>
    </row>
    <row r="324" spans="1:2" ht="12.75" x14ac:dyDescent="0.2">
      <c r="A324" t="s">
        <v>6636</v>
      </c>
      <c r="B324" t="s">
        <v>6637</v>
      </c>
    </row>
    <row r="325" spans="1:2" ht="12.75" x14ac:dyDescent="0.2">
      <c r="A325" t="s">
        <v>6636</v>
      </c>
      <c r="B325" t="s">
        <v>6638</v>
      </c>
    </row>
    <row r="326" spans="1:2" ht="12.75" x14ac:dyDescent="0.2">
      <c r="A326" t="s">
        <v>6639</v>
      </c>
      <c r="B326" t="s">
        <v>6640</v>
      </c>
    </row>
    <row r="327" spans="1:2" ht="12.75" x14ac:dyDescent="0.2">
      <c r="A327" t="s">
        <v>6641</v>
      </c>
      <c r="B327" t="s">
        <v>6642</v>
      </c>
    </row>
    <row r="328" spans="1:2" ht="12.75" x14ac:dyDescent="0.2">
      <c r="A328" t="s">
        <v>6643</v>
      </c>
      <c r="B328" t="s">
        <v>6644</v>
      </c>
    </row>
    <row r="329" spans="1:2" ht="12.75" x14ac:dyDescent="0.2">
      <c r="A329" t="s">
        <v>6646</v>
      </c>
      <c r="B329" t="s">
        <v>6647</v>
      </c>
    </row>
    <row r="330" spans="1:2" ht="12.75" x14ac:dyDescent="0.2">
      <c r="A330" t="s">
        <v>6648</v>
      </c>
      <c r="B330" t="s">
        <v>6649</v>
      </c>
    </row>
    <row r="331" spans="1:2" ht="12.75" x14ac:dyDescent="0.2">
      <c r="A331" t="s">
        <v>6650</v>
      </c>
      <c r="B331" t="s">
        <v>6651</v>
      </c>
    </row>
    <row r="332" spans="1:2" ht="12.75" x14ac:dyDescent="0.2">
      <c r="A332" t="s">
        <v>6652</v>
      </c>
      <c r="B332" t="s">
        <v>6653</v>
      </c>
    </row>
    <row r="333" spans="1:2" ht="12.75" x14ac:dyDescent="0.2">
      <c r="A333" t="s">
        <v>6654</v>
      </c>
      <c r="B333" t="s">
        <v>6655</v>
      </c>
    </row>
    <row r="334" spans="1:2" ht="12.75" x14ac:dyDescent="0.2">
      <c r="A334" t="s">
        <v>6656</v>
      </c>
      <c r="B334" t="s">
        <v>6657</v>
      </c>
    </row>
    <row r="335" spans="1:2" ht="12.75" x14ac:dyDescent="0.2">
      <c r="A335" t="s">
        <v>6658</v>
      </c>
      <c r="B335" t="s">
        <v>6659</v>
      </c>
    </row>
    <row r="336" spans="1:2" ht="12.75" x14ac:dyDescent="0.2">
      <c r="A336" t="s">
        <v>6660</v>
      </c>
      <c r="B336" t="s">
        <v>6661</v>
      </c>
    </row>
    <row r="337" spans="1:2" ht="12.75" x14ac:dyDescent="0.2">
      <c r="A337" t="s">
        <v>6662</v>
      </c>
      <c r="B337" t="s">
        <v>6663</v>
      </c>
    </row>
    <row r="338" spans="1:2" ht="12.75" x14ac:dyDescent="0.2">
      <c r="A338" t="s">
        <v>6664</v>
      </c>
      <c r="B338" t="s">
        <v>6665</v>
      </c>
    </row>
    <row r="339" spans="1:2" ht="12.75" x14ac:dyDescent="0.2">
      <c r="A339" t="s">
        <v>6666</v>
      </c>
      <c r="B339" t="s">
        <v>6667</v>
      </c>
    </row>
    <row r="340" spans="1:2" ht="12.75" x14ac:dyDescent="0.2">
      <c r="A340" t="s">
        <v>6668</v>
      </c>
      <c r="B340" t="s">
        <v>6669</v>
      </c>
    </row>
    <row r="341" spans="1:2" ht="12.75" x14ac:dyDescent="0.2">
      <c r="A341" t="s">
        <v>6670</v>
      </c>
      <c r="B341" t="s">
        <v>6671</v>
      </c>
    </row>
    <row r="342" spans="1:2" ht="12.75" x14ac:dyDescent="0.2">
      <c r="A342" t="s">
        <v>6672</v>
      </c>
      <c r="B342" t="s">
        <v>6673</v>
      </c>
    </row>
    <row r="343" spans="1:2" ht="12.75" x14ac:dyDescent="0.2">
      <c r="A343" t="s">
        <v>6674</v>
      </c>
      <c r="B343" t="s">
        <v>6675</v>
      </c>
    </row>
    <row r="344" spans="1:2" ht="12.75" x14ac:dyDescent="0.2">
      <c r="A344" t="s">
        <v>6676</v>
      </c>
      <c r="B344" t="s">
        <v>6677</v>
      </c>
    </row>
    <row r="345" spans="1:2" ht="12.75" x14ac:dyDescent="0.2">
      <c r="A345" t="s">
        <v>6678</v>
      </c>
      <c r="B345" t="s">
        <v>6679</v>
      </c>
    </row>
    <row r="346" spans="1:2" ht="12.75" x14ac:dyDescent="0.2">
      <c r="A346" t="s">
        <v>6680</v>
      </c>
      <c r="B346" t="s">
        <v>6681</v>
      </c>
    </row>
    <row r="347" spans="1:2" ht="12.75" x14ac:dyDescent="0.2">
      <c r="A347" t="s">
        <v>6682</v>
      </c>
      <c r="B347" t="s">
        <v>6683</v>
      </c>
    </row>
    <row r="348" spans="1:2" ht="12.75" x14ac:dyDescent="0.2">
      <c r="A348" t="s">
        <v>6684</v>
      </c>
      <c r="B348" t="s">
        <v>6685</v>
      </c>
    </row>
    <row r="349" spans="1:2" ht="12.75" x14ac:dyDescent="0.2">
      <c r="A349" t="s">
        <v>6686</v>
      </c>
      <c r="B349" t="s">
        <v>6687</v>
      </c>
    </row>
    <row r="350" spans="1:2" ht="12.75" x14ac:dyDescent="0.2">
      <c r="A350" t="s">
        <v>6688</v>
      </c>
      <c r="B350" t="s">
        <v>6689</v>
      </c>
    </row>
    <row r="351" spans="1:2" ht="12.75" x14ac:dyDescent="0.2">
      <c r="A351" t="s">
        <v>6690</v>
      </c>
      <c r="B351" t="s">
        <v>6691</v>
      </c>
    </row>
    <row r="352" spans="1:2" ht="12.75" x14ac:dyDescent="0.2">
      <c r="A352" t="s">
        <v>6692</v>
      </c>
      <c r="B352" t="s">
        <v>6693</v>
      </c>
    </row>
    <row r="353" spans="1:2" ht="12.75" x14ac:dyDescent="0.2">
      <c r="A353" t="s">
        <v>6694</v>
      </c>
      <c r="B353" t="s">
        <v>6695</v>
      </c>
    </row>
    <row r="354" spans="1:2" ht="12.75" x14ac:dyDescent="0.2">
      <c r="A354" t="s">
        <v>6696</v>
      </c>
      <c r="B354" t="s">
        <v>6697</v>
      </c>
    </row>
    <row r="355" spans="1:2" ht="12.75" x14ac:dyDescent="0.2">
      <c r="A355" t="s">
        <v>6698</v>
      </c>
      <c r="B355" t="s">
        <v>6699</v>
      </c>
    </row>
    <row r="356" spans="1:2" ht="12.75" x14ac:dyDescent="0.2">
      <c r="A356" t="s">
        <v>6700</v>
      </c>
      <c r="B356" t="s">
        <v>6701</v>
      </c>
    </row>
    <row r="357" spans="1:2" ht="12.75" x14ac:dyDescent="0.2">
      <c r="A357" t="s">
        <v>6702</v>
      </c>
      <c r="B357" t="s">
        <v>6703</v>
      </c>
    </row>
    <row r="358" spans="1:2" ht="12.75" x14ac:dyDescent="0.2">
      <c r="A358" t="s">
        <v>6704</v>
      </c>
      <c r="B358" t="s">
        <v>6705</v>
      </c>
    </row>
    <row r="359" spans="1:2" ht="12.75" x14ac:dyDescent="0.2">
      <c r="A359" t="s">
        <v>6706</v>
      </c>
      <c r="B359" t="s">
        <v>6707</v>
      </c>
    </row>
    <row r="360" spans="1:2" ht="12.75" x14ac:dyDescent="0.2">
      <c r="A360" t="s">
        <v>6708</v>
      </c>
      <c r="B360" t="s">
        <v>6709</v>
      </c>
    </row>
    <row r="361" spans="1:2" ht="12.75" x14ac:dyDescent="0.2">
      <c r="A361" t="s">
        <v>6710</v>
      </c>
      <c r="B361" t="s">
        <v>6711</v>
      </c>
    </row>
    <row r="362" spans="1:2" ht="12.75" x14ac:dyDescent="0.2">
      <c r="A362" t="s">
        <v>6712</v>
      </c>
      <c r="B362" t="s">
        <v>6713</v>
      </c>
    </row>
    <row r="363" spans="1:2" ht="12.75" x14ac:dyDescent="0.2">
      <c r="A363" t="s">
        <v>6714</v>
      </c>
      <c r="B363" t="s">
        <v>6715</v>
      </c>
    </row>
    <row r="364" spans="1:2" ht="12.75" x14ac:dyDescent="0.2">
      <c r="A364" t="s">
        <v>6716</v>
      </c>
      <c r="B364" t="s">
        <v>6717</v>
      </c>
    </row>
    <row r="365" spans="1:2" ht="12.75" x14ac:dyDescent="0.2">
      <c r="A365" t="s">
        <v>6718</v>
      </c>
      <c r="B365" t="s">
        <v>6719</v>
      </c>
    </row>
    <row r="366" spans="1:2" ht="12.75" x14ac:dyDescent="0.2">
      <c r="A366" t="s">
        <v>6720</v>
      </c>
      <c r="B366" t="s">
        <v>6721</v>
      </c>
    </row>
    <row r="367" spans="1:2" ht="12.75" x14ac:dyDescent="0.2">
      <c r="A367" t="s">
        <v>6722</v>
      </c>
      <c r="B367" t="s">
        <v>6723</v>
      </c>
    </row>
    <row r="368" spans="1:2" ht="12.75" x14ac:dyDescent="0.2">
      <c r="A368" t="s">
        <v>6724</v>
      </c>
      <c r="B368" t="s">
        <v>6725</v>
      </c>
    </row>
    <row r="369" spans="1:2" ht="12.75" x14ac:dyDescent="0.2">
      <c r="A369" t="s">
        <v>6726</v>
      </c>
      <c r="B369" t="s">
        <v>6727</v>
      </c>
    </row>
    <row r="370" spans="1:2" ht="12.75" x14ac:dyDescent="0.2">
      <c r="A370" t="s">
        <v>6728</v>
      </c>
      <c r="B370" t="s">
        <v>6729</v>
      </c>
    </row>
    <row r="371" spans="1:2" ht="12.75" x14ac:dyDescent="0.2">
      <c r="A371" t="s">
        <v>6730</v>
      </c>
      <c r="B371" t="s">
        <v>6731</v>
      </c>
    </row>
    <row r="372" spans="1:2" ht="12.75" x14ac:dyDescent="0.2">
      <c r="A372" t="s">
        <v>6732</v>
      </c>
      <c r="B372" t="s">
        <v>6733</v>
      </c>
    </row>
    <row r="373" spans="1:2" ht="12.75" x14ac:dyDescent="0.2">
      <c r="A373" t="s">
        <v>6734</v>
      </c>
      <c r="B373" t="s">
        <v>6735</v>
      </c>
    </row>
    <row r="374" spans="1:2" ht="12.75" x14ac:dyDescent="0.2">
      <c r="A374" t="s">
        <v>6736</v>
      </c>
      <c r="B374" t="s">
        <v>6737</v>
      </c>
    </row>
    <row r="375" spans="1:2" ht="12.75" x14ac:dyDescent="0.2">
      <c r="A375" t="s">
        <v>6738</v>
      </c>
      <c r="B375" t="s">
        <v>6739</v>
      </c>
    </row>
    <row r="376" spans="1:2" ht="12.75" x14ac:dyDescent="0.2">
      <c r="A376" t="s">
        <v>6740</v>
      </c>
      <c r="B376" t="s">
        <v>6741</v>
      </c>
    </row>
    <row r="377" spans="1:2" ht="12.75" x14ac:dyDescent="0.2">
      <c r="A377" t="s">
        <v>6742</v>
      </c>
      <c r="B377" t="s">
        <v>6743</v>
      </c>
    </row>
    <row r="378" spans="1:2" ht="12.75" x14ac:dyDescent="0.2">
      <c r="A378" t="s">
        <v>6744</v>
      </c>
      <c r="B378" t="s">
        <v>6745</v>
      </c>
    </row>
    <row r="379" spans="1:2" ht="12.75" x14ac:dyDescent="0.2">
      <c r="A379" t="s">
        <v>6746</v>
      </c>
      <c r="B379" t="s">
        <v>6747</v>
      </c>
    </row>
    <row r="380" spans="1:2" ht="12.75" x14ac:dyDescent="0.2">
      <c r="A380" t="s">
        <v>6748</v>
      </c>
      <c r="B380" t="s">
        <v>6749</v>
      </c>
    </row>
    <row r="381" spans="1:2" ht="12.75" x14ac:dyDescent="0.2">
      <c r="A381" t="s">
        <v>6750</v>
      </c>
      <c r="B381" t="s">
        <v>6751</v>
      </c>
    </row>
    <row r="382" spans="1:2" ht="12.75" x14ac:dyDescent="0.2">
      <c r="A382" t="s">
        <v>6752</v>
      </c>
      <c r="B382" t="s">
        <v>6753</v>
      </c>
    </row>
    <row r="383" spans="1:2" ht="12.75" x14ac:dyDescent="0.2">
      <c r="A383" t="s">
        <v>6754</v>
      </c>
      <c r="B383" t="s">
        <v>6755</v>
      </c>
    </row>
    <row r="384" spans="1:2" ht="12.75" x14ac:dyDescent="0.2">
      <c r="A384" t="s">
        <v>6756</v>
      </c>
      <c r="B384" t="s">
        <v>6757</v>
      </c>
    </row>
    <row r="385" spans="1:2" ht="12.75" x14ac:dyDescent="0.2">
      <c r="A385" t="s">
        <v>6758</v>
      </c>
      <c r="B385" t="s">
        <v>6759</v>
      </c>
    </row>
    <row r="386" spans="1:2" ht="12.75" x14ac:dyDescent="0.2">
      <c r="A386" t="s">
        <v>6760</v>
      </c>
      <c r="B386" t="s">
        <v>6761</v>
      </c>
    </row>
    <row r="387" spans="1:2" ht="12.75" x14ac:dyDescent="0.2">
      <c r="A387" t="s">
        <v>6762</v>
      </c>
      <c r="B387" t="s">
        <v>6763</v>
      </c>
    </row>
    <row r="388" spans="1:2" ht="12.75" x14ac:dyDescent="0.2">
      <c r="A388" t="s">
        <v>6764</v>
      </c>
      <c r="B388" t="s">
        <v>6765</v>
      </c>
    </row>
    <row r="389" spans="1:2" ht="12.75" x14ac:dyDescent="0.2">
      <c r="A389" t="s">
        <v>6766</v>
      </c>
      <c r="B389" t="s">
        <v>6767</v>
      </c>
    </row>
    <row r="390" spans="1:2" ht="12.75" x14ac:dyDescent="0.2">
      <c r="A390" t="s">
        <v>6768</v>
      </c>
      <c r="B390" t="s">
        <v>6769</v>
      </c>
    </row>
    <row r="391" spans="1:2" ht="12.75" x14ac:dyDescent="0.2">
      <c r="A391" t="s">
        <v>6772</v>
      </c>
      <c r="B391" t="s">
        <v>6774</v>
      </c>
    </row>
    <row r="392" spans="1:2" ht="12.75" x14ac:dyDescent="0.2">
      <c r="A392" t="s">
        <v>6775</v>
      </c>
      <c r="B392" t="s">
        <v>6776</v>
      </c>
    </row>
    <row r="393" spans="1:2" ht="12.75" x14ac:dyDescent="0.2">
      <c r="A393" t="s">
        <v>6777</v>
      </c>
      <c r="B393" t="s">
        <v>6778</v>
      </c>
    </row>
    <row r="394" spans="1:2" ht="12.75" x14ac:dyDescent="0.2">
      <c r="A394" t="s">
        <v>6779</v>
      </c>
      <c r="B394" t="s">
        <v>6780</v>
      </c>
    </row>
    <row r="395" spans="1:2" ht="12.75" x14ac:dyDescent="0.2">
      <c r="A395" t="s">
        <v>6781</v>
      </c>
      <c r="B395" t="s">
        <v>6782</v>
      </c>
    </row>
    <row r="396" spans="1:2" ht="12.75" x14ac:dyDescent="0.2">
      <c r="A396" t="s">
        <v>6783</v>
      </c>
      <c r="B396" t="s">
        <v>6784</v>
      </c>
    </row>
    <row r="397" spans="1:2" ht="12.75" x14ac:dyDescent="0.2">
      <c r="A397" t="s">
        <v>6785</v>
      </c>
      <c r="B397" t="s">
        <v>6786</v>
      </c>
    </row>
    <row r="398" spans="1:2" ht="12.75" x14ac:dyDescent="0.2">
      <c r="A398" t="s">
        <v>6787</v>
      </c>
      <c r="B398" t="s">
        <v>6788</v>
      </c>
    </row>
    <row r="399" spans="1:2" ht="12.75" x14ac:dyDescent="0.2">
      <c r="A399" t="s">
        <v>6789</v>
      </c>
      <c r="B399" t="s">
        <v>6790</v>
      </c>
    </row>
    <row r="400" spans="1:2" ht="12.75" x14ac:dyDescent="0.2">
      <c r="A400" t="s">
        <v>6791</v>
      </c>
      <c r="B400" t="s">
        <v>6792</v>
      </c>
    </row>
    <row r="401" spans="1:2" ht="12.75" x14ac:dyDescent="0.2">
      <c r="A401" t="s">
        <v>6793</v>
      </c>
      <c r="B401" t="s">
        <v>6794</v>
      </c>
    </row>
    <row r="402" spans="1:2" ht="12.75" x14ac:dyDescent="0.2">
      <c r="A402" t="s">
        <v>6795</v>
      </c>
      <c r="B402" t="s">
        <v>6796</v>
      </c>
    </row>
    <row r="403" spans="1:2" ht="12.75" x14ac:dyDescent="0.2">
      <c r="A403" t="s">
        <v>6797</v>
      </c>
      <c r="B403" t="s">
        <v>6798</v>
      </c>
    </row>
    <row r="404" spans="1:2" ht="12.75" x14ac:dyDescent="0.2">
      <c r="A404" t="s">
        <v>6799</v>
      </c>
      <c r="B404" t="s">
        <v>6800</v>
      </c>
    </row>
    <row r="405" spans="1:2" ht="12.75" x14ac:dyDescent="0.2">
      <c r="A405" t="s">
        <v>6801</v>
      </c>
      <c r="B405" t="s">
        <v>6802</v>
      </c>
    </row>
    <row r="406" spans="1:2" ht="12.75" x14ac:dyDescent="0.2">
      <c r="A406" t="s">
        <v>6803</v>
      </c>
      <c r="B406" t="s">
        <v>6804</v>
      </c>
    </row>
    <row r="407" spans="1:2" ht="12.75" x14ac:dyDescent="0.2">
      <c r="A407" t="s">
        <v>6805</v>
      </c>
      <c r="B407" t="s">
        <v>6806</v>
      </c>
    </row>
    <row r="408" spans="1:2" ht="12.75" x14ac:dyDescent="0.2">
      <c r="A408" t="s">
        <v>6807</v>
      </c>
      <c r="B408" t="s">
        <v>6808</v>
      </c>
    </row>
    <row r="409" spans="1:2" ht="12.75" x14ac:dyDescent="0.2">
      <c r="A409" t="s">
        <v>6809</v>
      </c>
      <c r="B409" t="s">
        <v>6810</v>
      </c>
    </row>
    <row r="410" spans="1:2" ht="12.75" x14ac:dyDescent="0.2">
      <c r="A410" t="s">
        <v>6811</v>
      </c>
      <c r="B410" t="s">
        <v>6812</v>
      </c>
    </row>
    <row r="411" spans="1:2" ht="12.75" x14ac:dyDescent="0.2">
      <c r="A411" t="s">
        <v>6813</v>
      </c>
      <c r="B411" t="s">
        <v>6814</v>
      </c>
    </row>
    <row r="412" spans="1:2" ht="12.75" x14ac:dyDescent="0.2">
      <c r="A412" t="s">
        <v>6815</v>
      </c>
      <c r="B412" t="s">
        <v>6816</v>
      </c>
    </row>
    <row r="413" spans="1:2" ht="12.75" x14ac:dyDescent="0.2">
      <c r="A413" t="s">
        <v>6817</v>
      </c>
      <c r="B413" t="s">
        <v>6818</v>
      </c>
    </row>
    <row r="414" spans="1:2" ht="12.75" x14ac:dyDescent="0.2">
      <c r="A414" t="s">
        <v>6819</v>
      </c>
      <c r="B414" t="s">
        <v>6820</v>
      </c>
    </row>
    <row r="415" spans="1:2" ht="12.75" x14ac:dyDescent="0.2">
      <c r="A415" t="s">
        <v>6821</v>
      </c>
      <c r="B415" t="s">
        <v>6822</v>
      </c>
    </row>
    <row r="416" spans="1:2" ht="12.75" x14ac:dyDescent="0.2">
      <c r="A416" t="s">
        <v>6824</v>
      </c>
      <c r="B416" t="s">
        <v>6826</v>
      </c>
    </row>
    <row r="417" spans="1:2" ht="12.75" x14ac:dyDescent="0.2">
      <c r="A417" t="s">
        <v>6830</v>
      </c>
      <c r="B417" t="s">
        <v>6832</v>
      </c>
    </row>
    <row r="418" spans="1:2" ht="12.75" x14ac:dyDescent="0.2">
      <c r="A418" t="s">
        <v>6834</v>
      </c>
      <c r="B418" t="s">
        <v>6836</v>
      </c>
    </row>
    <row r="419" spans="1:2" ht="12.75" x14ac:dyDescent="0.2">
      <c r="A419" t="s">
        <v>6838</v>
      </c>
      <c r="B419" t="s">
        <v>6840</v>
      </c>
    </row>
    <row r="420" spans="1:2" ht="12.75" x14ac:dyDescent="0.2">
      <c r="A420" t="s">
        <v>6843</v>
      </c>
      <c r="B420" t="s">
        <v>6845</v>
      </c>
    </row>
    <row r="421" spans="1:2" ht="12.75" x14ac:dyDescent="0.2">
      <c r="A421" t="s">
        <v>6848</v>
      </c>
      <c r="B421" t="s">
        <v>6850</v>
      </c>
    </row>
    <row r="422" spans="1:2" ht="12.75" x14ac:dyDescent="0.2">
      <c r="A422" t="s">
        <v>6852</v>
      </c>
      <c r="B422" t="s">
        <v>6853</v>
      </c>
    </row>
    <row r="423" spans="1:2" ht="12.75" x14ac:dyDescent="0.2">
      <c r="A423" t="s">
        <v>6854</v>
      </c>
      <c r="B423" t="s">
        <v>6855</v>
      </c>
    </row>
    <row r="424" spans="1:2" ht="12.75" x14ac:dyDescent="0.2">
      <c r="A424" t="s">
        <v>6856</v>
      </c>
      <c r="B424" t="s">
        <v>6857</v>
      </c>
    </row>
    <row r="425" spans="1:2" ht="12.75" x14ac:dyDescent="0.2">
      <c r="A425" t="s">
        <v>6858</v>
      </c>
      <c r="B425" t="s">
        <v>6859</v>
      </c>
    </row>
    <row r="426" spans="1:2" ht="12.75" x14ac:dyDescent="0.2">
      <c r="A426" t="s">
        <v>6860</v>
      </c>
      <c r="B426" t="s">
        <v>6861</v>
      </c>
    </row>
    <row r="427" spans="1:2" ht="12.75" x14ac:dyDescent="0.2">
      <c r="A427" t="s">
        <v>6862</v>
      </c>
      <c r="B427" t="s">
        <v>6863</v>
      </c>
    </row>
    <row r="428" spans="1:2" ht="12.75" x14ac:dyDescent="0.2">
      <c r="A428" t="s">
        <v>6864</v>
      </c>
      <c r="B428" t="s">
        <v>6865</v>
      </c>
    </row>
    <row r="429" spans="1:2" ht="12.75" x14ac:dyDescent="0.2">
      <c r="A429" t="s">
        <v>6866</v>
      </c>
      <c r="B429" t="s">
        <v>6867</v>
      </c>
    </row>
    <row r="430" spans="1:2" ht="12.75" x14ac:dyDescent="0.2">
      <c r="A430" t="s">
        <v>6868</v>
      </c>
      <c r="B430" t="s">
        <v>6869</v>
      </c>
    </row>
    <row r="431" spans="1:2" ht="12.75" x14ac:dyDescent="0.2">
      <c r="A431" t="s">
        <v>6870</v>
      </c>
      <c r="B431" t="s">
        <v>6871</v>
      </c>
    </row>
    <row r="432" spans="1:2" ht="12.75" x14ac:dyDescent="0.2">
      <c r="A432" t="s">
        <v>6872</v>
      </c>
      <c r="B432" t="s">
        <v>6873</v>
      </c>
    </row>
    <row r="433" spans="1:2" ht="12.75" x14ac:dyDescent="0.2">
      <c r="A433" t="s">
        <v>6874</v>
      </c>
      <c r="B433" t="s">
        <v>6875</v>
      </c>
    </row>
    <row r="434" spans="1:2" ht="12.75" x14ac:dyDescent="0.2">
      <c r="A434" t="s">
        <v>6876</v>
      </c>
      <c r="B434" t="s">
        <v>6877</v>
      </c>
    </row>
    <row r="435" spans="1:2" ht="12.75" x14ac:dyDescent="0.2">
      <c r="A435" t="s">
        <v>6878</v>
      </c>
      <c r="B435" t="s">
        <v>6879</v>
      </c>
    </row>
    <row r="436" spans="1:2" ht="12.75" x14ac:dyDescent="0.2">
      <c r="A436" t="s">
        <v>6880</v>
      </c>
      <c r="B436" t="s">
        <v>6881</v>
      </c>
    </row>
    <row r="437" spans="1:2" ht="12.75" x14ac:dyDescent="0.2">
      <c r="A437" t="s">
        <v>6882</v>
      </c>
      <c r="B437" t="s">
        <v>6883</v>
      </c>
    </row>
    <row r="438" spans="1:2" ht="12.75" x14ac:dyDescent="0.2">
      <c r="A438" t="s">
        <v>6884</v>
      </c>
      <c r="B438" t="s">
        <v>6885</v>
      </c>
    </row>
    <row r="439" spans="1:2" ht="12.75" x14ac:dyDescent="0.2">
      <c r="A439" t="s">
        <v>6886</v>
      </c>
      <c r="B439" t="s">
        <v>6887</v>
      </c>
    </row>
    <row r="440" spans="1:2" ht="12.75" x14ac:dyDescent="0.2">
      <c r="A440" t="s">
        <v>6886</v>
      </c>
      <c r="B440" t="s">
        <v>6888</v>
      </c>
    </row>
    <row r="441" spans="1:2" ht="12.75" x14ac:dyDescent="0.2">
      <c r="A441" t="s">
        <v>6889</v>
      </c>
      <c r="B441" t="s">
        <v>6890</v>
      </c>
    </row>
    <row r="442" spans="1:2" ht="12.75" x14ac:dyDescent="0.2">
      <c r="A442" t="s">
        <v>6891</v>
      </c>
      <c r="B442" t="s">
        <v>6892</v>
      </c>
    </row>
    <row r="443" spans="1:2" ht="12.75" x14ac:dyDescent="0.2">
      <c r="A443" t="s">
        <v>6893</v>
      </c>
      <c r="B443" t="s">
        <v>6894</v>
      </c>
    </row>
    <row r="444" spans="1:2" ht="12.75" x14ac:dyDescent="0.2">
      <c r="A444" t="s">
        <v>6895</v>
      </c>
      <c r="B444" t="s">
        <v>6896</v>
      </c>
    </row>
    <row r="445" spans="1:2" ht="12.75" x14ac:dyDescent="0.2">
      <c r="A445" t="s">
        <v>6897</v>
      </c>
      <c r="B445" t="s">
        <v>6898</v>
      </c>
    </row>
    <row r="446" spans="1:2" ht="12.75" x14ac:dyDescent="0.2">
      <c r="A446" t="s">
        <v>6899</v>
      </c>
      <c r="B446" t="s">
        <v>6900</v>
      </c>
    </row>
    <row r="447" spans="1:2" ht="12.75" x14ac:dyDescent="0.2">
      <c r="A447" t="s">
        <v>6901</v>
      </c>
      <c r="B447" t="s">
        <v>6902</v>
      </c>
    </row>
    <row r="448" spans="1:2" ht="12.75" x14ac:dyDescent="0.2">
      <c r="A448" t="s">
        <v>6903</v>
      </c>
      <c r="B448" t="s">
        <v>6904</v>
      </c>
    </row>
    <row r="449" spans="1:2" ht="12.75" x14ac:dyDescent="0.2">
      <c r="A449" t="s">
        <v>6905</v>
      </c>
      <c r="B449" t="s">
        <v>6906</v>
      </c>
    </row>
    <row r="450" spans="1:2" ht="12.75" x14ac:dyDescent="0.2">
      <c r="A450" t="s">
        <v>6907</v>
      </c>
      <c r="B450" t="s">
        <v>6908</v>
      </c>
    </row>
    <row r="451" spans="1:2" ht="12.75" x14ac:dyDescent="0.2">
      <c r="A451" t="s">
        <v>6907</v>
      </c>
      <c r="B451" t="s">
        <v>6909</v>
      </c>
    </row>
    <row r="452" spans="1:2" ht="12.75" x14ac:dyDescent="0.2">
      <c r="A452" t="s">
        <v>6910</v>
      </c>
      <c r="B452" t="s">
        <v>6911</v>
      </c>
    </row>
    <row r="453" spans="1:2" ht="12.75" x14ac:dyDescent="0.2">
      <c r="A453" t="s">
        <v>6912</v>
      </c>
      <c r="B453" t="s">
        <v>6913</v>
      </c>
    </row>
    <row r="454" spans="1:2" ht="12.75" x14ac:dyDescent="0.2">
      <c r="A454" t="s">
        <v>6914</v>
      </c>
      <c r="B454" t="s">
        <v>6915</v>
      </c>
    </row>
    <row r="455" spans="1:2" ht="12.75" x14ac:dyDescent="0.2">
      <c r="A455" t="s">
        <v>6914</v>
      </c>
      <c r="B455" t="s">
        <v>6916</v>
      </c>
    </row>
    <row r="456" spans="1:2" ht="12.75" x14ac:dyDescent="0.2">
      <c r="A456" t="s">
        <v>6917</v>
      </c>
      <c r="B456" t="s">
        <v>6918</v>
      </c>
    </row>
    <row r="457" spans="1:2" ht="12.75" x14ac:dyDescent="0.2">
      <c r="A457" t="s">
        <v>6919</v>
      </c>
      <c r="B457" t="s">
        <v>6920</v>
      </c>
    </row>
    <row r="458" spans="1:2" ht="12.75" x14ac:dyDescent="0.2">
      <c r="A458" t="s">
        <v>6921</v>
      </c>
      <c r="B458" t="s">
        <v>6922</v>
      </c>
    </row>
    <row r="459" spans="1:2" ht="12.75" x14ac:dyDescent="0.2">
      <c r="A459" t="s">
        <v>6923</v>
      </c>
      <c r="B459" t="s">
        <v>6924</v>
      </c>
    </row>
    <row r="460" spans="1:2" ht="12.75" x14ac:dyDescent="0.2">
      <c r="A460" t="s">
        <v>6925</v>
      </c>
      <c r="B460" t="s">
        <v>6926</v>
      </c>
    </row>
    <row r="461" spans="1:2" ht="12.75" x14ac:dyDescent="0.2">
      <c r="A461" t="s">
        <v>6927</v>
      </c>
      <c r="B461" t="s">
        <v>6928</v>
      </c>
    </row>
    <row r="462" spans="1:2" ht="12.75" x14ac:dyDescent="0.2">
      <c r="A462" t="s">
        <v>6929</v>
      </c>
      <c r="B462" t="s">
        <v>6930</v>
      </c>
    </row>
    <row r="463" spans="1:2" ht="12.75" x14ac:dyDescent="0.2">
      <c r="A463" t="s">
        <v>6931</v>
      </c>
      <c r="B463" t="s">
        <v>6932</v>
      </c>
    </row>
    <row r="464" spans="1:2" ht="12.75" x14ac:dyDescent="0.2">
      <c r="A464" t="s">
        <v>6933</v>
      </c>
      <c r="B464" t="s">
        <v>6934</v>
      </c>
    </row>
    <row r="465" spans="1:2" ht="12.75" x14ac:dyDescent="0.2">
      <c r="A465" t="s">
        <v>6935</v>
      </c>
      <c r="B465" t="s">
        <v>6936</v>
      </c>
    </row>
    <row r="466" spans="1:2" ht="12.75" x14ac:dyDescent="0.2">
      <c r="A466" t="s">
        <v>6937</v>
      </c>
      <c r="B466" t="s">
        <v>6938</v>
      </c>
    </row>
    <row r="467" spans="1:2" ht="12.75" x14ac:dyDescent="0.2">
      <c r="A467" t="s">
        <v>6939</v>
      </c>
      <c r="B467" t="s">
        <v>6940</v>
      </c>
    </row>
    <row r="468" spans="1:2" ht="12.75" x14ac:dyDescent="0.2">
      <c r="A468" t="s">
        <v>6941</v>
      </c>
      <c r="B468" t="s">
        <v>6942</v>
      </c>
    </row>
    <row r="469" spans="1:2" ht="12.75" x14ac:dyDescent="0.2">
      <c r="A469" t="s">
        <v>6943</v>
      </c>
      <c r="B469" t="s">
        <v>6944</v>
      </c>
    </row>
    <row r="470" spans="1:2" ht="12.75" x14ac:dyDescent="0.2">
      <c r="A470" t="s">
        <v>6945</v>
      </c>
      <c r="B470" t="s">
        <v>6946</v>
      </c>
    </row>
    <row r="471" spans="1:2" ht="12.75" x14ac:dyDescent="0.2">
      <c r="A471" t="s">
        <v>6947</v>
      </c>
      <c r="B471" t="s">
        <v>6948</v>
      </c>
    </row>
    <row r="472" spans="1:2" ht="12.75" x14ac:dyDescent="0.2">
      <c r="A472" t="s">
        <v>6949</v>
      </c>
      <c r="B472" t="s">
        <v>6950</v>
      </c>
    </row>
    <row r="473" spans="1:2" ht="12.75" x14ac:dyDescent="0.2">
      <c r="A473" t="s">
        <v>6951</v>
      </c>
      <c r="B473" t="s">
        <v>6952</v>
      </c>
    </row>
    <row r="474" spans="1:2" ht="12.75" x14ac:dyDescent="0.2">
      <c r="A474" t="s">
        <v>6953</v>
      </c>
      <c r="B474" t="s">
        <v>6954</v>
      </c>
    </row>
    <row r="475" spans="1:2" ht="12.75" x14ac:dyDescent="0.2">
      <c r="A475" t="s">
        <v>6955</v>
      </c>
      <c r="B475" t="s">
        <v>6956</v>
      </c>
    </row>
    <row r="476" spans="1:2" ht="12.75" x14ac:dyDescent="0.2">
      <c r="A476" t="s">
        <v>6957</v>
      </c>
      <c r="B476" t="s">
        <v>6958</v>
      </c>
    </row>
    <row r="477" spans="1:2" ht="12.75" x14ac:dyDescent="0.2">
      <c r="A477" t="s">
        <v>6959</v>
      </c>
      <c r="B477" t="s">
        <v>6960</v>
      </c>
    </row>
    <row r="478" spans="1:2" ht="12.75" x14ac:dyDescent="0.2">
      <c r="A478" t="s">
        <v>6961</v>
      </c>
      <c r="B478" t="s">
        <v>6962</v>
      </c>
    </row>
    <row r="479" spans="1:2" ht="12.75" x14ac:dyDescent="0.2">
      <c r="A479" t="s">
        <v>6963</v>
      </c>
      <c r="B479" t="s">
        <v>6964</v>
      </c>
    </row>
    <row r="480" spans="1:2" ht="12.75" x14ac:dyDescent="0.2">
      <c r="A480" t="s">
        <v>6965</v>
      </c>
      <c r="B480" t="s">
        <v>6966</v>
      </c>
    </row>
    <row r="481" spans="1:2" ht="12.75" x14ac:dyDescent="0.2">
      <c r="A481" t="s">
        <v>6967</v>
      </c>
      <c r="B481" t="s">
        <v>6968</v>
      </c>
    </row>
    <row r="482" spans="1:2" ht="12.75" x14ac:dyDescent="0.2">
      <c r="A482" t="s">
        <v>6969</v>
      </c>
      <c r="B482" t="s">
        <v>6970</v>
      </c>
    </row>
    <row r="483" spans="1:2" ht="12.75" x14ac:dyDescent="0.2">
      <c r="A483" t="s">
        <v>6972</v>
      </c>
      <c r="B483" t="s">
        <v>6974</v>
      </c>
    </row>
    <row r="484" spans="1:2" ht="12.75" x14ac:dyDescent="0.2">
      <c r="A484" t="s">
        <v>6975</v>
      </c>
      <c r="B484" t="s">
        <v>6976</v>
      </c>
    </row>
    <row r="485" spans="1:2" ht="12.75" x14ac:dyDescent="0.2">
      <c r="A485" t="s">
        <v>6977</v>
      </c>
      <c r="B485" t="s">
        <v>6978</v>
      </c>
    </row>
    <row r="486" spans="1:2" ht="12.75" x14ac:dyDescent="0.2">
      <c r="A486" t="s">
        <v>6979</v>
      </c>
      <c r="B486" t="s">
        <v>6980</v>
      </c>
    </row>
    <row r="487" spans="1:2" ht="12.75" x14ac:dyDescent="0.2">
      <c r="A487" t="s">
        <v>6981</v>
      </c>
      <c r="B487" t="s">
        <v>6982</v>
      </c>
    </row>
    <row r="488" spans="1:2" ht="12.75" x14ac:dyDescent="0.2">
      <c r="A488" t="s">
        <v>6983</v>
      </c>
      <c r="B488" t="s">
        <v>6984</v>
      </c>
    </row>
    <row r="489" spans="1:2" ht="12.75" x14ac:dyDescent="0.2">
      <c r="A489" t="s">
        <v>6985</v>
      </c>
      <c r="B489" t="s">
        <v>6986</v>
      </c>
    </row>
    <row r="490" spans="1:2" ht="12.75" x14ac:dyDescent="0.2">
      <c r="A490" t="s">
        <v>6987</v>
      </c>
      <c r="B490" t="s">
        <v>6988</v>
      </c>
    </row>
    <row r="491" spans="1:2" ht="12.75" x14ac:dyDescent="0.2">
      <c r="A491" t="s">
        <v>6989</v>
      </c>
      <c r="B491" t="s">
        <v>6990</v>
      </c>
    </row>
    <row r="492" spans="1:2" ht="12.75" x14ac:dyDescent="0.2">
      <c r="A492" t="s">
        <v>6991</v>
      </c>
      <c r="B492" t="s">
        <v>6992</v>
      </c>
    </row>
    <row r="493" spans="1:2" ht="12.75" x14ac:dyDescent="0.2">
      <c r="A493" t="s">
        <v>6993</v>
      </c>
      <c r="B493" t="s">
        <v>6994</v>
      </c>
    </row>
    <row r="494" spans="1:2" ht="12.75" x14ac:dyDescent="0.2">
      <c r="A494" t="s">
        <v>6995</v>
      </c>
      <c r="B494" t="s">
        <v>6996</v>
      </c>
    </row>
    <row r="495" spans="1:2" ht="12.75" x14ac:dyDescent="0.2">
      <c r="A495" t="s">
        <v>6997</v>
      </c>
      <c r="B495" t="s">
        <v>6998</v>
      </c>
    </row>
    <row r="496" spans="1:2" ht="12.75" x14ac:dyDescent="0.2">
      <c r="A496" t="s">
        <v>6999</v>
      </c>
      <c r="B496" t="s">
        <v>7000</v>
      </c>
    </row>
    <row r="497" spans="1:2" ht="12.75" x14ac:dyDescent="0.2">
      <c r="A497" t="s">
        <v>7001</v>
      </c>
      <c r="B497" t="s">
        <v>7002</v>
      </c>
    </row>
    <row r="498" spans="1:2" ht="12.75" x14ac:dyDescent="0.2">
      <c r="A498" t="s">
        <v>7003</v>
      </c>
      <c r="B498" t="s">
        <v>7004</v>
      </c>
    </row>
    <row r="499" spans="1:2" ht="12.75" x14ac:dyDescent="0.2">
      <c r="A499" t="s">
        <v>7005</v>
      </c>
      <c r="B499" t="s">
        <v>7006</v>
      </c>
    </row>
    <row r="500" spans="1:2" ht="12.75" x14ac:dyDescent="0.2">
      <c r="A500" t="s">
        <v>7007</v>
      </c>
      <c r="B500" t="s">
        <v>7008</v>
      </c>
    </row>
    <row r="501" spans="1:2" ht="12.75" x14ac:dyDescent="0.2">
      <c r="A501" t="s">
        <v>7009</v>
      </c>
      <c r="B501" t="s">
        <v>7010</v>
      </c>
    </row>
    <row r="502" spans="1:2" ht="12.75" x14ac:dyDescent="0.2">
      <c r="A502" t="s">
        <v>7011</v>
      </c>
      <c r="B502" t="s">
        <v>7012</v>
      </c>
    </row>
    <row r="503" spans="1:2" ht="12.75" x14ac:dyDescent="0.2">
      <c r="A503" t="s">
        <v>7013</v>
      </c>
      <c r="B503" t="s">
        <v>7014</v>
      </c>
    </row>
    <row r="504" spans="1:2" ht="12.75" x14ac:dyDescent="0.2">
      <c r="A504" t="s">
        <v>7015</v>
      </c>
      <c r="B504" t="s">
        <v>7016</v>
      </c>
    </row>
    <row r="505" spans="1:2" ht="12.75" x14ac:dyDescent="0.2">
      <c r="A505" t="s">
        <v>7017</v>
      </c>
      <c r="B505" t="s">
        <v>7018</v>
      </c>
    </row>
    <row r="506" spans="1:2" ht="12.75" x14ac:dyDescent="0.2">
      <c r="A506" t="s">
        <v>7019</v>
      </c>
      <c r="B506" t="s">
        <v>7020</v>
      </c>
    </row>
    <row r="507" spans="1:2" ht="12.75" x14ac:dyDescent="0.2">
      <c r="A507" t="s">
        <v>7021</v>
      </c>
      <c r="B507" t="s">
        <v>7022</v>
      </c>
    </row>
    <row r="508" spans="1:2" ht="12.75" x14ac:dyDescent="0.2">
      <c r="A508" t="s">
        <v>7025</v>
      </c>
      <c r="B508" t="s">
        <v>7027</v>
      </c>
    </row>
    <row r="509" spans="1:2" ht="12.75" x14ac:dyDescent="0.2">
      <c r="A509" t="s">
        <v>7030</v>
      </c>
      <c r="B509" t="s">
        <v>7032</v>
      </c>
    </row>
    <row r="510" spans="1:2" ht="12.75" x14ac:dyDescent="0.2">
      <c r="A510" t="s">
        <v>7033</v>
      </c>
      <c r="B510" t="s">
        <v>7034</v>
      </c>
    </row>
    <row r="511" spans="1:2" ht="12.75" x14ac:dyDescent="0.2">
      <c r="A511" t="s">
        <v>7035</v>
      </c>
      <c r="B511" t="s">
        <v>7036</v>
      </c>
    </row>
    <row r="512" spans="1:2" ht="12.75" x14ac:dyDescent="0.2">
      <c r="A512" t="s">
        <v>7038</v>
      </c>
      <c r="B512" t="s">
        <v>7040</v>
      </c>
    </row>
    <row r="513" spans="1:2" ht="12.75" x14ac:dyDescent="0.2">
      <c r="A513" t="s">
        <v>7041</v>
      </c>
      <c r="B513" t="s">
        <v>7042</v>
      </c>
    </row>
    <row r="514" spans="1:2" ht="12.75" x14ac:dyDescent="0.2">
      <c r="A514" t="s">
        <v>7043</v>
      </c>
      <c r="B514" t="s">
        <v>7044</v>
      </c>
    </row>
    <row r="515" spans="1:2" ht="12.75" x14ac:dyDescent="0.2">
      <c r="A515" t="s">
        <v>7045</v>
      </c>
      <c r="B515" t="s">
        <v>7046</v>
      </c>
    </row>
    <row r="516" spans="1:2" ht="12.75" x14ac:dyDescent="0.2">
      <c r="A516" t="s">
        <v>7047</v>
      </c>
      <c r="B516" t="s">
        <v>7048</v>
      </c>
    </row>
    <row r="517" spans="1:2" ht="12.75" x14ac:dyDescent="0.2">
      <c r="A517" t="s">
        <v>7049</v>
      </c>
      <c r="B517" t="s">
        <v>7050</v>
      </c>
    </row>
    <row r="518" spans="1:2" ht="12.75" x14ac:dyDescent="0.2">
      <c r="A518" t="s">
        <v>7051</v>
      </c>
      <c r="B518" t="s">
        <v>7052</v>
      </c>
    </row>
    <row r="519" spans="1:2" ht="12.75" x14ac:dyDescent="0.2">
      <c r="A519" t="s">
        <v>7053</v>
      </c>
      <c r="B519" t="s">
        <v>7054</v>
      </c>
    </row>
    <row r="520" spans="1:2" ht="12.75" x14ac:dyDescent="0.2">
      <c r="A520" t="s">
        <v>7055</v>
      </c>
      <c r="B520" t="s">
        <v>7056</v>
      </c>
    </row>
    <row r="521" spans="1:2" ht="12.75" x14ac:dyDescent="0.2">
      <c r="A521" t="s">
        <v>7057</v>
      </c>
      <c r="B521" t="s">
        <v>7058</v>
      </c>
    </row>
    <row r="522" spans="1:2" ht="12.75" x14ac:dyDescent="0.2">
      <c r="A522" t="s">
        <v>7059</v>
      </c>
      <c r="B522" t="s">
        <v>7060</v>
      </c>
    </row>
    <row r="523" spans="1:2" ht="12.75" x14ac:dyDescent="0.2">
      <c r="A523" t="s">
        <v>7061</v>
      </c>
      <c r="B523" t="s">
        <v>7062</v>
      </c>
    </row>
    <row r="524" spans="1:2" ht="12.75" x14ac:dyDescent="0.2">
      <c r="A524" t="s">
        <v>7063</v>
      </c>
      <c r="B524" t="s">
        <v>7064</v>
      </c>
    </row>
    <row r="525" spans="1:2" ht="12.75" x14ac:dyDescent="0.2">
      <c r="A525" t="s">
        <v>7065</v>
      </c>
      <c r="B525" t="s">
        <v>7066</v>
      </c>
    </row>
    <row r="526" spans="1:2" ht="12.75" x14ac:dyDescent="0.2">
      <c r="A526" t="s">
        <v>7067</v>
      </c>
      <c r="B526" t="s">
        <v>7068</v>
      </c>
    </row>
    <row r="527" spans="1:2" ht="12.75" x14ac:dyDescent="0.2">
      <c r="A527" t="s">
        <v>7069</v>
      </c>
      <c r="B527" t="s">
        <v>7070</v>
      </c>
    </row>
    <row r="528" spans="1:2" ht="12.75" x14ac:dyDescent="0.2">
      <c r="A528" t="s">
        <v>7071</v>
      </c>
      <c r="B528" t="s">
        <v>7072</v>
      </c>
    </row>
    <row r="529" spans="1:2" ht="12.75" x14ac:dyDescent="0.2">
      <c r="A529" t="s">
        <v>7073</v>
      </c>
      <c r="B529" t="s">
        <v>7074</v>
      </c>
    </row>
    <row r="530" spans="1:2" ht="12.75" x14ac:dyDescent="0.2">
      <c r="A530" t="s">
        <v>7075</v>
      </c>
      <c r="B530" t="s">
        <v>7076</v>
      </c>
    </row>
    <row r="531" spans="1:2" ht="12.75" x14ac:dyDescent="0.2">
      <c r="A531" t="s">
        <v>7077</v>
      </c>
      <c r="B531" t="s">
        <v>7078</v>
      </c>
    </row>
    <row r="532" spans="1:2" ht="12.75" x14ac:dyDescent="0.2">
      <c r="A532" t="s">
        <v>7079</v>
      </c>
      <c r="B532" t="s">
        <v>7080</v>
      </c>
    </row>
    <row r="533" spans="1:2" ht="12.75" x14ac:dyDescent="0.2">
      <c r="A533" t="s">
        <v>7081</v>
      </c>
      <c r="B533" t="s">
        <v>7082</v>
      </c>
    </row>
    <row r="534" spans="1:2" ht="12.75" x14ac:dyDescent="0.2">
      <c r="A534" t="s">
        <v>7083</v>
      </c>
      <c r="B534" t="s">
        <v>7084</v>
      </c>
    </row>
    <row r="535" spans="1:2" ht="12.75" x14ac:dyDescent="0.2">
      <c r="A535" t="s">
        <v>7085</v>
      </c>
      <c r="B535" t="s">
        <v>7086</v>
      </c>
    </row>
    <row r="536" spans="1:2" ht="12.75" x14ac:dyDescent="0.2">
      <c r="A536" t="s">
        <v>7087</v>
      </c>
      <c r="B536" t="s">
        <v>7088</v>
      </c>
    </row>
    <row r="537" spans="1:2" ht="12.75" x14ac:dyDescent="0.2">
      <c r="A537" t="s">
        <v>7089</v>
      </c>
      <c r="B537" t="s">
        <v>7090</v>
      </c>
    </row>
    <row r="538" spans="1:2" ht="12.75" x14ac:dyDescent="0.2">
      <c r="A538" t="s">
        <v>7091</v>
      </c>
      <c r="B538" t="s">
        <v>7092</v>
      </c>
    </row>
    <row r="539" spans="1:2" ht="12.75" x14ac:dyDescent="0.2">
      <c r="A539" t="s">
        <v>7093</v>
      </c>
      <c r="B539" t="s">
        <v>7094</v>
      </c>
    </row>
    <row r="540" spans="1:2" ht="12.75" x14ac:dyDescent="0.2">
      <c r="A540" t="s">
        <v>7095</v>
      </c>
      <c r="B540" t="s">
        <v>7096</v>
      </c>
    </row>
    <row r="541" spans="1:2" ht="12.75" x14ac:dyDescent="0.2">
      <c r="A541" t="s">
        <v>7097</v>
      </c>
      <c r="B541" t="s">
        <v>7098</v>
      </c>
    </row>
    <row r="542" spans="1:2" ht="12.75" x14ac:dyDescent="0.2">
      <c r="A542" t="s">
        <v>7099</v>
      </c>
      <c r="B542" t="s">
        <v>7100</v>
      </c>
    </row>
    <row r="543" spans="1:2" ht="12.75" x14ac:dyDescent="0.2">
      <c r="A543" t="s">
        <v>7101</v>
      </c>
      <c r="B543" t="s">
        <v>7102</v>
      </c>
    </row>
    <row r="544" spans="1:2" ht="12.75" x14ac:dyDescent="0.2">
      <c r="A544" t="s">
        <v>7103</v>
      </c>
      <c r="B544" t="s">
        <v>7104</v>
      </c>
    </row>
    <row r="545" spans="1:2" ht="12.75" x14ac:dyDescent="0.2">
      <c r="A545" t="s">
        <v>7105</v>
      </c>
      <c r="B545" t="s">
        <v>7106</v>
      </c>
    </row>
    <row r="546" spans="1:2" ht="12.75" x14ac:dyDescent="0.2">
      <c r="A546" t="s">
        <v>7107</v>
      </c>
      <c r="B546" t="s">
        <v>7108</v>
      </c>
    </row>
    <row r="547" spans="1:2" ht="12.75" x14ac:dyDescent="0.2">
      <c r="A547" t="s">
        <v>7109</v>
      </c>
      <c r="B547" t="s">
        <v>7110</v>
      </c>
    </row>
    <row r="548" spans="1:2" ht="12.75" x14ac:dyDescent="0.2">
      <c r="A548" t="s">
        <v>7111</v>
      </c>
      <c r="B548" t="s">
        <v>7112</v>
      </c>
    </row>
    <row r="549" spans="1:2" ht="12.75" x14ac:dyDescent="0.2">
      <c r="A549" t="s">
        <v>7113</v>
      </c>
      <c r="B549" t="s">
        <v>7114</v>
      </c>
    </row>
    <row r="550" spans="1:2" ht="12.75" x14ac:dyDescent="0.2">
      <c r="A550" t="s">
        <v>7115</v>
      </c>
      <c r="B550" t="s">
        <v>7116</v>
      </c>
    </row>
    <row r="551" spans="1:2" ht="12.75" x14ac:dyDescent="0.2">
      <c r="A551" t="s">
        <v>7117</v>
      </c>
      <c r="B551" t="s">
        <v>7118</v>
      </c>
    </row>
    <row r="552" spans="1:2" ht="12.75" x14ac:dyDescent="0.2">
      <c r="A552" t="s">
        <v>7121</v>
      </c>
      <c r="B552" t="s">
        <v>7122</v>
      </c>
    </row>
    <row r="553" spans="1:2" ht="12.75" x14ac:dyDescent="0.2">
      <c r="A553" t="s">
        <v>7123</v>
      </c>
      <c r="B553" t="s">
        <v>7124</v>
      </c>
    </row>
    <row r="554" spans="1:2" ht="12.75" x14ac:dyDescent="0.2">
      <c r="A554" t="s">
        <v>7125</v>
      </c>
      <c r="B554" t="s">
        <v>7126</v>
      </c>
    </row>
    <row r="555" spans="1:2" ht="12.75" x14ac:dyDescent="0.2">
      <c r="A555" t="s">
        <v>7127</v>
      </c>
      <c r="B555" t="s">
        <v>7128</v>
      </c>
    </row>
    <row r="556" spans="1:2" ht="12.75" x14ac:dyDescent="0.2">
      <c r="A556" t="s">
        <v>7129</v>
      </c>
      <c r="B556" t="s">
        <v>7130</v>
      </c>
    </row>
    <row r="557" spans="1:2" ht="12.75" x14ac:dyDescent="0.2">
      <c r="A557" t="s">
        <v>7131</v>
      </c>
      <c r="B557" t="s">
        <v>7132</v>
      </c>
    </row>
    <row r="558" spans="1:2" ht="12.75" x14ac:dyDescent="0.2">
      <c r="A558" t="s">
        <v>7133</v>
      </c>
      <c r="B558" t="s">
        <v>7134</v>
      </c>
    </row>
    <row r="559" spans="1:2" ht="12.75" x14ac:dyDescent="0.2">
      <c r="A559" t="s">
        <v>7135</v>
      </c>
      <c r="B559" t="s">
        <v>7136</v>
      </c>
    </row>
    <row r="560" spans="1:2" ht="12.75" x14ac:dyDescent="0.2">
      <c r="A560" t="s">
        <v>7137</v>
      </c>
      <c r="B560" t="s">
        <v>7138</v>
      </c>
    </row>
    <row r="561" spans="1:2" ht="12.75" x14ac:dyDescent="0.2">
      <c r="A561" t="s">
        <v>7139</v>
      </c>
      <c r="B561" t="s">
        <v>7140</v>
      </c>
    </row>
    <row r="562" spans="1:2" ht="12.75" x14ac:dyDescent="0.2">
      <c r="A562" t="s">
        <v>7141</v>
      </c>
      <c r="B562" t="s">
        <v>7142</v>
      </c>
    </row>
    <row r="563" spans="1:2" ht="12.75" x14ac:dyDescent="0.2">
      <c r="A563" t="s">
        <v>7143</v>
      </c>
      <c r="B563" t="s">
        <v>7144</v>
      </c>
    </row>
    <row r="564" spans="1:2" ht="12.75" x14ac:dyDescent="0.2">
      <c r="A564" t="s">
        <v>7145</v>
      </c>
      <c r="B564" t="s">
        <v>7146</v>
      </c>
    </row>
    <row r="565" spans="1:2" ht="12.75" x14ac:dyDescent="0.2">
      <c r="A565" t="s">
        <v>7147</v>
      </c>
      <c r="B565" t="s">
        <v>7148</v>
      </c>
    </row>
    <row r="566" spans="1:2" ht="12.75" x14ac:dyDescent="0.2">
      <c r="A566" t="s">
        <v>7149</v>
      </c>
      <c r="B566" t="s">
        <v>7150</v>
      </c>
    </row>
    <row r="567" spans="1:2" ht="12.75" x14ac:dyDescent="0.2">
      <c r="A567" t="s">
        <v>7151</v>
      </c>
      <c r="B567" t="s">
        <v>7152</v>
      </c>
    </row>
    <row r="568" spans="1:2" ht="12.75" x14ac:dyDescent="0.2">
      <c r="A568" t="s">
        <v>7151</v>
      </c>
      <c r="B568" t="s">
        <v>7153</v>
      </c>
    </row>
    <row r="569" spans="1:2" ht="12.75" x14ac:dyDescent="0.2">
      <c r="A569" t="s">
        <v>7154</v>
      </c>
      <c r="B569" t="s">
        <v>7155</v>
      </c>
    </row>
    <row r="570" spans="1:2" ht="12.75" x14ac:dyDescent="0.2">
      <c r="A570" t="s">
        <v>7156</v>
      </c>
      <c r="B570" t="s">
        <v>7157</v>
      </c>
    </row>
    <row r="571" spans="1:2" ht="12.75" x14ac:dyDescent="0.2">
      <c r="A571" t="s">
        <v>7158</v>
      </c>
      <c r="B571" t="s">
        <v>7159</v>
      </c>
    </row>
    <row r="572" spans="1:2" ht="12.75" x14ac:dyDescent="0.2">
      <c r="A572" t="s">
        <v>7160</v>
      </c>
      <c r="B572" t="s">
        <v>7161</v>
      </c>
    </row>
    <row r="573" spans="1:2" ht="12.75" x14ac:dyDescent="0.2">
      <c r="A573" t="s">
        <v>7162</v>
      </c>
      <c r="B573" t="s">
        <v>7163</v>
      </c>
    </row>
    <row r="574" spans="1:2" ht="12.75" x14ac:dyDescent="0.2">
      <c r="A574" t="s">
        <v>7164</v>
      </c>
      <c r="B574" t="s">
        <v>7165</v>
      </c>
    </row>
    <row r="575" spans="1:2" ht="12.75" x14ac:dyDescent="0.2">
      <c r="A575" t="s">
        <v>7166</v>
      </c>
      <c r="B575" t="s">
        <v>7167</v>
      </c>
    </row>
    <row r="576" spans="1:2" ht="12.75" x14ac:dyDescent="0.2">
      <c r="A576" t="s">
        <v>7168</v>
      </c>
      <c r="B576" t="s">
        <v>7169</v>
      </c>
    </row>
    <row r="577" spans="1:2" ht="12.75" x14ac:dyDescent="0.2">
      <c r="A577" t="s">
        <v>7170</v>
      </c>
      <c r="B577" t="s">
        <v>7171</v>
      </c>
    </row>
    <row r="578" spans="1:2" ht="12.75" x14ac:dyDescent="0.2">
      <c r="A578" t="s">
        <v>7172</v>
      </c>
      <c r="B578" t="s">
        <v>7173</v>
      </c>
    </row>
    <row r="579" spans="1:2" ht="12.75" x14ac:dyDescent="0.2">
      <c r="A579" t="s">
        <v>7174</v>
      </c>
      <c r="B579" t="s">
        <v>7175</v>
      </c>
    </row>
    <row r="580" spans="1:2" ht="12.75" x14ac:dyDescent="0.2">
      <c r="A580" t="s">
        <v>7176</v>
      </c>
      <c r="B580" t="s">
        <v>7177</v>
      </c>
    </row>
    <row r="581" spans="1:2" ht="12.75" x14ac:dyDescent="0.2">
      <c r="A581" t="s">
        <v>7178</v>
      </c>
      <c r="B581" t="s">
        <v>7179</v>
      </c>
    </row>
    <row r="582" spans="1:2" ht="12.75" x14ac:dyDescent="0.2">
      <c r="A582" t="s">
        <v>7180</v>
      </c>
      <c r="B582" t="s">
        <v>7181</v>
      </c>
    </row>
    <row r="583" spans="1:2" ht="12.75" x14ac:dyDescent="0.2">
      <c r="A583" t="s">
        <v>7182</v>
      </c>
      <c r="B583" t="s">
        <v>7183</v>
      </c>
    </row>
    <row r="584" spans="1:2" ht="12.75" x14ac:dyDescent="0.2">
      <c r="A584" t="s">
        <v>7184</v>
      </c>
      <c r="B584" t="s">
        <v>7185</v>
      </c>
    </row>
    <row r="585" spans="1:2" ht="12.75" x14ac:dyDescent="0.2">
      <c r="A585" t="s">
        <v>7186</v>
      </c>
      <c r="B585" t="s">
        <v>7187</v>
      </c>
    </row>
    <row r="586" spans="1:2" ht="12.75" x14ac:dyDescent="0.2">
      <c r="A586" t="s">
        <v>7188</v>
      </c>
      <c r="B586" t="s">
        <v>7189</v>
      </c>
    </row>
    <row r="587" spans="1:2" ht="12.75" x14ac:dyDescent="0.2">
      <c r="A587" t="s">
        <v>7190</v>
      </c>
      <c r="B587" t="s">
        <v>7191</v>
      </c>
    </row>
    <row r="588" spans="1:2" ht="12.75" x14ac:dyDescent="0.2">
      <c r="A588" t="s">
        <v>7192</v>
      </c>
      <c r="B588" t="s">
        <v>7193</v>
      </c>
    </row>
    <row r="589" spans="1:2" ht="12.75" x14ac:dyDescent="0.2">
      <c r="A589" t="s">
        <v>7194</v>
      </c>
      <c r="B589" t="s">
        <v>7195</v>
      </c>
    </row>
    <row r="590" spans="1:2" ht="12.75" x14ac:dyDescent="0.2">
      <c r="A590" t="s">
        <v>7196</v>
      </c>
      <c r="B590" t="s">
        <v>7197</v>
      </c>
    </row>
    <row r="591" spans="1:2" ht="12.75" x14ac:dyDescent="0.2">
      <c r="A591" t="s">
        <v>7198</v>
      </c>
      <c r="B591" t="s">
        <v>7199</v>
      </c>
    </row>
    <row r="592" spans="1:2" ht="12.75" x14ac:dyDescent="0.2">
      <c r="A592" t="s">
        <v>7200</v>
      </c>
      <c r="B592" t="s">
        <v>7201</v>
      </c>
    </row>
    <row r="593" spans="1:2" ht="12.75" x14ac:dyDescent="0.2">
      <c r="A593" t="s">
        <v>7202</v>
      </c>
      <c r="B593" t="s">
        <v>7203</v>
      </c>
    </row>
    <row r="594" spans="1:2" ht="12.75" x14ac:dyDescent="0.2">
      <c r="A594" t="s">
        <v>7204</v>
      </c>
      <c r="B594" t="s">
        <v>7205</v>
      </c>
    </row>
    <row r="595" spans="1:2" ht="12.75" x14ac:dyDescent="0.2">
      <c r="A595" t="s">
        <v>7206</v>
      </c>
      <c r="B595" t="s">
        <v>7207</v>
      </c>
    </row>
    <row r="596" spans="1:2" ht="12.75" x14ac:dyDescent="0.2">
      <c r="A596" t="s">
        <v>7208</v>
      </c>
      <c r="B596" t="s">
        <v>7209</v>
      </c>
    </row>
    <row r="597" spans="1:2" ht="12.75" x14ac:dyDescent="0.2">
      <c r="A597" t="s">
        <v>7208</v>
      </c>
      <c r="B597" t="s">
        <v>7210</v>
      </c>
    </row>
    <row r="598" spans="1:2" ht="12.75" x14ac:dyDescent="0.2">
      <c r="A598" t="s">
        <v>7211</v>
      </c>
      <c r="B598" t="s">
        <v>7212</v>
      </c>
    </row>
    <row r="599" spans="1:2" ht="12.75" x14ac:dyDescent="0.2">
      <c r="A599" t="s">
        <v>7213</v>
      </c>
      <c r="B599" t="s">
        <v>7214</v>
      </c>
    </row>
    <row r="600" spans="1:2" ht="12.75" x14ac:dyDescent="0.2">
      <c r="A600" t="s">
        <v>7215</v>
      </c>
      <c r="B600" t="s">
        <v>7216</v>
      </c>
    </row>
    <row r="601" spans="1:2" ht="12.75" x14ac:dyDescent="0.2">
      <c r="A601" t="s">
        <v>7215</v>
      </c>
      <c r="B601" t="s">
        <v>7217</v>
      </c>
    </row>
    <row r="602" spans="1:2" ht="12.75" x14ac:dyDescent="0.2">
      <c r="A602" t="s">
        <v>7218</v>
      </c>
      <c r="B602" t="s">
        <v>7219</v>
      </c>
    </row>
    <row r="603" spans="1:2" ht="12.75" x14ac:dyDescent="0.2">
      <c r="A603" t="s">
        <v>7220</v>
      </c>
      <c r="B603" t="s">
        <v>7221</v>
      </c>
    </row>
    <row r="604" spans="1:2" ht="12.75" x14ac:dyDescent="0.2">
      <c r="A604" t="s">
        <v>7222</v>
      </c>
      <c r="B604" t="s">
        <v>7223</v>
      </c>
    </row>
    <row r="605" spans="1:2" ht="12.75" x14ac:dyDescent="0.2">
      <c r="A605" t="s">
        <v>7224</v>
      </c>
      <c r="B605" t="s">
        <v>7225</v>
      </c>
    </row>
    <row r="606" spans="1:2" ht="12.75" x14ac:dyDescent="0.2">
      <c r="A606" t="s">
        <v>7226</v>
      </c>
      <c r="B606" t="s">
        <v>7227</v>
      </c>
    </row>
    <row r="607" spans="1:2" ht="12.75" x14ac:dyDescent="0.2">
      <c r="A607" t="s">
        <v>7228</v>
      </c>
      <c r="B607" t="s">
        <v>7229</v>
      </c>
    </row>
    <row r="608" spans="1:2" ht="12.75" x14ac:dyDescent="0.2">
      <c r="A608" t="s">
        <v>7230</v>
      </c>
      <c r="B608" t="s">
        <v>7231</v>
      </c>
    </row>
    <row r="609" spans="1:2" ht="12.75" x14ac:dyDescent="0.2">
      <c r="A609" t="s">
        <v>7232</v>
      </c>
      <c r="B609" t="s">
        <v>7233</v>
      </c>
    </row>
    <row r="610" spans="1:2" ht="12.75" x14ac:dyDescent="0.2">
      <c r="A610" t="s">
        <v>7234</v>
      </c>
      <c r="B610" t="s">
        <v>7235</v>
      </c>
    </row>
    <row r="611" spans="1:2" ht="12.75" x14ac:dyDescent="0.2">
      <c r="A611" t="s">
        <v>7236</v>
      </c>
      <c r="B611" t="s">
        <v>7237</v>
      </c>
    </row>
    <row r="612" spans="1:2" ht="12.75" x14ac:dyDescent="0.2">
      <c r="A612" t="s">
        <v>7238</v>
      </c>
      <c r="B612" t="s">
        <v>7239</v>
      </c>
    </row>
    <row r="613" spans="1:2" ht="12.75" x14ac:dyDescent="0.2">
      <c r="A613" t="s">
        <v>7240</v>
      </c>
      <c r="B613" t="s">
        <v>7241</v>
      </c>
    </row>
    <row r="614" spans="1:2" ht="12.75" x14ac:dyDescent="0.2">
      <c r="A614" t="s">
        <v>7242</v>
      </c>
      <c r="B614" t="s">
        <v>7243</v>
      </c>
    </row>
    <row r="615" spans="1:2" ht="12.75" x14ac:dyDescent="0.2">
      <c r="A615" t="s">
        <v>7244</v>
      </c>
      <c r="B615" t="s">
        <v>7245</v>
      </c>
    </row>
    <row r="616" spans="1:2" ht="12.75" x14ac:dyDescent="0.2">
      <c r="A616" t="s">
        <v>7246</v>
      </c>
      <c r="B616" t="s">
        <v>7247</v>
      </c>
    </row>
    <row r="617" spans="1:2" ht="12.75" x14ac:dyDescent="0.2">
      <c r="A617" t="s">
        <v>7248</v>
      </c>
      <c r="B617" t="s">
        <v>7249</v>
      </c>
    </row>
    <row r="618" spans="1:2" ht="12.75" x14ac:dyDescent="0.2">
      <c r="A618" t="s">
        <v>7250</v>
      </c>
      <c r="B618" t="s">
        <v>7251</v>
      </c>
    </row>
    <row r="619" spans="1:2" ht="12.75" x14ac:dyDescent="0.2">
      <c r="A619" t="s">
        <v>7252</v>
      </c>
      <c r="B619" t="s">
        <v>7253</v>
      </c>
    </row>
    <row r="620" spans="1:2" ht="12.75" x14ac:dyDescent="0.2">
      <c r="A620" t="s">
        <v>7254</v>
      </c>
      <c r="B620" t="s">
        <v>7255</v>
      </c>
    </row>
    <row r="621" spans="1:2" ht="12.75" x14ac:dyDescent="0.2">
      <c r="A621" t="s">
        <v>7256</v>
      </c>
      <c r="B621" t="s">
        <v>7257</v>
      </c>
    </row>
    <row r="622" spans="1:2" ht="12.75" x14ac:dyDescent="0.2">
      <c r="A622" t="s">
        <v>7258</v>
      </c>
      <c r="B622" t="s">
        <v>7259</v>
      </c>
    </row>
    <row r="623" spans="1:2" ht="12.75" x14ac:dyDescent="0.2">
      <c r="A623" t="s">
        <v>7260</v>
      </c>
      <c r="B623" t="s">
        <v>7261</v>
      </c>
    </row>
    <row r="624" spans="1:2" ht="12.75" x14ac:dyDescent="0.2">
      <c r="A624" t="s">
        <v>7262</v>
      </c>
      <c r="B624" t="s">
        <v>7263</v>
      </c>
    </row>
    <row r="625" spans="1:2" ht="12.75" x14ac:dyDescent="0.2">
      <c r="A625" t="s">
        <v>7264</v>
      </c>
      <c r="B625" t="s">
        <v>7265</v>
      </c>
    </row>
    <row r="626" spans="1:2" ht="12.75" x14ac:dyDescent="0.2">
      <c r="A626" t="s">
        <v>7268</v>
      </c>
      <c r="B626" t="s">
        <v>7269</v>
      </c>
    </row>
    <row r="627" spans="1:2" ht="12.75" x14ac:dyDescent="0.2">
      <c r="A627" t="s">
        <v>7270</v>
      </c>
      <c r="B627" t="s">
        <v>7271</v>
      </c>
    </row>
    <row r="628" spans="1:2" ht="12.75" x14ac:dyDescent="0.2">
      <c r="A628" t="s">
        <v>7272</v>
      </c>
      <c r="B628" t="s">
        <v>7273</v>
      </c>
    </row>
    <row r="629" spans="1:2" ht="12.75" x14ac:dyDescent="0.2">
      <c r="A629" t="s">
        <v>7274</v>
      </c>
      <c r="B629" t="s">
        <v>7275</v>
      </c>
    </row>
    <row r="630" spans="1:2" ht="12.75" x14ac:dyDescent="0.2">
      <c r="A630" t="s">
        <v>7276</v>
      </c>
      <c r="B630" t="s">
        <v>7277</v>
      </c>
    </row>
    <row r="631" spans="1:2" ht="12.75" x14ac:dyDescent="0.2">
      <c r="A631" t="s">
        <v>7278</v>
      </c>
      <c r="B631" t="s">
        <v>7279</v>
      </c>
    </row>
    <row r="632" spans="1:2" ht="12.75" x14ac:dyDescent="0.2">
      <c r="A632" t="s">
        <v>7280</v>
      </c>
      <c r="B632" t="s">
        <v>7281</v>
      </c>
    </row>
    <row r="633" spans="1:2" ht="12.75" x14ac:dyDescent="0.2">
      <c r="A633" t="s">
        <v>7282</v>
      </c>
      <c r="B633" t="s">
        <v>7283</v>
      </c>
    </row>
    <row r="634" spans="1:2" ht="12.75" x14ac:dyDescent="0.2">
      <c r="A634" t="s">
        <v>7284</v>
      </c>
      <c r="B634" t="s">
        <v>7285</v>
      </c>
    </row>
    <row r="635" spans="1:2" ht="12.75" x14ac:dyDescent="0.2">
      <c r="A635" t="s">
        <v>7286</v>
      </c>
      <c r="B635" t="s">
        <v>7287</v>
      </c>
    </row>
    <row r="636" spans="1:2" ht="12.75" x14ac:dyDescent="0.2">
      <c r="A636" t="s">
        <v>7291</v>
      </c>
      <c r="B636" t="s">
        <v>7293</v>
      </c>
    </row>
    <row r="637" spans="1:2" ht="12.75" x14ac:dyDescent="0.2">
      <c r="A637" t="s">
        <v>7297</v>
      </c>
      <c r="B637" t="s">
        <v>7299</v>
      </c>
    </row>
    <row r="638" spans="1:2" ht="12.75" x14ac:dyDescent="0.2">
      <c r="A638" t="s">
        <v>7305</v>
      </c>
      <c r="B638" t="s">
        <v>7309</v>
      </c>
    </row>
    <row r="639" spans="1:2" ht="12.75" x14ac:dyDescent="0.2">
      <c r="A639" t="s">
        <v>7315</v>
      </c>
      <c r="B639" t="s">
        <v>7319</v>
      </c>
    </row>
    <row r="640" spans="1:2" ht="12.75" x14ac:dyDescent="0.2">
      <c r="A640" t="s">
        <v>7323</v>
      </c>
      <c r="B640" t="s">
        <v>7325</v>
      </c>
    </row>
    <row r="641" spans="1:2" ht="12.75" x14ac:dyDescent="0.2">
      <c r="A641" t="s">
        <v>7329</v>
      </c>
      <c r="B641" t="s">
        <v>7331</v>
      </c>
    </row>
    <row r="642" spans="1:2" ht="12.75" x14ac:dyDescent="0.2">
      <c r="A642" t="s">
        <v>7335</v>
      </c>
      <c r="B642" t="s">
        <v>7337</v>
      </c>
    </row>
    <row r="643" spans="1:2" ht="12.75" x14ac:dyDescent="0.2">
      <c r="A643" t="s">
        <v>7343</v>
      </c>
      <c r="B643" t="s">
        <v>7345</v>
      </c>
    </row>
    <row r="644" spans="1:2" ht="12.75" x14ac:dyDescent="0.2">
      <c r="A644" t="s">
        <v>7351</v>
      </c>
      <c r="B644" t="s">
        <v>7353</v>
      </c>
    </row>
    <row r="645" spans="1:2" ht="12.75" x14ac:dyDescent="0.2">
      <c r="A645" t="s">
        <v>7358</v>
      </c>
      <c r="B645" t="s">
        <v>7360</v>
      </c>
    </row>
    <row r="646" spans="1:2" ht="12.75" x14ac:dyDescent="0.2">
      <c r="A646" t="s">
        <v>7364</v>
      </c>
      <c r="B646" t="s">
        <v>7365</v>
      </c>
    </row>
    <row r="647" spans="1:2" ht="12.75" x14ac:dyDescent="0.2">
      <c r="A647" t="s">
        <v>7366</v>
      </c>
      <c r="B647" t="s">
        <v>7367</v>
      </c>
    </row>
    <row r="648" spans="1:2" ht="12.75" x14ac:dyDescent="0.2">
      <c r="A648" t="s">
        <v>7368</v>
      </c>
      <c r="B648" t="s">
        <v>7369</v>
      </c>
    </row>
    <row r="649" spans="1:2" ht="12.75" x14ac:dyDescent="0.2">
      <c r="A649" t="s">
        <v>7370</v>
      </c>
      <c r="B649" t="s">
        <v>7371</v>
      </c>
    </row>
    <row r="650" spans="1:2" ht="12.75" x14ac:dyDescent="0.2">
      <c r="A650" t="s">
        <v>7372</v>
      </c>
      <c r="B650" t="s">
        <v>7373</v>
      </c>
    </row>
    <row r="651" spans="1:2" ht="12.75" x14ac:dyDescent="0.2">
      <c r="A651" t="s">
        <v>7374</v>
      </c>
      <c r="B651" t="s">
        <v>7375</v>
      </c>
    </row>
    <row r="652" spans="1:2" ht="12.75" x14ac:dyDescent="0.2">
      <c r="A652" t="s">
        <v>7376</v>
      </c>
      <c r="B652" t="s">
        <v>7377</v>
      </c>
    </row>
    <row r="653" spans="1:2" ht="12.75" x14ac:dyDescent="0.2">
      <c r="A653" t="s">
        <v>7378</v>
      </c>
      <c r="B653" t="s">
        <v>7379</v>
      </c>
    </row>
    <row r="654" spans="1:2" ht="12.75" x14ac:dyDescent="0.2">
      <c r="A654" t="s">
        <v>7380</v>
      </c>
      <c r="B654" t="s">
        <v>7381</v>
      </c>
    </row>
    <row r="655" spans="1:2" ht="12.75" x14ac:dyDescent="0.2">
      <c r="A655" t="s">
        <v>7382</v>
      </c>
      <c r="B655" t="s">
        <v>7383</v>
      </c>
    </row>
    <row r="656" spans="1:2" ht="12.75" x14ac:dyDescent="0.2">
      <c r="A656" t="s">
        <v>7384</v>
      </c>
      <c r="B656" t="s">
        <v>7385</v>
      </c>
    </row>
    <row r="657" spans="1:2" ht="12.75" x14ac:dyDescent="0.2">
      <c r="A657" t="s">
        <v>7386</v>
      </c>
      <c r="B657" t="s">
        <v>7387</v>
      </c>
    </row>
    <row r="658" spans="1:2" ht="12.75" x14ac:dyDescent="0.2">
      <c r="A658" t="s">
        <v>7388</v>
      </c>
      <c r="B658" t="s">
        <v>7389</v>
      </c>
    </row>
    <row r="659" spans="1:2" ht="12.75" x14ac:dyDescent="0.2">
      <c r="A659" t="s">
        <v>7390</v>
      </c>
      <c r="B659" t="s">
        <v>7391</v>
      </c>
    </row>
    <row r="660" spans="1:2" ht="12.75" x14ac:dyDescent="0.2">
      <c r="A660" t="s">
        <v>7392</v>
      </c>
      <c r="B660" t="s">
        <v>7393</v>
      </c>
    </row>
    <row r="661" spans="1:2" ht="12.75" x14ac:dyDescent="0.2">
      <c r="A661" t="s">
        <v>7394</v>
      </c>
      <c r="B661" t="s">
        <v>7395</v>
      </c>
    </row>
    <row r="662" spans="1:2" ht="12.75" x14ac:dyDescent="0.2">
      <c r="A662" t="s">
        <v>7396</v>
      </c>
      <c r="B662" t="s">
        <v>7397</v>
      </c>
    </row>
    <row r="663" spans="1:2" ht="12.75" x14ac:dyDescent="0.2">
      <c r="A663" t="s">
        <v>7398</v>
      </c>
      <c r="B663" t="s">
        <v>7399</v>
      </c>
    </row>
    <row r="664" spans="1:2" ht="12.75" x14ac:dyDescent="0.2">
      <c r="A664" t="s">
        <v>7400</v>
      </c>
      <c r="B664" t="s">
        <v>7401</v>
      </c>
    </row>
    <row r="665" spans="1:2" ht="12.75" x14ac:dyDescent="0.2">
      <c r="A665" t="s">
        <v>7402</v>
      </c>
      <c r="B665" t="s">
        <v>7403</v>
      </c>
    </row>
    <row r="666" spans="1:2" ht="12.75" x14ac:dyDescent="0.2">
      <c r="A666" t="s">
        <v>7402</v>
      </c>
      <c r="B666" t="s">
        <v>7404</v>
      </c>
    </row>
    <row r="667" spans="1:2" ht="12.75" x14ac:dyDescent="0.2">
      <c r="A667" t="s">
        <v>7405</v>
      </c>
      <c r="B667" t="s">
        <v>7406</v>
      </c>
    </row>
    <row r="668" spans="1:2" ht="12.75" x14ac:dyDescent="0.2">
      <c r="A668" t="s">
        <v>7407</v>
      </c>
      <c r="B668" t="s">
        <v>7408</v>
      </c>
    </row>
    <row r="669" spans="1:2" ht="12.75" x14ac:dyDescent="0.2">
      <c r="A669" t="s">
        <v>7409</v>
      </c>
      <c r="B669" t="s">
        <v>7410</v>
      </c>
    </row>
    <row r="670" spans="1:2" ht="12.75" x14ac:dyDescent="0.2">
      <c r="A670" t="s">
        <v>7409</v>
      </c>
      <c r="B670" t="s">
        <v>7411</v>
      </c>
    </row>
    <row r="671" spans="1:2" ht="12.75" x14ac:dyDescent="0.2">
      <c r="A671" t="s">
        <v>7412</v>
      </c>
      <c r="B671" t="s">
        <v>7413</v>
      </c>
    </row>
    <row r="672" spans="1:2" ht="12.75" x14ac:dyDescent="0.2">
      <c r="A672" t="s">
        <v>7414</v>
      </c>
      <c r="B672" t="s">
        <v>7415</v>
      </c>
    </row>
    <row r="673" spans="1:2" ht="12.75" x14ac:dyDescent="0.2">
      <c r="A673" t="s">
        <v>7416</v>
      </c>
      <c r="B673" t="s">
        <v>7417</v>
      </c>
    </row>
    <row r="674" spans="1:2" ht="12.75" x14ac:dyDescent="0.2">
      <c r="A674" t="s">
        <v>809</v>
      </c>
      <c r="B674" t="s">
        <v>7418</v>
      </c>
    </row>
    <row r="675" spans="1:2" ht="12.75" x14ac:dyDescent="0.2">
      <c r="A675" t="s">
        <v>7419</v>
      </c>
      <c r="B675" t="s">
        <v>7420</v>
      </c>
    </row>
    <row r="676" spans="1:2" ht="12.75" x14ac:dyDescent="0.2">
      <c r="A676" t="s">
        <v>7421</v>
      </c>
      <c r="B676" t="s">
        <v>7422</v>
      </c>
    </row>
    <row r="677" spans="1:2" ht="12.75" x14ac:dyDescent="0.2">
      <c r="A677" t="s">
        <v>7423</v>
      </c>
      <c r="B677" t="s">
        <v>7424</v>
      </c>
    </row>
    <row r="678" spans="1:2" ht="12.75" x14ac:dyDescent="0.2">
      <c r="A678" t="s">
        <v>7425</v>
      </c>
      <c r="B678" t="s">
        <v>7426</v>
      </c>
    </row>
    <row r="679" spans="1:2" ht="12.75" x14ac:dyDescent="0.2">
      <c r="A679" t="s">
        <v>7427</v>
      </c>
      <c r="B679" t="s">
        <v>7428</v>
      </c>
    </row>
    <row r="680" spans="1:2" ht="12.75" x14ac:dyDescent="0.2">
      <c r="A680" t="s">
        <v>7429</v>
      </c>
      <c r="B680" t="s">
        <v>7430</v>
      </c>
    </row>
    <row r="681" spans="1:2" ht="12.75" x14ac:dyDescent="0.2">
      <c r="A681" t="s">
        <v>7431</v>
      </c>
      <c r="B681" t="s">
        <v>7432</v>
      </c>
    </row>
    <row r="682" spans="1:2" ht="12.75" x14ac:dyDescent="0.2">
      <c r="A682" t="s">
        <v>7433</v>
      </c>
      <c r="B682" t="s">
        <v>7434</v>
      </c>
    </row>
    <row r="683" spans="1:2" ht="12.75" x14ac:dyDescent="0.2">
      <c r="A683" t="s">
        <v>7435</v>
      </c>
      <c r="B683" t="s">
        <v>7436</v>
      </c>
    </row>
    <row r="684" spans="1:2" ht="12.75" x14ac:dyDescent="0.2">
      <c r="A684" t="s">
        <v>7437</v>
      </c>
      <c r="B684" t="s">
        <v>7438</v>
      </c>
    </row>
    <row r="685" spans="1:2" ht="12.75" x14ac:dyDescent="0.2">
      <c r="A685" t="s">
        <v>7439</v>
      </c>
      <c r="B685" t="s">
        <v>7440</v>
      </c>
    </row>
    <row r="686" spans="1:2" ht="12.75" x14ac:dyDescent="0.2">
      <c r="A686" t="s">
        <v>7443</v>
      </c>
      <c r="B686" t="s">
        <v>7445</v>
      </c>
    </row>
    <row r="687" spans="1:2" ht="12.75" x14ac:dyDescent="0.2">
      <c r="A687" t="s">
        <v>7446</v>
      </c>
      <c r="B687" t="s">
        <v>7447</v>
      </c>
    </row>
    <row r="688" spans="1:2" ht="12.75" x14ac:dyDescent="0.2">
      <c r="A688" t="s">
        <v>7448</v>
      </c>
      <c r="B688" t="s">
        <v>7449</v>
      </c>
    </row>
    <row r="689" spans="1:2" ht="12.75" x14ac:dyDescent="0.2">
      <c r="A689" t="s">
        <v>7450</v>
      </c>
      <c r="B689" t="s">
        <v>7451</v>
      </c>
    </row>
    <row r="690" spans="1:2" ht="12.75" x14ac:dyDescent="0.2">
      <c r="A690" t="s">
        <v>7452</v>
      </c>
      <c r="B690" t="s">
        <v>7453</v>
      </c>
    </row>
    <row r="691" spans="1:2" ht="12.75" x14ac:dyDescent="0.2">
      <c r="A691" t="s">
        <v>7454</v>
      </c>
      <c r="B691" t="s">
        <v>7455</v>
      </c>
    </row>
    <row r="692" spans="1:2" ht="12.75" x14ac:dyDescent="0.2">
      <c r="A692" t="s">
        <v>7456</v>
      </c>
      <c r="B692" t="s">
        <v>7457</v>
      </c>
    </row>
    <row r="693" spans="1:2" ht="12.75" x14ac:dyDescent="0.2">
      <c r="A693" t="s">
        <v>7458</v>
      </c>
      <c r="B693" t="s">
        <v>7459</v>
      </c>
    </row>
    <row r="694" spans="1:2" ht="12.75" x14ac:dyDescent="0.2">
      <c r="A694" t="s">
        <v>7460</v>
      </c>
      <c r="B694" t="s">
        <v>7461</v>
      </c>
    </row>
    <row r="695" spans="1:2" ht="12.75" x14ac:dyDescent="0.2">
      <c r="A695" t="s">
        <v>7462</v>
      </c>
      <c r="B695" t="s">
        <v>7463</v>
      </c>
    </row>
    <row r="696" spans="1:2" ht="12.75" x14ac:dyDescent="0.2">
      <c r="A696" t="s">
        <v>7464</v>
      </c>
      <c r="B696" t="s">
        <v>7465</v>
      </c>
    </row>
    <row r="697" spans="1:2" ht="12.75" x14ac:dyDescent="0.2">
      <c r="A697" t="s">
        <v>7466</v>
      </c>
      <c r="B697" t="s">
        <v>7467</v>
      </c>
    </row>
    <row r="698" spans="1:2" ht="12.75" x14ac:dyDescent="0.2">
      <c r="A698" t="s">
        <v>7468</v>
      </c>
      <c r="B698" t="s">
        <v>7469</v>
      </c>
    </row>
    <row r="699" spans="1:2" ht="12.75" x14ac:dyDescent="0.2">
      <c r="A699" t="s">
        <v>7470</v>
      </c>
      <c r="B699" t="s">
        <v>7471</v>
      </c>
    </row>
    <row r="700" spans="1:2" ht="12.75" x14ac:dyDescent="0.2">
      <c r="A700" t="s">
        <v>7472</v>
      </c>
      <c r="B700" t="s">
        <v>7473</v>
      </c>
    </row>
    <row r="701" spans="1:2" ht="12.75" x14ac:dyDescent="0.2">
      <c r="A701" t="s">
        <v>7474</v>
      </c>
      <c r="B701" t="s">
        <v>7475</v>
      </c>
    </row>
    <row r="702" spans="1:2" ht="12.75" x14ac:dyDescent="0.2">
      <c r="A702" t="s">
        <v>7476</v>
      </c>
      <c r="B702" t="s">
        <v>7477</v>
      </c>
    </row>
    <row r="703" spans="1:2" ht="12.75" x14ac:dyDescent="0.2">
      <c r="A703" t="s">
        <v>7478</v>
      </c>
      <c r="B703" t="s">
        <v>7479</v>
      </c>
    </row>
    <row r="704" spans="1:2" ht="12.75" x14ac:dyDescent="0.2">
      <c r="A704" t="s">
        <v>7480</v>
      </c>
      <c r="B704" t="s">
        <v>7481</v>
      </c>
    </row>
    <row r="705" spans="1:2" ht="12.75" x14ac:dyDescent="0.2">
      <c r="A705" t="s">
        <v>7482</v>
      </c>
      <c r="B705" t="s">
        <v>7483</v>
      </c>
    </row>
    <row r="706" spans="1:2" ht="12.75" x14ac:dyDescent="0.2">
      <c r="A706" t="s">
        <v>7484</v>
      </c>
      <c r="B706" t="s">
        <v>7485</v>
      </c>
    </row>
    <row r="707" spans="1:2" ht="12.75" x14ac:dyDescent="0.2">
      <c r="A707" t="s">
        <v>7486</v>
      </c>
      <c r="B707" t="s">
        <v>7487</v>
      </c>
    </row>
    <row r="708" spans="1:2" ht="12.75" x14ac:dyDescent="0.2">
      <c r="A708" t="s">
        <v>7488</v>
      </c>
      <c r="B708" t="s">
        <v>7489</v>
      </c>
    </row>
    <row r="709" spans="1:2" ht="12.75" x14ac:dyDescent="0.2">
      <c r="A709" t="s">
        <v>7490</v>
      </c>
      <c r="B709" t="s">
        <v>7491</v>
      </c>
    </row>
    <row r="710" spans="1:2" ht="12.75" x14ac:dyDescent="0.2">
      <c r="A710" t="s">
        <v>7492</v>
      </c>
      <c r="B710" t="s">
        <v>7493</v>
      </c>
    </row>
    <row r="711" spans="1:2" ht="12.75" x14ac:dyDescent="0.2">
      <c r="A711" t="s">
        <v>7494</v>
      </c>
      <c r="B711" t="s">
        <v>7495</v>
      </c>
    </row>
    <row r="712" spans="1:2" ht="12.75" x14ac:dyDescent="0.2">
      <c r="A712" t="s">
        <v>7496</v>
      </c>
      <c r="B712" t="s">
        <v>7497</v>
      </c>
    </row>
    <row r="713" spans="1:2" ht="12.75" x14ac:dyDescent="0.2">
      <c r="A713" t="s">
        <v>7498</v>
      </c>
      <c r="B713" t="s">
        <v>7499</v>
      </c>
    </row>
    <row r="714" spans="1:2" ht="12.75" x14ac:dyDescent="0.2">
      <c r="A714" t="s">
        <v>7500</v>
      </c>
      <c r="B714" t="s">
        <v>7501</v>
      </c>
    </row>
    <row r="715" spans="1:2" ht="12.75" x14ac:dyDescent="0.2">
      <c r="A715" t="s">
        <v>7502</v>
      </c>
      <c r="B715" t="s">
        <v>7503</v>
      </c>
    </row>
    <row r="716" spans="1:2" ht="12.75" x14ac:dyDescent="0.2">
      <c r="A716" t="s">
        <v>7504</v>
      </c>
      <c r="B716" t="s">
        <v>7505</v>
      </c>
    </row>
    <row r="717" spans="1:2" ht="12.75" x14ac:dyDescent="0.2">
      <c r="A717" t="s">
        <v>7506</v>
      </c>
      <c r="B717" t="s">
        <v>7507</v>
      </c>
    </row>
    <row r="718" spans="1:2" ht="12.75" x14ac:dyDescent="0.2">
      <c r="A718" t="s">
        <v>7508</v>
      </c>
      <c r="B718" t="s">
        <v>7509</v>
      </c>
    </row>
    <row r="719" spans="1:2" ht="12.75" x14ac:dyDescent="0.2">
      <c r="A719" t="s">
        <v>7510</v>
      </c>
      <c r="B719" t="s">
        <v>7511</v>
      </c>
    </row>
    <row r="720" spans="1:2" ht="12.75" x14ac:dyDescent="0.2">
      <c r="A720" t="s">
        <v>7512</v>
      </c>
      <c r="B720" t="s">
        <v>7513</v>
      </c>
    </row>
    <row r="721" spans="1:2" ht="12.75" x14ac:dyDescent="0.2">
      <c r="A721" t="s">
        <v>7514</v>
      </c>
      <c r="B721" t="s">
        <v>7515</v>
      </c>
    </row>
    <row r="722" spans="1:2" ht="12.75" x14ac:dyDescent="0.2">
      <c r="A722" t="s">
        <v>7516</v>
      </c>
      <c r="B722" t="s">
        <v>7517</v>
      </c>
    </row>
    <row r="723" spans="1:2" ht="12.75" x14ac:dyDescent="0.2">
      <c r="A723" t="s">
        <v>7518</v>
      </c>
      <c r="B723" t="s">
        <v>7519</v>
      </c>
    </row>
    <row r="724" spans="1:2" ht="12.75" x14ac:dyDescent="0.2">
      <c r="A724" t="s">
        <v>7520</v>
      </c>
      <c r="B724" t="s">
        <v>7521</v>
      </c>
    </row>
    <row r="725" spans="1:2" ht="12.75" x14ac:dyDescent="0.2">
      <c r="A725" t="s">
        <v>7522</v>
      </c>
      <c r="B725" t="s">
        <v>7523</v>
      </c>
    </row>
    <row r="726" spans="1:2" ht="12.75" x14ac:dyDescent="0.2">
      <c r="A726" t="s">
        <v>7524</v>
      </c>
      <c r="B726" t="s">
        <v>7525</v>
      </c>
    </row>
    <row r="727" spans="1:2" ht="12.75" x14ac:dyDescent="0.2">
      <c r="A727" t="s">
        <v>7526</v>
      </c>
      <c r="B727" t="s">
        <v>7527</v>
      </c>
    </row>
    <row r="728" spans="1:2" ht="12.75" x14ac:dyDescent="0.2">
      <c r="A728" t="s">
        <v>7528</v>
      </c>
      <c r="B728" t="s">
        <v>7529</v>
      </c>
    </row>
    <row r="729" spans="1:2" ht="12.75" x14ac:dyDescent="0.2">
      <c r="A729" t="s">
        <v>7530</v>
      </c>
      <c r="B729" t="s">
        <v>7531</v>
      </c>
    </row>
    <row r="730" spans="1:2" ht="12.75" x14ac:dyDescent="0.2">
      <c r="A730" t="s">
        <v>7532</v>
      </c>
      <c r="B730" t="s">
        <v>7533</v>
      </c>
    </row>
    <row r="731" spans="1:2" ht="12.75" x14ac:dyDescent="0.2">
      <c r="A731" t="s">
        <v>7534</v>
      </c>
      <c r="B731" t="s">
        <v>7535</v>
      </c>
    </row>
    <row r="732" spans="1:2" ht="12.75" x14ac:dyDescent="0.2">
      <c r="A732" t="s">
        <v>7536</v>
      </c>
      <c r="B732" t="s">
        <v>7537</v>
      </c>
    </row>
    <row r="733" spans="1:2" ht="12.75" x14ac:dyDescent="0.2">
      <c r="A733" t="s">
        <v>7538</v>
      </c>
      <c r="B733" t="s">
        <v>7539</v>
      </c>
    </row>
    <row r="734" spans="1:2" ht="12.75" x14ac:dyDescent="0.2">
      <c r="A734" t="s">
        <v>7540</v>
      </c>
      <c r="B734" t="s">
        <v>7541</v>
      </c>
    </row>
    <row r="735" spans="1:2" ht="12.75" x14ac:dyDescent="0.2">
      <c r="A735" t="s">
        <v>7542</v>
      </c>
      <c r="B735" t="s">
        <v>7543</v>
      </c>
    </row>
    <row r="736" spans="1:2" ht="12.75" x14ac:dyDescent="0.2">
      <c r="A736" t="s">
        <v>7544</v>
      </c>
      <c r="B736" t="s">
        <v>7545</v>
      </c>
    </row>
    <row r="737" spans="1:2" ht="12.75" x14ac:dyDescent="0.2">
      <c r="A737" t="s">
        <v>7546</v>
      </c>
      <c r="B737" t="s">
        <v>7547</v>
      </c>
    </row>
    <row r="738" spans="1:2" ht="12.75" x14ac:dyDescent="0.2">
      <c r="A738" t="s">
        <v>7548</v>
      </c>
      <c r="B738" t="s">
        <v>7549</v>
      </c>
    </row>
    <row r="739" spans="1:2" ht="12.75" x14ac:dyDescent="0.2">
      <c r="A739" t="s">
        <v>7550</v>
      </c>
      <c r="B739" t="s">
        <v>7551</v>
      </c>
    </row>
    <row r="740" spans="1:2" ht="12.75" x14ac:dyDescent="0.2">
      <c r="A740" t="s">
        <v>7552</v>
      </c>
      <c r="B740" t="s">
        <v>7553</v>
      </c>
    </row>
    <row r="741" spans="1:2" ht="12.75" x14ac:dyDescent="0.2">
      <c r="A741" t="s">
        <v>7554</v>
      </c>
      <c r="B741" t="s">
        <v>7555</v>
      </c>
    </row>
    <row r="742" spans="1:2" ht="12.75" x14ac:dyDescent="0.2">
      <c r="A742" t="s">
        <v>7556</v>
      </c>
      <c r="B742" t="s">
        <v>7557</v>
      </c>
    </row>
    <row r="743" spans="1:2" ht="12.75" x14ac:dyDescent="0.2">
      <c r="A743" t="s">
        <v>7561</v>
      </c>
      <c r="B743" t="s">
        <v>7562</v>
      </c>
    </row>
    <row r="744" spans="1:2" ht="12.75" x14ac:dyDescent="0.2">
      <c r="A744" t="s">
        <v>7563</v>
      </c>
      <c r="B744" t="s">
        <v>7564</v>
      </c>
    </row>
    <row r="745" spans="1:2" ht="12.75" x14ac:dyDescent="0.2">
      <c r="A745" t="s">
        <v>7565</v>
      </c>
      <c r="B745" t="s">
        <v>7566</v>
      </c>
    </row>
    <row r="746" spans="1:2" ht="12.75" x14ac:dyDescent="0.2">
      <c r="A746" t="s">
        <v>7567</v>
      </c>
      <c r="B746" t="s">
        <v>7568</v>
      </c>
    </row>
    <row r="747" spans="1:2" ht="12.75" x14ac:dyDescent="0.2">
      <c r="A747" t="s">
        <v>7569</v>
      </c>
      <c r="B747" t="s">
        <v>7570</v>
      </c>
    </row>
    <row r="748" spans="1:2" ht="12.75" x14ac:dyDescent="0.2">
      <c r="A748" t="s">
        <v>7571</v>
      </c>
      <c r="B748" t="s">
        <v>7572</v>
      </c>
    </row>
    <row r="749" spans="1:2" ht="12.75" x14ac:dyDescent="0.2">
      <c r="A749" t="s">
        <v>7573</v>
      </c>
      <c r="B749" t="s">
        <v>7574</v>
      </c>
    </row>
    <row r="750" spans="1:2" ht="12.75" x14ac:dyDescent="0.2">
      <c r="A750" t="s">
        <v>7575</v>
      </c>
      <c r="B750" t="s">
        <v>7576</v>
      </c>
    </row>
    <row r="751" spans="1:2" ht="12.75" x14ac:dyDescent="0.2">
      <c r="A751" t="s">
        <v>7577</v>
      </c>
      <c r="B751" t="s">
        <v>7578</v>
      </c>
    </row>
    <row r="752" spans="1:2" ht="12.75" x14ac:dyDescent="0.2">
      <c r="A752" t="s">
        <v>7579</v>
      </c>
      <c r="B752" t="s">
        <v>7580</v>
      </c>
    </row>
    <row r="753" spans="1:2" ht="12.75" x14ac:dyDescent="0.2">
      <c r="A753" t="s">
        <v>7581</v>
      </c>
      <c r="B753" t="s">
        <v>7582</v>
      </c>
    </row>
    <row r="754" spans="1:2" ht="12.75" x14ac:dyDescent="0.2">
      <c r="A754" t="s">
        <v>7583</v>
      </c>
      <c r="B754" t="s">
        <v>7584</v>
      </c>
    </row>
    <row r="755" spans="1:2" ht="12.75" x14ac:dyDescent="0.2">
      <c r="A755" t="s">
        <v>7585</v>
      </c>
      <c r="B755" t="s">
        <v>7586</v>
      </c>
    </row>
    <row r="756" spans="1:2" ht="12.75" x14ac:dyDescent="0.2">
      <c r="A756" t="s">
        <v>7587</v>
      </c>
      <c r="B756" t="s">
        <v>7588</v>
      </c>
    </row>
    <row r="757" spans="1:2" ht="12.75" x14ac:dyDescent="0.2">
      <c r="A757" t="s">
        <v>7589</v>
      </c>
      <c r="B757" t="s">
        <v>7590</v>
      </c>
    </row>
    <row r="758" spans="1:2" ht="12.75" x14ac:dyDescent="0.2">
      <c r="A758" t="s">
        <v>7591</v>
      </c>
      <c r="B758" t="s">
        <v>7592</v>
      </c>
    </row>
    <row r="759" spans="1:2" ht="12.75" x14ac:dyDescent="0.2">
      <c r="A759" t="s">
        <v>7593</v>
      </c>
      <c r="B759" t="s">
        <v>7594</v>
      </c>
    </row>
    <row r="760" spans="1:2" ht="12.75" x14ac:dyDescent="0.2">
      <c r="A760" t="s">
        <v>7595</v>
      </c>
      <c r="B760" t="s">
        <v>7596</v>
      </c>
    </row>
    <row r="761" spans="1:2" ht="12.75" x14ac:dyDescent="0.2">
      <c r="A761" t="s">
        <v>7597</v>
      </c>
      <c r="B761" t="s">
        <v>7598</v>
      </c>
    </row>
    <row r="762" spans="1:2" ht="12.75" x14ac:dyDescent="0.2">
      <c r="A762" t="s">
        <v>7599</v>
      </c>
      <c r="B762" t="s">
        <v>7600</v>
      </c>
    </row>
    <row r="763" spans="1:2" ht="12.75" x14ac:dyDescent="0.2">
      <c r="A763" t="s">
        <v>7602</v>
      </c>
      <c r="B763" t="s">
        <v>7604</v>
      </c>
    </row>
    <row r="764" spans="1:2" ht="12.75" x14ac:dyDescent="0.2">
      <c r="A764" t="s">
        <v>7608</v>
      </c>
      <c r="B764" t="s">
        <v>7609</v>
      </c>
    </row>
    <row r="765" spans="1:2" ht="12.75" x14ac:dyDescent="0.2">
      <c r="A765" t="s">
        <v>7612</v>
      </c>
      <c r="B765" t="s">
        <v>7613</v>
      </c>
    </row>
    <row r="766" spans="1:2" ht="12.75" x14ac:dyDescent="0.2">
      <c r="A766" t="s">
        <v>7614</v>
      </c>
      <c r="B766" t="s">
        <v>7615</v>
      </c>
    </row>
    <row r="767" spans="1:2" ht="12.75" x14ac:dyDescent="0.2">
      <c r="A767" t="s">
        <v>7616</v>
      </c>
      <c r="B767" t="s">
        <v>7617</v>
      </c>
    </row>
    <row r="768" spans="1:2" ht="12.75" x14ac:dyDescent="0.2">
      <c r="A768" t="s">
        <v>7618</v>
      </c>
      <c r="B768" t="s">
        <v>7619</v>
      </c>
    </row>
    <row r="769" spans="1:2" ht="12.75" x14ac:dyDescent="0.2">
      <c r="A769" t="s">
        <v>7620</v>
      </c>
      <c r="B769" t="s">
        <v>7621</v>
      </c>
    </row>
    <row r="770" spans="1:2" ht="12.75" x14ac:dyDescent="0.2">
      <c r="A770" t="s">
        <v>7622</v>
      </c>
      <c r="B770" t="s">
        <v>7623</v>
      </c>
    </row>
    <row r="771" spans="1:2" ht="12.75" x14ac:dyDescent="0.2">
      <c r="A771" t="s">
        <v>7624</v>
      </c>
      <c r="B771" t="s">
        <v>7625</v>
      </c>
    </row>
    <row r="772" spans="1:2" ht="12.75" x14ac:dyDescent="0.2">
      <c r="A772" t="s">
        <v>7626</v>
      </c>
      <c r="B772" t="s">
        <v>7627</v>
      </c>
    </row>
    <row r="773" spans="1:2" ht="12.75" x14ac:dyDescent="0.2">
      <c r="A773" t="s">
        <v>7628</v>
      </c>
      <c r="B773" t="s">
        <v>7629</v>
      </c>
    </row>
    <row r="774" spans="1:2" ht="12.75" x14ac:dyDescent="0.2">
      <c r="A774" t="s">
        <v>7630</v>
      </c>
      <c r="B774" t="s">
        <v>7631</v>
      </c>
    </row>
    <row r="775" spans="1:2" ht="12.75" x14ac:dyDescent="0.2">
      <c r="A775" t="s">
        <v>7632</v>
      </c>
      <c r="B775" t="s">
        <v>7633</v>
      </c>
    </row>
    <row r="776" spans="1:2" ht="12.75" x14ac:dyDescent="0.2">
      <c r="A776" t="s">
        <v>7634</v>
      </c>
      <c r="B776" t="s">
        <v>7635</v>
      </c>
    </row>
    <row r="777" spans="1:2" ht="12.75" x14ac:dyDescent="0.2">
      <c r="A777" t="s">
        <v>7636</v>
      </c>
      <c r="B777" t="s">
        <v>7637</v>
      </c>
    </row>
    <row r="778" spans="1:2" ht="12.75" x14ac:dyDescent="0.2">
      <c r="A778" t="s">
        <v>7638</v>
      </c>
      <c r="B778" t="s">
        <v>7639</v>
      </c>
    </row>
    <row r="779" spans="1:2" ht="12.75" x14ac:dyDescent="0.2">
      <c r="A779" t="s">
        <v>7640</v>
      </c>
      <c r="B779" t="s">
        <v>7641</v>
      </c>
    </row>
    <row r="780" spans="1:2" ht="12.75" x14ac:dyDescent="0.2">
      <c r="A780" t="s">
        <v>7642</v>
      </c>
      <c r="B780" t="s">
        <v>7643</v>
      </c>
    </row>
    <row r="781" spans="1:2" ht="12.75" x14ac:dyDescent="0.2">
      <c r="A781" t="s">
        <v>7644</v>
      </c>
      <c r="B781" t="s">
        <v>7645</v>
      </c>
    </row>
    <row r="782" spans="1:2" ht="12.75" x14ac:dyDescent="0.2">
      <c r="A782" t="s">
        <v>7646</v>
      </c>
      <c r="B782" t="s">
        <v>7647</v>
      </c>
    </row>
    <row r="783" spans="1:2" ht="12.75" x14ac:dyDescent="0.2">
      <c r="A783" t="s">
        <v>7648</v>
      </c>
      <c r="B783" t="s">
        <v>7649</v>
      </c>
    </row>
    <row r="784" spans="1:2" ht="12.75" x14ac:dyDescent="0.2">
      <c r="A784" t="s">
        <v>7650</v>
      </c>
      <c r="B784" t="s">
        <v>7651</v>
      </c>
    </row>
    <row r="785" spans="1:2" ht="12.75" x14ac:dyDescent="0.2">
      <c r="A785" t="s">
        <v>7652</v>
      </c>
      <c r="B785" t="s">
        <v>7653</v>
      </c>
    </row>
    <row r="786" spans="1:2" ht="12.75" x14ac:dyDescent="0.2">
      <c r="A786" t="s">
        <v>7654</v>
      </c>
      <c r="B786" t="s">
        <v>7655</v>
      </c>
    </row>
    <row r="787" spans="1:2" ht="12.75" x14ac:dyDescent="0.2">
      <c r="A787" t="s">
        <v>7656</v>
      </c>
      <c r="B787" t="s">
        <v>7657</v>
      </c>
    </row>
    <row r="788" spans="1:2" ht="12.75" x14ac:dyDescent="0.2">
      <c r="A788" t="s">
        <v>7658</v>
      </c>
      <c r="B788" t="s">
        <v>7659</v>
      </c>
    </row>
    <row r="789" spans="1:2" ht="12.75" x14ac:dyDescent="0.2">
      <c r="A789" t="s">
        <v>7660</v>
      </c>
      <c r="B789" t="s">
        <v>7661</v>
      </c>
    </row>
    <row r="790" spans="1:2" ht="12.75" x14ac:dyDescent="0.2">
      <c r="A790" t="s">
        <v>7662</v>
      </c>
      <c r="B790" t="s">
        <v>7663</v>
      </c>
    </row>
    <row r="791" spans="1:2" ht="12.75" x14ac:dyDescent="0.2">
      <c r="A791" t="s">
        <v>7664</v>
      </c>
      <c r="B791" t="s">
        <v>7665</v>
      </c>
    </row>
    <row r="792" spans="1:2" ht="12.75" x14ac:dyDescent="0.2">
      <c r="A792" t="s">
        <v>7666</v>
      </c>
      <c r="B792" t="s">
        <v>7667</v>
      </c>
    </row>
    <row r="793" spans="1:2" ht="12.75" x14ac:dyDescent="0.2">
      <c r="A793" t="s">
        <v>7668</v>
      </c>
      <c r="B793" t="s">
        <v>7669</v>
      </c>
    </row>
    <row r="794" spans="1:2" ht="12.75" x14ac:dyDescent="0.2">
      <c r="A794" t="s">
        <v>7670</v>
      </c>
      <c r="B794" t="s">
        <v>7671</v>
      </c>
    </row>
    <row r="795" spans="1:2" ht="12.75" x14ac:dyDescent="0.2">
      <c r="A795" t="s">
        <v>7672</v>
      </c>
      <c r="B795" t="s">
        <v>7673</v>
      </c>
    </row>
    <row r="796" spans="1:2" ht="12.75" x14ac:dyDescent="0.2">
      <c r="A796" t="s">
        <v>7674</v>
      </c>
      <c r="B796" t="s">
        <v>7675</v>
      </c>
    </row>
    <row r="797" spans="1:2" ht="12.75" x14ac:dyDescent="0.2">
      <c r="A797" t="s">
        <v>7676</v>
      </c>
      <c r="B797" t="s">
        <v>7677</v>
      </c>
    </row>
    <row r="798" spans="1:2" ht="12.75" x14ac:dyDescent="0.2">
      <c r="A798" t="s">
        <v>7678</v>
      </c>
      <c r="B798" t="s">
        <v>7679</v>
      </c>
    </row>
    <row r="799" spans="1:2" ht="12.75" x14ac:dyDescent="0.2">
      <c r="A799" t="s">
        <v>7680</v>
      </c>
      <c r="B799" t="s">
        <v>7681</v>
      </c>
    </row>
    <row r="800" spans="1:2" ht="12.75" x14ac:dyDescent="0.2">
      <c r="A800" t="s">
        <v>7682</v>
      </c>
      <c r="B800" t="s">
        <v>7683</v>
      </c>
    </row>
    <row r="801" spans="1:2" ht="12.75" x14ac:dyDescent="0.2">
      <c r="A801" t="s">
        <v>7684</v>
      </c>
      <c r="B801" t="s">
        <v>7685</v>
      </c>
    </row>
    <row r="802" spans="1:2" ht="12.75" x14ac:dyDescent="0.2">
      <c r="A802" t="s">
        <v>7686</v>
      </c>
      <c r="B802" t="s">
        <v>7687</v>
      </c>
    </row>
    <row r="803" spans="1:2" ht="12.75" x14ac:dyDescent="0.2">
      <c r="A803" t="s">
        <v>7688</v>
      </c>
      <c r="B803" t="s">
        <v>7689</v>
      </c>
    </row>
    <row r="804" spans="1:2" ht="12.75" x14ac:dyDescent="0.2">
      <c r="A804" t="s">
        <v>7690</v>
      </c>
      <c r="B804" t="s">
        <v>7691</v>
      </c>
    </row>
    <row r="805" spans="1:2" ht="12.75" x14ac:dyDescent="0.2">
      <c r="A805" t="s">
        <v>7692</v>
      </c>
      <c r="B805" t="s">
        <v>7693</v>
      </c>
    </row>
    <row r="806" spans="1:2" ht="12.75" x14ac:dyDescent="0.2">
      <c r="A806" t="s">
        <v>7694</v>
      </c>
      <c r="B806" t="s">
        <v>7695</v>
      </c>
    </row>
    <row r="807" spans="1:2" ht="12.75" x14ac:dyDescent="0.2">
      <c r="A807" t="s">
        <v>7696</v>
      </c>
      <c r="B807" t="s">
        <v>7698</v>
      </c>
    </row>
    <row r="808" spans="1:2" ht="12.75" x14ac:dyDescent="0.2">
      <c r="A808" t="s">
        <v>7701</v>
      </c>
      <c r="B808" t="s">
        <v>7702</v>
      </c>
    </row>
    <row r="809" spans="1:2" ht="12.75" x14ac:dyDescent="0.2">
      <c r="A809" t="s">
        <v>7703</v>
      </c>
      <c r="B809" t="s">
        <v>7704</v>
      </c>
    </row>
    <row r="810" spans="1:2" ht="12.75" x14ac:dyDescent="0.2">
      <c r="A810" t="s">
        <v>7705</v>
      </c>
      <c r="B810" t="s">
        <v>7706</v>
      </c>
    </row>
    <row r="811" spans="1:2" ht="12.75" x14ac:dyDescent="0.2">
      <c r="A811" t="s">
        <v>7707</v>
      </c>
      <c r="B811" t="s">
        <v>7708</v>
      </c>
    </row>
    <row r="812" spans="1:2" ht="12.75" x14ac:dyDescent="0.2">
      <c r="A812" t="s">
        <v>7707</v>
      </c>
      <c r="B812" t="s">
        <v>7709</v>
      </c>
    </row>
    <row r="813" spans="1:2" ht="12.75" x14ac:dyDescent="0.2">
      <c r="A813" t="s">
        <v>7710</v>
      </c>
      <c r="B813" t="s">
        <v>7711</v>
      </c>
    </row>
    <row r="814" spans="1:2" ht="12.75" x14ac:dyDescent="0.2">
      <c r="A814" t="s">
        <v>7712</v>
      </c>
      <c r="B814" t="s">
        <v>7713</v>
      </c>
    </row>
    <row r="815" spans="1:2" ht="12.75" x14ac:dyDescent="0.2">
      <c r="A815" t="s">
        <v>7714</v>
      </c>
      <c r="B815" t="s">
        <v>7715</v>
      </c>
    </row>
    <row r="816" spans="1:2" ht="12.75" x14ac:dyDescent="0.2">
      <c r="A816" t="s">
        <v>7716</v>
      </c>
      <c r="B816" t="s">
        <v>7717</v>
      </c>
    </row>
    <row r="817" spans="1:2" ht="12.75" x14ac:dyDescent="0.2">
      <c r="A817" t="s">
        <v>7718</v>
      </c>
      <c r="B817" t="s">
        <v>7719</v>
      </c>
    </row>
    <row r="818" spans="1:2" ht="12.75" x14ac:dyDescent="0.2">
      <c r="A818" t="s">
        <v>7720</v>
      </c>
      <c r="B818" t="s">
        <v>7721</v>
      </c>
    </row>
    <row r="819" spans="1:2" ht="12.75" x14ac:dyDescent="0.2">
      <c r="A819" t="s">
        <v>7722</v>
      </c>
      <c r="B819" t="s">
        <v>7723</v>
      </c>
    </row>
    <row r="820" spans="1:2" ht="12.75" x14ac:dyDescent="0.2">
      <c r="A820" t="s">
        <v>7724</v>
      </c>
      <c r="B820" t="s">
        <v>7725</v>
      </c>
    </row>
    <row r="821" spans="1:2" ht="12.75" x14ac:dyDescent="0.2">
      <c r="A821" t="s">
        <v>7726</v>
      </c>
      <c r="B821" t="s">
        <v>7727</v>
      </c>
    </row>
    <row r="822" spans="1:2" ht="12.75" x14ac:dyDescent="0.2">
      <c r="A822" t="s">
        <v>7728</v>
      </c>
      <c r="B822" t="s">
        <v>7729</v>
      </c>
    </row>
    <row r="823" spans="1:2" ht="12.75" x14ac:dyDescent="0.2">
      <c r="A823" t="s">
        <v>7728</v>
      </c>
      <c r="B823" t="s">
        <v>7730</v>
      </c>
    </row>
    <row r="824" spans="1:2" ht="12.75" x14ac:dyDescent="0.2">
      <c r="A824" t="s">
        <v>7731</v>
      </c>
      <c r="B824" t="s">
        <v>7732</v>
      </c>
    </row>
    <row r="825" spans="1:2" ht="12.75" x14ac:dyDescent="0.2">
      <c r="A825" t="s">
        <v>7733</v>
      </c>
      <c r="B825" t="s">
        <v>7734</v>
      </c>
    </row>
    <row r="826" spans="1:2" ht="12.75" x14ac:dyDescent="0.2">
      <c r="A826" t="s">
        <v>7735</v>
      </c>
      <c r="B826" t="s">
        <v>7736</v>
      </c>
    </row>
    <row r="827" spans="1:2" ht="12.75" x14ac:dyDescent="0.2">
      <c r="A827" t="s">
        <v>7737</v>
      </c>
      <c r="B827" t="s">
        <v>7738</v>
      </c>
    </row>
    <row r="828" spans="1:2" ht="12.75" x14ac:dyDescent="0.2">
      <c r="A828" t="s">
        <v>7739</v>
      </c>
      <c r="B828" t="s">
        <v>7740</v>
      </c>
    </row>
    <row r="829" spans="1:2" ht="12.75" x14ac:dyDescent="0.2">
      <c r="A829" t="s">
        <v>7741</v>
      </c>
      <c r="B829" t="s">
        <v>7742</v>
      </c>
    </row>
    <row r="830" spans="1:2" ht="12.75" x14ac:dyDescent="0.2">
      <c r="A830" t="s">
        <v>7743</v>
      </c>
      <c r="B830" t="s">
        <v>7744</v>
      </c>
    </row>
    <row r="831" spans="1:2" ht="12.75" x14ac:dyDescent="0.2">
      <c r="A831" t="s">
        <v>7745</v>
      </c>
      <c r="B831" t="s">
        <v>7746</v>
      </c>
    </row>
    <row r="832" spans="1:2" ht="12.75" x14ac:dyDescent="0.2">
      <c r="A832" t="s">
        <v>7747</v>
      </c>
      <c r="B832" t="s">
        <v>7748</v>
      </c>
    </row>
    <row r="833" spans="1:2" ht="12.75" x14ac:dyDescent="0.2">
      <c r="A833" t="s">
        <v>7749</v>
      </c>
      <c r="B833" t="s">
        <v>7750</v>
      </c>
    </row>
    <row r="834" spans="1:2" ht="12.75" x14ac:dyDescent="0.2">
      <c r="A834" t="s">
        <v>7751</v>
      </c>
      <c r="B834" t="s">
        <v>7752</v>
      </c>
    </row>
    <row r="835" spans="1:2" ht="12.75" x14ac:dyDescent="0.2">
      <c r="A835" t="s">
        <v>7753</v>
      </c>
      <c r="B835" t="s">
        <v>7754</v>
      </c>
    </row>
    <row r="836" spans="1:2" ht="12.75" x14ac:dyDescent="0.2">
      <c r="A836" t="s">
        <v>7755</v>
      </c>
      <c r="B836" t="s">
        <v>7756</v>
      </c>
    </row>
    <row r="837" spans="1:2" ht="12.75" x14ac:dyDescent="0.2">
      <c r="A837" t="s">
        <v>7757</v>
      </c>
      <c r="B837" t="s">
        <v>7758</v>
      </c>
    </row>
    <row r="838" spans="1:2" ht="12.75" x14ac:dyDescent="0.2">
      <c r="A838" t="s">
        <v>7759</v>
      </c>
      <c r="B838" t="s">
        <v>7760</v>
      </c>
    </row>
    <row r="839" spans="1:2" ht="12.75" x14ac:dyDescent="0.2">
      <c r="A839" t="s">
        <v>7761</v>
      </c>
      <c r="B839" t="s">
        <v>7762</v>
      </c>
    </row>
    <row r="840" spans="1:2" ht="12.75" x14ac:dyDescent="0.2">
      <c r="A840" t="s">
        <v>7763</v>
      </c>
      <c r="B840" t="s">
        <v>7764</v>
      </c>
    </row>
    <row r="841" spans="1:2" ht="12.75" x14ac:dyDescent="0.2">
      <c r="A841" t="s">
        <v>7765</v>
      </c>
      <c r="B841" t="s">
        <v>7766</v>
      </c>
    </row>
    <row r="842" spans="1:2" ht="12.75" x14ac:dyDescent="0.2">
      <c r="A842" t="s">
        <v>7767</v>
      </c>
      <c r="B842" t="s">
        <v>7768</v>
      </c>
    </row>
    <row r="843" spans="1:2" ht="12.75" x14ac:dyDescent="0.2">
      <c r="A843" t="s">
        <v>7769</v>
      </c>
      <c r="B843" t="s">
        <v>7770</v>
      </c>
    </row>
    <row r="844" spans="1:2" ht="12.75" x14ac:dyDescent="0.2">
      <c r="A844" t="s">
        <v>7771</v>
      </c>
      <c r="B844" t="s">
        <v>7772</v>
      </c>
    </row>
    <row r="845" spans="1:2" ht="12.75" x14ac:dyDescent="0.2">
      <c r="A845" t="s">
        <v>7773</v>
      </c>
      <c r="B845" t="s">
        <v>7774</v>
      </c>
    </row>
    <row r="846" spans="1:2" ht="12.75" x14ac:dyDescent="0.2">
      <c r="A846" t="s">
        <v>7775</v>
      </c>
      <c r="B846" t="s">
        <v>7776</v>
      </c>
    </row>
    <row r="847" spans="1:2" ht="12.75" x14ac:dyDescent="0.2">
      <c r="A847" t="s">
        <v>7777</v>
      </c>
      <c r="B847" t="s">
        <v>7778</v>
      </c>
    </row>
    <row r="848" spans="1:2" ht="12.75" x14ac:dyDescent="0.2">
      <c r="A848" t="s">
        <v>7779</v>
      </c>
      <c r="B848" t="s">
        <v>7780</v>
      </c>
    </row>
    <row r="849" spans="1:2" ht="12.75" x14ac:dyDescent="0.2">
      <c r="A849" t="s">
        <v>7781</v>
      </c>
      <c r="B849" t="s">
        <v>7782</v>
      </c>
    </row>
    <row r="850" spans="1:2" ht="12.75" x14ac:dyDescent="0.2">
      <c r="A850" t="s">
        <v>7783</v>
      </c>
      <c r="B850" t="s">
        <v>7784</v>
      </c>
    </row>
    <row r="851" spans="1:2" ht="12.75" x14ac:dyDescent="0.2">
      <c r="A851" t="s">
        <v>7785</v>
      </c>
      <c r="B851" t="s">
        <v>7786</v>
      </c>
    </row>
    <row r="852" spans="1:2" ht="12.75" x14ac:dyDescent="0.2">
      <c r="A852" t="s">
        <v>7787</v>
      </c>
      <c r="B852" t="s">
        <v>7788</v>
      </c>
    </row>
    <row r="853" spans="1:2" ht="12.75" x14ac:dyDescent="0.2">
      <c r="A853" t="s">
        <v>7789</v>
      </c>
      <c r="B853" t="s">
        <v>7790</v>
      </c>
    </row>
    <row r="854" spans="1:2" ht="12.75" x14ac:dyDescent="0.2">
      <c r="A854" t="s">
        <v>7791</v>
      </c>
      <c r="B854" t="s">
        <v>7792</v>
      </c>
    </row>
    <row r="855" spans="1:2" ht="12.75" x14ac:dyDescent="0.2">
      <c r="A855" t="s">
        <v>7793</v>
      </c>
      <c r="B855" t="s">
        <v>7794</v>
      </c>
    </row>
    <row r="856" spans="1:2" ht="12.75" x14ac:dyDescent="0.2">
      <c r="A856" t="s">
        <v>7795</v>
      </c>
      <c r="B856" t="s">
        <v>7796</v>
      </c>
    </row>
    <row r="857" spans="1:2" ht="12.75" x14ac:dyDescent="0.2">
      <c r="A857" t="s">
        <v>7797</v>
      </c>
      <c r="B857" t="s">
        <v>7798</v>
      </c>
    </row>
    <row r="858" spans="1:2" ht="12.75" x14ac:dyDescent="0.2">
      <c r="A858" t="s">
        <v>7799</v>
      </c>
      <c r="B858" t="s">
        <v>7800</v>
      </c>
    </row>
    <row r="859" spans="1:2" ht="12.75" x14ac:dyDescent="0.2">
      <c r="A859" t="s">
        <v>7801</v>
      </c>
      <c r="B859" t="s">
        <v>7802</v>
      </c>
    </row>
    <row r="860" spans="1:2" ht="12.75" x14ac:dyDescent="0.2">
      <c r="A860" t="s">
        <v>7803</v>
      </c>
      <c r="B860" t="s">
        <v>7804</v>
      </c>
    </row>
    <row r="861" spans="1:2" ht="12.75" x14ac:dyDescent="0.2">
      <c r="A861" t="s">
        <v>7805</v>
      </c>
      <c r="B861" t="s">
        <v>7806</v>
      </c>
    </row>
    <row r="862" spans="1:2" ht="12.75" x14ac:dyDescent="0.2">
      <c r="A862" t="s">
        <v>7807</v>
      </c>
      <c r="B862" t="s">
        <v>7808</v>
      </c>
    </row>
    <row r="863" spans="1:2" ht="12.75" x14ac:dyDescent="0.2">
      <c r="A863" t="s">
        <v>7809</v>
      </c>
      <c r="B863" t="s">
        <v>7810</v>
      </c>
    </row>
    <row r="864" spans="1:2" ht="12.75" x14ac:dyDescent="0.2">
      <c r="A864" t="s">
        <v>7811</v>
      </c>
      <c r="B864" t="s">
        <v>7812</v>
      </c>
    </row>
    <row r="865" spans="1:2" ht="12.75" x14ac:dyDescent="0.2">
      <c r="A865" t="s">
        <v>7813</v>
      </c>
      <c r="B865" t="s">
        <v>7814</v>
      </c>
    </row>
    <row r="866" spans="1:2" ht="12.75" x14ac:dyDescent="0.2">
      <c r="A866" t="s">
        <v>7815</v>
      </c>
      <c r="B866" t="s">
        <v>7816</v>
      </c>
    </row>
    <row r="867" spans="1:2" ht="12.75" x14ac:dyDescent="0.2">
      <c r="A867" t="s">
        <v>7817</v>
      </c>
      <c r="B867" t="s">
        <v>7818</v>
      </c>
    </row>
    <row r="868" spans="1:2" ht="12.75" x14ac:dyDescent="0.2">
      <c r="A868" t="s">
        <v>7819</v>
      </c>
      <c r="B868" t="s">
        <v>7820</v>
      </c>
    </row>
    <row r="869" spans="1:2" ht="12.75" x14ac:dyDescent="0.2">
      <c r="A869" t="s">
        <v>7821</v>
      </c>
      <c r="B869" t="s">
        <v>7822</v>
      </c>
    </row>
    <row r="870" spans="1:2" ht="12.75" x14ac:dyDescent="0.2">
      <c r="A870" t="s">
        <v>7823</v>
      </c>
      <c r="B870" t="s">
        <v>7824</v>
      </c>
    </row>
    <row r="871" spans="1:2" ht="12.75" x14ac:dyDescent="0.2">
      <c r="A871" t="s">
        <v>7825</v>
      </c>
      <c r="B871" t="s">
        <v>7827</v>
      </c>
    </row>
    <row r="872" spans="1:2" ht="12.75" x14ac:dyDescent="0.2">
      <c r="A872" t="s">
        <v>7830</v>
      </c>
      <c r="B872" t="s">
        <v>7831</v>
      </c>
    </row>
    <row r="873" spans="1:2" ht="12.75" x14ac:dyDescent="0.2">
      <c r="A873" t="s">
        <v>7832</v>
      </c>
      <c r="B873" t="s">
        <v>7833</v>
      </c>
    </row>
    <row r="874" spans="1:2" ht="12.75" x14ac:dyDescent="0.2">
      <c r="A874" t="s">
        <v>7834</v>
      </c>
      <c r="B874" t="s">
        <v>7835</v>
      </c>
    </row>
    <row r="875" spans="1:2" ht="12.75" x14ac:dyDescent="0.2">
      <c r="A875" t="s">
        <v>7836</v>
      </c>
      <c r="B875" t="s">
        <v>7837</v>
      </c>
    </row>
    <row r="876" spans="1:2" ht="12.75" x14ac:dyDescent="0.2">
      <c r="A876" t="s">
        <v>7838</v>
      </c>
      <c r="B876" t="s">
        <v>7839</v>
      </c>
    </row>
    <row r="877" spans="1:2" ht="12.75" x14ac:dyDescent="0.2">
      <c r="A877" t="s">
        <v>7840</v>
      </c>
      <c r="B877" t="s">
        <v>7841</v>
      </c>
    </row>
    <row r="878" spans="1:2" ht="12.75" x14ac:dyDescent="0.2">
      <c r="A878" t="s">
        <v>7842</v>
      </c>
      <c r="B878" t="s">
        <v>7843</v>
      </c>
    </row>
    <row r="879" spans="1:2" ht="12.75" x14ac:dyDescent="0.2">
      <c r="A879" t="s">
        <v>7844</v>
      </c>
      <c r="B879" t="s">
        <v>7845</v>
      </c>
    </row>
    <row r="880" spans="1:2" ht="12.75" x14ac:dyDescent="0.2">
      <c r="A880" t="s">
        <v>7846</v>
      </c>
      <c r="B880" t="s">
        <v>7847</v>
      </c>
    </row>
    <row r="881" spans="1:2" ht="12.75" x14ac:dyDescent="0.2">
      <c r="A881" t="s">
        <v>7848</v>
      </c>
      <c r="B881" t="s">
        <v>7849</v>
      </c>
    </row>
    <row r="882" spans="1:2" ht="12.75" x14ac:dyDescent="0.2">
      <c r="A882" t="s">
        <v>7850</v>
      </c>
      <c r="B882" t="s">
        <v>7851</v>
      </c>
    </row>
    <row r="883" spans="1:2" ht="12.75" x14ac:dyDescent="0.2">
      <c r="A883" t="s">
        <v>7852</v>
      </c>
      <c r="B883" t="s">
        <v>7853</v>
      </c>
    </row>
    <row r="884" spans="1:2" ht="12.75" x14ac:dyDescent="0.2">
      <c r="A884" t="s">
        <v>7854</v>
      </c>
      <c r="B884" t="s">
        <v>7855</v>
      </c>
    </row>
    <row r="885" spans="1:2" ht="12.75" x14ac:dyDescent="0.2">
      <c r="A885" t="s">
        <v>7856</v>
      </c>
      <c r="B885" t="s">
        <v>7857</v>
      </c>
    </row>
    <row r="886" spans="1:2" ht="12.75" x14ac:dyDescent="0.2">
      <c r="A886" t="s">
        <v>7858</v>
      </c>
      <c r="B886" t="s">
        <v>7859</v>
      </c>
    </row>
    <row r="887" spans="1:2" ht="12.75" x14ac:dyDescent="0.2">
      <c r="A887" t="s">
        <v>7860</v>
      </c>
      <c r="B887" t="s">
        <v>7861</v>
      </c>
    </row>
    <row r="888" spans="1:2" ht="12.75" x14ac:dyDescent="0.2">
      <c r="A888" t="s">
        <v>7862</v>
      </c>
      <c r="B888" t="s">
        <v>7863</v>
      </c>
    </row>
    <row r="889" spans="1:2" ht="12.75" x14ac:dyDescent="0.2">
      <c r="A889" t="s">
        <v>7864</v>
      </c>
      <c r="B889" t="s">
        <v>7865</v>
      </c>
    </row>
    <row r="890" spans="1:2" ht="12.75" x14ac:dyDescent="0.2">
      <c r="A890" t="s">
        <v>7866</v>
      </c>
      <c r="B890" t="s">
        <v>7867</v>
      </c>
    </row>
    <row r="891" spans="1:2" ht="12.75" x14ac:dyDescent="0.2">
      <c r="A891" t="s">
        <v>7868</v>
      </c>
      <c r="B891" t="s">
        <v>7869</v>
      </c>
    </row>
    <row r="892" spans="1:2" ht="12.75" x14ac:dyDescent="0.2">
      <c r="A892" t="s">
        <v>7870</v>
      </c>
      <c r="B892" t="s">
        <v>7871</v>
      </c>
    </row>
    <row r="893" spans="1:2" ht="12.75" x14ac:dyDescent="0.2">
      <c r="A893" t="s">
        <v>7872</v>
      </c>
      <c r="B893" t="s">
        <v>7873</v>
      </c>
    </row>
    <row r="894" spans="1:2" ht="12.75" x14ac:dyDescent="0.2">
      <c r="A894" t="s">
        <v>7874</v>
      </c>
      <c r="B894" t="s">
        <v>7875</v>
      </c>
    </row>
    <row r="895" spans="1:2" ht="12.75" x14ac:dyDescent="0.2">
      <c r="A895" t="s">
        <v>7876</v>
      </c>
      <c r="B895" t="s">
        <v>7877</v>
      </c>
    </row>
    <row r="896" spans="1:2" ht="12.75" x14ac:dyDescent="0.2">
      <c r="A896" t="s">
        <v>7878</v>
      </c>
      <c r="B896" t="s">
        <v>7879</v>
      </c>
    </row>
    <row r="897" spans="1:2" ht="12.75" x14ac:dyDescent="0.2">
      <c r="A897" t="s">
        <v>7880</v>
      </c>
      <c r="B897" t="s">
        <v>7881</v>
      </c>
    </row>
    <row r="898" spans="1:2" ht="12.75" x14ac:dyDescent="0.2">
      <c r="A898" t="s">
        <v>7882</v>
      </c>
      <c r="B898" t="s">
        <v>7883</v>
      </c>
    </row>
    <row r="899" spans="1:2" ht="12.75" x14ac:dyDescent="0.2">
      <c r="A899" t="s">
        <v>7884</v>
      </c>
      <c r="B899" t="s">
        <v>7885</v>
      </c>
    </row>
    <row r="900" spans="1:2" ht="12.75" x14ac:dyDescent="0.2">
      <c r="A900" t="s">
        <v>7887</v>
      </c>
      <c r="B900" t="s">
        <v>7888</v>
      </c>
    </row>
    <row r="901" spans="1:2" ht="12.75" x14ac:dyDescent="0.2">
      <c r="A901" t="s">
        <v>7891</v>
      </c>
      <c r="B901" t="s">
        <v>7892</v>
      </c>
    </row>
    <row r="902" spans="1:2" ht="12.75" x14ac:dyDescent="0.2">
      <c r="A902" t="s">
        <v>7894</v>
      </c>
      <c r="B902" t="s">
        <v>7895</v>
      </c>
    </row>
    <row r="903" spans="1:2" ht="12.75" x14ac:dyDescent="0.2">
      <c r="A903" t="s">
        <v>7897</v>
      </c>
      <c r="B903" t="s">
        <v>7899</v>
      </c>
    </row>
    <row r="904" spans="1:2" ht="12.75" x14ac:dyDescent="0.2">
      <c r="A904" t="s">
        <v>7902</v>
      </c>
      <c r="B904" t="s">
        <v>7903</v>
      </c>
    </row>
    <row r="905" spans="1:2" ht="12.75" x14ac:dyDescent="0.2">
      <c r="A905" t="s">
        <v>7904</v>
      </c>
      <c r="B905" t="s">
        <v>7905</v>
      </c>
    </row>
    <row r="906" spans="1:2" ht="12.75" x14ac:dyDescent="0.2">
      <c r="A906" t="s">
        <v>7906</v>
      </c>
      <c r="B906" t="s">
        <v>7907</v>
      </c>
    </row>
    <row r="907" spans="1:2" ht="12.75" x14ac:dyDescent="0.2">
      <c r="A907" t="s">
        <v>7908</v>
      </c>
      <c r="B907" t="s">
        <v>7909</v>
      </c>
    </row>
    <row r="908" spans="1:2" ht="12.75" x14ac:dyDescent="0.2">
      <c r="A908" t="s">
        <v>7910</v>
      </c>
      <c r="B908" t="s">
        <v>7911</v>
      </c>
    </row>
    <row r="909" spans="1:2" ht="12.75" x14ac:dyDescent="0.2">
      <c r="A909" t="s">
        <v>7912</v>
      </c>
      <c r="B909" t="s">
        <v>7913</v>
      </c>
    </row>
    <row r="910" spans="1:2" ht="12.75" x14ac:dyDescent="0.2">
      <c r="A910" t="s">
        <v>7914</v>
      </c>
      <c r="B910" t="s">
        <v>7915</v>
      </c>
    </row>
    <row r="911" spans="1:2" ht="12.75" x14ac:dyDescent="0.2">
      <c r="A911" t="s">
        <v>7916</v>
      </c>
      <c r="B911" t="s">
        <v>7917</v>
      </c>
    </row>
    <row r="912" spans="1:2" ht="12.75" x14ac:dyDescent="0.2">
      <c r="A912" t="s">
        <v>7918</v>
      </c>
      <c r="B912" t="s">
        <v>7919</v>
      </c>
    </row>
    <row r="913" spans="1:2" ht="12.75" x14ac:dyDescent="0.2">
      <c r="A913" t="s">
        <v>7920</v>
      </c>
      <c r="B913" t="s">
        <v>7921</v>
      </c>
    </row>
    <row r="914" spans="1:2" ht="12.75" x14ac:dyDescent="0.2">
      <c r="A914" t="s">
        <v>7922</v>
      </c>
      <c r="B914" t="s">
        <v>7923</v>
      </c>
    </row>
    <row r="915" spans="1:2" ht="12.75" x14ac:dyDescent="0.2">
      <c r="A915" t="s">
        <v>7924</v>
      </c>
      <c r="B915" t="s">
        <v>7925</v>
      </c>
    </row>
    <row r="916" spans="1:2" ht="12.75" x14ac:dyDescent="0.2">
      <c r="A916" t="s">
        <v>7926</v>
      </c>
      <c r="B916" t="s">
        <v>7927</v>
      </c>
    </row>
    <row r="917" spans="1:2" ht="12.75" x14ac:dyDescent="0.2">
      <c r="A917" t="s">
        <v>7928</v>
      </c>
      <c r="B917" t="s">
        <v>7929</v>
      </c>
    </row>
    <row r="918" spans="1:2" ht="12.75" x14ac:dyDescent="0.2">
      <c r="A918" t="s">
        <v>7930</v>
      </c>
      <c r="B918" t="s">
        <v>7931</v>
      </c>
    </row>
    <row r="919" spans="1:2" ht="12.75" x14ac:dyDescent="0.2">
      <c r="A919" t="s">
        <v>7932</v>
      </c>
      <c r="B919" t="s">
        <v>7933</v>
      </c>
    </row>
    <row r="920" spans="1:2" ht="12.75" x14ac:dyDescent="0.2">
      <c r="A920" t="s">
        <v>7934</v>
      </c>
      <c r="B920" t="s">
        <v>7935</v>
      </c>
    </row>
    <row r="921" spans="1:2" ht="12.75" x14ac:dyDescent="0.2">
      <c r="A921" t="s">
        <v>7936</v>
      </c>
      <c r="B921" t="s">
        <v>7937</v>
      </c>
    </row>
    <row r="922" spans="1:2" ht="12.75" x14ac:dyDescent="0.2">
      <c r="A922" t="s">
        <v>7938</v>
      </c>
      <c r="B922" t="s">
        <v>7939</v>
      </c>
    </row>
    <row r="923" spans="1:2" ht="12.75" x14ac:dyDescent="0.2">
      <c r="A923" t="s">
        <v>7940</v>
      </c>
      <c r="B923" t="s">
        <v>7941</v>
      </c>
    </row>
    <row r="924" spans="1:2" ht="12.75" x14ac:dyDescent="0.2">
      <c r="A924" t="s">
        <v>7942</v>
      </c>
      <c r="B924" t="s">
        <v>7943</v>
      </c>
    </row>
    <row r="925" spans="1:2" ht="12.75" x14ac:dyDescent="0.2">
      <c r="A925" t="s">
        <v>7942</v>
      </c>
      <c r="B925" t="s">
        <v>7944</v>
      </c>
    </row>
    <row r="926" spans="1:2" ht="12.75" x14ac:dyDescent="0.2">
      <c r="A926" t="s">
        <v>7945</v>
      </c>
      <c r="B926" t="s">
        <v>7946</v>
      </c>
    </row>
    <row r="927" spans="1:2" ht="12.75" x14ac:dyDescent="0.2">
      <c r="A927" t="s">
        <v>7947</v>
      </c>
      <c r="B927" t="s">
        <v>7948</v>
      </c>
    </row>
    <row r="928" spans="1:2" ht="12.75" x14ac:dyDescent="0.2">
      <c r="A928" t="s">
        <v>7949</v>
      </c>
      <c r="B928" t="s">
        <v>7950</v>
      </c>
    </row>
    <row r="929" spans="1:2" ht="12.75" x14ac:dyDescent="0.2">
      <c r="A929" t="s">
        <v>7951</v>
      </c>
      <c r="B929" t="s">
        <v>7952</v>
      </c>
    </row>
    <row r="930" spans="1:2" ht="12.75" x14ac:dyDescent="0.2">
      <c r="A930" t="s">
        <v>7953</v>
      </c>
      <c r="B930" t="s">
        <v>7954</v>
      </c>
    </row>
    <row r="931" spans="1:2" ht="12.75" x14ac:dyDescent="0.2">
      <c r="A931" t="s">
        <v>7955</v>
      </c>
      <c r="B931" t="s">
        <v>7956</v>
      </c>
    </row>
    <row r="932" spans="1:2" ht="12.75" x14ac:dyDescent="0.2">
      <c r="A932" t="s">
        <v>7958</v>
      </c>
      <c r="B932" t="s">
        <v>7960</v>
      </c>
    </row>
    <row r="933" spans="1:2" ht="12.75" x14ac:dyDescent="0.2">
      <c r="A933" t="s">
        <v>7958</v>
      </c>
      <c r="B933" t="s">
        <v>7962</v>
      </c>
    </row>
    <row r="934" spans="1:2" ht="12.75" x14ac:dyDescent="0.2">
      <c r="A934" t="s">
        <v>7963</v>
      </c>
      <c r="B934" t="s">
        <v>7964</v>
      </c>
    </row>
    <row r="935" spans="1:2" ht="12.75" x14ac:dyDescent="0.2">
      <c r="A935" t="s">
        <v>7965</v>
      </c>
      <c r="B935" t="s">
        <v>7966</v>
      </c>
    </row>
    <row r="936" spans="1:2" ht="12.75" x14ac:dyDescent="0.2">
      <c r="A936" t="s">
        <v>7967</v>
      </c>
      <c r="B936" t="s">
        <v>7968</v>
      </c>
    </row>
    <row r="937" spans="1:2" ht="12.75" x14ac:dyDescent="0.2">
      <c r="A937" t="s">
        <v>7969</v>
      </c>
      <c r="B937" t="s">
        <v>7970</v>
      </c>
    </row>
    <row r="938" spans="1:2" ht="12.75" x14ac:dyDescent="0.2">
      <c r="A938" t="s">
        <v>7971</v>
      </c>
      <c r="B938" t="s">
        <v>7972</v>
      </c>
    </row>
    <row r="939" spans="1:2" ht="12.75" x14ac:dyDescent="0.2">
      <c r="A939" t="s">
        <v>7973</v>
      </c>
      <c r="B939" t="s">
        <v>7974</v>
      </c>
    </row>
    <row r="940" spans="1:2" ht="12.75" x14ac:dyDescent="0.2">
      <c r="A940" t="s">
        <v>7975</v>
      </c>
      <c r="B940" t="s">
        <v>7976</v>
      </c>
    </row>
    <row r="941" spans="1:2" ht="12.75" x14ac:dyDescent="0.2">
      <c r="A941" t="s">
        <v>7977</v>
      </c>
      <c r="B941" t="s">
        <v>7978</v>
      </c>
    </row>
    <row r="942" spans="1:2" ht="12.75" x14ac:dyDescent="0.2">
      <c r="A942" t="s">
        <v>7979</v>
      </c>
      <c r="B942" t="s">
        <v>7980</v>
      </c>
    </row>
    <row r="943" spans="1:2" ht="12.75" x14ac:dyDescent="0.2">
      <c r="A943" t="s">
        <v>7981</v>
      </c>
      <c r="B943" t="s">
        <v>7982</v>
      </c>
    </row>
    <row r="944" spans="1:2" ht="12.75" x14ac:dyDescent="0.2">
      <c r="A944" t="s">
        <v>7983</v>
      </c>
      <c r="B944" t="s">
        <v>7984</v>
      </c>
    </row>
    <row r="945" spans="1:2" ht="12.75" x14ac:dyDescent="0.2">
      <c r="A945" t="s">
        <v>7985</v>
      </c>
      <c r="B945" t="s">
        <v>7986</v>
      </c>
    </row>
    <row r="946" spans="1:2" ht="12.75" x14ac:dyDescent="0.2">
      <c r="A946" t="s">
        <v>7987</v>
      </c>
      <c r="B946" t="s">
        <v>7988</v>
      </c>
    </row>
    <row r="947" spans="1:2" ht="12.75" x14ac:dyDescent="0.2">
      <c r="A947" t="s">
        <v>7989</v>
      </c>
      <c r="B947" t="s">
        <v>7990</v>
      </c>
    </row>
    <row r="948" spans="1:2" ht="12.75" x14ac:dyDescent="0.2">
      <c r="A948" t="s">
        <v>7991</v>
      </c>
      <c r="B948" t="s">
        <v>7992</v>
      </c>
    </row>
    <row r="949" spans="1:2" ht="12.75" x14ac:dyDescent="0.2">
      <c r="A949" t="s">
        <v>7991</v>
      </c>
      <c r="B949" t="s">
        <v>7993</v>
      </c>
    </row>
    <row r="950" spans="1:2" ht="12.75" x14ac:dyDescent="0.2">
      <c r="A950" t="s">
        <v>7994</v>
      </c>
      <c r="B950" t="s">
        <v>7995</v>
      </c>
    </row>
    <row r="951" spans="1:2" ht="12.75" x14ac:dyDescent="0.2">
      <c r="A951" t="s">
        <v>7996</v>
      </c>
      <c r="B951" t="s">
        <v>7997</v>
      </c>
    </row>
    <row r="952" spans="1:2" ht="12.75" x14ac:dyDescent="0.2">
      <c r="A952" t="s">
        <v>7998</v>
      </c>
      <c r="B952" t="s">
        <v>7999</v>
      </c>
    </row>
    <row r="953" spans="1:2" ht="12.75" x14ac:dyDescent="0.2">
      <c r="A953" t="s">
        <v>8000</v>
      </c>
      <c r="B953" t="s">
        <v>8001</v>
      </c>
    </row>
    <row r="954" spans="1:2" ht="12.75" x14ac:dyDescent="0.2">
      <c r="A954" t="s">
        <v>8002</v>
      </c>
      <c r="B954" t="s">
        <v>8003</v>
      </c>
    </row>
    <row r="955" spans="1:2" ht="12.75" x14ac:dyDescent="0.2">
      <c r="A955" t="s">
        <v>8004</v>
      </c>
      <c r="B955" t="s">
        <v>8005</v>
      </c>
    </row>
    <row r="956" spans="1:2" ht="12.75" x14ac:dyDescent="0.2">
      <c r="A956" t="s">
        <v>8006</v>
      </c>
      <c r="B956" t="s">
        <v>8007</v>
      </c>
    </row>
    <row r="957" spans="1:2" ht="12.75" x14ac:dyDescent="0.2">
      <c r="A957" t="s">
        <v>8008</v>
      </c>
      <c r="B957" t="s">
        <v>8009</v>
      </c>
    </row>
    <row r="958" spans="1:2" ht="12.75" x14ac:dyDescent="0.2">
      <c r="A958" t="s">
        <v>8010</v>
      </c>
      <c r="B958" t="s">
        <v>8011</v>
      </c>
    </row>
    <row r="959" spans="1:2" ht="12.75" x14ac:dyDescent="0.2">
      <c r="A959" t="s">
        <v>8012</v>
      </c>
      <c r="B959" t="s">
        <v>8013</v>
      </c>
    </row>
    <row r="960" spans="1:2" ht="12.75" x14ac:dyDescent="0.2">
      <c r="A960" t="s">
        <v>8014</v>
      </c>
      <c r="B960" t="s">
        <v>8015</v>
      </c>
    </row>
    <row r="961" spans="1:2" ht="12.75" x14ac:dyDescent="0.2">
      <c r="A961" t="s">
        <v>8016</v>
      </c>
      <c r="B961" t="s">
        <v>8017</v>
      </c>
    </row>
    <row r="962" spans="1:2" ht="12.75" x14ac:dyDescent="0.2">
      <c r="A962" t="s">
        <v>8018</v>
      </c>
      <c r="B962" t="s">
        <v>8019</v>
      </c>
    </row>
    <row r="963" spans="1:2" ht="12.75" x14ac:dyDescent="0.2">
      <c r="A963" t="s">
        <v>8020</v>
      </c>
      <c r="B963" t="s">
        <v>8021</v>
      </c>
    </row>
    <row r="964" spans="1:2" ht="12.75" x14ac:dyDescent="0.2">
      <c r="A964" t="s">
        <v>8022</v>
      </c>
      <c r="B964" t="s">
        <v>8023</v>
      </c>
    </row>
    <row r="965" spans="1:2" ht="12.75" x14ac:dyDescent="0.2">
      <c r="A965" t="s">
        <v>8024</v>
      </c>
      <c r="B965" t="s">
        <v>8025</v>
      </c>
    </row>
    <row r="966" spans="1:2" ht="12.75" x14ac:dyDescent="0.2">
      <c r="A966" t="s">
        <v>8026</v>
      </c>
      <c r="B966" t="s">
        <v>8027</v>
      </c>
    </row>
    <row r="967" spans="1:2" ht="12.75" x14ac:dyDescent="0.2">
      <c r="A967" t="s">
        <v>8028</v>
      </c>
      <c r="B967" t="s">
        <v>8029</v>
      </c>
    </row>
    <row r="968" spans="1:2" ht="12.75" x14ac:dyDescent="0.2">
      <c r="A968" t="s">
        <v>8030</v>
      </c>
      <c r="B968" t="s">
        <v>8031</v>
      </c>
    </row>
    <row r="969" spans="1:2" ht="12.75" x14ac:dyDescent="0.2">
      <c r="A969" t="s">
        <v>8032</v>
      </c>
      <c r="B969" t="s">
        <v>8033</v>
      </c>
    </row>
    <row r="970" spans="1:2" ht="12.75" x14ac:dyDescent="0.2">
      <c r="A970" t="s">
        <v>8034</v>
      </c>
      <c r="B970" t="s">
        <v>8035</v>
      </c>
    </row>
    <row r="971" spans="1:2" ht="12.75" x14ac:dyDescent="0.2">
      <c r="A971" t="s">
        <v>8036</v>
      </c>
      <c r="B971" t="s">
        <v>8037</v>
      </c>
    </row>
    <row r="972" spans="1:2" ht="12.75" x14ac:dyDescent="0.2">
      <c r="A972" t="s">
        <v>8038</v>
      </c>
      <c r="B972" t="s">
        <v>8039</v>
      </c>
    </row>
    <row r="973" spans="1:2" ht="12.75" x14ac:dyDescent="0.2">
      <c r="A973" t="s">
        <v>8040</v>
      </c>
      <c r="B973" t="s">
        <v>8041</v>
      </c>
    </row>
    <row r="974" spans="1:2" ht="12.75" x14ac:dyDescent="0.2">
      <c r="A974" t="s">
        <v>8042</v>
      </c>
      <c r="B974" t="s">
        <v>8043</v>
      </c>
    </row>
    <row r="975" spans="1:2" ht="12.75" x14ac:dyDescent="0.2">
      <c r="A975" t="s">
        <v>8044</v>
      </c>
      <c r="B975" t="s">
        <v>8045</v>
      </c>
    </row>
    <row r="976" spans="1:2" ht="12.75" x14ac:dyDescent="0.2">
      <c r="A976" t="s">
        <v>8046</v>
      </c>
      <c r="B976" t="s">
        <v>8047</v>
      </c>
    </row>
    <row r="977" spans="1:2" ht="12.75" x14ac:dyDescent="0.2">
      <c r="A977" t="s">
        <v>8048</v>
      </c>
      <c r="B977" t="s">
        <v>8049</v>
      </c>
    </row>
    <row r="978" spans="1:2" ht="12.75" x14ac:dyDescent="0.2">
      <c r="A978" t="s">
        <v>8050</v>
      </c>
      <c r="B978" t="s">
        <v>8051</v>
      </c>
    </row>
    <row r="979" spans="1:2" ht="12.75" x14ac:dyDescent="0.2">
      <c r="A979" t="s">
        <v>8052</v>
      </c>
      <c r="B979" t="s">
        <v>8053</v>
      </c>
    </row>
    <row r="980" spans="1:2" ht="12.75" x14ac:dyDescent="0.2">
      <c r="A980" t="s">
        <v>8054</v>
      </c>
      <c r="B980" t="s">
        <v>8055</v>
      </c>
    </row>
    <row r="981" spans="1:2" ht="12.75" x14ac:dyDescent="0.2">
      <c r="A981" t="s">
        <v>8056</v>
      </c>
      <c r="B981" t="s">
        <v>8057</v>
      </c>
    </row>
    <row r="982" spans="1:2" ht="12.75" x14ac:dyDescent="0.2">
      <c r="A982" t="s">
        <v>8058</v>
      </c>
      <c r="B982" t="s">
        <v>8059</v>
      </c>
    </row>
    <row r="983" spans="1:2" ht="12.75" x14ac:dyDescent="0.2">
      <c r="A983" t="s">
        <v>8060</v>
      </c>
      <c r="B983" t="s">
        <v>8061</v>
      </c>
    </row>
    <row r="984" spans="1:2" ht="12.75" x14ac:dyDescent="0.2">
      <c r="A984" t="s">
        <v>8062</v>
      </c>
      <c r="B984" t="s">
        <v>8063</v>
      </c>
    </row>
    <row r="985" spans="1:2" ht="12.75" x14ac:dyDescent="0.2">
      <c r="A985" t="s">
        <v>8064</v>
      </c>
      <c r="B985" t="s">
        <v>8065</v>
      </c>
    </row>
    <row r="986" spans="1:2" ht="12.75" x14ac:dyDescent="0.2">
      <c r="A986" t="s">
        <v>8066</v>
      </c>
      <c r="B986" t="s">
        <v>8067</v>
      </c>
    </row>
    <row r="987" spans="1:2" ht="12.75" x14ac:dyDescent="0.2">
      <c r="A987" t="s">
        <v>8068</v>
      </c>
      <c r="B987" t="s">
        <v>8069</v>
      </c>
    </row>
    <row r="988" spans="1:2" ht="12.75" x14ac:dyDescent="0.2">
      <c r="A988" t="s">
        <v>8070</v>
      </c>
      <c r="B988" t="s">
        <v>8071</v>
      </c>
    </row>
    <row r="989" spans="1:2" ht="12.75" x14ac:dyDescent="0.2">
      <c r="A989" t="s">
        <v>8072</v>
      </c>
      <c r="B989" t="s">
        <v>8073</v>
      </c>
    </row>
    <row r="990" spans="1:2" ht="12.75" x14ac:dyDescent="0.2">
      <c r="A990" t="s">
        <v>8074</v>
      </c>
      <c r="B990" t="s">
        <v>8075</v>
      </c>
    </row>
    <row r="991" spans="1:2" ht="12.75" x14ac:dyDescent="0.2">
      <c r="A991" t="s">
        <v>8076</v>
      </c>
      <c r="B991" t="s">
        <v>8077</v>
      </c>
    </row>
    <row r="992" spans="1:2" ht="12.75" x14ac:dyDescent="0.2">
      <c r="A992" t="s">
        <v>8078</v>
      </c>
      <c r="B992" t="s">
        <v>8079</v>
      </c>
    </row>
    <row r="993" spans="1:2" ht="12.75" x14ac:dyDescent="0.2">
      <c r="A993" t="s">
        <v>8080</v>
      </c>
      <c r="B993" t="s">
        <v>8081</v>
      </c>
    </row>
    <row r="994" spans="1:2" ht="12.75" x14ac:dyDescent="0.2">
      <c r="A994" t="s">
        <v>8082</v>
      </c>
      <c r="B994" t="s">
        <v>8083</v>
      </c>
    </row>
    <row r="995" spans="1:2" ht="12.75" x14ac:dyDescent="0.2">
      <c r="A995" t="s">
        <v>8084</v>
      </c>
      <c r="B995" t="s">
        <v>8085</v>
      </c>
    </row>
    <row r="996" spans="1:2" ht="12.75" x14ac:dyDescent="0.2">
      <c r="A996" t="s">
        <v>8086</v>
      </c>
      <c r="B996" t="s">
        <v>8087</v>
      </c>
    </row>
    <row r="997" spans="1:2" ht="12.75" x14ac:dyDescent="0.2">
      <c r="A997" t="s">
        <v>8089</v>
      </c>
      <c r="B997" t="s">
        <v>8090</v>
      </c>
    </row>
    <row r="998" spans="1:2" ht="12.75" x14ac:dyDescent="0.2">
      <c r="A998" t="s">
        <v>8093</v>
      </c>
      <c r="B998" t="s">
        <v>8094</v>
      </c>
    </row>
    <row r="999" spans="1:2" ht="12.75" x14ac:dyDescent="0.2">
      <c r="A999" t="s">
        <v>8095</v>
      </c>
      <c r="B999" t="s">
        <v>8096</v>
      </c>
    </row>
    <row r="1000" spans="1:2" ht="12.75" x14ac:dyDescent="0.2">
      <c r="A1000" t="s">
        <v>8097</v>
      </c>
      <c r="B1000" t="s">
        <v>8098</v>
      </c>
    </row>
    <row r="1001" spans="1:2" ht="12.75" x14ac:dyDescent="0.2">
      <c r="A1001" t="s">
        <v>8099</v>
      </c>
      <c r="B1001" t="s">
        <v>8100</v>
      </c>
    </row>
    <row r="1002" spans="1:2" ht="12.75" x14ac:dyDescent="0.2">
      <c r="A1002" t="s">
        <v>8101</v>
      </c>
      <c r="B1002" t="s">
        <v>8102</v>
      </c>
    </row>
    <row r="1003" spans="1:2" ht="12.75" x14ac:dyDescent="0.2">
      <c r="A1003" t="s">
        <v>8103</v>
      </c>
      <c r="B1003" t="s">
        <v>8104</v>
      </c>
    </row>
    <row r="1004" spans="1:2" ht="12.75" x14ac:dyDescent="0.2">
      <c r="A1004" t="s">
        <v>8105</v>
      </c>
      <c r="B1004" t="s">
        <v>8106</v>
      </c>
    </row>
    <row r="1005" spans="1:2" ht="12.75" x14ac:dyDescent="0.2">
      <c r="A1005" t="s">
        <v>8107</v>
      </c>
      <c r="B1005" t="s">
        <v>8108</v>
      </c>
    </row>
    <row r="1006" spans="1:2" ht="12.75" x14ac:dyDescent="0.2">
      <c r="A1006" t="s">
        <v>8109</v>
      </c>
      <c r="B1006" t="s">
        <v>8110</v>
      </c>
    </row>
    <row r="1007" spans="1:2" ht="12.75" x14ac:dyDescent="0.2">
      <c r="A1007" t="s">
        <v>8111</v>
      </c>
      <c r="B1007" t="s">
        <v>8112</v>
      </c>
    </row>
    <row r="1008" spans="1:2" ht="12.75" x14ac:dyDescent="0.2">
      <c r="A1008" t="s">
        <v>8113</v>
      </c>
      <c r="B1008" t="s">
        <v>8114</v>
      </c>
    </row>
    <row r="1009" spans="1:2" ht="12.75" x14ac:dyDescent="0.2">
      <c r="A1009" t="s">
        <v>8115</v>
      </c>
      <c r="B1009" t="s">
        <v>8116</v>
      </c>
    </row>
    <row r="1010" spans="1:2" ht="12.75" x14ac:dyDescent="0.2">
      <c r="A1010" t="s">
        <v>8117</v>
      </c>
      <c r="B1010" t="s">
        <v>8118</v>
      </c>
    </row>
    <row r="1011" spans="1:2" ht="12.75" x14ac:dyDescent="0.2">
      <c r="A1011" t="s">
        <v>8119</v>
      </c>
      <c r="B1011" t="s">
        <v>8120</v>
      </c>
    </row>
    <row r="1012" spans="1:2" ht="12.75" x14ac:dyDescent="0.2">
      <c r="A1012" t="s">
        <v>8121</v>
      </c>
      <c r="B1012" t="s">
        <v>8122</v>
      </c>
    </row>
    <row r="1013" spans="1:2" ht="12.75" x14ac:dyDescent="0.2">
      <c r="A1013" t="s">
        <v>8123</v>
      </c>
      <c r="B1013" t="s">
        <v>8124</v>
      </c>
    </row>
    <row r="1014" spans="1:2" ht="12.75" x14ac:dyDescent="0.2">
      <c r="A1014" t="s">
        <v>8125</v>
      </c>
      <c r="B1014" t="s">
        <v>8126</v>
      </c>
    </row>
    <row r="1015" spans="1:2" ht="12.75" x14ac:dyDescent="0.2">
      <c r="A1015" t="s">
        <v>8127</v>
      </c>
      <c r="B1015" t="s">
        <v>8128</v>
      </c>
    </row>
    <row r="1016" spans="1:2" ht="12.75" x14ac:dyDescent="0.2">
      <c r="A1016" t="s">
        <v>8129</v>
      </c>
      <c r="B1016" t="s">
        <v>8130</v>
      </c>
    </row>
    <row r="1017" spans="1:2" ht="12.75" x14ac:dyDescent="0.2">
      <c r="A1017" t="s">
        <v>8131</v>
      </c>
      <c r="B1017" t="s">
        <v>8132</v>
      </c>
    </row>
    <row r="1018" spans="1:2" ht="12.75" x14ac:dyDescent="0.2">
      <c r="A1018" t="s">
        <v>8133</v>
      </c>
      <c r="B1018" t="s">
        <v>8134</v>
      </c>
    </row>
    <row r="1019" spans="1:2" ht="12.75" x14ac:dyDescent="0.2">
      <c r="A1019" t="s">
        <v>8135</v>
      </c>
      <c r="B1019" t="s">
        <v>8136</v>
      </c>
    </row>
    <row r="1020" spans="1:2" ht="12.75" x14ac:dyDescent="0.2">
      <c r="A1020" t="s">
        <v>8137</v>
      </c>
      <c r="B1020" t="s">
        <v>8138</v>
      </c>
    </row>
    <row r="1021" spans="1:2" ht="12.75" x14ac:dyDescent="0.2">
      <c r="A1021" t="s">
        <v>8139</v>
      </c>
      <c r="B1021" t="s">
        <v>8140</v>
      </c>
    </row>
    <row r="1022" spans="1:2" ht="12.75" x14ac:dyDescent="0.2">
      <c r="A1022" t="s">
        <v>8141</v>
      </c>
      <c r="B1022" t="s">
        <v>8142</v>
      </c>
    </row>
    <row r="1023" spans="1:2" ht="12.75" x14ac:dyDescent="0.2">
      <c r="A1023" t="s">
        <v>8143</v>
      </c>
      <c r="B1023" t="s">
        <v>8144</v>
      </c>
    </row>
    <row r="1024" spans="1:2" ht="12.75" x14ac:dyDescent="0.2">
      <c r="A1024" t="s">
        <v>8145</v>
      </c>
      <c r="B1024" t="s">
        <v>8146</v>
      </c>
    </row>
    <row r="1025" spans="1:2" ht="12.75" x14ac:dyDescent="0.2">
      <c r="A1025" t="s">
        <v>8147</v>
      </c>
      <c r="B1025" t="s">
        <v>8148</v>
      </c>
    </row>
    <row r="1026" spans="1:2" ht="12.75" x14ac:dyDescent="0.2">
      <c r="A1026" t="s">
        <v>8149</v>
      </c>
      <c r="B1026" t="s">
        <v>8150</v>
      </c>
    </row>
    <row r="1027" spans="1:2" ht="12.75" x14ac:dyDescent="0.2">
      <c r="A1027" t="s">
        <v>8151</v>
      </c>
      <c r="B1027" t="s">
        <v>8152</v>
      </c>
    </row>
    <row r="1028" spans="1:2" ht="12.75" x14ac:dyDescent="0.2">
      <c r="A1028" t="s">
        <v>8153</v>
      </c>
      <c r="B1028" t="s">
        <v>8154</v>
      </c>
    </row>
    <row r="1029" spans="1:2" ht="12.75" x14ac:dyDescent="0.2">
      <c r="A1029" t="s">
        <v>8155</v>
      </c>
      <c r="B1029" t="s">
        <v>8156</v>
      </c>
    </row>
    <row r="1030" spans="1:2" ht="12.75" x14ac:dyDescent="0.2">
      <c r="A1030" t="s">
        <v>8157</v>
      </c>
      <c r="B1030" t="s">
        <v>8158</v>
      </c>
    </row>
    <row r="1031" spans="1:2" ht="12.75" x14ac:dyDescent="0.2">
      <c r="A1031" t="s">
        <v>8160</v>
      </c>
      <c r="B1031" t="s">
        <v>8161</v>
      </c>
    </row>
    <row r="1032" spans="1:2" ht="12.75" x14ac:dyDescent="0.2">
      <c r="A1032" t="s">
        <v>8164</v>
      </c>
      <c r="B1032" t="s">
        <v>8165</v>
      </c>
    </row>
    <row r="1033" spans="1:2" ht="12.75" x14ac:dyDescent="0.2">
      <c r="A1033" t="s">
        <v>8167</v>
      </c>
      <c r="B1033" t="s">
        <v>8168</v>
      </c>
    </row>
    <row r="1034" spans="1:2" ht="12.75" x14ac:dyDescent="0.2">
      <c r="A1034" t="s">
        <v>8171</v>
      </c>
      <c r="B1034" t="s">
        <v>8173</v>
      </c>
    </row>
    <row r="1035" spans="1:2" ht="12.75" x14ac:dyDescent="0.2">
      <c r="A1035" t="s">
        <v>8176</v>
      </c>
      <c r="B1035" t="s">
        <v>8178</v>
      </c>
    </row>
    <row r="1036" spans="1:2" ht="12.75" x14ac:dyDescent="0.2">
      <c r="A1036" t="s">
        <v>8182</v>
      </c>
      <c r="B1036" t="s">
        <v>8184</v>
      </c>
    </row>
    <row r="1037" spans="1:2" ht="12.75" x14ac:dyDescent="0.2">
      <c r="A1037" t="s">
        <v>8188</v>
      </c>
      <c r="B1037" t="s">
        <v>8189</v>
      </c>
    </row>
    <row r="1038" spans="1:2" ht="12.75" x14ac:dyDescent="0.2">
      <c r="A1038" t="s">
        <v>8191</v>
      </c>
      <c r="B1038" t="s">
        <v>8196</v>
      </c>
    </row>
    <row r="1039" spans="1:2" ht="12.75" x14ac:dyDescent="0.2">
      <c r="A1039" t="s">
        <v>8199</v>
      </c>
      <c r="B1039" t="s">
        <v>8200</v>
      </c>
    </row>
    <row r="1040" spans="1:2" ht="12.75" x14ac:dyDescent="0.2">
      <c r="A1040" t="s">
        <v>8201</v>
      </c>
      <c r="B1040" t="s">
        <v>8202</v>
      </c>
    </row>
    <row r="1041" spans="1:2" ht="12.75" x14ac:dyDescent="0.2">
      <c r="A1041" t="s">
        <v>8203</v>
      </c>
      <c r="B1041" t="s">
        <v>8204</v>
      </c>
    </row>
    <row r="1042" spans="1:2" ht="12.75" x14ac:dyDescent="0.2">
      <c r="A1042" t="s">
        <v>8205</v>
      </c>
      <c r="B1042" t="s">
        <v>8206</v>
      </c>
    </row>
    <row r="1043" spans="1:2" ht="12.75" x14ac:dyDescent="0.2">
      <c r="A1043" t="s">
        <v>8207</v>
      </c>
      <c r="B1043" t="s">
        <v>8208</v>
      </c>
    </row>
    <row r="1044" spans="1:2" ht="12.75" x14ac:dyDescent="0.2">
      <c r="A1044" t="s">
        <v>8209</v>
      </c>
      <c r="B1044" t="s">
        <v>8210</v>
      </c>
    </row>
    <row r="1045" spans="1:2" ht="12.75" x14ac:dyDescent="0.2">
      <c r="A1045" t="s">
        <v>8211</v>
      </c>
      <c r="B1045" t="s">
        <v>8212</v>
      </c>
    </row>
    <row r="1046" spans="1:2" ht="12.75" x14ac:dyDescent="0.2">
      <c r="A1046" t="s">
        <v>8213</v>
      </c>
      <c r="B1046" t="s">
        <v>8214</v>
      </c>
    </row>
    <row r="1047" spans="1:2" ht="12.75" x14ac:dyDescent="0.2">
      <c r="A1047" t="s">
        <v>8215</v>
      </c>
      <c r="B1047" t="s">
        <v>8216</v>
      </c>
    </row>
    <row r="1048" spans="1:2" ht="12.75" x14ac:dyDescent="0.2">
      <c r="A1048" t="s">
        <v>8217</v>
      </c>
      <c r="B1048" t="s">
        <v>8218</v>
      </c>
    </row>
    <row r="1049" spans="1:2" ht="12.75" x14ac:dyDescent="0.2">
      <c r="A1049" t="s">
        <v>8219</v>
      </c>
      <c r="B1049" t="s">
        <v>8220</v>
      </c>
    </row>
    <row r="1050" spans="1:2" ht="12.75" x14ac:dyDescent="0.2">
      <c r="A1050" t="s">
        <v>8221</v>
      </c>
      <c r="B1050" t="s">
        <v>8222</v>
      </c>
    </row>
    <row r="1051" spans="1:2" ht="12.75" x14ac:dyDescent="0.2">
      <c r="A1051" t="s">
        <v>8223</v>
      </c>
      <c r="B1051" t="s">
        <v>8224</v>
      </c>
    </row>
    <row r="1052" spans="1:2" ht="12.75" x14ac:dyDescent="0.2">
      <c r="A1052" t="s">
        <v>8225</v>
      </c>
      <c r="B1052" t="s">
        <v>8226</v>
      </c>
    </row>
    <row r="1053" spans="1:2" ht="12.75" x14ac:dyDescent="0.2">
      <c r="A1053" t="s">
        <v>8228</v>
      </c>
      <c r="B1053" t="s">
        <v>8229</v>
      </c>
    </row>
    <row r="1054" spans="1:2" ht="12.75" x14ac:dyDescent="0.2">
      <c r="A1054" t="s">
        <v>8230</v>
      </c>
      <c r="B1054" t="s">
        <v>8231</v>
      </c>
    </row>
    <row r="1055" spans="1:2" ht="12.75" x14ac:dyDescent="0.2">
      <c r="A1055" t="s">
        <v>8232</v>
      </c>
      <c r="B1055" t="s">
        <v>8233</v>
      </c>
    </row>
    <row r="1056" spans="1:2" ht="12.75" x14ac:dyDescent="0.2">
      <c r="A1056" t="s">
        <v>8234</v>
      </c>
      <c r="B1056" t="s">
        <v>8235</v>
      </c>
    </row>
    <row r="1057" spans="1:2" ht="12.75" x14ac:dyDescent="0.2">
      <c r="A1057" t="s">
        <v>8236</v>
      </c>
      <c r="B1057" t="s">
        <v>8237</v>
      </c>
    </row>
    <row r="1058" spans="1:2" ht="12.75" x14ac:dyDescent="0.2">
      <c r="A1058" t="s">
        <v>8238</v>
      </c>
      <c r="B1058" t="s">
        <v>8239</v>
      </c>
    </row>
    <row r="1059" spans="1:2" ht="12.75" x14ac:dyDescent="0.2">
      <c r="A1059" t="s">
        <v>8240</v>
      </c>
      <c r="B1059" t="s">
        <v>8241</v>
      </c>
    </row>
    <row r="1060" spans="1:2" ht="12.75" x14ac:dyDescent="0.2">
      <c r="A1060" t="s">
        <v>8242</v>
      </c>
      <c r="B1060" t="s">
        <v>8243</v>
      </c>
    </row>
    <row r="1061" spans="1:2" ht="12.75" x14ac:dyDescent="0.2">
      <c r="A1061" t="s">
        <v>8244</v>
      </c>
      <c r="B1061" t="s">
        <v>8245</v>
      </c>
    </row>
    <row r="1062" spans="1:2" ht="12.75" x14ac:dyDescent="0.2">
      <c r="A1062" t="s">
        <v>8246</v>
      </c>
      <c r="B1062" t="s">
        <v>8247</v>
      </c>
    </row>
    <row r="1063" spans="1:2" ht="12.75" x14ac:dyDescent="0.2">
      <c r="A1063" t="s">
        <v>8248</v>
      </c>
      <c r="B1063" t="s">
        <v>8249</v>
      </c>
    </row>
    <row r="1064" spans="1:2" ht="12.75" x14ac:dyDescent="0.2">
      <c r="A1064" t="s">
        <v>8250</v>
      </c>
      <c r="B1064" t="s">
        <v>8251</v>
      </c>
    </row>
    <row r="1065" spans="1:2" ht="12.75" x14ac:dyDescent="0.2">
      <c r="A1065" t="s">
        <v>8252</v>
      </c>
      <c r="B1065" t="s">
        <v>8253</v>
      </c>
    </row>
    <row r="1066" spans="1:2" ht="12.75" x14ac:dyDescent="0.2">
      <c r="A1066" t="s">
        <v>8254</v>
      </c>
      <c r="B1066" t="s">
        <v>8255</v>
      </c>
    </row>
    <row r="1067" spans="1:2" ht="12.75" x14ac:dyDescent="0.2">
      <c r="A1067" t="s">
        <v>8256</v>
      </c>
      <c r="B1067" t="s">
        <v>8257</v>
      </c>
    </row>
    <row r="1068" spans="1:2" ht="12.75" x14ac:dyDescent="0.2">
      <c r="A1068" t="s">
        <v>8258</v>
      </c>
      <c r="B1068" t="s">
        <v>8259</v>
      </c>
    </row>
    <row r="1069" spans="1:2" ht="12.75" x14ac:dyDescent="0.2">
      <c r="A1069" t="s">
        <v>8260</v>
      </c>
      <c r="B1069" t="s">
        <v>8261</v>
      </c>
    </row>
    <row r="1070" spans="1:2" ht="12.75" x14ac:dyDescent="0.2">
      <c r="A1070" t="s">
        <v>8262</v>
      </c>
      <c r="B1070" t="s">
        <v>8263</v>
      </c>
    </row>
    <row r="1071" spans="1:2" ht="12.75" x14ac:dyDescent="0.2">
      <c r="A1071" t="s">
        <v>8264</v>
      </c>
      <c r="B1071" t="s">
        <v>8265</v>
      </c>
    </row>
    <row r="1072" spans="1:2" ht="12.75" x14ac:dyDescent="0.2">
      <c r="A1072" t="s">
        <v>8266</v>
      </c>
      <c r="B1072" t="s">
        <v>8267</v>
      </c>
    </row>
    <row r="1073" spans="1:2" ht="12.75" x14ac:dyDescent="0.2">
      <c r="A1073" t="s">
        <v>8268</v>
      </c>
      <c r="B1073" t="s">
        <v>8269</v>
      </c>
    </row>
    <row r="1074" spans="1:2" ht="12.75" x14ac:dyDescent="0.2">
      <c r="A1074" t="s">
        <v>8270</v>
      </c>
      <c r="B1074" t="s">
        <v>8271</v>
      </c>
    </row>
    <row r="1075" spans="1:2" ht="12.75" x14ac:dyDescent="0.2">
      <c r="A1075" t="s">
        <v>8272</v>
      </c>
      <c r="B1075" t="s">
        <v>8273</v>
      </c>
    </row>
    <row r="1076" spans="1:2" ht="12.75" x14ac:dyDescent="0.2">
      <c r="A1076" t="s">
        <v>8274</v>
      </c>
      <c r="B1076" t="s">
        <v>8275</v>
      </c>
    </row>
    <row r="1077" spans="1:2" ht="12.75" x14ac:dyDescent="0.2">
      <c r="A1077" t="s">
        <v>8276</v>
      </c>
      <c r="B1077" t="s">
        <v>8277</v>
      </c>
    </row>
    <row r="1078" spans="1:2" ht="12.75" x14ac:dyDescent="0.2">
      <c r="A1078" t="s">
        <v>8278</v>
      </c>
      <c r="B1078" t="s">
        <v>8279</v>
      </c>
    </row>
    <row r="1079" spans="1:2" ht="12.75" x14ac:dyDescent="0.2">
      <c r="A1079" t="s">
        <v>8280</v>
      </c>
      <c r="B1079" t="s">
        <v>8281</v>
      </c>
    </row>
    <row r="1080" spans="1:2" ht="12.75" x14ac:dyDescent="0.2">
      <c r="A1080" t="s">
        <v>8282</v>
      </c>
      <c r="B1080" t="s">
        <v>8283</v>
      </c>
    </row>
    <row r="1081" spans="1:2" ht="12.75" x14ac:dyDescent="0.2">
      <c r="A1081" t="s">
        <v>8284</v>
      </c>
      <c r="B1081" t="s">
        <v>8285</v>
      </c>
    </row>
    <row r="1082" spans="1:2" ht="12.75" x14ac:dyDescent="0.2">
      <c r="A1082" t="s">
        <v>8286</v>
      </c>
      <c r="B1082" t="s">
        <v>8287</v>
      </c>
    </row>
    <row r="1083" spans="1:2" ht="12.75" x14ac:dyDescent="0.2">
      <c r="A1083" t="s">
        <v>8288</v>
      </c>
      <c r="B1083" t="s">
        <v>8289</v>
      </c>
    </row>
    <row r="1084" spans="1:2" ht="12.75" x14ac:dyDescent="0.2">
      <c r="A1084" t="s">
        <v>8290</v>
      </c>
      <c r="B1084" t="s">
        <v>8291</v>
      </c>
    </row>
    <row r="1085" spans="1:2" ht="12.75" x14ac:dyDescent="0.2">
      <c r="A1085" t="s">
        <v>8292</v>
      </c>
      <c r="B1085" t="s">
        <v>8293</v>
      </c>
    </row>
    <row r="1086" spans="1:2" ht="12.75" x14ac:dyDescent="0.2">
      <c r="A1086" t="s">
        <v>8294</v>
      </c>
      <c r="B1086" t="s">
        <v>8295</v>
      </c>
    </row>
    <row r="1087" spans="1:2" ht="12.75" x14ac:dyDescent="0.2">
      <c r="A1087" t="s">
        <v>8296</v>
      </c>
      <c r="B1087" t="s">
        <v>8297</v>
      </c>
    </row>
    <row r="1088" spans="1:2" ht="12.75" x14ac:dyDescent="0.2">
      <c r="A1088" t="s">
        <v>8298</v>
      </c>
      <c r="B1088" t="s">
        <v>8299</v>
      </c>
    </row>
    <row r="1089" spans="1:2" ht="12.75" x14ac:dyDescent="0.2">
      <c r="A1089" t="s">
        <v>8300</v>
      </c>
      <c r="B1089" t="s">
        <v>8301</v>
      </c>
    </row>
    <row r="1090" spans="1:2" ht="12.75" x14ac:dyDescent="0.2">
      <c r="A1090" t="s">
        <v>8302</v>
      </c>
      <c r="B1090" t="s">
        <v>8303</v>
      </c>
    </row>
    <row r="1091" spans="1:2" ht="12.75" x14ac:dyDescent="0.2">
      <c r="A1091" t="s">
        <v>8304</v>
      </c>
      <c r="B1091" t="s">
        <v>8305</v>
      </c>
    </row>
    <row r="1092" spans="1:2" ht="12.75" x14ac:dyDescent="0.2">
      <c r="A1092" t="s">
        <v>8306</v>
      </c>
      <c r="B1092" t="s">
        <v>8307</v>
      </c>
    </row>
    <row r="1093" spans="1:2" ht="12.75" x14ac:dyDescent="0.2">
      <c r="A1093" t="s">
        <v>8308</v>
      </c>
      <c r="B1093" t="s">
        <v>8309</v>
      </c>
    </row>
    <row r="1094" spans="1:2" ht="12.75" x14ac:dyDescent="0.2">
      <c r="A1094" t="s">
        <v>8310</v>
      </c>
      <c r="B1094" t="s">
        <v>8311</v>
      </c>
    </row>
    <row r="1095" spans="1:2" ht="12.75" x14ac:dyDescent="0.2">
      <c r="A1095" t="s">
        <v>8312</v>
      </c>
      <c r="B1095" t="s">
        <v>8313</v>
      </c>
    </row>
    <row r="1096" spans="1:2" ht="12.75" x14ac:dyDescent="0.2">
      <c r="A1096" t="s">
        <v>8314</v>
      </c>
      <c r="B1096" t="s">
        <v>8315</v>
      </c>
    </row>
    <row r="1097" spans="1:2" ht="12.75" x14ac:dyDescent="0.2">
      <c r="A1097" t="s">
        <v>8316</v>
      </c>
      <c r="B1097" t="s">
        <v>8317</v>
      </c>
    </row>
    <row r="1098" spans="1:2" ht="12.75" x14ac:dyDescent="0.2">
      <c r="A1098" t="s">
        <v>8318</v>
      </c>
      <c r="B1098" t="s">
        <v>8319</v>
      </c>
    </row>
    <row r="1099" spans="1:2" ht="12.75" x14ac:dyDescent="0.2">
      <c r="A1099" t="s">
        <v>8320</v>
      </c>
      <c r="B1099" t="s">
        <v>8321</v>
      </c>
    </row>
    <row r="1100" spans="1:2" ht="12.75" x14ac:dyDescent="0.2">
      <c r="A1100" t="s">
        <v>8322</v>
      </c>
      <c r="B1100" t="s">
        <v>8323</v>
      </c>
    </row>
    <row r="1101" spans="1:2" ht="12.75" x14ac:dyDescent="0.2">
      <c r="A1101" t="s">
        <v>8324</v>
      </c>
      <c r="B1101" t="s">
        <v>8325</v>
      </c>
    </row>
    <row r="1102" spans="1:2" ht="12.75" x14ac:dyDescent="0.2">
      <c r="A1102" t="s">
        <v>8326</v>
      </c>
      <c r="B1102" t="s">
        <v>8327</v>
      </c>
    </row>
    <row r="1103" spans="1:2" ht="12.75" x14ac:dyDescent="0.2">
      <c r="A1103" t="s">
        <v>8328</v>
      </c>
      <c r="B1103" t="s">
        <v>8329</v>
      </c>
    </row>
    <row r="1104" spans="1:2" ht="12.75" x14ac:dyDescent="0.2">
      <c r="A1104" t="s">
        <v>8333</v>
      </c>
      <c r="B1104" t="s">
        <v>8334</v>
      </c>
    </row>
    <row r="1105" spans="1:2" ht="12.75" x14ac:dyDescent="0.2">
      <c r="A1105" t="s">
        <v>8335</v>
      </c>
      <c r="B1105" t="s">
        <v>8336</v>
      </c>
    </row>
    <row r="1106" spans="1:2" ht="12.75" x14ac:dyDescent="0.2">
      <c r="A1106" t="s">
        <v>8337</v>
      </c>
      <c r="B1106" t="s">
        <v>8338</v>
      </c>
    </row>
    <row r="1107" spans="1:2" ht="12.75" x14ac:dyDescent="0.2">
      <c r="A1107" t="s">
        <v>8339</v>
      </c>
      <c r="B1107" t="s">
        <v>8340</v>
      </c>
    </row>
    <row r="1108" spans="1:2" ht="12.75" x14ac:dyDescent="0.2">
      <c r="A1108" t="s">
        <v>8341</v>
      </c>
      <c r="B1108" t="s">
        <v>8342</v>
      </c>
    </row>
    <row r="1109" spans="1:2" ht="12.75" x14ac:dyDescent="0.2">
      <c r="A1109" t="s">
        <v>8343</v>
      </c>
      <c r="B1109" t="s">
        <v>8344</v>
      </c>
    </row>
    <row r="1110" spans="1:2" ht="12.75" x14ac:dyDescent="0.2">
      <c r="A1110" t="s">
        <v>8345</v>
      </c>
      <c r="B1110" t="s">
        <v>8346</v>
      </c>
    </row>
    <row r="1111" spans="1:2" ht="12.75" x14ac:dyDescent="0.2">
      <c r="A1111" t="s">
        <v>8347</v>
      </c>
      <c r="B1111" t="s">
        <v>8348</v>
      </c>
    </row>
    <row r="1112" spans="1:2" ht="12.75" x14ac:dyDescent="0.2">
      <c r="A1112" t="s">
        <v>8349</v>
      </c>
      <c r="B1112" t="s">
        <v>8350</v>
      </c>
    </row>
    <row r="1113" spans="1:2" ht="12.75" x14ac:dyDescent="0.2">
      <c r="A1113" t="s">
        <v>8351</v>
      </c>
      <c r="B1113" t="s">
        <v>8352</v>
      </c>
    </row>
    <row r="1114" spans="1:2" ht="12.75" x14ac:dyDescent="0.2">
      <c r="A1114" t="s">
        <v>8353</v>
      </c>
      <c r="B1114" t="s">
        <v>8354</v>
      </c>
    </row>
    <row r="1115" spans="1:2" ht="12.75" x14ac:dyDescent="0.2">
      <c r="A1115" t="s">
        <v>8355</v>
      </c>
      <c r="B1115" t="s">
        <v>8356</v>
      </c>
    </row>
    <row r="1116" spans="1:2" ht="12.75" x14ac:dyDescent="0.2">
      <c r="A1116" t="s">
        <v>8357</v>
      </c>
      <c r="B1116" t="s">
        <v>8358</v>
      </c>
    </row>
    <row r="1117" spans="1:2" ht="12.75" x14ac:dyDescent="0.2">
      <c r="A1117" t="s">
        <v>8359</v>
      </c>
      <c r="B1117" t="s">
        <v>8360</v>
      </c>
    </row>
    <row r="1118" spans="1:2" ht="12.75" x14ac:dyDescent="0.2">
      <c r="A1118" t="s">
        <v>8361</v>
      </c>
      <c r="B1118" t="s">
        <v>8362</v>
      </c>
    </row>
    <row r="1119" spans="1:2" ht="12.75" x14ac:dyDescent="0.2">
      <c r="A1119" t="s">
        <v>8363</v>
      </c>
      <c r="B1119" t="s">
        <v>8364</v>
      </c>
    </row>
    <row r="1120" spans="1:2" ht="12.75" x14ac:dyDescent="0.2">
      <c r="A1120" t="s">
        <v>8365</v>
      </c>
      <c r="B1120" t="s">
        <v>8366</v>
      </c>
    </row>
    <row r="1121" spans="1:2" ht="12.75" x14ac:dyDescent="0.2">
      <c r="A1121" t="s">
        <v>8367</v>
      </c>
      <c r="B1121" t="s">
        <v>8368</v>
      </c>
    </row>
    <row r="1122" spans="1:2" ht="12.75" x14ac:dyDescent="0.2">
      <c r="A1122" t="s">
        <v>8369</v>
      </c>
      <c r="B1122" t="s">
        <v>8370</v>
      </c>
    </row>
    <row r="1123" spans="1:2" ht="12.75" x14ac:dyDescent="0.2">
      <c r="A1123" t="s">
        <v>8371</v>
      </c>
      <c r="B1123" t="s">
        <v>8372</v>
      </c>
    </row>
    <row r="1124" spans="1:2" ht="12.75" x14ac:dyDescent="0.2">
      <c r="A1124" t="s">
        <v>8373</v>
      </c>
      <c r="B1124" t="s">
        <v>8374</v>
      </c>
    </row>
    <row r="1125" spans="1:2" ht="12.75" x14ac:dyDescent="0.2">
      <c r="A1125" t="s">
        <v>8375</v>
      </c>
      <c r="B1125" t="s">
        <v>8376</v>
      </c>
    </row>
    <row r="1126" spans="1:2" ht="12.75" x14ac:dyDescent="0.2">
      <c r="A1126" t="s">
        <v>8377</v>
      </c>
      <c r="B1126" t="s">
        <v>8378</v>
      </c>
    </row>
    <row r="1127" spans="1:2" ht="12.75" x14ac:dyDescent="0.2">
      <c r="A1127" t="s">
        <v>8379</v>
      </c>
      <c r="B1127" t="s">
        <v>8380</v>
      </c>
    </row>
    <row r="1128" spans="1:2" ht="12.75" x14ac:dyDescent="0.2">
      <c r="A1128" t="s">
        <v>8381</v>
      </c>
      <c r="B1128" t="s">
        <v>8382</v>
      </c>
    </row>
    <row r="1129" spans="1:2" ht="12.75" x14ac:dyDescent="0.2">
      <c r="A1129" t="s">
        <v>8383</v>
      </c>
      <c r="B1129" t="s">
        <v>8384</v>
      </c>
    </row>
    <row r="1130" spans="1:2" ht="12.75" x14ac:dyDescent="0.2">
      <c r="A1130" t="s">
        <v>8385</v>
      </c>
      <c r="B1130" t="s">
        <v>8386</v>
      </c>
    </row>
    <row r="1131" spans="1:2" ht="12.75" x14ac:dyDescent="0.2">
      <c r="A1131" t="s">
        <v>8387</v>
      </c>
      <c r="B1131" t="s">
        <v>8388</v>
      </c>
    </row>
    <row r="1132" spans="1:2" ht="12.75" x14ac:dyDescent="0.2">
      <c r="A1132" t="s">
        <v>8389</v>
      </c>
      <c r="B1132" t="s">
        <v>8390</v>
      </c>
    </row>
    <row r="1133" spans="1:2" ht="12.75" x14ac:dyDescent="0.2">
      <c r="A1133" t="s">
        <v>8391</v>
      </c>
      <c r="B1133" t="s">
        <v>8392</v>
      </c>
    </row>
    <row r="1134" spans="1:2" ht="12.75" x14ac:dyDescent="0.2">
      <c r="A1134" t="s">
        <v>8393</v>
      </c>
      <c r="B1134" t="s">
        <v>8394</v>
      </c>
    </row>
    <row r="1135" spans="1:2" ht="12.75" x14ac:dyDescent="0.2">
      <c r="A1135" t="s">
        <v>8395</v>
      </c>
      <c r="B1135" t="s">
        <v>8396</v>
      </c>
    </row>
    <row r="1136" spans="1:2" ht="12.75" x14ac:dyDescent="0.2">
      <c r="A1136" t="s">
        <v>8397</v>
      </c>
      <c r="B1136" t="s">
        <v>8398</v>
      </c>
    </row>
    <row r="1137" spans="1:2" ht="12.75" x14ac:dyDescent="0.2">
      <c r="A1137" t="s">
        <v>8399</v>
      </c>
      <c r="B1137" t="s">
        <v>8400</v>
      </c>
    </row>
    <row r="1138" spans="1:2" ht="12.75" x14ac:dyDescent="0.2">
      <c r="A1138" t="s">
        <v>8401</v>
      </c>
      <c r="B1138" t="s">
        <v>8402</v>
      </c>
    </row>
    <row r="1139" spans="1:2" ht="12.75" x14ac:dyDescent="0.2">
      <c r="A1139" t="s">
        <v>8403</v>
      </c>
      <c r="B1139" t="s">
        <v>8404</v>
      </c>
    </row>
    <row r="1140" spans="1:2" ht="12.75" x14ac:dyDescent="0.2">
      <c r="A1140" t="s">
        <v>8407</v>
      </c>
      <c r="B1140" t="s">
        <v>8410</v>
      </c>
    </row>
    <row r="1141" spans="1:2" ht="12.75" x14ac:dyDescent="0.2">
      <c r="A1141" t="s">
        <v>8411</v>
      </c>
      <c r="B1141" t="s">
        <v>8412</v>
      </c>
    </row>
    <row r="1142" spans="1:2" ht="12.75" x14ac:dyDescent="0.2">
      <c r="A1142" t="s">
        <v>8415</v>
      </c>
      <c r="B1142" t="s">
        <v>8416</v>
      </c>
    </row>
    <row r="1143" spans="1:2" ht="12.75" x14ac:dyDescent="0.2">
      <c r="A1143" t="s">
        <v>8418</v>
      </c>
      <c r="B1143" t="s">
        <v>8419</v>
      </c>
    </row>
    <row r="1144" spans="1:2" ht="12.75" x14ac:dyDescent="0.2">
      <c r="A1144" t="s">
        <v>8420</v>
      </c>
      <c r="B1144" t="s">
        <v>8421</v>
      </c>
    </row>
    <row r="1145" spans="1:2" ht="12.75" x14ac:dyDescent="0.2">
      <c r="A1145" t="s">
        <v>8425</v>
      </c>
      <c r="B1145" t="s">
        <v>8427</v>
      </c>
    </row>
    <row r="1146" spans="1:2" ht="12.75" x14ac:dyDescent="0.2">
      <c r="A1146" t="s">
        <v>8428</v>
      </c>
      <c r="B1146" t="s">
        <v>8429</v>
      </c>
    </row>
    <row r="1147" spans="1:2" ht="12.75" x14ac:dyDescent="0.2">
      <c r="A1147" t="s">
        <v>8432</v>
      </c>
      <c r="B1147" t="s">
        <v>8433</v>
      </c>
    </row>
    <row r="1148" spans="1:2" ht="12.75" x14ac:dyDescent="0.2">
      <c r="A1148" t="s">
        <v>8436</v>
      </c>
      <c r="B1148" t="s">
        <v>8437</v>
      </c>
    </row>
    <row r="1149" spans="1:2" ht="12.75" x14ac:dyDescent="0.2">
      <c r="A1149" t="s">
        <v>8439</v>
      </c>
      <c r="B1149" t="s">
        <v>8441</v>
      </c>
    </row>
    <row r="1150" spans="1:2" ht="12.75" x14ac:dyDescent="0.2">
      <c r="A1150" t="s">
        <v>8444</v>
      </c>
      <c r="B1150" t="s">
        <v>8445</v>
      </c>
    </row>
    <row r="1151" spans="1:2" ht="12.75" x14ac:dyDescent="0.2">
      <c r="A1151" t="s">
        <v>8446</v>
      </c>
      <c r="B1151" t="s">
        <v>8447</v>
      </c>
    </row>
    <row r="1152" spans="1:2" ht="12.75" x14ac:dyDescent="0.2">
      <c r="A1152" t="s">
        <v>8451</v>
      </c>
      <c r="B1152" t="s">
        <v>8453</v>
      </c>
    </row>
    <row r="1153" spans="1:2" ht="12.75" x14ac:dyDescent="0.2">
      <c r="A1153" t="s">
        <v>8454</v>
      </c>
      <c r="B1153" t="s">
        <v>8455</v>
      </c>
    </row>
    <row r="1154" spans="1:2" ht="12.75" x14ac:dyDescent="0.2">
      <c r="A1154" t="s">
        <v>8459</v>
      </c>
      <c r="B1154" t="s">
        <v>8461</v>
      </c>
    </row>
    <row r="1155" spans="1:2" ht="12.75" x14ac:dyDescent="0.2">
      <c r="A1155" t="s">
        <v>8462</v>
      </c>
      <c r="B1155" t="s">
        <v>8463</v>
      </c>
    </row>
    <row r="1156" spans="1:2" ht="12.75" x14ac:dyDescent="0.2">
      <c r="A1156" t="s">
        <v>8467</v>
      </c>
      <c r="B1156" t="s">
        <v>8468</v>
      </c>
    </row>
    <row r="1157" spans="1:2" ht="12.75" x14ac:dyDescent="0.2">
      <c r="A1157" t="s">
        <v>8471</v>
      </c>
      <c r="B1157" t="s">
        <v>8473</v>
      </c>
    </row>
    <row r="1158" spans="1:2" ht="12.75" x14ac:dyDescent="0.2">
      <c r="A1158" t="s">
        <v>8475</v>
      </c>
      <c r="B1158" t="s">
        <v>8476</v>
      </c>
    </row>
    <row r="1159" spans="1:2" ht="12.75" x14ac:dyDescent="0.2">
      <c r="A1159" t="s">
        <v>8480</v>
      </c>
      <c r="B1159" t="s">
        <v>8482</v>
      </c>
    </row>
    <row r="1160" spans="1:2" ht="12.75" x14ac:dyDescent="0.2">
      <c r="A1160" t="s">
        <v>8483</v>
      </c>
      <c r="B1160" t="s">
        <v>8484</v>
      </c>
    </row>
    <row r="1161" spans="1:2" ht="12.75" x14ac:dyDescent="0.2">
      <c r="A1161" t="s">
        <v>8487</v>
      </c>
      <c r="B1161" t="s">
        <v>8488</v>
      </c>
    </row>
    <row r="1162" spans="1:2" ht="12.75" x14ac:dyDescent="0.2">
      <c r="A1162" t="s">
        <v>8489</v>
      </c>
      <c r="B1162" t="s">
        <v>8490</v>
      </c>
    </row>
    <row r="1163" spans="1:2" ht="12.75" x14ac:dyDescent="0.2">
      <c r="A1163" t="s">
        <v>8493</v>
      </c>
      <c r="B1163" t="s">
        <v>8494</v>
      </c>
    </row>
    <row r="1164" spans="1:2" ht="12.75" x14ac:dyDescent="0.2">
      <c r="A1164" t="s">
        <v>8495</v>
      </c>
      <c r="B1164" t="s">
        <v>8496</v>
      </c>
    </row>
    <row r="1165" spans="1:2" ht="12.75" x14ac:dyDescent="0.2">
      <c r="A1165" t="s">
        <v>8499</v>
      </c>
      <c r="B1165" t="s">
        <v>8500</v>
      </c>
    </row>
    <row r="1166" spans="1:2" ht="12.75" x14ac:dyDescent="0.2">
      <c r="A1166" t="s">
        <v>8503</v>
      </c>
      <c r="B1166" t="s">
        <v>8504</v>
      </c>
    </row>
    <row r="1167" spans="1:2" ht="12.75" x14ac:dyDescent="0.2">
      <c r="A1167" t="s">
        <v>8505</v>
      </c>
      <c r="B1167" t="s">
        <v>8506</v>
      </c>
    </row>
    <row r="1168" spans="1:2" ht="12.75" x14ac:dyDescent="0.2">
      <c r="A1168" t="s">
        <v>8509</v>
      </c>
      <c r="B1168" t="s">
        <v>8510</v>
      </c>
    </row>
    <row r="1169" spans="1:2" ht="12.75" x14ac:dyDescent="0.2">
      <c r="A1169" t="s">
        <v>8513</v>
      </c>
      <c r="B1169" t="s">
        <v>8514</v>
      </c>
    </row>
    <row r="1170" spans="1:2" ht="12.75" x14ac:dyDescent="0.2">
      <c r="A1170" t="s">
        <v>8515</v>
      </c>
      <c r="B1170" t="s">
        <v>8516</v>
      </c>
    </row>
    <row r="1171" spans="1:2" ht="12.75" x14ac:dyDescent="0.2">
      <c r="A1171" t="s">
        <v>8519</v>
      </c>
      <c r="B1171" t="s">
        <v>8520</v>
      </c>
    </row>
    <row r="1172" spans="1:2" ht="12.75" x14ac:dyDescent="0.2">
      <c r="A1172" t="s">
        <v>8521</v>
      </c>
      <c r="B1172" t="s">
        <v>8522</v>
      </c>
    </row>
    <row r="1173" spans="1:2" ht="12.75" x14ac:dyDescent="0.2">
      <c r="A1173" t="s">
        <v>8525</v>
      </c>
      <c r="B1173" t="s">
        <v>8526</v>
      </c>
    </row>
    <row r="1174" spans="1:2" ht="12.75" x14ac:dyDescent="0.2">
      <c r="A1174" t="s">
        <v>8527</v>
      </c>
      <c r="B1174" t="s">
        <v>8528</v>
      </c>
    </row>
    <row r="1175" spans="1:2" ht="12.75" x14ac:dyDescent="0.2">
      <c r="A1175" t="s">
        <v>8531</v>
      </c>
      <c r="B1175" t="s">
        <v>8532</v>
      </c>
    </row>
    <row r="1176" spans="1:2" ht="12.75" x14ac:dyDescent="0.2">
      <c r="A1176" t="s">
        <v>8533</v>
      </c>
      <c r="B1176" t="s">
        <v>8534</v>
      </c>
    </row>
    <row r="1177" spans="1:2" ht="12.75" x14ac:dyDescent="0.2">
      <c r="A1177" t="s">
        <v>8537</v>
      </c>
      <c r="B1177" t="s">
        <v>8538</v>
      </c>
    </row>
    <row r="1178" spans="1:2" ht="12.75" x14ac:dyDescent="0.2">
      <c r="A1178" t="s">
        <v>8539</v>
      </c>
      <c r="B1178" t="s">
        <v>8540</v>
      </c>
    </row>
    <row r="1179" spans="1:2" ht="12.75" x14ac:dyDescent="0.2">
      <c r="A1179" t="s">
        <v>8541</v>
      </c>
      <c r="B1179" t="s">
        <v>8543</v>
      </c>
    </row>
    <row r="1180" spans="1:2" ht="12.75" x14ac:dyDescent="0.2">
      <c r="A1180" t="s">
        <v>8545</v>
      </c>
      <c r="B1180" t="s">
        <v>8546</v>
      </c>
    </row>
    <row r="1181" spans="1:2" ht="12.75" x14ac:dyDescent="0.2">
      <c r="A1181" t="s">
        <v>8548</v>
      </c>
      <c r="B1181" t="s">
        <v>8549</v>
      </c>
    </row>
    <row r="1182" spans="1:2" ht="12.75" x14ac:dyDescent="0.2">
      <c r="A1182" t="s">
        <v>8550</v>
      </c>
      <c r="B1182" t="s">
        <v>8551</v>
      </c>
    </row>
    <row r="1183" spans="1:2" ht="12.75" x14ac:dyDescent="0.2">
      <c r="A1183" t="s">
        <v>8554</v>
      </c>
      <c r="B1183" t="s">
        <v>8555</v>
      </c>
    </row>
    <row r="1184" spans="1:2" ht="12.75" x14ac:dyDescent="0.2">
      <c r="A1184" t="s">
        <v>8558</v>
      </c>
      <c r="B1184" t="s">
        <v>8559</v>
      </c>
    </row>
    <row r="1185" spans="1:2" ht="12.75" x14ac:dyDescent="0.2">
      <c r="A1185" t="s">
        <v>8560</v>
      </c>
      <c r="B1185" t="s">
        <v>8561</v>
      </c>
    </row>
    <row r="1186" spans="1:2" ht="12.75" x14ac:dyDescent="0.2">
      <c r="A1186" t="s">
        <v>8564</v>
      </c>
      <c r="B1186" t="s">
        <v>8565</v>
      </c>
    </row>
    <row r="1187" spans="1:2" ht="12.75" x14ac:dyDescent="0.2">
      <c r="A1187" t="s">
        <v>8566</v>
      </c>
      <c r="B1187" t="s">
        <v>8567</v>
      </c>
    </row>
    <row r="1188" spans="1:2" ht="12.75" x14ac:dyDescent="0.2">
      <c r="A1188" t="s">
        <v>8570</v>
      </c>
      <c r="B1188" t="s">
        <v>8572</v>
      </c>
    </row>
    <row r="1189" spans="1:2" ht="12.75" x14ac:dyDescent="0.2">
      <c r="A1189" t="s">
        <v>8575</v>
      </c>
      <c r="B1189" t="s">
        <v>8576</v>
      </c>
    </row>
    <row r="1190" spans="1:2" ht="12.75" x14ac:dyDescent="0.2">
      <c r="A1190" t="s">
        <v>8579</v>
      </c>
      <c r="B1190" t="s">
        <v>8580</v>
      </c>
    </row>
    <row r="1191" spans="1:2" ht="12.75" x14ac:dyDescent="0.2">
      <c r="A1191" t="s">
        <v>8581</v>
      </c>
      <c r="B1191" t="s">
        <v>8582</v>
      </c>
    </row>
    <row r="1192" spans="1:2" ht="12.75" x14ac:dyDescent="0.2">
      <c r="A1192" t="s">
        <v>8585</v>
      </c>
      <c r="B1192" t="s">
        <v>8586</v>
      </c>
    </row>
    <row r="1193" spans="1:2" ht="12.75" x14ac:dyDescent="0.2">
      <c r="A1193" t="s">
        <v>8589</v>
      </c>
      <c r="B1193" t="s">
        <v>8596</v>
      </c>
    </row>
    <row r="1194" spans="1:2" ht="12.75" x14ac:dyDescent="0.2">
      <c r="A1194" t="s">
        <v>8598</v>
      </c>
      <c r="B1194" t="s">
        <v>8600</v>
      </c>
    </row>
    <row r="1195" spans="1:2" ht="12.75" x14ac:dyDescent="0.2">
      <c r="A1195" t="s">
        <v>8601</v>
      </c>
      <c r="B1195" t="s">
        <v>8603</v>
      </c>
    </row>
    <row r="1196" spans="1:2" ht="12.75" x14ac:dyDescent="0.2">
      <c r="A1196" t="s">
        <v>8605</v>
      </c>
      <c r="B1196" t="s">
        <v>8606</v>
      </c>
    </row>
    <row r="1197" spans="1:2" ht="12.75" x14ac:dyDescent="0.2">
      <c r="A1197" t="s">
        <v>8609</v>
      </c>
      <c r="B1197" t="s">
        <v>8610</v>
      </c>
    </row>
    <row r="1198" spans="1:2" ht="12.75" x14ac:dyDescent="0.2">
      <c r="A1198" t="s">
        <v>8611</v>
      </c>
      <c r="B1198" t="s">
        <v>8612</v>
      </c>
    </row>
    <row r="1199" spans="1:2" ht="12.75" x14ac:dyDescent="0.2">
      <c r="A1199" t="s">
        <v>8615</v>
      </c>
      <c r="B1199" t="s">
        <v>8618</v>
      </c>
    </row>
    <row r="1200" spans="1:2" ht="12.75" x14ac:dyDescent="0.2">
      <c r="A1200" t="s">
        <v>8619</v>
      </c>
      <c r="B1200" t="s">
        <v>8620</v>
      </c>
    </row>
    <row r="1201" spans="1:2" ht="12.75" x14ac:dyDescent="0.2">
      <c r="A1201" t="s">
        <v>8621</v>
      </c>
      <c r="B1201" t="s">
        <v>8622</v>
      </c>
    </row>
    <row r="1202" spans="1:2" ht="12.75" x14ac:dyDescent="0.2">
      <c r="A1202" t="s">
        <v>8623</v>
      </c>
      <c r="B1202" t="s">
        <v>8624</v>
      </c>
    </row>
    <row r="1203" spans="1:2" ht="12.75" x14ac:dyDescent="0.2">
      <c r="A1203" t="s">
        <v>8625</v>
      </c>
      <c r="B1203" t="s">
        <v>8626</v>
      </c>
    </row>
    <row r="1204" spans="1:2" ht="12.75" x14ac:dyDescent="0.2">
      <c r="A1204" t="s">
        <v>8627</v>
      </c>
      <c r="B1204" t="s">
        <v>8628</v>
      </c>
    </row>
    <row r="1205" spans="1:2" ht="12.75" x14ac:dyDescent="0.2">
      <c r="A1205" t="s">
        <v>8629</v>
      </c>
      <c r="B1205" t="s">
        <v>8630</v>
      </c>
    </row>
    <row r="1206" spans="1:2" ht="12.75" x14ac:dyDescent="0.2">
      <c r="A1206" t="s">
        <v>8631</v>
      </c>
      <c r="B1206" t="s">
        <v>8632</v>
      </c>
    </row>
    <row r="1207" spans="1:2" ht="12.75" x14ac:dyDescent="0.2">
      <c r="A1207" t="s">
        <v>8633</v>
      </c>
      <c r="B1207" t="s">
        <v>8634</v>
      </c>
    </row>
    <row r="1208" spans="1:2" ht="12.75" x14ac:dyDescent="0.2">
      <c r="A1208" t="s">
        <v>8635</v>
      </c>
      <c r="B1208" t="s">
        <v>8636</v>
      </c>
    </row>
    <row r="1209" spans="1:2" ht="12.75" x14ac:dyDescent="0.2">
      <c r="A1209" t="s">
        <v>8637</v>
      </c>
      <c r="B1209" t="s">
        <v>8638</v>
      </c>
    </row>
    <row r="1210" spans="1:2" ht="12.75" x14ac:dyDescent="0.2">
      <c r="A1210" t="s">
        <v>8639</v>
      </c>
      <c r="B1210" t="s">
        <v>8640</v>
      </c>
    </row>
    <row r="1211" spans="1:2" ht="12.75" x14ac:dyDescent="0.2">
      <c r="A1211" t="s">
        <v>8641</v>
      </c>
      <c r="B1211" t="s">
        <v>8642</v>
      </c>
    </row>
    <row r="1212" spans="1:2" ht="12.75" x14ac:dyDescent="0.2">
      <c r="A1212" t="s">
        <v>8643</v>
      </c>
      <c r="B1212" t="s">
        <v>8644</v>
      </c>
    </row>
    <row r="1213" spans="1:2" ht="12.75" x14ac:dyDescent="0.2">
      <c r="A1213" t="s">
        <v>8645</v>
      </c>
      <c r="B1213" t="s">
        <v>8646</v>
      </c>
    </row>
    <row r="1214" spans="1:2" ht="12.75" x14ac:dyDescent="0.2">
      <c r="A1214" t="s">
        <v>8647</v>
      </c>
      <c r="B1214" t="s">
        <v>8648</v>
      </c>
    </row>
    <row r="1215" spans="1:2" ht="12.75" x14ac:dyDescent="0.2">
      <c r="A1215" t="s">
        <v>8649</v>
      </c>
      <c r="B1215" t="s">
        <v>8650</v>
      </c>
    </row>
    <row r="1216" spans="1:2" ht="12.75" x14ac:dyDescent="0.2">
      <c r="A1216" t="s">
        <v>8651</v>
      </c>
      <c r="B1216" t="s">
        <v>8652</v>
      </c>
    </row>
    <row r="1217" spans="1:2" ht="12.75" x14ac:dyDescent="0.2">
      <c r="A1217" t="s">
        <v>8653</v>
      </c>
      <c r="B1217" t="s">
        <v>8654</v>
      </c>
    </row>
    <row r="1218" spans="1:2" ht="12.75" x14ac:dyDescent="0.2">
      <c r="A1218" t="s">
        <v>8655</v>
      </c>
      <c r="B1218" t="s">
        <v>8656</v>
      </c>
    </row>
    <row r="1219" spans="1:2" ht="12.75" x14ac:dyDescent="0.2">
      <c r="A1219" t="s">
        <v>8657</v>
      </c>
      <c r="B1219" t="s">
        <v>8658</v>
      </c>
    </row>
    <row r="1220" spans="1:2" ht="12.75" x14ac:dyDescent="0.2">
      <c r="A1220" t="s">
        <v>8659</v>
      </c>
      <c r="B1220" t="s">
        <v>8660</v>
      </c>
    </row>
    <row r="1221" spans="1:2" ht="12.75" x14ac:dyDescent="0.2">
      <c r="A1221" t="s">
        <v>8661</v>
      </c>
      <c r="B1221" t="s">
        <v>8662</v>
      </c>
    </row>
    <row r="1222" spans="1:2" ht="12.75" x14ac:dyDescent="0.2">
      <c r="A1222" t="s">
        <v>8663</v>
      </c>
      <c r="B1222" t="s">
        <v>8664</v>
      </c>
    </row>
    <row r="1223" spans="1:2" ht="12.75" x14ac:dyDescent="0.2">
      <c r="A1223" t="s">
        <v>8665</v>
      </c>
      <c r="B1223" t="s">
        <v>8666</v>
      </c>
    </row>
    <row r="1224" spans="1:2" ht="12.75" x14ac:dyDescent="0.2">
      <c r="A1224" t="s">
        <v>8667</v>
      </c>
      <c r="B1224" t="s">
        <v>8668</v>
      </c>
    </row>
    <row r="1225" spans="1:2" ht="12.75" x14ac:dyDescent="0.2">
      <c r="A1225" t="s">
        <v>8669</v>
      </c>
      <c r="B1225" t="s">
        <v>8670</v>
      </c>
    </row>
    <row r="1226" spans="1:2" ht="12.75" x14ac:dyDescent="0.2">
      <c r="A1226" t="s">
        <v>8671</v>
      </c>
      <c r="B1226" t="s">
        <v>8672</v>
      </c>
    </row>
    <row r="1227" spans="1:2" ht="12.75" x14ac:dyDescent="0.2">
      <c r="A1227" t="s">
        <v>8675</v>
      </c>
      <c r="B1227" t="s">
        <v>8676</v>
      </c>
    </row>
    <row r="1228" spans="1:2" ht="12.75" x14ac:dyDescent="0.2">
      <c r="A1228" t="s">
        <v>8677</v>
      </c>
      <c r="B1228" t="s">
        <v>8678</v>
      </c>
    </row>
    <row r="1229" spans="1:2" ht="12.75" x14ac:dyDescent="0.2">
      <c r="A1229" t="s">
        <v>8679</v>
      </c>
      <c r="B1229" t="s">
        <v>8680</v>
      </c>
    </row>
    <row r="1230" spans="1:2" ht="12.75" x14ac:dyDescent="0.2">
      <c r="A1230" t="s">
        <v>8681</v>
      </c>
      <c r="B1230" t="s">
        <v>8682</v>
      </c>
    </row>
    <row r="1231" spans="1:2" ht="12.75" x14ac:dyDescent="0.2">
      <c r="A1231" t="s">
        <v>8683</v>
      </c>
      <c r="B1231" t="s">
        <v>8684</v>
      </c>
    </row>
    <row r="1232" spans="1:2" ht="12.75" x14ac:dyDescent="0.2">
      <c r="A1232" t="s">
        <v>8685</v>
      </c>
      <c r="B1232" t="s">
        <v>8686</v>
      </c>
    </row>
    <row r="1233" spans="1:2" ht="12.75" x14ac:dyDescent="0.2">
      <c r="A1233" t="s">
        <v>8687</v>
      </c>
      <c r="B1233" t="s">
        <v>8688</v>
      </c>
    </row>
    <row r="1234" spans="1:2" ht="12.75" x14ac:dyDescent="0.2">
      <c r="A1234" t="s">
        <v>8689</v>
      </c>
      <c r="B1234" t="s">
        <v>8690</v>
      </c>
    </row>
    <row r="1235" spans="1:2" ht="12.75" x14ac:dyDescent="0.2">
      <c r="A1235" t="s">
        <v>8691</v>
      </c>
      <c r="B1235" t="s">
        <v>8692</v>
      </c>
    </row>
    <row r="1236" spans="1:2" ht="12.75" x14ac:dyDescent="0.2">
      <c r="A1236" t="s">
        <v>8693</v>
      </c>
      <c r="B1236" t="s">
        <v>8694</v>
      </c>
    </row>
    <row r="1237" spans="1:2" ht="12.75" x14ac:dyDescent="0.2">
      <c r="A1237" t="s">
        <v>8695</v>
      </c>
      <c r="B1237" t="s">
        <v>8696</v>
      </c>
    </row>
    <row r="1238" spans="1:2" ht="12.75" x14ac:dyDescent="0.2">
      <c r="A1238" t="s">
        <v>8697</v>
      </c>
      <c r="B1238" t="s">
        <v>8698</v>
      </c>
    </row>
    <row r="1239" spans="1:2" ht="12.75" x14ac:dyDescent="0.2">
      <c r="A1239" t="s">
        <v>8699</v>
      </c>
      <c r="B1239" t="s">
        <v>8700</v>
      </c>
    </row>
    <row r="1240" spans="1:2" ht="12.75" x14ac:dyDescent="0.2">
      <c r="A1240" t="s">
        <v>8701</v>
      </c>
      <c r="B1240" t="s">
        <v>8702</v>
      </c>
    </row>
    <row r="1241" spans="1:2" ht="12.75" x14ac:dyDescent="0.2">
      <c r="A1241" t="s">
        <v>8703</v>
      </c>
      <c r="B1241" t="s">
        <v>8704</v>
      </c>
    </row>
    <row r="1242" spans="1:2" ht="12.75" x14ac:dyDescent="0.2">
      <c r="A1242" t="s">
        <v>8705</v>
      </c>
      <c r="B1242" t="s">
        <v>8706</v>
      </c>
    </row>
    <row r="1243" spans="1:2" ht="12.75" x14ac:dyDescent="0.2">
      <c r="A1243" t="s">
        <v>8707</v>
      </c>
      <c r="B1243" t="s">
        <v>8708</v>
      </c>
    </row>
    <row r="1244" spans="1:2" ht="12.75" x14ac:dyDescent="0.2">
      <c r="A1244" t="s">
        <v>8709</v>
      </c>
      <c r="B1244" t="s">
        <v>8710</v>
      </c>
    </row>
    <row r="1245" spans="1:2" ht="12.75" x14ac:dyDescent="0.2">
      <c r="A1245" t="s">
        <v>8711</v>
      </c>
      <c r="B1245" t="s">
        <v>8712</v>
      </c>
    </row>
    <row r="1246" spans="1:2" ht="12.75" x14ac:dyDescent="0.2">
      <c r="A1246" t="s">
        <v>8713</v>
      </c>
      <c r="B1246" t="s">
        <v>8714</v>
      </c>
    </row>
    <row r="1247" spans="1:2" ht="12.75" x14ac:dyDescent="0.2">
      <c r="A1247" t="s">
        <v>8715</v>
      </c>
      <c r="B1247" t="s">
        <v>8716</v>
      </c>
    </row>
    <row r="1248" spans="1:2" ht="12.75" x14ac:dyDescent="0.2">
      <c r="A1248" t="s">
        <v>8717</v>
      </c>
      <c r="B1248" t="s">
        <v>8718</v>
      </c>
    </row>
    <row r="1249" spans="1:2" ht="12.75" x14ac:dyDescent="0.2">
      <c r="A1249" t="s">
        <v>8719</v>
      </c>
      <c r="B1249" t="s">
        <v>8720</v>
      </c>
    </row>
    <row r="1250" spans="1:2" ht="12.75" x14ac:dyDescent="0.2">
      <c r="A1250" t="s">
        <v>8721</v>
      </c>
      <c r="B1250" t="s">
        <v>8722</v>
      </c>
    </row>
    <row r="1251" spans="1:2" ht="12.75" x14ac:dyDescent="0.2">
      <c r="A1251" t="s">
        <v>8723</v>
      </c>
      <c r="B1251" t="s">
        <v>8724</v>
      </c>
    </row>
    <row r="1252" spans="1:2" ht="12.75" x14ac:dyDescent="0.2">
      <c r="A1252" t="s">
        <v>8725</v>
      </c>
      <c r="B1252" t="s">
        <v>8726</v>
      </c>
    </row>
    <row r="1253" spans="1:2" ht="12.75" x14ac:dyDescent="0.2">
      <c r="A1253" t="s">
        <v>8727</v>
      </c>
      <c r="B1253" t="s">
        <v>8728</v>
      </c>
    </row>
    <row r="1254" spans="1:2" ht="12.75" x14ac:dyDescent="0.2">
      <c r="A1254" t="s">
        <v>8729</v>
      </c>
      <c r="B1254" t="s">
        <v>8730</v>
      </c>
    </row>
    <row r="1255" spans="1:2" ht="12.75" x14ac:dyDescent="0.2">
      <c r="A1255" t="s">
        <v>8731</v>
      </c>
      <c r="B1255" t="s">
        <v>8732</v>
      </c>
    </row>
    <row r="1256" spans="1:2" ht="12.75" x14ac:dyDescent="0.2">
      <c r="A1256" t="s">
        <v>8733</v>
      </c>
      <c r="B1256" t="s">
        <v>8734</v>
      </c>
    </row>
    <row r="1257" spans="1:2" ht="12.75" x14ac:dyDescent="0.2">
      <c r="A1257" t="s">
        <v>8735</v>
      </c>
      <c r="B1257" t="s">
        <v>8736</v>
      </c>
    </row>
    <row r="1258" spans="1:2" ht="12.75" x14ac:dyDescent="0.2">
      <c r="A1258" t="s">
        <v>8737</v>
      </c>
      <c r="B1258" t="s">
        <v>8738</v>
      </c>
    </row>
    <row r="1259" spans="1:2" ht="12.75" x14ac:dyDescent="0.2">
      <c r="A1259" t="s">
        <v>8739</v>
      </c>
      <c r="B1259" t="s">
        <v>8740</v>
      </c>
    </row>
    <row r="1260" spans="1:2" ht="12.75" x14ac:dyDescent="0.2">
      <c r="A1260" t="s">
        <v>8741</v>
      </c>
      <c r="B1260" t="s">
        <v>8742</v>
      </c>
    </row>
    <row r="1261" spans="1:2" ht="12.75" x14ac:dyDescent="0.2">
      <c r="A1261" t="s">
        <v>8743</v>
      </c>
      <c r="B1261" t="s">
        <v>8744</v>
      </c>
    </row>
    <row r="1262" spans="1:2" ht="12.75" x14ac:dyDescent="0.2">
      <c r="A1262" t="s">
        <v>8745</v>
      </c>
      <c r="B1262" t="s">
        <v>8746</v>
      </c>
    </row>
    <row r="1263" spans="1:2" ht="12.75" x14ac:dyDescent="0.2">
      <c r="A1263" t="s">
        <v>8747</v>
      </c>
      <c r="B1263" t="s">
        <v>8748</v>
      </c>
    </row>
    <row r="1264" spans="1:2" ht="12.75" x14ac:dyDescent="0.2">
      <c r="A1264" t="s">
        <v>8749</v>
      </c>
      <c r="B1264" t="s">
        <v>8750</v>
      </c>
    </row>
    <row r="1265" spans="1:2" ht="12.75" x14ac:dyDescent="0.2">
      <c r="A1265" t="s">
        <v>8751</v>
      </c>
      <c r="B1265" t="s">
        <v>8752</v>
      </c>
    </row>
    <row r="1266" spans="1:2" ht="12.75" x14ac:dyDescent="0.2">
      <c r="A1266" t="s">
        <v>8753</v>
      </c>
      <c r="B1266" t="s">
        <v>8754</v>
      </c>
    </row>
    <row r="1267" spans="1:2" ht="12.75" x14ac:dyDescent="0.2">
      <c r="A1267" t="s">
        <v>8755</v>
      </c>
      <c r="B1267" t="s">
        <v>8756</v>
      </c>
    </row>
    <row r="1268" spans="1:2" ht="12.75" x14ac:dyDescent="0.2">
      <c r="A1268" t="s">
        <v>8757</v>
      </c>
      <c r="B1268" t="s">
        <v>8758</v>
      </c>
    </row>
    <row r="1269" spans="1:2" ht="12.75" x14ac:dyDescent="0.2">
      <c r="A1269" t="s">
        <v>8759</v>
      </c>
      <c r="B1269" t="s">
        <v>8760</v>
      </c>
    </row>
    <row r="1270" spans="1:2" ht="12.75" x14ac:dyDescent="0.2">
      <c r="A1270" t="s">
        <v>8761</v>
      </c>
      <c r="B1270" t="s">
        <v>8762</v>
      </c>
    </row>
    <row r="1271" spans="1:2" ht="12.75" x14ac:dyDescent="0.2">
      <c r="A1271" t="s">
        <v>8763</v>
      </c>
      <c r="B1271" t="s">
        <v>8764</v>
      </c>
    </row>
    <row r="1272" spans="1:2" ht="12.75" x14ac:dyDescent="0.2">
      <c r="A1272" t="s">
        <v>8766</v>
      </c>
      <c r="B1272" t="s">
        <v>8768</v>
      </c>
    </row>
    <row r="1273" spans="1:2" ht="12.75" x14ac:dyDescent="0.2">
      <c r="A1273" t="s">
        <v>8770</v>
      </c>
      <c r="B1273" t="s">
        <v>8771</v>
      </c>
    </row>
    <row r="1274" spans="1:2" ht="12.75" x14ac:dyDescent="0.2">
      <c r="A1274" t="s">
        <v>8772</v>
      </c>
      <c r="B1274" t="s">
        <v>8773</v>
      </c>
    </row>
    <row r="1275" spans="1:2" ht="12.75" x14ac:dyDescent="0.2">
      <c r="A1275" t="s">
        <v>8774</v>
      </c>
      <c r="B1275" t="s">
        <v>8775</v>
      </c>
    </row>
    <row r="1276" spans="1:2" ht="12.75" x14ac:dyDescent="0.2">
      <c r="A1276" t="s">
        <v>8776</v>
      </c>
      <c r="B1276" t="s">
        <v>8777</v>
      </c>
    </row>
    <row r="1277" spans="1:2" ht="12.75" x14ac:dyDescent="0.2">
      <c r="A1277" t="s">
        <v>8778</v>
      </c>
      <c r="B1277" t="s">
        <v>8779</v>
      </c>
    </row>
    <row r="1278" spans="1:2" ht="12.75" x14ac:dyDescent="0.2">
      <c r="A1278" t="s">
        <v>8780</v>
      </c>
      <c r="B1278" t="s">
        <v>8781</v>
      </c>
    </row>
    <row r="1279" spans="1:2" ht="12.75" x14ac:dyDescent="0.2">
      <c r="A1279" t="s">
        <v>8782</v>
      </c>
      <c r="B1279" t="s">
        <v>8783</v>
      </c>
    </row>
    <row r="1280" spans="1:2" ht="12.75" x14ac:dyDescent="0.2">
      <c r="A1280" t="s">
        <v>8784</v>
      </c>
      <c r="B1280" t="s">
        <v>8785</v>
      </c>
    </row>
    <row r="1281" spans="1:2" ht="12.75" x14ac:dyDescent="0.2">
      <c r="A1281" t="s">
        <v>8786</v>
      </c>
      <c r="B1281" t="s">
        <v>8787</v>
      </c>
    </row>
    <row r="1282" spans="1:2" ht="12.75" x14ac:dyDescent="0.2">
      <c r="A1282" t="s">
        <v>8788</v>
      </c>
      <c r="B1282" t="s">
        <v>8789</v>
      </c>
    </row>
    <row r="1283" spans="1:2" ht="12.75" x14ac:dyDescent="0.2">
      <c r="A1283" t="s">
        <v>8790</v>
      </c>
      <c r="B1283" t="s">
        <v>8791</v>
      </c>
    </row>
    <row r="1284" spans="1:2" ht="12.75" x14ac:dyDescent="0.2">
      <c r="A1284" t="s">
        <v>8792</v>
      </c>
      <c r="B1284" t="s">
        <v>8793</v>
      </c>
    </row>
    <row r="1285" spans="1:2" ht="12.75" x14ac:dyDescent="0.2">
      <c r="A1285" t="s">
        <v>8794</v>
      </c>
      <c r="B1285" t="s">
        <v>8795</v>
      </c>
    </row>
    <row r="1286" spans="1:2" ht="12.75" x14ac:dyDescent="0.2">
      <c r="A1286" t="s">
        <v>8796</v>
      </c>
      <c r="B1286" t="s">
        <v>8797</v>
      </c>
    </row>
    <row r="1287" spans="1:2" ht="12.75" x14ac:dyDescent="0.2">
      <c r="A1287" t="s">
        <v>8798</v>
      </c>
      <c r="B1287" t="s">
        <v>8799</v>
      </c>
    </row>
    <row r="1288" spans="1:2" ht="12.75" x14ac:dyDescent="0.2">
      <c r="A1288" t="s">
        <v>8800</v>
      </c>
      <c r="B1288" t="s">
        <v>8801</v>
      </c>
    </row>
    <row r="1289" spans="1:2" ht="12.75" x14ac:dyDescent="0.2">
      <c r="A1289" t="s">
        <v>8802</v>
      </c>
      <c r="B1289" t="s">
        <v>8803</v>
      </c>
    </row>
    <row r="1290" spans="1:2" ht="12.75" x14ac:dyDescent="0.2">
      <c r="A1290" t="s">
        <v>8804</v>
      </c>
      <c r="B1290" t="s">
        <v>8805</v>
      </c>
    </row>
    <row r="1291" spans="1:2" ht="12.75" x14ac:dyDescent="0.2">
      <c r="A1291" t="s">
        <v>8806</v>
      </c>
      <c r="B1291" t="s">
        <v>8807</v>
      </c>
    </row>
    <row r="1292" spans="1:2" ht="12.75" x14ac:dyDescent="0.2">
      <c r="A1292" t="s">
        <v>8808</v>
      </c>
      <c r="B1292" t="s">
        <v>8809</v>
      </c>
    </row>
    <row r="1293" spans="1:2" ht="12.75" x14ac:dyDescent="0.2">
      <c r="A1293" t="s">
        <v>8810</v>
      </c>
      <c r="B1293" t="s">
        <v>8811</v>
      </c>
    </row>
    <row r="1294" spans="1:2" ht="12.75" x14ac:dyDescent="0.2">
      <c r="A1294" t="s">
        <v>8812</v>
      </c>
      <c r="B1294" t="s">
        <v>8813</v>
      </c>
    </row>
    <row r="1295" spans="1:2" ht="12.75" x14ac:dyDescent="0.2">
      <c r="A1295" t="s">
        <v>8814</v>
      </c>
      <c r="B1295" t="s">
        <v>8815</v>
      </c>
    </row>
    <row r="1296" spans="1:2" ht="12.75" x14ac:dyDescent="0.2">
      <c r="A1296" t="s">
        <v>8816</v>
      </c>
      <c r="B1296" t="s">
        <v>8817</v>
      </c>
    </row>
    <row r="1297" spans="1:2" ht="12.75" x14ac:dyDescent="0.2">
      <c r="A1297" t="s">
        <v>8818</v>
      </c>
      <c r="B1297" t="s">
        <v>8819</v>
      </c>
    </row>
    <row r="1298" spans="1:2" ht="12.75" x14ac:dyDescent="0.2">
      <c r="A1298" t="s">
        <v>8820</v>
      </c>
      <c r="B1298" t="s">
        <v>8821</v>
      </c>
    </row>
    <row r="1299" spans="1:2" ht="12.75" x14ac:dyDescent="0.2">
      <c r="A1299" t="s">
        <v>8822</v>
      </c>
      <c r="B1299" t="s">
        <v>8823</v>
      </c>
    </row>
    <row r="1300" spans="1:2" ht="12.75" x14ac:dyDescent="0.2">
      <c r="A1300" t="s">
        <v>8824</v>
      </c>
      <c r="B1300" t="s">
        <v>8825</v>
      </c>
    </row>
    <row r="1301" spans="1:2" ht="12.75" x14ac:dyDescent="0.2">
      <c r="A1301" t="s">
        <v>8826</v>
      </c>
      <c r="B1301" t="s">
        <v>8827</v>
      </c>
    </row>
    <row r="1302" spans="1:2" ht="12.75" x14ac:dyDescent="0.2">
      <c r="A1302" t="s">
        <v>8828</v>
      </c>
      <c r="B1302" t="s">
        <v>8829</v>
      </c>
    </row>
    <row r="1303" spans="1:2" ht="12.75" x14ac:dyDescent="0.2">
      <c r="A1303" t="s">
        <v>8830</v>
      </c>
      <c r="B1303" t="s">
        <v>8831</v>
      </c>
    </row>
    <row r="1304" spans="1:2" ht="12.75" x14ac:dyDescent="0.2">
      <c r="A1304" t="s">
        <v>8832</v>
      </c>
      <c r="B1304" t="s">
        <v>8833</v>
      </c>
    </row>
    <row r="1305" spans="1:2" ht="12.75" x14ac:dyDescent="0.2">
      <c r="A1305" t="s">
        <v>8834</v>
      </c>
      <c r="B1305" t="s">
        <v>8835</v>
      </c>
    </row>
    <row r="1306" spans="1:2" ht="12.75" x14ac:dyDescent="0.2">
      <c r="A1306" t="s">
        <v>8836</v>
      </c>
      <c r="B1306" t="s">
        <v>8837</v>
      </c>
    </row>
    <row r="1307" spans="1:2" ht="12.75" x14ac:dyDescent="0.2">
      <c r="A1307" t="s">
        <v>8838</v>
      </c>
      <c r="B1307" t="s">
        <v>8839</v>
      </c>
    </row>
    <row r="1308" spans="1:2" ht="12.75" x14ac:dyDescent="0.2">
      <c r="A1308" t="s">
        <v>8840</v>
      </c>
      <c r="B1308" t="s">
        <v>8841</v>
      </c>
    </row>
    <row r="1309" spans="1:2" ht="12.75" x14ac:dyDescent="0.2">
      <c r="A1309" t="s">
        <v>8842</v>
      </c>
      <c r="B1309" t="s">
        <v>8843</v>
      </c>
    </row>
    <row r="1310" spans="1:2" ht="12.75" x14ac:dyDescent="0.2">
      <c r="A1310" t="s">
        <v>8844</v>
      </c>
      <c r="B1310" t="s">
        <v>8845</v>
      </c>
    </row>
    <row r="1311" spans="1:2" ht="12.75" x14ac:dyDescent="0.2">
      <c r="A1311" t="s">
        <v>8846</v>
      </c>
      <c r="B1311" t="s">
        <v>8847</v>
      </c>
    </row>
    <row r="1312" spans="1:2" ht="12.75" x14ac:dyDescent="0.2">
      <c r="A1312" t="s">
        <v>8850</v>
      </c>
      <c r="B1312" t="s">
        <v>8852</v>
      </c>
    </row>
    <row r="1313" spans="1:2" ht="12.75" x14ac:dyDescent="0.2">
      <c r="A1313" t="s">
        <v>8853</v>
      </c>
      <c r="B1313" t="s">
        <v>8854</v>
      </c>
    </row>
    <row r="1314" spans="1:2" ht="12.75" x14ac:dyDescent="0.2">
      <c r="A1314" t="s">
        <v>8855</v>
      </c>
      <c r="B1314" t="s">
        <v>8856</v>
      </c>
    </row>
    <row r="1315" spans="1:2" ht="12.75" x14ac:dyDescent="0.2">
      <c r="A1315" t="s">
        <v>8857</v>
      </c>
      <c r="B1315" t="s">
        <v>8858</v>
      </c>
    </row>
    <row r="1316" spans="1:2" ht="12.75" x14ac:dyDescent="0.2">
      <c r="A1316" t="s">
        <v>8859</v>
      </c>
      <c r="B1316" t="s">
        <v>8860</v>
      </c>
    </row>
    <row r="1317" spans="1:2" ht="12.75" x14ac:dyDescent="0.2">
      <c r="A1317" t="s">
        <v>8861</v>
      </c>
      <c r="B1317" t="s">
        <v>8862</v>
      </c>
    </row>
    <row r="1318" spans="1:2" ht="12.75" x14ac:dyDescent="0.2">
      <c r="A1318" t="s">
        <v>8863</v>
      </c>
      <c r="B1318" t="s">
        <v>8864</v>
      </c>
    </row>
    <row r="1319" spans="1:2" ht="12.75" x14ac:dyDescent="0.2">
      <c r="A1319" t="s">
        <v>8865</v>
      </c>
      <c r="B1319" t="s">
        <v>8866</v>
      </c>
    </row>
    <row r="1320" spans="1:2" ht="12.75" x14ac:dyDescent="0.2">
      <c r="A1320" t="s">
        <v>8867</v>
      </c>
      <c r="B1320" t="s">
        <v>8868</v>
      </c>
    </row>
    <row r="1321" spans="1:2" ht="12.75" x14ac:dyDescent="0.2">
      <c r="A1321" t="s">
        <v>8869</v>
      </c>
      <c r="B1321" t="s">
        <v>8870</v>
      </c>
    </row>
    <row r="1322" spans="1:2" ht="12.75" x14ac:dyDescent="0.2">
      <c r="A1322" t="s">
        <v>8871</v>
      </c>
      <c r="B1322" t="s">
        <v>8872</v>
      </c>
    </row>
    <row r="1323" spans="1:2" ht="12.75" x14ac:dyDescent="0.2">
      <c r="A1323" t="s">
        <v>8873</v>
      </c>
      <c r="B1323" t="s">
        <v>8874</v>
      </c>
    </row>
    <row r="1324" spans="1:2" ht="12.75" x14ac:dyDescent="0.2">
      <c r="A1324" t="s">
        <v>8875</v>
      </c>
      <c r="B1324" t="s">
        <v>8876</v>
      </c>
    </row>
    <row r="1325" spans="1:2" ht="12.75" x14ac:dyDescent="0.2">
      <c r="A1325" t="s">
        <v>8877</v>
      </c>
      <c r="B1325" t="s">
        <v>8878</v>
      </c>
    </row>
    <row r="1326" spans="1:2" ht="12.75" x14ac:dyDescent="0.2">
      <c r="A1326" t="s">
        <v>8879</v>
      </c>
      <c r="B1326" t="s">
        <v>8880</v>
      </c>
    </row>
    <row r="1327" spans="1:2" ht="12.75" x14ac:dyDescent="0.2">
      <c r="A1327" t="s">
        <v>8881</v>
      </c>
      <c r="B1327" t="s">
        <v>8882</v>
      </c>
    </row>
    <row r="1328" spans="1:2" ht="12.75" x14ac:dyDescent="0.2">
      <c r="A1328" t="s">
        <v>8883</v>
      </c>
      <c r="B1328" t="s">
        <v>8884</v>
      </c>
    </row>
    <row r="1329" spans="1:2" ht="12.75" x14ac:dyDescent="0.2">
      <c r="A1329" t="s">
        <v>8885</v>
      </c>
      <c r="B1329" t="s">
        <v>8886</v>
      </c>
    </row>
    <row r="1330" spans="1:2" ht="12.75" x14ac:dyDescent="0.2">
      <c r="A1330" t="s">
        <v>8887</v>
      </c>
      <c r="B1330" t="s">
        <v>8888</v>
      </c>
    </row>
    <row r="1331" spans="1:2" ht="12.75" x14ac:dyDescent="0.2">
      <c r="A1331" t="s">
        <v>8889</v>
      </c>
      <c r="B1331" t="s">
        <v>8890</v>
      </c>
    </row>
    <row r="1332" spans="1:2" ht="12.75" x14ac:dyDescent="0.2">
      <c r="A1332" t="s">
        <v>8891</v>
      </c>
      <c r="B1332" t="s">
        <v>8892</v>
      </c>
    </row>
    <row r="1333" spans="1:2" ht="12.75" x14ac:dyDescent="0.2">
      <c r="A1333" t="s">
        <v>8893</v>
      </c>
      <c r="B1333" t="s">
        <v>8894</v>
      </c>
    </row>
    <row r="1334" spans="1:2" ht="12.75" x14ac:dyDescent="0.2">
      <c r="A1334" t="s">
        <v>8895</v>
      </c>
      <c r="B1334" t="s">
        <v>8896</v>
      </c>
    </row>
    <row r="1335" spans="1:2" ht="12.75" x14ac:dyDescent="0.2">
      <c r="A1335" t="s">
        <v>8897</v>
      </c>
      <c r="B1335" t="s">
        <v>8898</v>
      </c>
    </row>
    <row r="1336" spans="1:2" ht="12.75" x14ac:dyDescent="0.2">
      <c r="A1336" t="s">
        <v>8899</v>
      </c>
      <c r="B1336" t="s">
        <v>8900</v>
      </c>
    </row>
    <row r="1337" spans="1:2" ht="12.75" x14ac:dyDescent="0.2">
      <c r="A1337" t="s">
        <v>8901</v>
      </c>
      <c r="B1337" t="s">
        <v>8902</v>
      </c>
    </row>
    <row r="1338" spans="1:2" ht="12.75" x14ac:dyDescent="0.2">
      <c r="A1338" t="s">
        <v>8903</v>
      </c>
      <c r="B1338" t="s">
        <v>8904</v>
      </c>
    </row>
    <row r="1339" spans="1:2" ht="12.75" x14ac:dyDescent="0.2">
      <c r="A1339" t="s">
        <v>8905</v>
      </c>
      <c r="B1339" t="s">
        <v>8906</v>
      </c>
    </row>
    <row r="1340" spans="1:2" ht="12.75" x14ac:dyDescent="0.2">
      <c r="A1340" t="s">
        <v>8907</v>
      </c>
      <c r="B1340" t="s">
        <v>8908</v>
      </c>
    </row>
    <row r="1341" spans="1:2" ht="12.75" x14ac:dyDescent="0.2">
      <c r="A1341" t="s">
        <v>8909</v>
      </c>
      <c r="B1341" t="s">
        <v>8910</v>
      </c>
    </row>
    <row r="1342" spans="1:2" ht="12.75" x14ac:dyDescent="0.2">
      <c r="A1342" t="s">
        <v>8911</v>
      </c>
      <c r="B1342" t="s">
        <v>8912</v>
      </c>
    </row>
    <row r="1343" spans="1:2" ht="12.75" x14ac:dyDescent="0.2">
      <c r="A1343" t="s">
        <v>8913</v>
      </c>
      <c r="B1343" t="s">
        <v>8914</v>
      </c>
    </row>
    <row r="1344" spans="1:2" ht="12.75" x14ac:dyDescent="0.2">
      <c r="A1344" t="s">
        <v>8915</v>
      </c>
      <c r="B1344" t="s">
        <v>8916</v>
      </c>
    </row>
    <row r="1345" spans="1:2" ht="12.75" x14ac:dyDescent="0.2">
      <c r="A1345" t="s">
        <v>8917</v>
      </c>
      <c r="B1345" t="s">
        <v>8918</v>
      </c>
    </row>
    <row r="1346" spans="1:2" ht="12.75" x14ac:dyDescent="0.2">
      <c r="A1346" t="s">
        <v>8919</v>
      </c>
      <c r="B1346" t="s">
        <v>8920</v>
      </c>
    </row>
    <row r="1347" spans="1:2" ht="12.75" x14ac:dyDescent="0.2">
      <c r="A1347" t="s">
        <v>8921</v>
      </c>
      <c r="B1347" t="s">
        <v>8922</v>
      </c>
    </row>
    <row r="1348" spans="1:2" ht="12.75" x14ac:dyDescent="0.2">
      <c r="A1348" t="s">
        <v>8923</v>
      </c>
      <c r="B1348" t="s">
        <v>8924</v>
      </c>
    </row>
    <row r="1349" spans="1:2" ht="12.75" x14ac:dyDescent="0.2">
      <c r="A1349" t="s">
        <v>8925</v>
      </c>
      <c r="B1349" t="s">
        <v>8926</v>
      </c>
    </row>
    <row r="1350" spans="1:2" ht="12.75" x14ac:dyDescent="0.2">
      <c r="A1350" t="s">
        <v>8927</v>
      </c>
      <c r="B1350" t="s">
        <v>8928</v>
      </c>
    </row>
    <row r="1351" spans="1:2" ht="12.75" x14ac:dyDescent="0.2">
      <c r="A1351" t="s">
        <v>8929</v>
      </c>
      <c r="B1351" t="s">
        <v>8930</v>
      </c>
    </row>
    <row r="1352" spans="1:2" ht="12.75" x14ac:dyDescent="0.2">
      <c r="A1352" t="s">
        <v>8931</v>
      </c>
      <c r="B1352" t="s">
        <v>8932</v>
      </c>
    </row>
    <row r="1353" spans="1:2" ht="12.75" x14ac:dyDescent="0.2">
      <c r="A1353" t="s">
        <v>8933</v>
      </c>
      <c r="B1353" t="s">
        <v>8934</v>
      </c>
    </row>
    <row r="1354" spans="1:2" ht="12.75" x14ac:dyDescent="0.2">
      <c r="A1354" t="s">
        <v>8935</v>
      </c>
      <c r="B1354" t="s">
        <v>8936</v>
      </c>
    </row>
    <row r="1355" spans="1:2" ht="12.75" x14ac:dyDescent="0.2">
      <c r="A1355" t="s">
        <v>8937</v>
      </c>
      <c r="B1355" t="s">
        <v>8938</v>
      </c>
    </row>
    <row r="1356" spans="1:2" ht="12.75" x14ac:dyDescent="0.2">
      <c r="A1356" t="s">
        <v>8939</v>
      </c>
      <c r="B1356" t="s">
        <v>8940</v>
      </c>
    </row>
    <row r="1357" spans="1:2" ht="12.75" x14ac:dyDescent="0.2">
      <c r="A1357" t="s">
        <v>8941</v>
      </c>
      <c r="B1357" t="s">
        <v>8942</v>
      </c>
    </row>
    <row r="1358" spans="1:2" ht="12.75" x14ac:dyDescent="0.2">
      <c r="A1358" t="s">
        <v>8943</v>
      </c>
      <c r="B1358" t="s">
        <v>8944</v>
      </c>
    </row>
    <row r="1359" spans="1:2" ht="12.75" x14ac:dyDescent="0.2">
      <c r="A1359" t="s">
        <v>8946</v>
      </c>
      <c r="B1359" t="s">
        <v>8947</v>
      </c>
    </row>
    <row r="1360" spans="1:2" ht="12.75" x14ac:dyDescent="0.2">
      <c r="A1360" t="s">
        <v>8949</v>
      </c>
      <c r="B1360" t="s">
        <v>8950</v>
      </c>
    </row>
    <row r="1361" spans="1:2" ht="12.75" x14ac:dyDescent="0.2">
      <c r="A1361" t="s">
        <v>8951</v>
      </c>
      <c r="B1361" t="s">
        <v>8952</v>
      </c>
    </row>
    <row r="1362" spans="1:2" ht="12.75" x14ac:dyDescent="0.2">
      <c r="A1362" t="s">
        <v>8953</v>
      </c>
      <c r="B1362" t="s">
        <v>8954</v>
      </c>
    </row>
    <row r="1363" spans="1:2" ht="12.75" x14ac:dyDescent="0.2">
      <c r="A1363" t="s">
        <v>8955</v>
      </c>
      <c r="B1363" t="s">
        <v>8956</v>
      </c>
    </row>
    <row r="1364" spans="1:2" ht="12.75" x14ac:dyDescent="0.2">
      <c r="A1364" t="s">
        <v>8957</v>
      </c>
      <c r="B1364" t="s">
        <v>8958</v>
      </c>
    </row>
    <row r="1365" spans="1:2" ht="12.75" x14ac:dyDescent="0.2">
      <c r="A1365" t="s">
        <v>8959</v>
      </c>
      <c r="B1365" t="s">
        <v>8960</v>
      </c>
    </row>
    <row r="1366" spans="1:2" ht="12.75" x14ac:dyDescent="0.2">
      <c r="A1366" t="s">
        <v>8961</v>
      </c>
      <c r="B1366" t="s">
        <v>8962</v>
      </c>
    </row>
    <row r="1367" spans="1:2" ht="12.75" x14ac:dyDescent="0.2">
      <c r="A1367" t="s">
        <v>8963</v>
      </c>
      <c r="B1367" t="s">
        <v>8964</v>
      </c>
    </row>
    <row r="1368" spans="1:2" ht="12.75" x14ac:dyDescent="0.2">
      <c r="A1368" t="s">
        <v>8965</v>
      </c>
      <c r="B1368" t="s">
        <v>8966</v>
      </c>
    </row>
    <row r="1369" spans="1:2" ht="12.75" x14ac:dyDescent="0.2">
      <c r="A1369" t="s">
        <v>8967</v>
      </c>
      <c r="B1369" t="s">
        <v>8968</v>
      </c>
    </row>
    <row r="1370" spans="1:2" ht="12.75" x14ac:dyDescent="0.2">
      <c r="A1370" t="s">
        <v>8969</v>
      </c>
      <c r="B1370" t="s">
        <v>8970</v>
      </c>
    </row>
    <row r="1371" spans="1:2" ht="12.75" x14ac:dyDescent="0.2">
      <c r="A1371" t="s">
        <v>8971</v>
      </c>
      <c r="B1371" t="s">
        <v>8972</v>
      </c>
    </row>
    <row r="1372" spans="1:2" ht="12.75" x14ac:dyDescent="0.2">
      <c r="A1372" t="s">
        <v>8973</v>
      </c>
      <c r="B1372" t="s">
        <v>8974</v>
      </c>
    </row>
    <row r="1373" spans="1:2" ht="12.75" x14ac:dyDescent="0.2">
      <c r="A1373" t="s">
        <v>8975</v>
      </c>
      <c r="B1373" t="s">
        <v>8976</v>
      </c>
    </row>
    <row r="1374" spans="1:2" ht="12.75" x14ac:dyDescent="0.2">
      <c r="A1374" t="s">
        <v>8977</v>
      </c>
      <c r="B1374" t="s">
        <v>8978</v>
      </c>
    </row>
    <row r="1375" spans="1:2" ht="12.75" x14ac:dyDescent="0.2">
      <c r="A1375" t="s">
        <v>8979</v>
      </c>
      <c r="B1375" t="s">
        <v>8980</v>
      </c>
    </row>
    <row r="1376" spans="1:2" ht="12.75" x14ac:dyDescent="0.2">
      <c r="A1376" t="s">
        <v>8981</v>
      </c>
      <c r="B1376" t="s">
        <v>8982</v>
      </c>
    </row>
    <row r="1377" spans="1:2" ht="12.75" x14ac:dyDescent="0.2">
      <c r="A1377" t="s">
        <v>8983</v>
      </c>
      <c r="B1377" t="s">
        <v>8984</v>
      </c>
    </row>
    <row r="1378" spans="1:2" ht="12.75" x14ac:dyDescent="0.2">
      <c r="A1378" t="s">
        <v>8985</v>
      </c>
      <c r="B1378" t="s">
        <v>8986</v>
      </c>
    </row>
    <row r="1379" spans="1:2" ht="12.75" x14ac:dyDescent="0.2">
      <c r="A1379" t="s">
        <v>8987</v>
      </c>
      <c r="B1379" t="s">
        <v>8988</v>
      </c>
    </row>
    <row r="1380" spans="1:2" ht="12.75" x14ac:dyDescent="0.2">
      <c r="A1380" t="s">
        <v>8989</v>
      </c>
      <c r="B1380" t="s">
        <v>8990</v>
      </c>
    </row>
    <row r="1381" spans="1:2" ht="12.75" x14ac:dyDescent="0.2">
      <c r="A1381" t="s">
        <v>8991</v>
      </c>
      <c r="B1381" t="s">
        <v>8992</v>
      </c>
    </row>
    <row r="1382" spans="1:2" ht="12.75" x14ac:dyDescent="0.2">
      <c r="A1382" t="s">
        <v>8993</v>
      </c>
      <c r="B1382" t="s">
        <v>8994</v>
      </c>
    </row>
    <row r="1383" spans="1:2" ht="12.75" x14ac:dyDescent="0.2">
      <c r="A1383" t="s">
        <v>8995</v>
      </c>
      <c r="B1383" t="s">
        <v>8996</v>
      </c>
    </row>
    <row r="1384" spans="1:2" ht="12.75" x14ac:dyDescent="0.2">
      <c r="A1384" t="s">
        <v>8997</v>
      </c>
      <c r="B1384" t="s">
        <v>8998</v>
      </c>
    </row>
    <row r="1385" spans="1:2" ht="12.75" x14ac:dyDescent="0.2">
      <c r="A1385" t="s">
        <v>8999</v>
      </c>
      <c r="B1385" t="s">
        <v>9000</v>
      </c>
    </row>
    <row r="1386" spans="1:2" ht="12.75" x14ac:dyDescent="0.2">
      <c r="A1386" t="s">
        <v>9001</v>
      </c>
      <c r="B1386" t="s">
        <v>9002</v>
      </c>
    </row>
    <row r="1387" spans="1:2" ht="12.75" x14ac:dyDescent="0.2">
      <c r="A1387" t="s">
        <v>9003</v>
      </c>
      <c r="B1387" t="s">
        <v>9004</v>
      </c>
    </row>
    <row r="1388" spans="1:2" ht="12.75" x14ac:dyDescent="0.2">
      <c r="A1388" t="s">
        <v>9005</v>
      </c>
      <c r="B1388" t="s">
        <v>9006</v>
      </c>
    </row>
    <row r="1389" spans="1:2" ht="12.75" x14ac:dyDescent="0.2">
      <c r="A1389" t="s">
        <v>9007</v>
      </c>
      <c r="B1389" t="s">
        <v>9008</v>
      </c>
    </row>
    <row r="1390" spans="1:2" ht="12.75" x14ac:dyDescent="0.2">
      <c r="A1390" t="s">
        <v>9009</v>
      </c>
      <c r="B1390" t="s">
        <v>9010</v>
      </c>
    </row>
    <row r="1391" spans="1:2" ht="12.75" x14ac:dyDescent="0.2">
      <c r="A1391" t="s">
        <v>9011</v>
      </c>
      <c r="B1391" t="s">
        <v>9012</v>
      </c>
    </row>
    <row r="1392" spans="1:2" ht="12.75" x14ac:dyDescent="0.2">
      <c r="A1392" t="s">
        <v>9013</v>
      </c>
      <c r="B1392" t="s">
        <v>9014</v>
      </c>
    </row>
    <row r="1393" spans="1:2" ht="12.75" x14ac:dyDescent="0.2">
      <c r="A1393" t="s">
        <v>9015</v>
      </c>
      <c r="B1393" t="s">
        <v>9016</v>
      </c>
    </row>
    <row r="1394" spans="1:2" ht="12.75" x14ac:dyDescent="0.2">
      <c r="A1394" t="s">
        <v>9017</v>
      </c>
      <c r="B1394" t="s">
        <v>9018</v>
      </c>
    </row>
    <row r="1395" spans="1:2" ht="12.75" x14ac:dyDescent="0.2">
      <c r="A1395" t="s">
        <v>9019</v>
      </c>
      <c r="B1395" t="s">
        <v>9020</v>
      </c>
    </row>
    <row r="1396" spans="1:2" ht="12.75" x14ac:dyDescent="0.2">
      <c r="A1396" t="s">
        <v>9021</v>
      </c>
      <c r="B1396" t="s">
        <v>9022</v>
      </c>
    </row>
    <row r="1397" spans="1:2" ht="12.75" x14ac:dyDescent="0.2">
      <c r="A1397" t="s">
        <v>9023</v>
      </c>
      <c r="B1397" t="s">
        <v>9024</v>
      </c>
    </row>
    <row r="1398" spans="1:2" ht="12.75" x14ac:dyDescent="0.2">
      <c r="A1398" t="s">
        <v>9025</v>
      </c>
      <c r="B1398" t="s">
        <v>9026</v>
      </c>
    </row>
    <row r="1399" spans="1:2" ht="12.75" x14ac:dyDescent="0.2">
      <c r="A1399" t="s">
        <v>9027</v>
      </c>
      <c r="B1399" t="s">
        <v>9028</v>
      </c>
    </row>
    <row r="1400" spans="1:2" ht="12.75" x14ac:dyDescent="0.2">
      <c r="A1400" t="s">
        <v>9029</v>
      </c>
      <c r="B1400" t="s">
        <v>9030</v>
      </c>
    </row>
    <row r="1401" spans="1:2" ht="12.75" x14ac:dyDescent="0.2">
      <c r="A1401" t="s">
        <v>9031</v>
      </c>
      <c r="B1401" t="s">
        <v>9032</v>
      </c>
    </row>
    <row r="1402" spans="1:2" ht="12.75" x14ac:dyDescent="0.2">
      <c r="A1402" t="s">
        <v>9033</v>
      </c>
      <c r="B1402" t="s">
        <v>9034</v>
      </c>
    </row>
    <row r="1403" spans="1:2" ht="12.75" x14ac:dyDescent="0.2">
      <c r="A1403" t="s">
        <v>9035</v>
      </c>
      <c r="B1403" t="s">
        <v>9036</v>
      </c>
    </row>
    <row r="1404" spans="1:2" ht="12.75" x14ac:dyDescent="0.2">
      <c r="A1404" t="s">
        <v>9037</v>
      </c>
      <c r="B1404" t="s">
        <v>9038</v>
      </c>
    </row>
    <row r="1405" spans="1:2" ht="12.75" x14ac:dyDescent="0.2">
      <c r="A1405" t="s">
        <v>9039</v>
      </c>
      <c r="B1405" t="s">
        <v>9040</v>
      </c>
    </row>
    <row r="1406" spans="1:2" ht="12.75" x14ac:dyDescent="0.2">
      <c r="A1406" t="s">
        <v>9041</v>
      </c>
      <c r="B1406" t="s">
        <v>9042</v>
      </c>
    </row>
    <row r="1407" spans="1:2" ht="12.75" x14ac:dyDescent="0.2">
      <c r="A1407" t="s">
        <v>9043</v>
      </c>
      <c r="B1407" t="s">
        <v>9044</v>
      </c>
    </row>
    <row r="1408" spans="1:2" ht="12.75" x14ac:dyDescent="0.2">
      <c r="A1408" t="s">
        <v>9045</v>
      </c>
      <c r="B1408" t="s">
        <v>9046</v>
      </c>
    </row>
    <row r="1409" spans="1:2" ht="12.75" x14ac:dyDescent="0.2">
      <c r="A1409" t="s">
        <v>9049</v>
      </c>
      <c r="B1409" t="s">
        <v>9050</v>
      </c>
    </row>
    <row r="1410" spans="1:2" ht="12.75" x14ac:dyDescent="0.2">
      <c r="A1410" t="s">
        <v>9051</v>
      </c>
      <c r="B1410" t="s">
        <v>9052</v>
      </c>
    </row>
    <row r="1411" spans="1:2" ht="12.75" x14ac:dyDescent="0.2">
      <c r="A1411" t="s">
        <v>9053</v>
      </c>
      <c r="B1411" t="s">
        <v>9054</v>
      </c>
    </row>
    <row r="1412" spans="1:2" ht="12.75" x14ac:dyDescent="0.2">
      <c r="A1412" t="s">
        <v>9055</v>
      </c>
      <c r="B1412" t="s">
        <v>9056</v>
      </c>
    </row>
    <row r="1413" spans="1:2" ht="12.75" x14ac:dyDescent="0.2">
      <c r="A1413" t="s">
        <v>9057</v>
      </c>
      <c r="B1413" t="s">
        <v>9058</v>
      </c>
    </row>
    <row r="1414" spans="1:2" ht="12.75" x14ac:dyDescent="0.2">
      <c r="A1414" t="s">
        <v>9059</v>
      </c>
      <c r="B1414" t="s">
        <v>9060</v>
      </c>
    </row>
    <row r="1415" spans="1:2" ht="12.75" x14ac:dyDescent="0.2">
      <c r="A1415" t="s">
        <v>9061</v>
      </c>
      <c r="B1415" t="s">
        <v>9062</v>
      </c>
    </row>
    <row r="1416" spans="1:2" ht="12.75" x14ac:dyDescent="0.2">
      <c r="A1416" t="s">
        <v>9063</v>
      </c>
      <c r="B1416" t="s">
        <v>9064</v>
      </c>
    </row>
    <row r="1417" spans="1:2" ht="12.75" x14ac:dyDescent="0.2">
      <c r="A1417" t="s">
        <v>9065</v>
      </c>
      <c r="B1417" t="s">
        <v>9066</v>
      </c>
    </row>
    <row r="1418" spans="1:2" ht="12.75" x14ac:dyDescent="0.2">
      <c r="A1418" t="s">
        <v>9067</v>
      </c>
      <c r="B1418" t="s">
        <v>9068</v>
      </c>
    </row>
    <row r="1419" spans="1:2" ht="12.75" x14ac:dyDescent="0.2">
      <c r="A1419" t="s">
        <v>9069</v>
      </c>
      <c r="B1419" t="s">
        <v>9070</v>
      </c>
    </row>
    <row r="1420" spans="1:2" ht="12.75" x14ac:dyDescent="0.2">
      <c r="A1420" t="s">
        <v>9071</v>
      </c>
      <c r="B1420" t="s">
        <v>9072</v>
      </c>
    </row>
    <row r="1421" spans="1:2" ht="12.75" x14ac:dyDescent="0.2">
      <c r="A1421" t="s">
        <v>9073</v>
      </c>
      <c r="B1421" t="s">
        <v>9074</v>
      </c>
    </row>
    <row r="1422" spans="1:2" ht="12.75" x14ac:dyDescent="0.2">
      <c r="A1422" t="s">
        <v>9075</v>
      </c>
      <c r="B1422" t="s">
        <v>9076</v>
      </c>
    </row>
    <row r="1423" spans="1:2" ht="12.75" x14ac:dyDescent="0.2">
      <c r="A1423" t="s">
        <v>9077</v>
      </c>
      <c r="B1423" t="s">
        <v>9078</v>
      </c>
    </row>
    <row r="1424" spans="1:2" ht="12.75" x14ac:dyDescent="0.2">
      <c r="A1424" t="s">
        <v>9079</v>
      </c>
      <c r="B1424" t="s">
        <v>9080</v>
      </c>
    </row>
    <row r="1425" spans="1:2" ht="12.75" x14ac:dyDescent="0.2">
      <c r="A1425" t="s">
        <v>9081</v>
      </c>
      <c r="B1425" t="s">
        <v>9082</v>
      </c>
    </row>
    <row r="1426" spans="1:2" ht="12.75" x14ac:dyDescent="0.2">
      <c r="A1426" t="s">
        <v>9083</v>
      </c>
      <c r="B1426" t="s">
        <v>9084</v>
      </c>
    </row>
    <row r="1427" spans="1:2" ht="12.75" x14ac:dyDescent="0.2">
      <c r="A1427" t="s">
        <v>9085</v>
      </c>
      <c r="B1427" t="s">
        <v>9086</v>
      </c>
    </row>
    <row r="1428" spans="1:2" ht="12.75" x14ac:dyDescent="0.2">
      <c r="A1428" t="s">
        <v>9087</v>
      </c>
      <c r="B1428" t="s">
        <v>9088</v>
      </c>
    </row>
    <row r="1429" spans="1:2" ht="12.75" x14ac:dyDescent="0.2">
      <c r="A1429" t="s">
        <v>9089</v>
      </c>
      <c r="B1429" t="s">
        <v>9090</v>
      </c>
    </row>
    <row r="1430" spans="1:2" ht="12.75" x14ac:dyDescent="0.2">
      <c r="A1430" t="s">
        <v>9091</v>
      </c>
      <c r="B1430" t="s">
        <v>9092</v>
      </c>
    </row>
    <row r="1431" spans="1:2" ht="12.75" x14ac:dyDescent="0.2">
      <c r="A1431" t="s">
        <v>9093</v>
      </c>
      <c r="B1431" t="s">
        <v>9094</v>
      </c>
    </row>
    <row r="1432" spans="1:2" ht="12.75" x14ac:dyDescent="0.2">
      <c r="A1432" t="s">
        <v>9095</v>
      </c>
      <c r="B1432" t="s">
        <v>9096</v>
      </c>
    </row>
    <row r="1433" spans="1:2" ht="12.75" x14ac:dyDescent="0.2">
      <c r="A1433" t="s">
        <v>9097</v>
      </c>
      <c r="B1433" t="s">
        <v>9098</v>
      </c>
    </row>
    <row r="1434" spans="1:2" ht="12.75" x14ac:dyDescent="0.2">
      <c r="A1434" t="s">
        <v>9099</v>
      </c>
      <c r="B1434" t="s">
        <v>9100</v>
      </c>
    </row>
    <row r="1435" spans="1:2" ht="12.75" x14ac:dyDescent="0.2">
      <c r="A1435" t="s">
        <v>9101</v>
      </c>
      <c r="B1435" t="s">
        <v>9102</v>
      </c>
    </row>
    <row r="1436" spans="1:2" ht="12.75" x14ac:dyDescent="0.2">
      <c r="A1436" t="s">
        <v>9103</v>
      </c>
      <c r="B1436" t="s">
        <v>9104</v>
      </c>
    </row>
    <row r="1437" spans="1:2" ht="12.75" x14ac:dyDescent="0.2">
      <c r="A1437" t="s">
        <v>9105</v>
      </c>
      <c r="B1437" t="s">
        <v>9106</v>
      </c>
    </row>
    <row r="1438" spans="1:2" ht="12.75" x14ac:dyDescent="0.2">
      <c r="A1438" t="s">
        <v>9107</v>
      </c>
      <c r="B1438" t="s">
        <v>9108</v>
      </c>
    </row>
    <row r="1439" spans="1:2" ht="12.75" x14ac:dyDescent="0.2">
      <c r="A1439" t="s">
        <v>9109</v>
      </c>
      <c r="B1439" t="s">
        <v>9110</v>
      </c>
    </row>
    <row r="1440" spans="1:2" ht="12.75" x14ac:dyDescent="0.2">
      <c r="A1440" t="s">
        <v>9111</v>
      </c>
      <c r="B1440" t="s">
        <v>9112</v>
      </c>
    </row>
    <row r="1441" spans="1:2" ht="12.75" x14ac:dyDescent="0.2">
      <c r="A1441" t="s">
        <v>9113</v>
      </c>
      <c r="B1441" t="s">
        <v>9114</v>
      </c>
    </row>
    <row r="1442" spans="1:2" ht="12.75" x14ac:dyDescent="0.2">
      <c r="A1442" t="s">
        <v>9115</v>
      </c>
      <c r="B1442" t="s">
        <v>9116</v>
      </c>
    </row>
    <row r="1443" spans="1:2" ht="12.75" x14ac:dyDescent="0.2">
      <c r="A1443" t="s">
        <v>9117</v>
      </c>
      <c r="B1443" t="s">
        <v>9118</v>
      </c>
    </row>
    <row r="1444" spans="1:2" ht="12.75" x14ac:dyDescent="0.2">
      <c r="A1444" t="s">
        <v>9119</v>
      </c>
      <c r="B1444" t="s">
        <v>9120</v>
      </c>
    </row>
    <row r="1445" spans="1:2" ht="12.75" x14ac:dyDescent="0.2">
      <c r="A1445" t="s">
        <v>9121</v>
      </c>
      <c r="B1445" t="s">
        <v>9122</v>
      </c>
    </row>
    <row r="1446" spans="1:2" ht="12.75" x14ac:dyDescent="0.2">
      <c r="A1446" t="s">
        <v>9123</v>
      </c>
      <c r="B1446" t="s">
        <v>9124</v>
      </c>
    </row>
    <row r="1447" spans="1:2" ht="12.75" x14ac:dyDescent="0.2">
      <c r="A1447" t="s">
        <v>9125</v>
      </c>
      <c r="B1447" t="s">
        <v>9126</v>
      </c>
    </row>
    <row r="1448" spans="1:2" ht="12.75" x14ac:dyDescent="0.2">
      <c r="A1448" t="s">
        <v>9127</v>
      </c>
      <c r="B1448" t="s">
        <v>9128</v>
      </c>
    </row>
    <row r="1449" spans="1:2" ht="12.75" x14ac:dyDescent="0.2">
      <c r="A1449" t="s">
        <v>9129</v>
      </c>
      <c r="B1449" t="s">
        <v>9130</v>
      </c>
    </row>
    <row r="1450" spans="1:2" ht="12.75" x14ac:dyDescent="0.2">
      <c r="A1450" t="s">
        <v>9131</v>
      </c>
      <c r="B1450" t="s">
        <v>9132</v>
      </c>
    </row>
    <row r="1451" spans="1:2" ht="12.75" x14ac:dyDescent="0.2">
      <c r="A1451" t="s">
        <v>9133</v>
      </c>
      <c r="B1451" t="s">
        <v>9134</v>
      </c>
    </row>
    <row r="1452" spans="1:2" ht="12.75" x14ac:dyDescent="0.2">
      <c r="A1452" t="s">
        <v>9135</v>
      </c>
      <c r="B1452" t="s">
        <v>9136</v>
      </c>
    </row>
    <row r="1453" spans="1:2" ht="12.75" x14ac:dyDescent="0.2">
      <c r="A1453" t="s">
        <v>9137</v>
      </c>
      <c r="B1453" t="s">
        <v>9138</v>
      </c>
    </row>
    <row r="1454" spans="1:2" ht="12.75" x14ac:dyDescent="0.2">
      <c r="A1454" t="s">
        <v>9139</v>
      </c>
      <c r="B1454" t="s">
        <v>9140</v>
      </c>
    </row>
    <row r="1455" spans="1:2" ht="12.75" x14ac:dyDescent="0.2">
      <c r="A1455" t="s">
        <v>9141</v>
      </c>
      <c r="B1455" t="s">
        <v>9142</v>
      </c>
    </row>
    <row r="1456" spans="1:2" ht="12.75" x14ac:dyDescent="0.2">
      <c r="A1456" t="s">
        <v>9143</v>
      </c>
      <c r="B1456" t="s">
        <v>9144</v>
      </c>
    </row>
    <row r="1457" spans="1:2" ht="12.75" x14ac:dyDescent="0.2">
      <c r="A1457" t="s">
        <v>9145</v>
      </c>
      <c r="B1457" t="s">
        <v>9146</v>
      </c>
    </row>
    <row r="1458" spans="1:2" ht="12.75" x14ac:dyDescent="0.2">
      <c r="A1458" t="s">
        <v>9147</v>
      </c>
      <c r="B1458" t="s">
        <v>9148</v>
      </c>
    </row>
    <row r="1459" spans="1:2" ht="12.75" x14ac:dyDescent="0.2">
      <c r="A1459" t="s">
        <v>9149</v>
      </c>
      <c r="B1459" t="s">
        <v>9150</v>
      </c>
    </row>
    <row r="1460" spans="1:2" ht="12.75" x14ac:dyDescent="0.2">
      <c r="A1460" t="s">
        <v>9151</v>
      </c>
      <c r="B1460" t="s">
        <v>9152</v>
      </c>
    </row>
    <row r="1461" spans="1:2" ht="12.75" x14ac:dyDescent="0.2">
      <c r="A1461" t="s">
        <v>9153</v>
      </c>
      <c r="B1461" t="s">
        <v>9154</v>
      </c>
    </row>
    <row r="1462" spans="1:2" ht="12.75" x14ac:dyDescent="0.2">
      <c r="A1462" t="s">
        <v>9155</v>
      </c>
      <c r="B1462" t="s">
        <v>9156</v>
      </c>
    </row>
    <row r="1463" spans="1:2" ht="12.75" x14ac:dyDescent="0.2">
      <c r="A1463" t="s">
        <v>9157</v>
      </c>
      <c r="B1463" t="s">
        <v>9158</v>
      </c>
    </row>
    <row r="1464" spans="1:2" ht="12.75" x14ac:dyDescent="0.2">
      <c r="A1464" t="s">
        <v>9159</v>
      </c>
      <c r="B1464" t="s">
        <v>9160</v>
      </c>
    </row>
    <row r="1465" spans="1:2" ht="12.75" x14ac:dyDescent="0.2">
      <c r="A1465" t="s">
        <v>9161</v>
      </c>
      <c r="B1465" t="s">
        <v>9162</v>
      </c>
    </row>
    <row r="1466" spans="1:2" ht="12.75" x14ac:dyDescent="0.2">
      <c r="A1466" t="s">
        <v>9163</v>
      </c>
      <c r="B1466" t="s">
        <v>9164</v>
      </c>
    </row>
    <row r="1467" spans="1:2" ht="12.75" x14ac:dyDescent="0.2">
      <c r="A1467" t="s">
        <v>9165</v>
      </c>
      <c r="B1467" t="s">
        <v>9166</v>
      </c>
    </row>
    <row r="1468" spans="1:2" ht="12.75" x14ac:dyDescent="0.2">
      <c r="A1468" t="s">
        <v>9168</v>
      </c>
      <c r="B1468" t="s">
        <v>9169</v>
      </c>
    </row>
    <row r="1469" spans="1:2" ht="12.75" x14ac:dyDescent="0.2">
      <c r="A1469" t="s">
        <v>9170</v>
      </c>
      <c r="B1469" t="s">
        <v>9171</v>
      </c>
    </row>
    <row r="1470" spans="1:2" ht="12.75" x14ac:dyDescent="0.2">
      <c r="A1470" t="s">
        <v>9172</v>
      </c>
      <c r="B1470" t="s">
        <v>9173</v>
      </c>
    </row>
    <row r="1471" spans="1:2" ht="12.75" x14ac:dyDescent="0.2">
      <c r="A1471" t="s">
        <v>9174</v>
      </c>
      <c r="B1471" t="s">
        <v>9175</v>
      </c>
    </row>
    <row r="1472" spans="1:2" ht="12.75" x14ac:dyDescent="0.2">
      <c r="A1472" t="s">
        <v>9176</v>
      </c>
      <c r="B1472" t="s">
        <v>9177</v>
      </c>
    </row>
    <row r="1473" spans="1:2" ht="12.75" x14ac:dyDescent="0.2">
      <c r="A1473" t="s">
        <v>9178</v>
      </c>
      <c r="B1473" t="s">
        <v>9179</v>
      </c>
    </row>
    <row r="1474" spans="1:2" ht="12.75" x14ac:dyDescent="0.2">
      <c r="A1474" t="s">
        <v>9180</v>
      </c>
      <c r="B1474" t="s">
        <v>9181</v>
      </c>
    </row>
    <row r="1475" spans="1:2" ht="12.75" x14ac:dyDescent="0.2">
      <c r="A1475" t="s">
        <v>9182</v>
      </c>
      <c r="B1475" t="s">
        <v>9183</v>
      </c>
    </row>
    <row r="1476" spans="1:2" ht="12.75" x14ac:dyDescent="0.2">
      <c r="A1476" t="s">
        <v>9184</v>
      </c>
      <c r="B1476" t="s">
        <v>9185</v>
      </c>
    </row>
    <row r="1477" spans="1:2" ht="12.75" x14ac:dyDescent="0.2">
      <c r="A1477" t="s">
        <v>9186</v>
      </c>
      <c r="B1477" t="s">
        <v>9187</v>
      </c>
    </row>
    <row r="1478" spans="1:2" ht="12.75" x14ac:dyDescent="0.2">
      <c r="A1478" t="s">
        <v>9188</v>
      </c>
      <c r="B1478" t="s">
        <v>9189</v>
      </c>
    </row>
    <row r="1479" spans="1:2" ht="12.75" x14ac:dyDescent="0.2">
      <c r="A1479" t="s">
        <v>9190</v>
      </c>
      <c r="B1479" t="s">
        <v>9191</v>
      </c>
    </row>
    <row r="1480" spans="1:2" ht="12.75" x14ac:dyDescent="0.2">
      <c r="A1480" t="s">
        <v>9192</v>
      </c>
      <c r="B1480" t="s">
        <v>9193</v>
      </c>
    </row>
    <row r="1481" spans="1:2" ht="12.75" x14ac:dyDescent="0.2">
      <c r="A1481" t="s">
        <v>9194</v>
      </c>
      <c r="B1481" t="s">
        <v>9195</v>
      </c>
    </row>
    <row r="1482" spans="1:2" ht="12.75" x14ac:dyDescent="0.2">
      <c r="A1482" t="s">
        <v>9196</v>
      </c>
      <c r="B1482" t="s">
        <v>9197</v>
      </c>
    </row>
    <row r="1483" spans="1:2" ht="12.75" x14ac:dyDescent="0.2">
      <c r="A1483" t="s">
        <v>9198</v>
      </c>
      <c r="B1483" t="s">
        <v>9199</v>
      </c>
    </row>
    <row r="1484" spans="1:2" ht="12.75" x14ac:dyDescent="0.2">
      <c r="A1484" t="s">
        <v>9200</v>
      </c>
      <c r="B1484" t="s">
        <v>9201</v>
      </c>
    </row>
    <row r="1485" spans="1:2" ht="12.75" x14ac:dyDescent="0.2">
      <c r="A1485" t="s">
        <v>9202</v>
      </c>
      <c r="B1485" t="s">
        <v>9203</v>
      </c>
    </row>
    <row r="1486" spans="1:2" ht="12.75" x14ac:dyDescent="0.2">
      <c r="A1486" t="s">
        <v>9204</v>
      </c>
      <c r="B1486" t="s">
        <v>9205</v>
      </c>
    </row>
    <row r="1487" spans="1:2" ht="12.75" x14ac:dyDescent="0.2">
      <c r="A1487" t="s">
        <v>9206</v>
      </c>
      <c r="B1487" t="s">
        <v>9207</v>
      </c>
    </row>
    <row r="1488" spans="1:2" ht="12.75" x14ac:dyDescent="0.2">
      <c r="A1488" t="s">
        <v>9208</v>
      </c>
      <c r="B1488" t="s">
        <v>9209</v>
      </c>
    </row>
    <row r="1489" spans="1:2" ht="12.75" x14ac:dyDescent="0.2">
      <c r="A1489" t="s">
        <v>9210</v>
      </c>
      <c r="B1489" t="s">
        <v>9211</v>
      </c>
    </row>
    <row r="1490" spans="1:2" ht="12.75" x14ac:dyDescent="0.2">
      <c r="A1490" t="s">
        <v>9212</v>
      </c>
      <c r="B1490" t="s">
        <v>9213</v>
      </c>
    </row>
    <row r="1491" spans="1:2" ht="12.75" x14ac:dyDescent="0.2">
      <c r="A1491" t="s">
        <v>9214</v>
      </c>
      <c r="B1491" t="s">
        <v>9215</v>
      </c>
    </row>
    <row r="1492" spans="1:2" ht="12.75" x14ac:dyDescent="0.2">
      <c r="A1492" t="s">
        <v>9216</v>
      </c>
      <c r="B1492" t="s">
        <v>9217</v>
      </c>
    </row>
    <row r="1493" spans="1:2" ht="12.75" x14ac:dyDescent="0.2">
      <c r="A1493" t="s">
        <v>9218</v>
      </c>
      <c r="B1493" t="s">
        <v>9219</v>
      </c>
    </row>
    <row r="1494" spans="1:2" ht="12.75" x14ac:dyDescent="0.2">
      <c r="A1494" t="s">
        <v>9220</v>
      </c>
      <c r="B1494" t="s">
        <v>9221</v>
      </c>
    </row>
    <row r="1495" spans="1:2" ht="12.75" x14ac:dyDescent="0.2">
      <c r="A1495" t="s">
        <v>9222</v>
      </c>
      <c r="B1495" t="s">
        <v>9223</v>
      </c>
    </row>
    <row r="1496" spans="1:2" ht="12.75" x14ac:dyDescent="0.2">
      <c r="A1496" t="s">
        <v>9224</v>
      </c>
      <c r="B1496" t="s">
        <v>9225</v>
      </c>
    </row>
    <row r="1497" spans="1:2" ht="12.75" x14ac:dyDescent="0.2">
      <c r="A1497" t="s">
        <v>9226</v>
      </c>
      <c r="B1497" t="s">
        <v>9227</v>
      </c>
    </row>
    <row r="1498" spans="1:2" ht="12.75" x14ac:dyDescent="0.2">
      <c r="A1498" t="s">
        <v>9228</v>
      </c>
      <c r="B1498" t="s">
        <v>9229</v>
      </c>
    </row>
    <row r="1499" spans="1:2" ht="12.75" x14ac:dyDescent="0.2">
      <c r="A1499" t="s">
        <v>9230</v>
      </c>
      <c r="B1499" t="s">
        <v>9231</v>
      </c>
    </row>
    <row r="1500" spans="1:2" ht="12.75" x14ac:dyDescent="0.2">
      <c r="A1500" t="s">
        <v>9232</v>
      </c>
      <c r="B1500" t="s">
        <v>9233</v>
      </c>
    </row>
    <row r="1501" spans="1:2" ht="12.75" x14ac:dyDescent="0.2">
      <c r="A1501" t="s">
        <v>9234</v>
      </c>
      <c r="B1501" t="s">
        <v>9235</v>
      </c>
    </row>
    <row r="1502" spans="1:2" ht="12.75" x14ac:dyDescent="0.2">
      <c r="A1502" t="s">
        <v>9236</v>
      </c>
      <c r="B1502" t="s">
        <v>9237</v>
      </c>
    </row>
    <row r="1503" spans="1:2" ht="12.75" x14ac:dyDescent="0.2">
      <c r="A1503" t="s">
        <v>9238</v>
      </c>
      <c r="B1503" t="s">
        <v>9239</v>
      </c>
    </row>
    <row r="1504" spans="1:2" ht="12.75" x14ac:dyDescent="0.2">
      <c r="A1504" t="s">
        <v>9240</v>
      </c>
      <c r="B1504" t="s">
        <v>9241</v>
      </c>
    </row>
    <row r="1505" spans="1:2" ht="12.75" x14ac:dyDescent="0.2">
      <c r="A1505" t="s">
        <v>9242</v>
      </c>
      <c r="B1505" t="s">
        <v>9243</v>
      </c>
    </row>
    <row r="1506" spans="1:2" ht="12.75" x14ac:dyDescent="0.2">
      <c r="A1506" t="s">
        <v>9244</v>
      </c>
      <c r="B1506" t="s">
        <v>9245</v>
      </c>
    </row>
    <row r="1507" spans="1:2" ht="12.75" x14ac:dyDescent="0.2">
      <c r="A1507" t="s">
        <v>9246</v>
      </c>
      <c r="B1507" t="s">
        <v>9247</v>
      </c>
    </row>
    <row r="1508" spans="1:2" ht="12.75" x14ac:dyDescent="0.2">
      <c r="A1508" t="s">
        <v>9248</v>
      </c>
      <c r="B1508" t="s">
        <v>9249</v>
      </c>
    </row>
    <row r="1509" spans="1:2" ht="12.75" x14ac:dyDescent="0.2">
      <c r="A1509" t="s">
        <v>9250</v>
      </c>
      <c r="B1509" t="s">
        <v>9251</v>
      </c>
    </row>
    <row r="1510" spans="1:2" ht="12.75" x14ac:dyDescent="0.2">
      <c r="A1510" t="s">
        <v>9254</v>
      </c>
      <c r="B1510" t="s">
        <v>9256</v>
      </c>
    </row>
    <row r="1511" spans="1:2" ht="12.75" x14ac:dyDescent="0.2">
      <c r="A1511" t="s">
        <v>9257</v>
      </c>
      <c r="B1511" t="s">
        <v>9258</v>
      </c>
    </row>
    <row r="1512" spans="1:2" ht="12.75" x14ac:dyDescent="0.2">
      <c r="A1512" t="s">
        <v>9259</v>
      </c>
      <c r="B1512" t="s">
        <v>9260</v>
      </c>
    </row>
    <row r="1513" spans="1:2" ht="12.75" x14ac:dyDescent="0.2">
      <c r="A1513" t="s">
        <v>9261</v>
      </c>
      <c r="B1513" t="s">
        <v>9262</v>
      </c>
    </row>
    <row r="1514" spans="1:2" ht="12.75" x14ac:dyDescent="0.2">
      <c r="A1514" t="s">
        <v>9263</v>
      </c>
      <c r="B1514" t="s">
        <v>9264</v>
      </c>
    </row>
    <row r="1515" spans="1:2" ht="12.75" x14ac:dyDescent="0.2">
      <c r="A1515" t="s">
        <v>9265</v>
      </c>
      <c r="B1515" t="s">
        <v>9266</v>
      </c>
    </row>
    <row r="1516" spans="1:2" ht="12.75" x14ac:dyDescent="0.2">
      <c r="A1516" t="s">
        <v>9267</v>
      </c>
      <c r="B1516" t="s">
        <v>9268</v>
      </c>
    </row>
    <row r="1517" spans="1:2" ht="12.75" x14ac:dyDescent="0.2">
      <c r="A1517" t="s">
        <v>9269</v>
      </c>
      <c r="B1517" t="s">
        <v>9270</v>
      </c>
    </row>
    <row r="1518" spans="1:2" ht="12.75" x14ac:dyDescent="0.2">
      <c r="A1518" t="s">
        <v>9271</v>
      </c>
      <c r="B1518" t="s">
        <v>9272</v>
      </c>
    </row>
    <row r="1519" spans="1:2" ht="12.75" x14ac:dyDescent="0.2">
      <c r="A1519" t="s">
        <v>9273</v>
      </c>
      <c r="B1519" t="s">
        <v>9274</v>
      </c>
    </row>
    <row r="1520" spans="1:2" ht="12.75" x14ac:dyDescent="0.2">
      <c r="A1520" t="s">
        <v>9275</v>
      </c>
      <c r="B1520" t="s">
        <v>9276</v>
      </c>
    </row>
    <row r="1521" spans="1:2" ht="12.75" x14ac:dyDescent="0.2">
      <c r="A1521" t="s">
        <v>9277</v>
      </c>
      <c r="B1521" t="s">
        <v>9278</v>
      </c>
    </row>
    <row r="1522" spans="1:2" ht="12.75" x14ac:dyDescent="0.2">
      <c r="A1522" t="s">
        <v>9279</v>
      </c>
      <c r="B1522" t="s">
        <v>9280</v>
      </c>
    </row>
    <row r="1523" spans="1:2" ht="12.75" x14ac:dyDescent="0.2">
      <c r="A1523" t="s">
        <v>9281</v>
      </c>
      <c r="B1523" t="s">
        <v>9282</v>
      </c>
    </row>
    <row r="1524" spans="1:2" ht="12.75" x14ac:dyDescent="0.2">
      <c r="A1524" t="s">
        <v>9283</v>
      </c>
      <c r="B1524" t="s">
        <v>9284</v>
      </c>
    </row>
    <row r="1525" spans="1:2" ht="12.75" x14ac:dyDescent="0.2">
      <c r="A1525" t="s">
        <v>9285</v>
      </c>
      <c r="B1525" t="s">
        <v>9286</v>
      </c>
    </row>
    <row r="1526" spans="1:2" ht="12.75" x14ac:dyDescent="0.2">
      <c r="A1526" t="s">
        <v>9287</v>
      </c>
      <c r="B1526" t="s">
        <v>9288</v>
      </c>
    </row>
    <row r="1527" spans="1:2" ht="12.75" x14ac:dyDescent="0.2">
      <c r="A1527" t="s">
        <v>9287</v>
      </c>
      <c r="B1527" t="s">
        <v>9289</v>
      </c>
    </row>
    <row r="1528" spans="1:2" ht="12.75" x14ac:dyDescent="0.2">
      <c r="A1528" t="s">
        <v>9290</v>
      </c>
      <c r="B1528" t="s">
        <v>9291</v>
      </c>
    </row>
    <row r="1529" spans="1:2" ht="12.75" x14ac:dyDescent="0.2">
      <c r="A1529" t="s">
        <v>9292</v>
      </c>
      <c r="B1529" t="s">
        <v>9293</v>
      </c>
    </row>
    <row r="1530" spans="1:2" ht="12.75" x14ac:dyDescent="0.2">
      <c r="A1530" t="s">
        <v>9294</v>
      </c>
      <c r="B1530" t="s">
        <v>9295</v>
      </c>
    </row>
    <row r="1531" spans="1:2" ht="12.75" x14ac:dyDescent="0.2">
      <c r="A1531" t="s">
        <v>9296</v>
      </c>
      <c r="B1531" t="s">
        <v>9297</v>
      </c>
    </row>
    <row r="1532" spans="1:2" ht="12.75" x14ac:dyDescent="0.2">
      <c r="A1532" t="s">
        <v>9296</v>
      </c>
      <c r="B1532" t="s">
        <v>9298</v>
      </c>
    </row>
    <row r="1533" spans="1:2" ht="12.75" x14ac:dyDescent="0.2">
      <c r="A1533" t="s">
        <v>9299</v>
      </c>
      <c r="B1533" t="s">
        <v>9300</v>
      </c>
    </row>
    <row r="1534" spans="1:2" ht="12.75" x14ac:dyDescent="0.2">
      <c r="A1534" t="s">
        <v>9301</v>
      </c>
      <c r="B1534" t="s">
        <v>9302</v>
      </c>
    </row>
    <row r="1535" spans="1:2" ht="12.75" x14ac:dyDescent="0.2">
      <c r="A1535" t="s">
        <v>9301</v>
      </c>
      <c r="B1535" t="s">
        <v>9303</v>
      </c>
    </row>
    <row r="1536" spans="1:2" ht="12.75" x14ac:dyDescent="0.2">
      <c r="A1536" t="s">
        <v>9304</v>
      </c>
      <c r="B1536" t="s">
        <v>9305</v>
      </c>
    </row>
    <row r="1537" spans="1:2" ht="12.75" x14ac:dyDescent="0.2">
      <c r="A1537" t="s">
        <v>9306</v>
      </c>
      <c r="B1537" t="s">
        <v>9307</v>
      </c>
    </row>
    <row r="1538" spans="1:2" ht="12.75" x14ac:dyDescent="0.2">
      <c r="A1538" t="s">
        <v>9308</v>
      </c>
      <c r="B1538" t="s">
        <v>9309</v>
      </c>
    </row>
    <row r="1539" spans="1:2" ht="12.75" x14ac:dyDescent="0.2">
      <c r="A1539" t="s">
        <v>9308</v>
      </c>
      <c r="B1539" t="s">
        <v>9310</v>
      </c>
    </row>
    <row r="1540" spans="1:2" ht="12.75" x14ac:dyDescent="0.2">
      <c r="A1540" t="s">
        <v>9311</v>
      </c>
      <c r="B1540" t="s">
        <v>9312</v>
      </c>
    </row>
    <row r="1541" spans="1:2" ht="12.75" x14ac:dyDescent="0.2">
      <c r="A1541" t="s">
        <v>9313</v>
      </c>
      <c r="B1541" t="s">
        <v>9314</v>
      </c>
    </row>
    <row r="1542" spans="1:2" ht="12.75" x14ac:dyDescent="0.2">
      <c r="A1542" t="s">
        <v>9315</v>
      </c>
      <c r="B1542" t="s">
        <v>9316</v>
      </c>
    </row>
    <row r="1543" spans="1:2" ht="12.75" x14ac:dyDescent="0.2">
      <c r="A1543" t="s">
        <v>9317</v>
      </c>
      <c r="B1543" t="s">
        <v>9318</v>
      </c>
    </row>
    <row r="1544" spans="1:2" ht="12.75" x14ac:dyDescent="0.2">
      <c r="A1544" t="s">
        <v>9319</v>
      </c>
      <c r="B1544" t="s">
        <v>9320</v>
      </c>
    </row>
    <row r="1545" spans="1:2" ht="12.75" x14ac:dyDescent="0.2">
      <c r="A1545" t="s">
        <v>9321</v>
      </c>
      <c r="B1545" t="s">
        <v>9322</v>
      </c>
    </row>
    <row r="1546" spans="1:2" ht="12.75" x14ac:dyDescent="0.2">
      <c r="A1546" t="s">
        <v>9321</v>
      </c>
      <c r="B1546" t="s">
        <v>9323</v>
      </c>
    </row>
    <row r="1547" spans="1:2" ht="12.75" x14ac:dyDescent="0.2">
      <c r="A1547" t="s">
        <v>9324</v>
      </c>
      <c r="B1547" t="s">
        <v>9325</v>
      </c>
    </row>
    <row r="1548" spans="1:2" ht="12.75" x14ac:dyDescent="0.2">
      <c r="A1548" t="s">
        <v>9326</v>
      </c>
      <c r="B1548" t="s">
        <v>9327</v>
      </c>
    </row>
    <row r="1549" spans="1:2" ht="12.75" x14ac:dyDescent="0.2">
      <c r="A1549" t="s">
        <v>9328</v>
      </c>
      <c r="B1549" t="s">
        <v>9329</v>
      </c>
    </row>
    <row r="1550" spans="1:2" ht="12.75" x14ac:dyDescent="0.2">
      <c r="A1550" t="s">
        <v>9330</v>
      </c>
      <c r="B1550" t="s">
        <v>9331</v>
      </c>
    </row>
    <row r="1551" spans="1:2" ht="12.75" x14ac:dyDescent="0.2">
      <c r="A1551" t="s">
        <v>9332</v>
      </c>
      <c r="B1551" t="s">
        <v>9333</v>
      </c>
    </row>
    <row r="1552" spans="1:2" ht="12.75" x14ac:dyDescent="0.2">
      <c r="A1552" t="s">
        <v>9334</v>
      </c>
      <c r="B1552" t="s">
        <v>9335</v>
      </c>
    </row>
    <row r="1553" spans="1:2" ht="12.75" x14ac:dyDescent="0.2">
      <c r="A1553" t="s">
        <v>9336</v>
      </c>
      <c r="B1553" t="s">
        <v>9337</v>
      </c>
    </row>
    <row r="1554" spans="1:2" ht="12.75" x14ac:dyDescent="0.2">
      <c r="A1554" t="s">
        <v>9338</v>
      </c>
      <c r="B1554" t="s">
        <v>9339</v>
      </c>
    </row>
    <row r="1555" spans="1:2" ht="12.75" x14ac:dyDescent="0.2">
      <c r="A1555" t="s">
        <v>9341</v>
      </c>
      <c r="B1555" t="s">
        <v>9342</v>
      </c>
    </row>
    <row r="1556" spans="1:2" ht="12.75" x14ac:dyDescent="0.2">
      <c r="A1556" t="s">
        <v>9343</v>
      </c>
      <c r="B1556" t="s">
        <v>9344</v>
      </c>
    </row>
    <row r="1557" spans="1:2" ht="12.75" x14ac:dyDescent="0.2">
      <c r="A1557" t="s">
        <v>9345</v>
      </c>
      <c r="B1557" t="s">
        <v>9346</v>
      </c>
    </row>
    <row r="1558" spans="1:2" ht="12.75" x14ac:dyDescent="0.2">
      <c r="A1558" t="s">
        <v>9347</v>
      </c>
      <c r="B1558" t="s">
        <v>9348</v>
      </c>
    </row>
    <row r="1559" spans="1:2" ht="12.75" x14ac:dyDescent="0.2">
      <c r="A1559" t="s">
        <v>9349</v>
      </c>
      <c r="B1559" t="s">
        <v>9350</v>
      </c>
    </row>
    <row r="1560" spans="1:2" ht="12.75" x14ac:dyDescent="0.2">
      <c r="A1560" t="s">
        <v>9351</v>
      </c>
      <c r="B1560" t="s">
        <v>9352</v>
      </c>
    </row>
    <row r="1561" spans="1:2" ht="12.75" x14ac:dyDescent="0.2">
      <c r="A1561" t="s">
        <v>9353</v>
      </c>
      <c r="B1561" t="s">
        <v>9354</v>
      </c>
    </row>
    <row r="1562" spans="1:2" ht="12.75" x14ac:dyDescent="0.2">
      <c r="A1562" t="s">
        <v>9355</v>
      </c>
      <c r="B1562" t="s">
        <v>9356</v>
      </c>
    </row>
    <row r="1563" spans="1:2" ht="12.75" x14ac:dyDescent="0.2">
      <c r="A1563" t="s">
        <v>9357</v>
      </c>
      <c r="B1563" t="s">
        <v>9358</v>
      </c>
    </row>
    <row r="1564" spans="1:2" ht="12.75" x14ac:dyDescent="0.2">
      <c r="A1564" t="s">
        <v>9359</v>
      </c>
      <c r="B1564" t="s">
        <v>9360</v>
      </c>
    </row>
    <row r="1565" spans="1:2" ht="12.75" x14ac:dyDescent="0.2">
      <c r="A1565" t="s">
        <v>9361</v>
      </c>
      <c r="B1565" t="s">
        <v>9362</v>
      </c>
    </row>
    <row r="1566" spans="1:2" ht="12.75" x14ac:dyDescent="0.2">
      <c r="A1566" t="s">
        <v>9363</v>
      </c>
      <c r="B1566" t="s">
        <v>9364</v>
      </c>
    </row>
    <row r="1567" spans="1:2" ht="12.75" x14ac:dyDescent="0.2">
      <c r="A1567" t="s">
        <v>9365</v>
      </c>
      <c r="B1567" t="s">
        <v>9366</v>
      </c>
    </row>
    <row r="1568" spans="1:2" ht="12.75" x14ac:dyDescent="0.2">
      <c r="A1568" t="s">
        <v>9367</v>
      </c>
      <c r="B1568" t="s">
        <v>9368</v>
      </c>
    </row>
    <row r="1569" spans="1:2" ht="12.75" x14ac:dyDescent="0.2">
      <c r="A1569" t="s">
        <v>9369</v>
      </c>
      <c r="B1569" t="s">
        <v>9370</v>
      </c>
    </row>
    <row r="1570" spans="1:2" ht="12.75" x14ac:dyDescent="0.2">
      <c r="A1570" t="s">
        <v>9371</v>
      </c>
      <c r="B1570" t="s">
        <v>9372</v>
      </c>
    </row>
    <row r="1571" spans="1:2" ht="12.75" x14ac:dyDescent="0.2">
      <c r="A1571" t="s">
        <v>9373</v>
      </c>
      <c r="B1571" t="s">
        <v>9374</v>
      </c>
    </row>
    <row r="1572" spans="1:2" ht="12.75" x14ac:dyDescent="0.2">
      <c r="A1572" t="s">
        <v>9375</v>
      </c>
      <c r="B1572" t="s">
        <v>9376</v>
      </c>
    </row>
    <row r="1573" spans="1:2" ht="12.75" x14ac:dyDescent="0.2">
      <c r="A1573" t="s">
        <v>9377</v>
      </c>
      <c r="B1573" t="s">
        <v>9378</v>
      </c>
    </row>
    <row r="1574" spans="1:2" ht="12.75" x14ac:dyDescent="0.2">
      <c r="A1574" t="s">
        <v>9379</v>
      </c>
      <c r="B1574" t="s">
        <v>9380</v>
      </c>
    </row>
    <row r="1575" spans="1:2" ht="12.75" x14ac:dyDescent="0.2">
      <c r="A1575" t="s">
        <v>9381</v>
      </c>
      <c r="B1575" t="s">
        <v>9382</v>
      </c>
    </row>
    <row r="1576" spans="1:2" ht="12.75" x14ac:dyDescent="0.2">
      <c r="A1576" t="s">
        <v>9383</v>
      </c>
      <c r="B1576" t="s">
        <v>9384</v>
      </c>
    </row>
    <row r="1577" spans="1:2" ht="12.75" x14ac:dyDescent="0.2">
      <c r="A1577" t="s">
        <v>9385</v>
      </c>
      <c r="B1577" t="s">
        <v>9386</v>
      </c>
    </row>
    <row r="1578" spans="1:2" ht="12.75" x14ac:dyDescent="0.2">
      <c r="A1578" t="s">
        <v>9387</v>
      </c>
      <c r="B1578" t="s">
        <v>9388</v>
      </c>
    </row>
    <row r="1579" spans="1:2" ht="12.75" x14ac:dyDescent="0.2">
      <c r="A1579" t="s">
        <v>9389</v>
      </c>
      <c r="B1579" t="s">
        <v>9390</v>
      </c>
    </row>
    <row r="1580" spans="1:2" ht="12.75" x14ac:dyDescent="0.2">
      <c r="A1580" t="s">
        <v>9391</v>
      </c>
      <c r="B1580" t="s">
        <v>9392</v>
      </c>
    </row>
    <row r="1581" spans="1:2" ht="12.75" x14ac:dyDescent="0.2">
      <c r="A1581" t="s">
        <v>9393</v>
      </c>
      <c r="B1581" t="s">
        <v>9394</v>
      </c>
    </row>
    <row r="1582" spans="1:2" ht="12.75" x14ac:dyDescent="0.2">
      <c r="A1582" t="s">
        <v>9395</v>
      </c>
      <c r="B1582" t="s">
        <v>9396</v>
      </c>
    </row>
    <row r="1583" spans="1:2" ht="12.75" x14ac:dyDescent="0.2">
      <c r="A1583" t="s">
        <v>9397</v>
      </c>
      <c r="B1583" t="s">
        <v>9398</v>
      </c>
    </row>
    <row r="1584" spans="1:2" ht="12.75" x14ac:dyDescent="0.2">
      <c r="A1584" t="s">
        <v>9399</v>
      </c>
      <c r="B1584" t="s">
        <v>9400</v>
      </c>
    </row>
    <row r="1585" spans="1:2" ht="12.75" x14ac:dyDescent="0.2">
      <c r="A1585" t="s">
        <v>9401</v>
      </c>
      <c r="B1585" t="s">
        <v>9402</v>
      </c>
    </row>
    <row r="1586" spans="1:2" ht="12.75" x14ac:dyDescent="0.2">
      <c r="A1586" t="s">
        <v>9403</v>
      </c>
      <c r="B1586" t="s">
        <v>9404</v>
      </c>
    </row>
    <row r="1587" spans="1:2" ht="12.75" x14ac:dyDescent="0.2">
      <c r="A1587" t="s">
        <v>9405</v>
      </c>
      <c r="B1587" t="s">
        <v>9406</v>
      </c>
    </row>
    <row r="1588" spans="1:2" ht="12.75" x14ac:dyDescent="0.2">
      <c r="A1588" t="s">
        <v>9407</v>
      </c>
      <c r="B1588" t="s">
        <v>9408</v>
      </c>
    </row>
    <row r="1589" spans="1:2" ht="12.75" x14ac:dyDescent="0.2">
      <c r="A1589" t="s">
        <v>9409</v>
      </c>
      <c r="B1589" t="s">
        <v>9410</v>
      </c>
    </row>
    <row r="1590" spans="1:2" ht="12.75" x14ac:dyDescent="0.2">
      <c r="A1590" t="s">
        <v>9411</v>
      </c>
      <c r="B1590" t="s">
        <v>9412</v>
      </c>
    </row>
    <row r="1591" spans="1:2" ht="12.75" x14ac:dyDescent="0.2">
      <c r="A1591" t="s">
        <v>9413</v>
      </c>
      <c r="B1591" t="s">
        <v>9414</v>
      </c>
    </row>
    <row r="1592" spans="1:2" ht="12.75" x14ac:dyDescent="0.2">
      <c r="A1592" t="s">
        <v>9415</v>
      </c>
      <c r="B1592" t="s">
        <v>9416</v>
      </c>
    </row>
    <row r="1593" spans="1:2" ht="12.75" x14ac:dyDescent="0.2">
      <c r="A1593" t="s">
        <v>9417</v>
      </c>
      <c r="B1593" t="s">
        <v>9418</v>
      </c>
    </row>
    <row r="1594" spans="1:2" ht="12.75" x14ac:dyDescent="0.2">
      <c r="A1594" t="s">
        <v>9419</v>
      </c>
      <c r="B1594" t="s">
        <v>9420</v>
      </c>
    </row>
    <row r="1595" spans="1:2" ht="12.75" x14ac:dyDescent="0.2">
      <c r="A1595" t="s">
        <v>9421</v>
      </c>
      <c r="B1595" t="s">
        <v>9422</v>
      </c>
    </row>
    <row r="1596" spans="1:2" ht="12.75" x14ac:dyDescent="0.2">
      <c r="A1596" t="s">
        <v>9423</v>
      </c>
      <c r="B1596" t="s">
        <v>9424</v>
      </c>
    </row>
    <row r="1597" spans="1:2" ht="12.75" x14ac:dyDescent="0.2">
      <c r="A1597" t="s">
        <v>9426</v>
      </c>
      <c r="B1597" t="s">
        <v>9428</v>
      </c>
    </row>
    <row r="1598" spans="1:2" ht="12.75" x14ac:dyDescent="0.2">
      <c r="A1598" t="s">
        <v>9429</v>
      </c>
      <c r="B1598" t="s">
        <v>9430</v>
      </c>
    </row>
    <row r="1599" spans="1:2" ht="12.75" x14ac:dyDescent="0.2">
      <c r="A1599" t="s">
        <v>9431</v>
      </c>
      <c r="B1599" t="s">
        <v>9432</v>
      </c>
    </row>
    <row r="1600" spans="1:2" ht="12.75" x14ac:dyDescent="0.2">
      <c r="A1600" t="s">
        <v>9433</v>
      </c>
      <c r="B1600" t="s">
        <v>9434</v>
      </c>
    </row>
    <row r="1601" spans="1:2" ht="12.75" x14ac:dyDescent="0.2">
      <c r="A1601" t="s">
        <v>9435</v>
      </c>
      <c r="B1601" t="s">
        <v>9436</v>
      </c>
    </row>
    <row r="1602" spans="1:2" ht="12.75" x14ac:dyDescent="0.2">
      <c r="A1602" t="s">
        <v>9437</v>
      </c>
      <c r="B1602" t="s">
        <v>9438</v>
      </c>
    </row>
    <row r="1603" spans="1:2" ht="12.75" x14ac:dyDescent="0.2">
      <c r="A1603" t="s">
        <v>9439</v>
      </c>
      <c r="B1603" t="s">
        <v>9440</v>
      </c>
    </row>
    <row r="1604" spans="1:2" ht="12.75" x14ac:dyDescent="0.2">
      <c r="A1604" t="s">
        <v>9441</v>
      </c>
      <c r="B1604" t="s">
        <v>9442</v>
      </c>
    </row>
    <row r="1605" spans="1:2" ht="12.75" x14ac:dyDescent="0.2">
      <c r="A1605" t="s">
        <v>9443</v>
      </c>
      <c r="B1605" t="s">
        <v>9444</v>
      </c>
    </row>
    <row r="1606" spans="1:2" ht="12.75" x14ac:dyDescent="0.2">
      <c r="A1606" t="s">
        <v>9445</v>
      </c>
      <c r="B1606" t="s">
        <v>9446</v>
      </c>
    </row>
    <row r="1607" spans="1:2" ht="12.75" x14ac:dyDescent="0.2">
      <c r="A1607" t="s">
        <v>9447</v>
      </c>
      <c r="B1607" t="s">
        <v>9448</v>
      </c>
    </row>
    <row r="1608" spans="1:2" ht="12.75" x14ac:dyDescent="0.2">
      <c r="A1608" t="s">
        <v>9449</v>
      </c>
      <c r="B1608" t="s">
        <v>9450</v>
      </c>
    </row>
    <row r="1609" spans="1:2" ht="12.75" x14ac:dyDescent="0.2">
      <c r="A1609" t="s">
        <v>9451</v>
      </c>
      <c r="B1609" t="s">
        <v>9452</v>
      </c>
    </row>
    <row r="1610" spans="1:2" ht="12.75" x14ac:dyDescent="0.2">
      <c r="A1610" t="s">
        <v>9453</v>
      </c>
      <c r="B1610" t="s">
        <v>9454</v>
      </c>
    </row>
    <row r="1611" spans="1:2" ht="12.75" x14ac:dyDescent="0.2">
      <c r="A1611" t="s">
        <v>9455</v>
      </c>
      <c r="B1611" t="s">
        <v>9456</v>
      </c>
    </row>
    <row r="1612" spans="1:2" ht="12.75" x14ac:dyDescent="0.2">
      <c r="A1612" t="s">
        <v>9457</v>
      </c>
      <c r="B1612" t="s">
        <v>9458</v>
      </c>
    </row>
    <row r="1613" spans="1:2" ht="12.75" x14ac:dyDescent="0.2">
      <c r="A1613" t="s">
        <v>9459</v>
      </c>
      <c r="B1613" t="s">
        <v>9460</v>
      </c>
    </row>
    <row r="1614" spans="1:2" ht="12.75" x14ac:dyDescent="0.2">
      <c r="A1614" t="s">
        <v>9461</v>
      </c>
      <c r="B1614" t="s">
        <v>9462</v>
      </c>
    </row>
    <row r="1615" spans="1:2" ht="12.75" x14ac:dyDescent="0.2">
      <c r="A1615" t="s">
        <v>9463</v>
      </c>
      <c r="B1615" t="s">
        <v>9464</v>
      </c>
    </row>
    <row r="1616" spans="1:2" ht="12.75" x14ac:dyDescent="0.2">
      <c r="A1616" t="s">
        <v>9465</v>
      </c>
      <c r="B1616" t="s">
        <v>9466</v>
      </c>
    </row>
    <row r="1617" spans="1:2" ht="12.75" x14ac:dyDescent="0.2">
      <c r="A1617" t="s">
        <v>9467</v>
      </c>
      <c r="B1617" t="s">
        <v>9468</v>
      </c>
    </row>
    <row r="1618" spans="1:2" ht="12.75" x14ac:dyDescent="0.2">
      <c r="A1618" t="s">
        <v>9469</v>
      </c>
      <c r="B1618" t="s">
        <v>9470</v>
      </c>
    </row>
    <row r="1619" spans="1:2" ht="12.75" x14ac:dyDescent="0.2">
      <c r="A1619" t="s">
        <v>9471</v>
      </c>
      <c r="B1619" t="s">
        <v>9472</v>
      </c>
    </row>
    <row r="1620" spans="1:2" ht="12.75" x14ac:dyDescent="0.2">
      <c r="A1620" t="s">
        <v>9473</v>
      </c>
      <c r="B1620" t="s">
        <v>9474</v>
      </c>
    </row>
    <row r="1621" spans="1:2" ht="12.75" x14ac:dyDescent="0.2">
      <c r="A1621" t="s">
        <v>9475</v>
      </c>
      <c r="B1621" t="s">
        <v>9476</v>
      </c>
    </row>
    <row r="1622" spans="1:2" ht="12.75" x14ac:dyDescent="0.2">
      <c r="A1622" t="s">
        <v>9477</v>
      </c>
      <c r="B1622" t="s">
        <v>9478</v>
      </c>
    </row>
    <row r="1623" spans="1:2" ht="12.75" x14ac:dyDescent="0.2">
      <c r="A1623" t="s">
        <v>9479</v>
      </c>
      <c r="B1623" t="s">
        <v>9480</v>
      </c>
    </row>
    <row r="1624" spans="1:2" ht="12.75" x14ac:dyDescent="0.2">
      <c r="A1624" t="s">
        <v>9481</v>
      </c>
      <c r="B1624" t="s">
        <v>9482</v>
      </c>
    </row>
    <row r="1625" spans="1:2" ht="12.75" x14ac:dyDescent="0.2">
      <c r="A1625" t="s">
        <v>9483</v>
      </c>
      <c r="B1625" t="s">
        <v>9484</v>
      </c>
    </row>
    <row r="1626" spans="1:2" ht="12.75" x14ac:dyDescent="0.2">
      <c r="A1626" t="s">
        <v>9485</v>
      </c>
      <c r="B1626" t="s">
        <v>9486</v>
      </c>
    </row>
    <row r="1627" spans="1:2" ht="12.75" x14ac:dyDescent="0.2">
      <c r="A1627" t="s">
        <v>9487</v>
      </c>
      <c r="B1627" t="s">
        <v>9488</v>
      </c>
    </row>
    <row r="1628" spans="1:2" ht="12.75" x14ac:dyDescent="0.2">
      <c r="A1628" t="s">
        <v>9489</v>
      </c>
      <c r="B1628" t="s">
        <v>9490</v>
      </c>
    </row>
    <row r="1629" spans="1:2" ht="12.75" x14ac:dyDescent="0.2">
      <c r="A1629" t="s">
        <v>9491</v>
      </c>
      <c r="B1629" t="s">
        <v>9492</v>
      </c>
    </row>
    <row r="1630" spans="1:2" ht="12.75" x14ac:dyDescent="0.2">
      <c r="A1630" t="s">
        <v>9493</v>
      </c>
      <c r="B1630" t="s">
        <v>9494</v>
      </c>
    </row>
    <row r="1631" spans="1:2" ht="12.75" x14ac:dyDescent="0.2">
      <c r="A1631" t="s">
        <v>9495</v>
      </c>
      <c r="B1631" t="s">
        <v>9496</v>
      </c>
    </row>
    <row r="1632" spans="1:2" ht="12.75" x14ac:dyDescent="0.2">
      <c r="A1632" t="s">
        <v>9497</v>
      </c>
      <c r="B1632" t="s">
        <v>9498</v>
      </c>
    </row>
    <row r="1633" spans="1:2" ht="12.75" x14ac:dyDescent="0.2">
      <c r="A1633" t="s">
        <v>9499</v>
      </c>
      <c r="B1633" t="s">
        <v>9500</v>
      </c>
    </row>
    <row r="1634" spans="1:2" ht="12.75" x14ac:dyDescent="0.2">
      <c r="A1634" t="s">
        <v>9501</v>
      </c>
      <c r="B1634" t="s">
        <v>9502</v>
      </c>
    </row>
    <row r="1635" spans="1:2" ht="12.75" x14ac:dyDescent="0.2">
      <c r="A1635" t="s">
        <v>9503</v>
      </c>
      <c r="B1635" t="s">
        <v>9504</v>
      </c>
    </row>
    <row r="1636" spans="1:2" ht="12.75" x14ac:dyDescent="0.2">
      <c r="A1636" t="s">
        <v>9505</v>
      </c>
      <c r="B1636" t="s">
        <v>9506</v>
      </c>
    </row>
    <row r="1637" spans="1:2" ht="12.75" x14ac:dyDescent="0.2">
      <c r="A1637" t="s">
        <v>9507</v>
      </c>
      <c r="B1637" t="s">
        <v>9508</v>
      </c>
    </row>
    <row r="1638" spans="1:2" ht="12.75" x14ac:dyDescent="0.2">
      <c r="A1638" t="s">
        <v>9509</v>
      </c>
      <c r="B1638" t="s">
        <v>9510</v>
      </c>
    </row>
    <row r="1639" spans="1:2" ht="12.75" x14ac:dyDescent="0.2">
      <c r="A1639" t="s">
        <v>9512</v>
      </c>
      <c r="B1639" t="s">
        <v>9513</v>
      </c>
    </row>
    <row r="1640" spans="1:2" ht="12.75" x14ac:dyDescent="0.2">
      <c r="A1640" t="s">
        <v>9514</v>
      </c>
      <c r="B1640" t="s">
        <v>9515</v>
      </c>
    </row>
    <row r="1641" spans="1:2" ht="12.75" x14ac:dyDescent="0.2">
      <c r="A1641" t="s">
        <v>9516</v>
      </c>
      <c r="B1641" t="s">
        <v>9517</v>
      </c>
    </row>
    <row r="1642" spans="1:2" ht="12.75" x14ac:dyDescent="0.2">
      <c r="A1642" t="s">
        <v>9518</v>
      </c>
      <c r="B1642" t="s">
        <v>9519</v>
      </c>
    </row>
    <row r="1643" spans="1:2" ht="12.75" x14ac:dyDescent="0.2">
      <c r="A1643" t="s">
        <v>9520</v>
      </c>
      <c r="B1643" t="s">
        <v>9521</v>
      </c>
    </row>
    <row r="1644" spans="1:2" ht="12.75" x14ac:dyDescent="0.2">
      <c r="A1644" t="s">
        <v>9522</v>
      </c>
      <c r="B1644" t="s">
        <v>9523</v>
      </c>
    </row>
    <row r="1645" spans="1:2" ht="12.75" x14ac:dyDescent="0.2">
      <c r="A1645" t="s">
        <v>9524</v>
      </c>
      <c r="B1645" t="s">
        <v>9525</v>
      </c>
    </row>
    <row r="1646" spans="1:2" ht="12.75" x14ac:dyDescent="0.2">
      <c r="A1646" t="s">
        <v>9526</v>
      </c>
      <c r="B1646" t="s">
        <v>9527</v>
      </c>
    </row>
    <row r="1647" spans="1:2" ht="12.75" x14ac:dyDescent="0.2">
      <c r="A1647" t="s">
        <v>9528</v>
      </c>
      <c r="B1647" t="s">
        <v>9529</v>
      </c>
    </row>
    <row r="1648" spans="1:2" ht="12.75" x14ac:dyDescent="0.2">
      <c r="A1648" t="s">
        <v>9530</v>
      </c>
      <c r="B1648" t="s">
        <v>9531</v>
      </c>
    </row>
    <row r="1649" spans="1:2" ht="12.75" x14ac:dyDescent="0.2">
      <c r="A1649" t="s">
        <v>9532</v>
      </c>
      <c r="B1649" t="s">
        <v>9533</v>
      </c>
    </row>
    <row r="1650" spans="1:2" ht="12.75" x14ac:dyDescent="0.2">
      <c r="A1650" t="s">
        <v>9534</v>
      </c>
      <c r="B1650" t="s">
        <v>9535</v>
      </c>
    </row>
    <row r="1651" spans="1:2" ht="12.75" x14ac:dyDescent="0.2">
      <c r="A1651" t="s">
        <v>9536</v>
      </c>
      <c r="B1651" t="s">
        <v>9537</v>
      </c>
    </row>
    <row r="1652" spans="1:2" ht="12.75" x14ac:dyDescent="0.2">
      <c r="A1652" t="s">
        <v>9538</v>
      </c>
      <c r="B1652" t="s">
        <v>9539</v>
      </c>
    </row>
    <row r="1653" spans="1:2" ht="12.75" x14ac:dyDescent="0.2">
      <c r="A1653" t="s">
        <v>9540</v>
      </c>
      <c r="B1653" t="s">
        <v>9541</v>
      </c>
    </row>
    <row r="1654" spans="1:2" ht="12.75" x14ac:dyDescent="0.2">
      <c r="A1654" t="s">
        <v>9542</v>
      </c>
      <c r="B1654" t="s">
        <v>9543</v>
      </c>
    </row>
    <row r="1655" spans="1:2" ht="12.75" x14ac:dyDescent="0.2">
      <c r="A1655" t="s">
        <v>9544</v>
      </c>
      <c r="B1655" t="s">
        <v>9545</v>
      </c>
    </row>
    <row r="1656" spans="1:2" ht="12.75" x14ac:dyDescent="0.2">
      <c r="A1656" t="s">
        <v>9546</v>
      </c>
      <c r="B1656" t="s">
        <v>9547</v>
      </c>
    </row>
    <row r="1657" spans="1:2" ht="12.75" x14ac:dyDescent="0.2">
      <c r="A1657" t="s">
        <v>9548</v>
      </c>
      <c r="B1657" t="s">
        <v>9549</v>
      </c>
    </row>
    <row r="1658" spans="1:2" ht="12.75" x14ac:dyDescent="0.2">
      <c r="A1658" t="s">
        <v>9550</v>
      </c>
      <c r="B1658" t="s">
        <v>9551</v>
      </c>
    </row>
    <row r="1659" spans="1:2" ht="12.75" x14ac:dyDescent="0.2">
      <c r="A1659" t="s">
        <v>9552</v>
      </c>
      <c r="B1659" t="s">
        <v>9553</v>
      </c>
    </row>
    <row r="1660" spans="1:2" ht="12.75" x14ac:dyDescent="0.2">
      <c r="A1660" t="s">
        <v>9554</v>
      </c>
      <c r="B1660" t="s">
        <v>9555</v>
      </c>
    </row>
    <row r="1661" spans="1:2" ht="12.75" x14ac:dyDescent="0.2">
      <c r="A1661" t="s">
        <v>9556</v>
      </c>
      <c r="B1661" t="s">
        <v>9557</v>
      </c>
    </row>
    <row r="1662" spans="1:2" ht="12.75" x14ac:dyDescent="0.2">
      <c r="A1662" t="s">
        <v>9558</v>
      </c>
      <c r="B1662" t="s">
        <v>9559</v>
      </c>
    </row>
    <row r="1663" spans="1:2" ht="12.75" x14ac:dyDescent="0.2">
      <c r="A1663" t="s">
        <v>9560</v>
      </c>
      <c r="B1663" t="s">
        <v>9561</v>
      </c>
    </row>
    <row r="1664" spans="1:2" ht="12.75" x14ac:dyDescent="0.2">
      <c r="A1664" t="s">
        <v>9562</v>
      </c>
      <c r="B1664" t="s">
        <v>9563</v>
      </c>
    </row>
    <row r="1665" spans="1:2" ht="12.75" x14ac:dyDescent="0.2">
      <c r="A1665" t="s">
        <v>9564</v>
      </c>
      <c r="B1665" t="s">
        <v>9565</v>
      </c>
    </row>
    <row r="1666" spans="1:2" ht="12.75" x14ac:dyDescent="0.2">
      <c r="A1666" t="s">
        <v>9566</v>
      </c>
      <c r="B1666" t="s">
        <v>9567</v>
      </c>
    </row>
    <row r="1667" spans="1:2" ht="12.75" x14ac:dyDescent="0.2">
      <c r="A1667" t="s">
        <v>9568</v>
      </c>
      <c r="B1667" t="s">
        <v>9569</v>
      </c>
    </row>
    <row r="1668" spans="1:2" ht="12.75" x14ac:dyDescent="0.2">
      <c r="A1668" t="s">
        <v>9570</v>
      </c>
      <c r="B1668" t="s">
        <v>9571</v>
      </c>
    </row>
    <row r="1669" spans="1:2" ht="12.75" x14ac:dyDescent="0.2">
      <c r="A1669" t="s">
        <v>9572</v>
      </c>
      <c r="B1669" t="s">
        <v>9573</v>
      </c>
    </row>
    <row r="1670" spans="1:2" ht="12.75" x14ac:dyDescent="0.2">
      <c r="A1670" t="s">
        <v>9574</v>
      </c>
      <c r="B1670" t="s">
        <v>9575</v>
      </c>
    </row>
    <row r="1671" spans="1:2" ht="12.75" x14ac:dyDescent="0.2">
      <c r="A1671" t="s">
        <v>9576</v>
      </c>
      <c r="B1671" t="s">
        <v>9577</v>
      </c>
    </row>
    <row r="1672" spans="1:2" ht="12.75" x14ac:dyDescent="0.2">
      <c r="A1672" t="s">
        <v>9578</v>
      </c>
      <c r="B1672" t="s">
        <v>9579</v>
      </c>
    </row>
    <row r="1673" spans="1:2" ht="12.75" x14ac:dyDescent="0.2">
      <c r="A1673" t="s">
        <v>9580</v>
      </c>
      <c r="B1673" t="s">
        <v>9581</v>
      </c>
    </row>
    <row r="1674" spans="1:2" ht="12.75" x14ac:dyDescent="0.2">
      <c r="A1674" t="s">
        <v>9582</v>
      </c>
      <c r="B1674" t="s">
        <v>9583</v>
      </c>
    </row>
    <row r="1675" spans="1:2" ht="12.75" x14ac:dyDescent="0.2">
      <c r="A1675" t="s">
        <v>9584</v>
      </c>
      <c r="B1675" t="s">
        <v>9585</v>
      </c>
    </row>
    <row r="1676" spans="1:2" ht="12.75" x14ac:dyDescent="0.2">
      <c r="A1676" t="s">
        <v>9586</v>
      </c>
      <c r="B1676" t="s">
        <v>9587</v>
      </c>
    </row>
    <row r="1677" spans="1:2" ht="12.75" x14ac:dyDescent="0.2">
      <c r="A1677" t="s">
        <v>9588</v>
      </c>
      <c r="B1677" t="s">
        <v>9589</v>
      </c>
    </row>
    <row r="1678" spans="1:2" ht="12.75" x14ac:dyDescent="0.2">
      <c r="A1678" t="s">
        <v>9590</v>
      </c>
      <c r="B1678" t="s">
        <v>9591</v>
      </c>
    </row>
    <row r="1679" spans="1:2" ht="12.75" x14ac:dyDescent="0.2">
      <c r="A1679" t="s">
        <v>9592</v>
      </c>
      <c r="B1679" t="s">
        <v>9593</v>
      </c>
    </row>
    <row r="1680" spans="1:2" ht="12.75" x14ac:dyDescent="0.2">
      <c r="A1680" t="s">
        <v>9594</v>
      </c>
      <c r="B1680" t="s">
        <v>9595</v>
      </c>
    </row>
    <row r="1681" spans="1:2" ht="12.75" x14ac:dyDescent="0.2">
      <c r="A1681" t="s">
        <v>9596</v>
      </c>
      <c r="B1681" t="s">
        <v>9597</v>
      </c>
    </row>
    <row r="1682" spans="1:2" ht="12.75" x14ac:dyDescent="0.2">
      <c r="A1682" t="s">
        <v>9598</v>
      </c>
      <c r="B1682" t="s">
        <v>9599</v>
      </c>
    </row>
    <row r="1683" spans="1:2" ht="12.75" x14ac:dyDescent="0.2">
      <c r="A1683" t="s">
        <v>9600</v>
      </c>
      <c r="B1683" t="s">
        <v>9601</v>
      </c>
    </row>
    <row r="1684" spans="1:2" ht="12.75" x14ac:dyDescent="0.2">
      <c r="A1684" t="s">
        <v>9602</v>
      </c>
      <c r="B1684" t="s">
        <v>9603</v>
      </c>
    </row>
    <row r="1685" spans="1:2" ht="12.75" x14ac:dyDescent="0.2">
      <c r="A1685" t="s">
        <v>9604</v>
      </c>
      <c r="B1685" t="s">
        <v>9605</v>
      </c>
    </row>
    <row r="1686" spans="1:2" ht="12.75" x14ac:dyDescent="0.2">
      <c r="A1686" t="s">
        <v>9606</v>
      </c>
      <c r="B1686" t="s">
        <v>9607</v>
      </c>
    </row>
    <row r="1687" spans="1:2" ht="12.75" x14ac:dyDescent="0.2">
      <c r="A1687" t="s">
        <v>9608</v>
      </c>
      <c r="B1687" t="s">
        <v>9609</v>
      </c>
    </row>
    <row r="1688" spans="1:2" ht="12.75" x14ac:dyDescent="0.2">
      <c r="A1688" t="s">
        <v>9610</v>
      </c>
      <c r="B1688" t="s">
        <v>9611</v>
      </c>
    </row>
    <row r="1689" spans="1:2" ht="12.75" x14ac:dyDescent="0.2">
      <c r="A1689" t="s">
        <v>9612</v>
      </c>
      <c r="B1689" t="s">
        <v>9613</v>
      </c>
    </row>
    <row r="1690" spans="1:2" ht="12.75" x14ac:dyDescent="0.2">
      <c r="A1690" t="s">
        <v>9614</v>
      </c>
      <c r="B1690" t="s">
        <v>9615</v>
      </c>
    </row>
    <row r="1691" spans="1:2" ht="12.75" x14ac:dyDescent="0.2">
      <c r="A1691" t="s">
        <v>9616</v>
      </c>
      <c r="B1691" t="s">
        <v>9617</v>
      </c>
    </row>
    <row r="1692" spans="1:2" ht="12.75" x14ac:dyDescent="0.2">
      <c r="A1692" t="s">
        <v>9618</v>
      </c>
      <c r="B1692" t="s">
        <v>9619</v>
      </c>
    </row>
    <row r="1693" spans="1:2" ht="12.75" x14ac:dyDescent="0.2">
      <c r="A1693" t="s">
        <v>9620</v>
      </c>
      <c r="B1693" t="s">
        <v>9621</v>
      </c>
    </row>
    <row r="1694" spans="1:2" ht="12.75" x14ac:dyDescent="0.2">
      <c r="A1694" t="s">
        <v>9622</v>
      </c>
      <c r="B1694" t="s">
        <v>9623</v>
      </c>
    </row>
    <row r="1695" spans="1:2" ht="12.75" x14ac:dyDescent="0.2">
      <c r="A1695" t="s">
        <v>9624</v>
      </c>
      <c r="B1695" t="s">
        <v>9625</v>
      </c>
    </row>
    <row r="1696" spans="1:2" ht="12.75" x14ac:dyDescent="0.2">
      <c r="A1696" t="s">
        <v>9626</v>
      </c>
      <c r="B1696" t="s">
        <v>9627</v>
      </c>
    </row>
    <row r="1697" spans="1:2" ht="12.75" x14ac:dyDescent="0.2">
      <c r="A1697" t="s">
        <v>9629</v>
      </c>
      <c r="B1697" t="s">
        <v>9631</v>
      </c>
    </row>
    <row r="1698" spans="1:2" ht="12.75" x14ac:dyDescent="0.2">
      <c r="A1698" t="s">
        <v>9633</v>
      </c>
      <c r="B1698" t="s">
        <v>9634</v>
      </c>
    </row>
    <row r="1699" spans="1:2" ht="12.75" x14ac:dyDescent="0.2">
      <c r="A1699" t="s">
        <v>9635</v>
      </c>
      <c r="B1699" t="s">
        <v>9636</v>
      </c>
    </row>
    <row r="1700" spans="1:2" ht="12.75" x14ac:dyDescent="0.2">
      <c r="A1700" t="s">
        <v>9637</v>
      </c>
      <c r="B1700" t="s">
        <v>9638</v>
      </c>
    </row>
    <row r="1701" spans="1:2" ht="12.75" x14ac:dyDescent="0.2">
      <c r="A1701" t="s">
        <v>9639</v>
      </c>
      <c r="B1701" t="s">
        <v>9640</v>
      </c>
    </row>
    <row r="1702" spans="1:2" ht="12.75" x14ac:dyDescent="0.2">
      <c r="A1702" t="s">
        <v>9641</v>
      </c>
      <c r="B1702" t="s">
        <v>9642</v>
      </c>
    </row>
    <row r="1703" spans="1:2" ht="12.75" x14ac:dyDescent="0.2">
      <c r="A1703" t="s">
        <v>9641</v>
      </c>
      <c r="B1703" t="s">
        <v>9643</v>
      </c>
    </row>
    <row r="1704" spans="1:2" ht="12.75" x14ac:dyDescent="0.2">
      <c r="A1704" t="s">
        <v>9644</v>
      </c>
      <c r="B1704" t="s">
        <v>9645</v>
      </c>
    </row>
    <row r="1705" spans="1:2" ht="12.75" x14ac:dyDescent="0.2">
      <c r="A1705" t="s">
        <v>9646</v>
      </c>
      <c r="B1705" t="s">
        <v>9647</v>
      </c>
    </row>
    <row r="1706" spans="1:2" ht="12.75" x14ac:dyDescent="0.2">
      <c r="A1706" t="s">
        <v>9648</v>
      </c>
      <c r="B1706" t="s">
        <v>9649</v>
      </c>
    </row>
    <row r="1707" spans="1:2" ht="12.75" x14ac:dyDescent="0.2">
      <c r="A1707" t="s">
        <v>9650</v>
      </c>
      <c r="B1707" t="s">
        <v>9651</v>
      </c>
    </row>
    <row r="1708" spans="1:2" ht="12.75" x14ac:dyDescent="0.2">
      <c r="A1708" t="s">
        <v>9652</v>
      </c>
      <c r="B1708" t="s">
        <v>9653</v>
      </c>
    </row>
    <row r="1709" spans="1:2" ht="12.75" x14ac:dyDescent="0.2">
      <c r="A1709" t="s">
        <v>9654</v>
      </c>
      <c r="B1709" t="s">
        <v>9655</v>
      </c>
    </row>
    <row r="1710" spans="1:2" ht="12.75" x14ac:dyDescent="0.2">
      <c r="A1710" t="s">
        <v>9654</v>
      </c>
      <c r="B1710" t="s">
        <v>9656</v>
      </c>
    </row>
    <row r="1711" spans="1:2" ht="12.75" x14ac:dyDescent="0.2">
      <c r="A1711" t="s">
        <v>9657</v>
      </c>
      <c r="B1711" t="s">
        <v>9658</v>
      </c>
    </row>
    <row r="1712" spans="1:2" ht="12.75" x14ac:dyDescent="0.2">
      <c r="A1712" t="s">
        <v>9659</v>
      </c>
      <c r="B1712" t="s">
        <v>9660</v>
      </c>
    </row>
    <row r="1713" spans="1:2" ht="12.75" x14ac:dyDescent="0.2">
      <c r="A1713" t="s">
        <v>9661</v>
      </c>
      <c r="B1713" t="s">
        <v>9662</v>
      </c>
    </row>
    <row r="1714" spans="1:2" ht="12.75" x14ac:dyDescent="0.2">
      <c r="A1714" t="s">
        <v>9663</v>
      </c>
      <c r="B1714" t="s">
        <v>9664</v>
      </c>
    </row>
    <row r="1715" spans="1:2" ht="12.75" x14ac:dyDescent="0.2">
      <c r="A1715" t="s">
        <v>9665</v>
      </c>
      <c r="B1715" t="s">
        <v>9666</v>
      </c>
    </row>
    <row r="1716" spans="1:2" ht="12.75" x14ac:dyDescent="0.2">
      <c r="A1716" t="s">
        <v>9667</v>
      </c>
      <c r="B1716" t="s">
        <v>9668</v>
      </c>
    </row>
    <row r="1717" spans="1:2" ht="12.75" x14ac:dyDescent="0.2">
      <c r="A1717" t="s">
        <v>9669</v>
      </c>
      <c r="B1717" t="s">
        <v>9670</v>
      </c>
    </row>
    <row r="1718" spans="1:2" ht="12.75" x14ac:dyDescent="0.2">
      <c r="A1718" t="s">
        <v>9671</v>
      </c>
      <c r="B1718" t="s">
        <v>9672</v>
      </c>
    </row>
    <row r="1719" spans="1:2" ht="12.75" x14ac:dyDescent="0.2">
      <c r="A1719" t="s">
        <v>9673</v>
      </c>
      <c r="B1719" t="s">
        <v>9674</v>
      </c>
    </row>
    <row r="1720" spans="1:2" ht="12.75" x14ac:dyDescent="0.2">
      <c r="A1720" t="s">
        <v>9673</v>
      </c>
      <c r="B1720" t="s">
        <v>9675</v>
      </c>
    </row>
    <row r="1721" spans="1:2" ht="12.75" x14ac:dyDescent="0.2">
      <c r="A1721" t="s">
        <v>9676</v>
      </c>
      <c r="B1721" t="s">
        <v>9677</v>
      </c>
    </row>
    <row r="1722" spans="1:2" ht="12.75" x14ac:dyDescent="0.2">
      <c r="A1722" t="s">
        <v>9678</v>
      </c>
      <c r="B1722" t="s">
        <v>9679</v>
      </c>
    </row>
    <row r="1723" spans="1:2" ht="12.75" x14ac:dyDescent="0.2">
      <c r="A1723" t="s">
        <v>9680</v>
      </c>
      <c r="B1723" t="s">
        <v>9681</v>
      </c>
    </row>
    <row r="1724" spans="1:2" ht="12.75" x14ac:dyDescent="0.2">
      <c r="A1724" t="s">
        <v>9682</v>
      </c>
      <c r="B1724" t="s">
        <v>9683</v>
      </c>
    </row>
    <row r="1725" spans="1:2" ht="12.75" x14ac:dyDescent="0.2">
      <c r="A1725" t="s">
        <v>9684</v>
      </c>
      <c r="B1725" t="s">
        <v>9685</v>
      </c>
    </row>
    <row r="1726" spans="1:2" ht="12.75" x14ac:dyDescent="0.2">
      <c r="A1726" t="s">
        <v>9686</v>
      </c>
      <c r="B1726" t="s">
        <v>9687</v>
      </c>
    </row>
    <row r="1727" spans="1:2" ht="12.75" x14ac:dyDescent="0.2">
      <c r="A1727" t="s">
        <v>9688</v>
      </c>
      <c r="B1727" t="s">
        <v>9689</v>
      </c>
    </row>
    <row r="1728" spans="1:2" ht="12.75" x14ac:dyDescent="0.2">
      <c r="A1728" t="s">
        <v>9690</v>
      </c>
      <c r="B1728" t="s">
        <v>9691</v>
      </c>
    </row>
    <row r="1729" spans="1:2" ht="12.75" x14ac:dyDescent="0.2">
      <c r="A1729" t="s">
        <v>9692</v>
      </c>
      <c r="B1729" t="s">
        <v>9693</v>
      </c>
    </row>
    <row r="1730" spans="1:2" ht="12.75" x14ac:dyDescent="0.2">
      <c r="A1730" t="s">
        <v>9694</v>
      </c>
      <c r="B1730" t="s">
        <v>9695</v>
      </c>
    </row>
    <row r="1731" spans="1:2" ht="12.75" x14ac:dyDescent="0.2">
      <c r="A1731" t="s">
        <v>9696</v>
      </c>
      <c r="B1731" t="s">
        <v>9697</v>
      </c>
    </row>
    <row r="1732" spans="1:2" ht="12.75" x14ac:dyDescent="0.2">
      <c r="A1732" t="s">
        <v>9698</v>
      </c>
      <c r="B1732" t="s">
        <v>9699</v>
      </c>
    </row>
    <row r="1733" spans="1:2" ht="12.75" x14ac:dyDescent="0.2">
      <c r="A1733" t="s">
        <v>9700</v>
      </c>
      <c r="B1733" t="s">
        <v>9701</v>
      </c>
    </row>
    <row r="1734" spans="1:2" ht="12.75" x14ac:dyDescent="0.2">
      <c r="A1734" t="s">
        <v>9702</v>
      </c>
      <c r="B1734" t="s">
        <v>9703</v>
      </c>
    </row>
    <row r="1735" spans="1:2" ht="12.75" x14ac:dyDescent="0.2">
      <c r="A1735" t="s">
        <v>9704</v>
      </c>
      <c r="B1735" t="s">
        <v>9705</v>
      </c>
    </row>
    <row r="1736" spans="1:2" ht="12.75" x14ac:dyDescent="0.2">
      <c r="A1736" t="s">
        <v>9706</v>
      </c>
      <c r="B1736" t="s">
        <v>9707</v>
      </c>
    </row>
    <row r="1737" spans="1:2" ht="12.75" x14ac:dyDescent="0.2">
      <c r="A1737" t="s">
        <v>9708</v>
      </c>
      <c r="B1737" t="s">
        <v>9709</v>
      </c>
    </row>
    <row r="1738" spans="1:2" ht="12.75" x14ac:dyDescent="0.2">
      <c r="A1738" t="s">
        <v>9710</v>
      </c>
      <c r="B1738" t="s">
        <v>9711</v>
      </c>
    </row>
    <row r="1739" spans="1:2" ht="12.75" x14ac:dyDescent="0.2">
      <c r="A1739" t="s">
        <v>9712</v>
      </c>
      <c r="B1739" t="s">
        <v>9713</v>
      </c>
    </row>
    <row r="1740" spans="1:2" ht="12.75" x14ac:dyDescent="0.2">
      <c r="A1740" t="s">
        <v>9714</v>
      </c>
      <c r="B1740" t="s">
        <v>9715</v>
      </c>
    </row>
    <row r="1741" spans="1:2" ht="12.75" x14ac:dyDescent="0.2">
      <c r="A1741" t="s">
        <v>9716</v>
      </c>
      <c r="B1741" t="s">
        <v>9717</v>
      </c>
    </row>
    <row r="1742" spans="1:2" ht="12.75" x14ac:dyDescent="0.2">
      <c r="A1742" t="s">
        <v>9718</v>
      </c>
      <c r="B1742" t="s">
        <v>9719</v>
      </c>
    </row>
    <row r="1743" spans="1:2" ht="12.75" x14ac:dyDescent="0.2">
      <c r="A1743" t="s">
        <v>9720</v>
      </c>
      <c r="B1743" t="s">
        <v>9721</v>
      </c>
    </row>
    <row r="1744" spans="1:2" ht="12.75" x14ac:dyDescent="0.2">
      <c r="A1744" t="s">
        <v>9722</v>
      </c>
      <c r="B1744" t="s">
        <v>9723</v>
      </c>
    </row>
    <row r="1745" spans="1:2" ht="12.75" x14ac:dyDescent="0.2">
      <c r="A1745" t="s">
        <v>9724</v>
      </c>
      <c r="B1745" t="s">
        <v>9725</v>
      </c>
    </row>
    <row r="1746" spans="1:2" ht="12.75" x14ac:dyDescent="0.2">
      <c r="A1746" t="s">
        <v>9726</v>
      </c>
      <c r="B1746" t="s">
        <v>9727</v>
      </c>
    </row>
    <row r="1747" spans="1:2" ht="12.75" x14ac:dyDescent="0.2">
      <c r="A1747" t="s">
        <v>9728</v>
      </c>
      <c r="B1747" t="s">
        <v>9729</v>
      </c>
    </row>
    <row r="1748" spans="1:2" ht="12.75" x14ac:dyDescent="0.2">
      <c r="A1748" t="s">
        <v>9730</v>
      </c>
      <c r="B1748" t="s">
        <v>9731</v>
      </c>
    </row>
    <row r="1749" spans="1:2" ht="12.75" x14ac:dyDescent="0.2">
      <c r="A1749" t="s">
        <v>9732</v>
      </c>
      <c r="B1749" t="s">
        <v>9733</v>
      </c>
    </row>
    <row r="1750" spans="1:2" ht="12.75" x14ac:dyDescent="0.2">
      <c r="A1750" t="s">
        <v>9734</v>
      </c>
      <c r="B1750" t="s">
        <v>9735</v>
      </c>
    </row>
    <row r="1751" spans="1:2" ht="12.75" x14ac:dyDescent="0.2">
      <c r="A1751" t="s">
        <v>9736</v>
      </c>
      <c r="B1751" t="s">
        <v>9737</v>
      </c>
    </row>
    <row r="1752" spans="1:2" ht="12.75" x14ac:dyDescent="0.2">
      <c r="A1752" t="s">
        <v>9738</v>
      </c>
      <c r="B1752" t="s">
        <v>9739</v>
      </c>
    </row>
    <row r="1753" spans="1:2" ht="12.75" x14ac:dyDescent="0.2">
      <c r="A1753" t="s">
        <v>9740</v>
      </c>
      <c r="B1753" t="s">
        <v>9741</v>
      </c>
    </row>
    <row r="1754" spans="1:2" ht="12.75" x14ac:dyDescent="0.2">
      <c r="A1754" t="s">
        <v>9742</v>
      </c>
      <c r="B1754" t="s">
        <v>9743</v>
      </c>
    </row>
    <row r="1755" spans="1:2" ht="12.75" x14ac:dyDescent="0.2">
      <c r="A1755" t="s">
        <v>9744</v>
      </c>
      <c r="B1755" t="s">
        <v>9745</v>
      </c>
    </row>
    <row r="1756" spans="1:2" ht="12.75" x14ac:dyDescent="0.2">
      <c r="A1756" t="s">
        <v>9746</v>
      </c>
      <c r="B1756" t="s">
        <v>9747</v>
      </c>
    </row>
    <row r="1757" spans="1:2" ht="12.75" x14ac:dyDescent="0.2">
      <c r="A1757" t="s">
        <v>9748</v>
      </c>
      <c r="B1757" t="s">
        <v>9749</v>
      </c>
    </row>
    <row r="1758" spans="1:2" ht="12.75" x14ac:dyDescent="0.2">
      <c r="A1758" t="s">
        <v>9750</v>
      </c>
      <c r="B1758" t="s">
        <v>9751</v>
      </c>
    </row>
    <row r="1759" spans="1:2" ht="12.75" x14ac:dyDescent="0.2">
      <c r="A1759" t="s">
        <v>9752</v>
      </c>
      <c r="B1759" t="s">
        <v>9753</v>
      </c>
    </row>
    <row r="1760" spans="1:2" ht="12.75" x14ac:dyDescent="0.2">
      <c r="A1760" t="s">
        <v>9754</v>
      </c>
      <c r="B1760" t="s">
        <v>9755</v>
      </c>
    </row>
    <row r="1761" spans="1:2" ht="12.75" x14ac:dyDescent="0.2">
      <c r="A1761" t="s">
        <v>9756</v>
      </c>
      <c r="B1761" t="s">
        <v>9757</v>
      </c>
    </row>
    <row r="1762" spans="1:2" ht="12.75" x14ac:dyDescent="0.2">
      <c r="A1762" t="s">
        <v>9758</v>
      </c>
      <c r="B1762" t="s">
        <v>9759</v>
      </c>
    </row>
    <row r="1763" spans="1:2" ht="12.75" x14ac:dyDescent="0.2">
      <c r="A1763" t="s">
        <v>9760</v>
      </c>
      <c r="B1763" t="s">
        <v>9761</v>
      </c>
    </row>
    <row r="1764" spans="1:2" ht="12.75" x14ac:dyDescent="0.2">
      <c r="A1764" t="s">
        <v>9762</v>
      </c>
      <c r="B1764" t="s">
        <v>9763</v>
      </c>
    </row>
    <row r="1765" spans="1:2" ht="12.75" x14ac:dyDescent="0.2">
      <c r="A1765" t="s">
        <v>9764</v>
      </c>
      <c r="B1765" t="s">
        <v>9765</v>
      </c>
    </row>
    <row r="1766" spans="1:2" ht="12.75" x14ac:dyDescent="0.2">
      <c r="A1766" t="s">
        <v>9767</v>
      </c>
      <c r="B1766" t="s">
        <v>9769</v>
      </c>
    </row>
    <row r="1767" spans="1:2" ht="12.75" x14ac:dyDescent="0.2">
      <c r="A1767" t="s">
        <v>9771</v>
      </c>
      <c r="B1767" t="s">
        <v>9772</v>
      </c>
    </row>
    <row r="1768" spans="1:2" ht="12.75" x14ac:dyDescent="0.2">
      <c r="A1768" t="s">
        <v>9773</v>
      </c>
      <c r="B1768" t="s">
        <v>9774</v>
      </c>
    </row>
    <row r="1769" spans="1:2" ht="12.75" x14ac:dyDescent="0.2">
      <c r="A1769" t="s">
        <v>9775</v>
      </c>
      <c r="B1769" t="s">
        <v>9776</v>
      </c>
    </row>
    <row r="1770" spans="1:2" ht="12.75" x14ac:dyDescent="0.2">
      <c r="A1770" t="s">
        <v>9777</v>
      </c>
      <c r="B1770" t="s">
        <v>9778</v>
      </c>
    </row>
    <row r="1771" spans="1:2" ht="12.75" x14ac:dyDescent="0.2">
      <c r="A1771" t="s">
        <v>9779</v>
      </c>
      <c r="B1771" t="s">
        <v>9780</v>
      </c>
    </row>
    <row r="1772" spans="1:2" ht="12.75" x14ac:dyDescent="0.2">
      <c r="A1772" t="s">
        <v>9781</v>
      </c>
      <c r="B1772" t="s">
        <v>9782</v>
      </c>
    </row>
    <row r="1773" spans="1:2" ht="12.75" x14ac:dyDescent="0.2">
      <c r="A1773" t="s">
        <v>9783</v>
      </c>
      <c r="B1773" t="s">
        <v>9784</v>
      </c>
    </row>
    <row r="1774" spans="1:2" ht="12.75" x14ac:dyDescent="0.2">
      <c r="A1774" t="s">
        <v>9785</v>
      </c>
      <c r="B1774" t="s">
        <v>9786</v>
      </c>
    </row>
    <row r="1775" spans="1:2" ht="12.75" x14ac:dyDescent="0.2">
      <c r="A1775" t="s">
        <v>9788</v>
      </c>
      <c r="B1775" t="s">
        <v>9790</v>
      </c>
    </row>
    <row r="1776" spans="1:2" ht="12.75" x14ac:dyDescent="0.2">
      <c r="A1776" t="s">
        <v>9792</v>
      </c>
      <c r="B1776" t="s">
        <v>9793</v>
      </c>
    </row>
    <row r="1777" spans="1:2" ht="12.75" x14ac:dyDescent="0.2">
      <c r="A1777" t="s">
        <v>9795</v>
      </c>
      <c r="B1777" t="s">
        <v>9796</v>
      </c>
    </row>
    <row r="1778" spans="1:2" ht="12.75" x14ac:dyDescent="0.2">
      <c r="A1778" t="s">
        <v>9798</v>
      </c>
      <c r="B1778" t="s">
        <v>9800</v>
      </c>
    </row>
    <row r="1779" spans="1:2" ht="12.75" x14ac:dyDescent="0.2">
      <c r="A1779" t="s">
        <v>9798</v>
      </c>
      <c r="B1779" t="s">
        <v>9802</v>
      </c>
    </row>
    <row r="1780" spans="1:2" ht="12.75" x14ac:dyDescent="0.2">
      <c r="A1780" t="s">
        <v>9803</v>
      </c>
      <c r="B1780" t="s">
        <v>9804</v>
      </c>
    </row>
    <row r="1781" spans="1:2" ht="12.75" x14ac:dyDescent="0.2">
      <c r="A1781" t="s">
        <v>9805</v>
      </c>
      <c r="B1781" t="s">
        <v>9806</v>
      </c>
    </row>
    <row r="1782" spans="1:2" ht="12.75" x14ac:dyDescent="0.2">
      <c r="A1782" t="s">
        <v>9807</v>
      </c>
      <c r="B1782" t="s">
        <v>9808</v>
      </c>
    </row>
    <row r="1783" spans="1:2" ht="12.75" x14ac:dyDescent="0.2">
      <c r="A1783" t="s">
        <v>9809</v>
      </c>
      <c r="B1783" t="s">
        <v>9810</v>
      </c>
    </row>
    <row r="1784" spans="1:2" ht="12.75" x14ac:dyDescent="0.2">
      <c r="A1784" t="s">
        <v>9811</v>
      </c>
      <c r="B1784" t="s">
        <v>9812</v>
      </c>
    </row>
    <row r="1785" spans="1:2" ht="12.75" x14ac:dyDescent="0.2">
      <c r="A1785" t="s">
        <v>9813</v>
      </c>
      <c r="B1785" t="s">
        <v>9814</v>
      </c>
    </row>
    <row r="1786" spans="1:2" ht="12.75" x14ac:dyDescent="0.2">
      <c r="A1786" t="s">
        <v>9815</v>
      </c>
      <c r="B1786" t="s">
        <v>9816</v>
      </c>
    </row>
    <row r="1787" spans="1:2" ht="12.75" x14ac:dyDescent="0.2">
      <c r="A1787" t="s">
        <v>9817</v>
      </c>
      <c r="B1787" t="s">
        <v>9818</v>
      </c>
    </row>
    <row r="1788" spans="1:2" ht="12.75" x14ac:dyDescent="0.2">
      <c r="A1788" t="s">
        <v>9819</v>
      </c>
      <c r="B1788" t="s">
        <v>9820</v>
      </c>
    </row>
    <row r="1789" spans="1:2" ht="12.75" x14ac:dyDescent="0.2">
      <c r="A1789" t="s">
        <v>9821</v>
      </c>
      <c r="B1789" t="s">
        <v>9822</v>
      </c>
    </row>
    <row r="1790" spans="1:2" ht="12.75" x14ac:dyDescent="0.2">
      <c r="A1790" t="s">
        <v>9823</v>
      </c>
      <c r="B1790" t="s">
        <v>9824</v>
      </c>
    </row>
    <row r="1791" spans="1:2" ht="12.75" x14ac:dyDescent="0.2">
      <c r="A1791" t="s">
        <v>9825</v>
      </c>
      <c r="B1791" t="s">
        <v>9826</v>
      </c>
    </row>
    <row r="1792" spans="1:2" ht="12.75" x14ac:dyDescent="0.2">
      <c r="A1792" t="s">
        <v>9827</v>
      </c>
      <c r="B1792" t="s">
        <v>9828</v>
      </c>
    </row>
    <row r="1793" spans="1:2" ht="12.75" x14ac:dyDescent="0.2">
      <c r="A1793" t="s">
        <v>9829</v>
      </c>
      <c r="B1793" t="s">
        <v>9830</v>
      </c>
    </row>
    <row r="1794" spans="1:2" ht="12.75" x14ac:dyDescent="0.2">
      <c r="A1794" t="s">
        <v>9831</v>
      </c>
      <c r="B1794" t="s">
        <v>9832</v>
      </c>
    </row>
    <row r="1795" spans="1:2" ht="12.75" x14ac:dyDescent="0.2">
      <c r="A1795" t="s">
        <v>9833</v>
      </c>
      <c r="B1795" t="s">
        <v>9834</v>
      </c>
    </row>
    <row r="1796" spans="1:2" ht="12.75" x14ac:dyDescent="0.2">
      <c r="A1796" t="s">
        <v>9835</v>
      </c>
      <c r="B1796" t="s">
        <v>9836</v>
      </c>
    </row>
    <row r="1797" spans="1:2" ht="12.75" x14ac:dyDescent="0.2">
      <c r="A1797" t="s">
        <v>9837</v>
      </c>
      <c r="B1797" t="s">
        <v>9838</v>
      </c>
    </row>
    <row r="1798" spans="1:2" ht="12.75" x14ac:dyDescent="0.2">
      <c r="A1798" t="s">
        <v>9839</v>
      </c>
      <c r="B1798" t="s">
        <v>9840</v>
      </c>
    </row>
    <row r="1799" spans="1:2" ht="12.75" x14ac:dyDescent="0.2">
      <c r="A1799" t="s">
        <v>9841</v>
      </c>
      <c r="B1799" t="s">
        <v>9842</v>
      </c>
    </row>
    <row r="1800" spans="1:2" ht="12.75" x14ac:dyDescent="0.2">
      <c r="A1800" t="s">
        <v>9843</v>
      </c>
      <c r="B1800" t="s">
        <v>9844</v>
      </c>
    </row>
    <row r="1801" spans="1:2" ht="12.75" x14ac:dyDescent="0.2">
      <c r="A1801" t="s">
        <v>9845</v>
      </c>
      <c r="B1801" t="s">
        <v>9846</v>
      </c>
    </row>
    <row r="1802" spans="1:2" ht="12.75" x14ac:dyDescent="0.2">
      <c r="A1802" t="s">
        <v>9847</v>
      </c>
      <c r="B1802" t="s">
        <v>9848</v>
      </c>
    </row>
    <row r="1803" spans="1:2" ht="12.75" x14ac:dyDescent="0.2">
      <c r="A1803" t="s">
        <v>9849</v>
      </c>
      <c r="B1803" t="s">
        <v>9850</v>
      </c>
    </row>
    <row r="1804" spans="1:2" ht="12.75" x14ac:dyDescent="0.2">
      <c r="A1804" t="s">
        <v>9851</v>
      </c>
      <c r="B1804" t="s">
        <v>9852</v>
      </c>
    </row>
    <row r="1805" spans="1:2" ht="12.75" x14ac:dyDescent="0.2">
      <c r="A1805" t="s">
        <v>9853</v>
      </c>
      <c r="B1805" t="s">
        <v>9854</v>
      </c>
    </row>
    <row r="1806" spans="1:2" ht="12.75" x14ac:dyDescent="0.2">
      <c r="A1806" t="s">
        <v>9855</v>
      </c>
      <c r="B1806" t="s">
        <v>9856</v>
      </c>
    </row>
    <row r="1807" spans="1:2" ht="12.75" x14ac:dyDescent="0.2">
      <c r="A1807" t="s">
        <v>9857</v>
      </c>
      <c r="B1807" t="s">
        <v>9858</v>
      </c>
    </row>
    <row r="1808" spans="1:2" ht="12.75" x14ac:dyDescent="0.2">
      <c r="A1808" t="s">
        <v>9859</v>
      </c>
      <c r="B1808" t="s">
        <v>9860</v>
      </c>
    </row>
    <row r="1809" spans="1:2" ht="12.75" x14ac:dyDescent="0.2">
      <c r="A1809" t="s">
        <v>9861</v>
      </c>
      <c r="B1809" t="s">
        <v>9862</v>
      </c>
    </row>
    <row r="1810" spans="1:2" ht="12.75" x14ac:dyDescent="0.2">
      <c r="A1810" t="s">
        <v>9863</v>
      </c>
      <c r="B1810" t="s">
        <v>9864</v>
      </c>
    </row>
    <row r="1811" spans="1:2" ht="12.75" x14ac:dyDescent="0.2">
      <c r="A1811" t="s">
        <v>9865</v>
      </c>
      <c r="B1811" t="s">
        <v>9866</v>
      </c>
    </row>
    <row r="1812" spans="1:2" ht="12.75" x14ac:dyDescent="0.2">
      <c r="A1812" t="s">
        <v>9867</v>
      </c>
      <c r="B1812" t="s">
        <v>9868</v>
      </c>
    </row>
    <row r="1813" spans="1:2" ht="12.75" x14ac:dyDescent="0.2">
      <c r="A1813" t="s">
        <v>9869</v>
      </c>
      <c r="B1813" t="s">
        <v>9870</v>
      </c>
    </row>
    <row r="1814" spans="1:2" ht="12.75" x14ac:dyDescent="0.2">
      <c r="A1814" t="s">
        <v>9871</v>
      </c>
      <c r="B1814" t="s">
        <v>9872</v>
      </c>
    </row>
    <row r="1815" spans="1:2" ht="12.75" x14ac:dyDescent="0.2">
      <c r="A1815" t="s">
        <v>9873</v>
      </c>
      <c r="B1815" t="s">
        <v>9874</v>
      </c>
    </row>
    <row r="1816" spans="1:2" ht="12.75" x14ac:dyDescent="0.2">
      <c r="A1816" t="s">
        <v>9875</v>
      </c>
      <c r="B1816" t="s">
        <v>9876</v>
      </c>
    </row>
    <row r="1817" spans="1:2" ht="12.75" x14ac:dyDescent="0.2">
      <c r="A1817" t="s">
        <v>9877</v>
      </c>
      <c r="B1817" t="s">
        <v>9878</v>
      </c>
    </row>
    <row r="1818" spans="1:2" ht="12.75" x14ac:dyDescent="0.2">
      <c r="A1818" t="s">
        <v>9879</v>
      </c>
      <c r="B1818" t="s">
        <v>9880</v>
      </c>
    </row>
    <row r="1819" spans="1:2" ht="12.75" x14ac:dyDescent="0.2">
      <c r="A1819" t="s">
        <v>9881</v>
      </c>
      <c r="B1819" t="s">
        <v>9882</v>
      </c>
    </row>
    <row r="1820" spans="1:2" ht="12.75" x14ac:dyDescent="0.2">
      <c r="A1820" t="s">
        <v>9883</v>
      </c>
      <c r="B1820" t="s">
        <v>9884</v>
      </c>
    </row>
    <row r="1821" spans="1:2" ht="12.75" x14ac:dyDescent="0.2">
      <c r="A1821" t="s">
        <v>9885</v>
      </c>
      <c r="B1821" t="s">
        <v>9886</v>
      </c>
    </row>
    <row r="1822" spans="1:2" ht="12.75" x14ac:dyDescent="0.2">
      <c r="A1822" t="s">
        <v>9887</v>
      </c>
      <c r="B1822" t="s">
        <v>9888</v>
      </c>
    </row>
    <row r="1823" spans="1:2" ht="12.75" x14ac:dyDescent="0.2">
      <c r="A1823" t="s">
        <v>9889</v>
      </c>
      <c r="B1823" t="s">
        <v>9890</v>
      </c>
    </row>
    <row r="1824" spans="1:2" ht="12.75" x14ac:dyDescent="0.2">
      <c r="A1824" t="s">
        <v>9891</v>
      </c>
      <c r="B1824" t="s">
        <v>9892</v>
      </c>
    </row>
    <row r="1825" spans="1:2" ht="12.75" x14ac:dyDescent="0.2">
      <c r="A1825" t="s">
        <v>9893</v>
      </c>
      <c r="B1825" t="s">
        <v>9894</v>
      </c>
    </row>
    <row r="1826" spans="1:2" ht="12.75" x14ac:dyDescent="0.2">
      <c r="A1826" t="s">
        <v>9895</v>
      </c>
      <c r="B1826" t="s">
        <v>9896</v>
      </c>
    </row>
    <row r="1827" spans="1:2" ht="12.75" x14ac:dyDescent="0.2">
      <c r="A1827" t="s">
        <v>9897</v>
      </c>
      <c r="B1827" t="s">
        <v>9898</v>
      </c>
    </row>
    <row r="1828" spans="1:2" ht="12.75" x14ac:dyDescent="0.2">
      <c r="A1828" t="s">
        <v>9899</v>
      </c>
      <c r="B1828" t="s">
        <v>9900</v>
      </c>
    </row>
    <row r="1829" spans="1:2" ht="12.75" x14ac:dyDescent="0.2">
      <c r="A1829" t="s">
        <v>9901</v>
      </c>
      <c r="B1829" t="s">
        <v>9902</v>
      </c>
    </row>
    <row r="1830" spans="1:2" ht="12.75" x14ac:dyDescent="0.2">
      <c r="A1830" t="s">
        <v>9903</v>
      </c>
      <c r="B1830" t="s">
        <v>9904</v>
      </c>
    </row>
    <row r="1831" spans="1:2" ht="12.75" x14ac:dyDescent="0.2">
      <c r="A1831" t="s">
        <v>9905</v>
      </c>
      <c r="B1831" t="s">
        <v>9906</v>
      </c>
    </row>
    <row r="1832" spans="1:2" ht="12.75" x14ac:dyDescent="0.2">
      <c r="A1832" t="s">
        <v>9907</v>
      </c>
      <c r="B1832" t="s">
        <v>9908</v>
      </c>
    </row>
    <row r="1833" spans="1:2" ht="12.75" x14ac:dyDescent="0.2">
      <c r="A1833" t="s">
        <v>9911</v>
      </c>
      <c r="B1833" t="s">
        <v>9913</v>
      </c>
    </row>
    <row r="1834" spans="1:2" ht="12.75" x14ac:dyDescent="0.2">
      <c r="A1834" t="s">
        <v>9914</v>
      </c>
      <c r="B1834" t="s">
        <v>9915</v>
      </c>
    </row>
    <row r="1835" spans="1:2" ht="12.75" x14ac:dyDescent="0.2">
      <c r="A1835" t="s">
        <v>9916</v>
      </c>
      <c r="B1835" t="s">
        <v>9917</v>
      </c>
    </row>
    <row r="1836" spans="1:2" ht="12.75" x14ac:dyDescent="0.2">
      <c r="A1836" t="s">
        <v>9918</v>
      </c>
      <c r="B1836" t="s">
        <v>9919</v>
      </c>
    </row>
    <row r="1837" spans="1:2" ht="12.75" x14ac:dyDescent="0.2">
      <c r="A1837" t="s">
        <v>9920</v>
      </c>
      <c r="B1837" t="s">
        <v>9921</v>
      </c>
    </row>
    <row r="1838" spans="1:2" ht="12.75" x14ac:dyDescent="0.2">
      <c r="A1838" t="s">
        <v>9922</v>
      </c>
      <c r="B1838" t="s">
        <v>9923</v>
      </c>
    </row>
    <row r="1839" spans="1:2" ht="12.75" x14ac:dyDescent="0.2">
      <c r="A1839" t="s">
        <v>9924</v>
      </c>
      <c r="B1839" t="s">
        <v>9925</v>
      </c>
    </row>
    <row r="1840" spans="1:2" ht="12.75" x14ac:dyDescent="0.2">
      <c r="A1840" t="s">
        <v>9926</v>
      </c>
      <c r="B1840" t="s">
        <v>9927</v>
      </c>
    </row>
    <row r="1841" spans="1:2" ht="12.75" x14ac:dyDescent="0.2">
      <c r="A1841" t="s">
        <v>9928</v>
      </c>
      <c r="B1841" t="s">
        <v>9929</v>
      </c>
    </row>
    <row r="1842" spans="1:2" ht="12.75" x14ac:dyDescent="0.2">
      <c r="A1842" t="s">
        <v>9930</v>
      </c>
      <c r="B1842" t="s">
        <v>9931</v>
      </c>
    </row>
    <row r="1843" spans="1:2" ht="12.75" x14ac:dyDescent="0.2">
      <c r="A1843" t="s">
        <v>9932</v>
      </c>
      <c r="B1843" t="s">
        <v>9933</v>
      </c>
    </row>
    <row r="1844" spans="1:2" ht="12.75" x14ac:dyDescent="0.2">
      <c r="A1844" t="s">
        <v>9934</v>
      </c>
      <c r="B1844" t="s">
        <v>9935</v>
      </c>
    </row>
    <row r="1845" spans="1:2" ht="12.75" x14ac:dyDescent="0.2">
      <c r="A1845" t="s">
        <v>9936</v>
      </c>
      <c r="B1845" t="s">
        <v>9937</v>
      </c>
    </row>
    <row r="1846" spans="1:2" ht="12.75" x14ac:dyDescent="0.2">
      <c r="A1846" t="s">
        <v>9938</v>
      </c>
      <c r="B1846" t="s">
        <v>9939</v>
      </c>
    </row>
    <row r="1847" spans="1:2" ht="12.75" x14ac:dyDescent="0.2">
      <c r="A1847" t="s">
        <v>9940</v>
      </c>
      <c r="B1847" t="s">
        <v>9941</v>
      </c>
    </row>
    <row r="1848" spans="1:2" ht="12.75" x14ac:dyDescent="0.2">
      <c r="A1848" t="s">
        <v>9942</v>
      </c>
      <c r="B1848" t="s">
        <v>9943</v>
      </c>
    </row>
    <row r="1849" spans="1:2" ht="12.75" x14ac:dyDescent="0.2">
      <c r="A1849" t="s">
        <v>9944</v>
      </c>
      <c r="B1849" t="s">
        <v>9945</v>
      </c>
    </row>
    <row r="1850" spans="1:2" ht="12.75" x14ac:dyDescent="0.2">
      <c r="A1850" t="s">
        <v>9946</v>
      </c>
      <c r="B1850" t="s">
        <v>9947</v>
      </c>
    </row>
    <row r="1851" spans="1:2" ht="12.75" x14ac:dyDescent="0.2">
      <c r="A1851" t="s">
        <v>9948</v>
      </c>
      <c r="B1851" t="s">
        <v>9949</v>
      </c>
    </row>
    <row r="1852" spans="1:2" ht="12.75" x14ac:dyDescent="0.2">
      <c r="A1852" t="s">
        <v>9950</v>
      </c>
      <c r="B1852" t="s">
        <v>9951</v>
      </c>
    </row>
    <row r="1853" spans="1:2" ht="12.75" x14ac:dyDescent="0.2">
      <c r="A1853" t="s">
        <v>9952</v>
      </c>
      <c r="B1853" t="s">
        <v>9953</v>
      </c>
    </row>
    <row r="1854" spans="1:2" ht="12.75" x14ac:dyDescent="0.2">
      <c r="A1854" t="s">
        <v>9954</v>
      </c>
      <c r="B1854" t="s">
        <v>9955</v>
      </c>
    </row>
    <row r="1855" spans="1:2" ht="12.75" x14ac:dyDescent="0.2">
      <c r="A1855" t="s">
        <v>9956</v>
      </c>
      <c r="B1855" t="s">
        <v>9957</v>
      </c>
    </row>
    <row r="1856" spans="1:2" ht="12.75" x14ac:dyDescent="0.2">
      <c r="A1856" t="s">
        <v>9958</v>
      </c>
      <c r="B1856" t="s">
        <v>9959</v>
      </c>
    </row>
    <row r="1857" spans="1:2" ht="12.75" x14ac:dyDescent="0.2">
      <c r="A1857" t="s">
        <v>9960</v>
      </c>
      <c r="B1857" t="s">
        <v>9961</v>
      </c>
    </row>
    <row r="1858" spans="1:2" ht="12.75" x14ac:dyDescent="0.2">
      <c r="A1858" t="s">
        <v>9962</v>
      </c>
      <c r="B1858" t="s">
        <v>9963</v>
      </c>
    </row>
    <row r="1859" spans="1:2" ht="12.75" x14ac:dyDescent="0.2">
      <c r="A1859" t="s">
        <v>9964</v>
      </c>
      <c r="B1859" t="s">
        <v>9965</v>
      </c>
    </row>
    <row r="1860" spans="1:2" ht="12.75" x14ac:dyDescent="0.2">
      <c r="A1860" t="s">
        <v>9966</v>
      </c>
      <c r="B1860" t="s">
        <v>9967</v>
      </c>
    </row>
    <row r="1861" spans="1:2" ht="12.75" x14ac:dyDescent="0.2">
      <c r="A1861" t="s">
        <v>9968</v>
      </c>
      <c r="B1861" t="s">
        <v>9969</v>
      </c>
    </row>
    <row r="1862" spans="1:2" ht="12.75" x14ac:dyDescent="0.2">
      <c r="A1862" t="s">
        <v>9970</v>
      </c>
      <c r="B1862" t="s">
        <v>9971</v>
      </c>
    </row>
    <row r="1863" spans="1:2" ht="12.75" x14ac:dyDescent="0.2">
      <c r="A1863" t="s">
        <v>9972</v>
      </c>
      <c r="B1863" t="s">
        <v>9973</v>
      </c>
    </row>
    <row r="1864" spans="1:2" ht="12.75" x14ac:dyDescent="0.2">
      <c r="A1864" t="s">
        <v>9974</v>
      </c>
      <c r="B1864" t="s">
        <v>9975</v>
      </c>
    </row>
    <row r="1865" spans="1:2" ht="12.75" x14ac:dyDescent="0.2">
      <c r="A1865" t="s">
        <v>9976</v>
      </c>
      <c r="B1865" t="s">
        <v>9977</v>
      </c>
    </row>
    <row r="1866" spans="1:2" ht="12.75" x14ac:dyDescent="0.2">
      <c r="A1866" t="s">
        <v>9978</v>
      </c>
      <c r="B1866" t="s">
        <v>9979</v>
      </c>
    </row>
    <row r="1867" spans="1:2" ht="12.75" x14ac:dyDescent="0.2">
      <c r="A1867" t="s">
        <v>9980</v>
      </c>
      <c r="B1867" t="s">
        <v>9981</v>
      </c>
    </row>
    <row r="1868" spans="1:2" ht="12.75" x14ac:dyDescent="0.2">
      <c r="A1868" t="s">
        <v>9982</v>
      </c>
      <c r="B1868" t="s">
        <v>9983</v>
      </c>
    </row>
    <row r="1869" spans="1:2" ht="12.75" x14ac:dyDescent="0.2">
      <c r="A1869" t="s">
        <v>9982</v>
      </c>
      <c r="B1869" t="s">
        <v>9984</v>
      </c>
    </row>
    <row r="1870" spans="1:2" ht="12.75" x14ac:dyDescent="0.2">
      <c r="A1870" t="s">
        <v>9985</v>
      </c>
      <c r="B1870" t="s">
        <v>9986</v>
      </c>
    </row>
    <row r="1871" spans="1:2" ht="12.75" x14ac:dyDescent="0.2">
      <c r="A1871" t="s">
        <v>9987</v>
      </c>
      <c r="B1871" t="s">
        <v>9988</v>
      </c>
    </row>
    <row r="1872" spans="1:2" ht="12.75" x14ac:dyDescent="0.2">
      <c r="A1872" t="s">
        <v>9987</v>
      </c>
      <c r="B1872" t="s">
        <v>9989</v>
      </c>
    </row>
    <row r="1873" spans="1:2" ht="12.75" x14ac:dyDescent="0.2">
      <c r="A1873" t="s">
        <v>9990</v>
      </c>
      <c r="B1873" t="s">
        <v>9991</v>
      </c>
    </row>
    <row r="1874" spans="1:2" ht="12.75" x14ac:dyDescent="0.2">
      <c r="A1874" t="s">
        <v>9992</v>
      </c>
      <c r="B1874" t="s">
        <v>9993</v>
      </c>
    </row>
    <row r="1875" spans="1:2" ht="12.75" x14ac:dyDescent="0.2">
      <c r="A1875" t="s">
        <v>9994</v>
      </c>
      <c r="B1875" t="s">
        <v>9995</v>
      </c>
    </row>
    <row r="1876" spans="1:2" ht="12.75" x14ac:dyDescent="0.2">
      <c r="A1876" t="s">
        <v>9996</v>
      </c>
      <c r="B1876" t="s">
        <v>9997</v>
      </c>
    </row>
    <row r="1877" spans="1:2" ht="12.75" x14ac:dyDescent="0.2">
      <c r="A1877" t="s">
        <v>9998</v>
      </c>
      <c r="B1877" t="s">
        <v>9999</v>
      </c>
    </row>
    <row r="1878" spans="1:2" ht="12.75" x14ac:dyDescent="0.2">
      <c r="A1878" t="s">
        <v>10000</v>
      </c>
      <c r="B1878" t="s">
        <v>10001</v>
      </c>
    </row>
    <row r="1879" spans="1:2" ht="12.75" x14ac:dyDescent="0.2">
      <c r="A1879" t="s">
        <v>10002</v>
      </c>
      <c r="B1879" t="s">
        <v>10003</v>
      </c>
    </row>
    <row r="1880" spans="1:2" ht="12.75" x14ac:dyDescent="0.2">
      <c r="A1880" t="s">
        <v>10004</v>
      </c>
      <c r="B1880" t="s">
        <v>10005</v>
      </c>
    </row>
    <row r="1881" spans="1:2" ht="12.75" x14ac:dyDescent="0.2">
      <c r="A1881" t="s">
        <v>10006</v>
      </c>
      <c r="B1881" t="s">
        <v>10007</v>
      </c>
    </row>
    <row r="1882" spans="1:2" ht="12.75" x14ac:dyDescent="0.2">
      <c r="A1882" t="s">
        <v>10008</v>
      </c>
      <c r="B1882" t="s">
        <v>10009</v>
      </c>
    </row>
    <row r="1883" spans="1:2" ht="12.75" x14ac:dyDescent="0.2">
      <c r="A1883" t="s">
        <v>10010</v>
      </c>
      <c r="B1883" t="s">
        <v>10011</v>
      </c>
    </row>
    <row r="1884" spans="1:2" ht="12.75" x14ac:dyDescent="0.2">
      <c r="A1884" t="s">
        <v>10012</v>
      </c>
      <c r="B1884" t="s">
        <v>10013</v>
      </c>
    </row>
    <row r="1885" spans="1:2" ht="12.75" x14ac:dyDescent="0.2">
      <c r="A1885" t="s">
        <v>10014</v>
      </c>
      <c r="B1885" t="s">
        <v>10015</v>
      </c>
    </row>
    <row r="1886" spans="1:2" ht="12.75" x14ac:dyDescent="0.2">
      <c r="A1886" t="s">
        <v>10016</v>
      </c>
      <c r="B1886" t="s">
        <v>10017</v>
      </c>
    </row>
    <row r="1887" spans="1:2" ht="12.75" x14ac:dyDescent="0.2">
      <c r="A1887" t="s">
        <v>10018</v>
      </c>
      <c r="B1887" t="s">
        <v>10019</v>
      </c>
    </row>
    <row r="1888" spans="1:2" ht="12.75" x14ac:dyDescent="0.2">
      <c r="A1888" t="s">
        <v>10020</v>
      </c>
      <c r="B1888" t="s">
        <v>10021</v>
      </c>
    </row>
    <row r="1889" spans="1:2" ht="12.75" x14ac:dyDescent="0.2">
      <c r="A1889" t="s">
        <v>10022</v>
      </c>
      <c r="B1889" t="s">
        <v>10023</v>
      </c>
    </row>
    <row r="1890" spans="1:2" ht="12.75" x14ac:dyDescent="0.2">
      <c r="A1890" t="s">
        <v>10024</v>
      </c>
      <c r="B1890" t="s">
        <v>10025</v>
      </c>
    </row>
    <row r="1891" spans="1:2" ht="12.75" x14ac:dyDescent="0.2">
      <c r="A1891" t="s">
        <v>10026</v>
      </c>
      <c r="B1891" t="s">
        <v>10027</v>
      </c>
    </row>
    <row r="1892" spans="1:2" ht="12.75" x14ac:dyDescent="0.2">
      <c r="A1892" t="s">
        <v>10028</v>
      </c>
      <c r="B1892" t="s">
        <v>10029</v>
      </c>
    </row>
    <row r="1893" spans="1:2" ht="12.75" x14ac:dyDescent="0.2">
      <c r="A1893" t="s">
        <v>10030</v>
      </c>
      <c r="B1893" t="s">
        <v>10031</v>
      </c>
    </row>
    <row r="1894" spans="1:2" ht="12.75" x14ac:dyDescent="0.2">
      <c r="A1894" t="s">
        <v>10032</v>
      </c>
      <c r="B1894" t="s">
        <v>10033</v>
      </c>
    </row>
    <row r="1895" spans="1:2" ht="12.75" x14ac:dyDescent="0.2">
      <c r="A1895" t="s">
        <v>10034</v>
      </c>
      <c r="B1895" t="s">
        <v>10035</v>
      </c>
    </row>
    <row r="1896" spans="1:2" ht="12.75" x14ac:dyDescent="0.2">
      <c r="A1896" t="s">
        <v>10036</v>
      </c>
      <c r="B1896" t="s">
        <v>10037</v>
      </c>
    </row>
    <row r="1897" spans="1:2" ht="12.75" x14ac:dyDescent="0.2">
      <c r="A1897" t="s">
        <v>10038</v>
      </c>
      <c r="B1897" t="s">
        <v>10040</v>
      </c>
    </row>
    <row r="1898" spans="1:2" ht="12.75" x14ac:dyDescent="0.2">
      <c r="A1898" t="s">
        <v>10043</v>
      </c>
      <c r="B1898" t="s">
        <v>10044</v>
      </c>
    </row>
    <row r="1899" spans="1:2" ht="12.75" x14ac:dyDescent="0.2">
      <c r="A1899" t="s">
        <v>10045</v>
      </c>
      <c r="B1899" t="s">
        <v>10046</v>
      </c>
    </row>
    <row r="1900" spans="1:2" ht="12.75" x14ac:dyDescent="0.2">
      <c r="A1900" t="s">
        <v>10047</v>
      </c>
      <c r="B1900" t="s">
        <v>10048</v>
      </c>
    </row>
    <row r="1901" spans="1:2" ht="12.75" x14ac:dyDescent="0.2">
      <c r="A1901" t="s">
        <v>10049</v>
      </c>
      <c r="B1901" t="s">
        <v>10050</v>
      </c>
    </row>
    <row r="1902" spans="1:2" ht="12.75" x14ac:dyDescent="0.2">
      <c r="A1902" t="s">
        <v>10051</v>
      </c>
      <c r="B1902" t="s">
        <v>10052</v>
      </c>
    </row>
    <row r="1903" spans="1:2" ht="12.75" x14ac:dyDescent="0.2">
      <c r="A1903" t="s">
        <v>10053</v>
      </c>
      <c r="B1903" t="s">
        <v>10054</v>
      </c>
    </row>
    <row r="1904" spans="1:2" ht="12.75" x14ac:dyDescent="0.2">
      <c r="A1904" t="s">
        <v>10055</v>
      </c>
      <c r="B1904" t="s">
        <v>10056</v>
      </c>
    </row>
    <row r="1905" spans="1:2" ht="12.75" x14ac:dyDescent="0.2">
      <c r="A1905" t="s">
        <v>10057</v>
      </c>
      <c r="B1905" t="s">
        <v>10058</v>
      </c>
    </row>
    <row r="1906" spans="1:2" ht="12.75" x14ac:dyDescent="0.2">
      <c r="A1906" t="s">
        <v>10059</v>
      </c>
      <c r="B1906" t="s">
        <v>10060</v>
      </c>
    </row>
    <row r="1907" spans="1:2" ht="12.75" x14ac:dyDescent="0.2">
      <c r="A1907" t="s">
        <v>10061</v>
      </c>
      <c r="B1907" t="s">
        <v>10062</v>
      </c>
    </row>
    <row r="1908" spans="1:2" ht="12.75" x14ac:dyDescent="0.2">
      <c r="A1908" t="s">
        <v>10063</v>
      </c>
      <c r="B1908" t="s">
        <v>10064</v>
      </c>
    </row>
    <row r="1909" spans="1:2" ht="12.75" x14ac:dyDescent="0.2">
      <c r="A1909" t="s">
        <v>10065</v>
      </c>
      <c r="B1909" t="s">
        <v>10066</v>
      </c>
    </row>
    <row r="1910" spans="1:2" ht="12.75" x14ac:dyDescent="0.2">
      <c r="A1910" t="s">
        <v>10067</v>
      </c>
      <c r="B1910" t="s">
        <v>10068</v>
      </c>
    </row>
    <row r="1911" spans="1:2" ht="12.75" x14ac:dyDescent="0.2">
      <c r="A1911" t="s">
        <v>10069</v>
      </c>
      <c r="B1911" t="s">
        <v>10070</v>
      </c>
    </row>
    <row r="1912" spans="1:2" ht="12.75" x14ac:dyDescent="0.2">
      <c r="A1912" t="s">
        <v>10071</v>
      </c>
      <c r="B1912" t="s">
        <v>10072</v>
      </c>
    </row>
    <row r="1913" spans="1:2" ht="12.75" x14ac:dyDescent="0.2">
      <c r="A1913" t="s">
        <v>10073</v>
      </c>
      <c r="B1913" t="s">
        <v>10074</v>
      </c>
    </row>
    <row r="1914" spans="1:2" ht="12.75" x14ac:dyDescent="0.2">
      <c r="A1914" t="s">
        <v>10075</v>
      </c>
      <c r="B1914" t="s">
        <v>10076</v>
      </c>
    </row>
    <row r="1915" spans="1:2" ht="12.75" x14ac:dyDescent="0.2">
      <c r="A1915" t="s">
        <v>10077</v>
      </c>
      <c r="B1915" t="s">
        <v>10078</v>
      </c>
    </row>
    <row r="1916" spans="1:2" ht="12.75" x14ac:dyDescent="0.2">
      <c r="A1916" t="s">
        <v>10079</v>
      </c>
      <c r="B1916" t="s">
        <v>10080</v>
      </c>
    </row>
    <row r="1917" spans="1:2" ht="12.75" x14ac:dyDescent="0.2">
      <c r="A1917" t="s">
        <v>10081</v>
      </c>
      <c r="B1917" t="s">
        <v>10082</v>
      </c>
    </row>
    <row r="1918" spans="1:2" ht="12.75" x14ac:dyDescent="0.2">
      <c r="A1918" t="s">
        <v>10083</v>
      </c>
      <c r="B1918" t="s">
        <v>10084</v>
      </c>
    </row>
    <row r="1919" spans="1:2" ht="12.75" x14ac:dyDescent="0.2">
      <c r="A1919" t="s">
        <v>10085</v>
      </c>
      <c r="B1919" t="s">
        <v>10086</v>
      </c>
    </row>
    <row r="1920" spans="1:2" ht="12.75" x14ac:dyDescent="0.2">
      <c r="A1920" t="s">
        <v>10087</v>
      </c>
      <c r="B1920" t="s">
        <v>10088</v>
      </c>
    </row>
    <row r="1921" spans="1:2" ht="12.75" x14ac:dyDescent="0.2">
      <c r="A1921" t="s">
        <v>10089</v>
      </c>
      <c r="B1921" t="s">
        <v>10090</v>
      </c>
    </row>
    <row r="1922" spans="1:2" ht="12.75" x14ac:dyDescent="0.2">
      <c r="A1922" t="s">
        <v>10091</v>
      </c>
      <c r="B1922" t="s">
        <v>10092</v>
      </c>
    </row>
    <row r="1923" spans="1:2" ht="12.75" x14ac:dyDescent="0.2">
      <c r="A1923" t="s">
        <v>10093</v>
      </c>
      <c r="B1923" t="s">
        <v>10094</v>
      </c>
    </row>
    <row r="1924" spans="1:2" ht="12.75" x14ac:dyDescent="0.2">
      <c r="A1924" t="s">
        <v>10095</v>
      </c>
      <c r="B1924" t="s">
        <v>10096</v>
      </c>
    </row>
    <row r="1925" spans="1:2" ht="12.75" x14ac:dyDescent="0.2">
      <c r="A1925" t="s">
        <v>10097</v>
      </c>
      <c r="B1925" t="s">
        <v>10098</v>
      </c>
    </row>
    <row r="1926" spans="1:2" ht="12.75" x14ac:dyDescent="0.2">
      <c r="A1926" t="s">
        <v>10099</v>
      </c>
      <c r="B1926" t="s">
        <v>10100</v>
      </c>
    </row>
    <row r="1927" spans="1:2" ht="12.75" x14ac:dyDescent="0.2">
      <c r="A1927" t="s">
        <v>10101</v>
      </c>
      <c r="B1927" t="s">
        <v>10102</v>
      </c>
    </row>
    <row r="1928" spans="1:2" ht="12.75" x14ac:dyDescent="0.2">
      <c r="A1928" t="s">
        <v>10103</v>
      </c>
      <c r="B1928" t="s">
        <v>10104</v>
      </c>
    </row>
    <row r="1929" spans="1:2" ht="12.75" x14ac:dyDescent="0.2">
      <c r="A1929" t="s">
        <v>10105</v>
      </c>
      <c r="B1929" t="s">
        <v>10106</v>
      </c>
    </row>
    <row r="1930" spans="1:2" ht="12.75" x14ac:dyDescent="0.2">
      <c r="A1930" t="s">
        <v>10107</v>
      </c>
      <c r="B1930" t="s">
        <v>10108</v>
      </c>
    </row>
    <row r="1931" spans="1:2" ht="12.75" x14ac:dyDescent="0.2">
      <c r="A1931" t="s">
        <v>10109</v>
      </c>
      <c r="B1931" t="s">
        <v>10110</v>
      </c>
    </row>
    <row r="1932" spans="1:2" ht="12.75" x14ac:dyDescent="0.2">
      <c r="A1932" t="s">
        <v>10111</v>
      </c>
      <c r="B1932" t="s">
        <v>10112</v>
      </c>
    </row>
    <row r="1933" spans="1:2" ht="12.75" x14ac:dyDescent="0.2">
      <c r="A1933" t="s">
        <v>10113</v>
      </c>
      <c r="B1933" t="s">
        <v>10114</v>
      </c>
    </row>
    <row r="1934" spans="1:2" ht="12.75" x14ac:dyDescent="0.2">
      <c r="A1934" t="s">
        <v>10115</v>
      </c>
      <c r="B1934" t="s">
        <v>10116</v>
      </c>
    </row>
    <row r="1935" spans="1:2" ht="12.75" x14ac:dyDescent="0.2">
      <c r="A1935" t="s">
        <v>10117</v>
      </c>
      <c r="B1935" t="s">
        <v>10118</v>
      </c>
    </row>
    <row r="1936" spans="1:2" ht="12.75" x14ac:dyDescent="0.2">
      <c r="A1936" t="s">
        <v>10119</v>
      </c>
      <c r="B1936" t="s">
        <v>10120</v>
      </c>
    </row>
    <row r="1937" spans="1:2" ht="12.75" x14ac:dyDescent="0.2">
      <c r="A1937" t="s">
        <v>10121</v>
      </c>
      <c r="B1937" t="s">
        <v>10122</v>
      </c>
    </row>
    <row r="1938" spans="1:2" ht="12.75" x14ac:dyDescent="0.2">
      <c r="A1938" t="s">
        <v>10123</v>
      </c>
      <c r="B1938" t="s">
        <v>10124</v>
      </c>
    </row>
    <row r="1939" spans="1:2" ht="12.75" x14ac:dyDescent="0.2">
      <c r="A1939" t="s">
        <v>10125</v>
      </c>
      <c r="B1939" t="s">
        <v>10126</v>
      </c>
    </row>
    <row r="1940" spans="1:2" ht="12.75" x14ac:dyDescent="0.2">
      <c r="A1940" t="s">
        <v>10127</v>
      </c>
      <c r="B1940" t="s">
        <v>10128</v>
      </c>
    </row>
    <row r="1941" spans="1:2" ht="12.75" x14ac:dyDescent="0.2">
      <c r="A1941" t="s">
        <v>10129</v>
      </c>
      <c r="B1941" t="s">
        <v>10130</v>
      </c>
    </row>
    <row r="1942" spans="1:2" ht="12.75" x14ac:dyDescent="0.2">
      <c r="A1942" t="s">
        <v>10131</v>
      </c>
      <c r="B1942" t="s">
        <v>10132</v>
      </c>
    </row>
    <row r="1943" spans="1:2" ht="12.75" x14ac:dyDescent="0.2">
      <c r="A1943" t="s">
        <v>10133</v>
      </c>
      <c r="B1943" t="s">
        <v>10134</v>
      </c>
    </row>
    <row r="1944" spans="1:2" ht="12.75" x14ac:dyDescent="0.2">
      <c r="A1944" t="s">
        <v>10135</v>
      </c>
      <c r="B1944" t="s">
        <v>10136</v>
      </c>
    </row>
    <row r="1945" spans="1:2" ht="12.75" x14ac:dyDescent="0.2">
      <c r="A1945" t="s">
        <v>10137</v>
      </c>
      <c r="B1945" t="s">
        <v>10138</v>
      </c>
    </row>
    <row r="1946" spans="1:2" ht="12.75" x14ac:dyDescent="0.2">
      <c r="A1946" t="s">
        <v>10139</v>
      </c>
      <c r="B1946" t="s">
        <v>10140</v>
      </c>
    </row>
    <row r="1947" spans="1:2" ht="12.75" x14ac:dyDescent="0.2">
      <c r="A1947" t="s">
        <v>10141</v>
      </c>
      <c r="B1947" t="s">
        <v>10142</v>
      </c>
    </row>
    <row r="1948" spans="1:2" ht="12.75" x14ac:dyDescent="0.2">
      <c r="A1948" t="s">
        <v>10143</v>
      </c>
      <c r="B1948" t="s">
        <v>10144</v>
      </c>
    </row>
    <row r="1949" spans="1:2" ht="12.75" x14ac:dyDescent="0.2">
      <c r="A1949" t="s">
        <v>10145</v>
      </c>
      <c r="B1949" t="s">
        <v>10146</v>
      </c>
    </row>
    <row r="1950" spans="1:2" ht="12.75" x14ac:dyDescent="0.2">
      <c r="A1950" t="s">
        <v>10147</v>
      </c>
      <c r="B1950" t="s">
        <v>10148</v>
      </c>
    </row>
    <row r="1951" spans="1:2" ht="12.75" x14ac:dyDescent="0.2">
      <c r="A1951" t="s">
        <v>10149</v>
      </c>
      <c r="B1951" t="s">
        <v>10150</v>
      </c>
    </row>
    <row r="1952" spans="1:2" ht="12.75" x14ac:dyDescent="0.2">
      <c r="A1952" t="s">
        <v>10151</v>
      </c>
      <c r="B1952" t="s">
        <v>10152</v>
      </c>
    </row>
    <row r="1953" spans="1:2" ht="12.75" x14ac:dyDescent="0.2">
      <c r="A1953" t="s">
        <v>10153</v>
      </c>
      <c r="B1953" t="s">
        <v>10154</v>
      </c>
    </row>
    <row r="1954" spans="1:2" ht="12.75" x14ac:dyDescent="0.2">
      <c r="A1954" t="s">
        <v>10155</v>
      </c>
      <c r="B1954" t="s">
        <v>10156</v>
      </c>
    </row>
    <row r="1955" spans="1:2" ht="12.75" x14ac:dyDescent="0.2">
      <c r="A1955" t="s">
        <v>10157</v>
      </c>
      <c r="B1955" t="s">
        <v>10158</v>
      </c>
    </row>
    <row r="1956" spans="1:2" ht="12.75" x14ac:dyDescent="0.2">
      <c r="A1956" t="s">
        <v>10159</v>
      </c>
      <c r="B1956" t="s">
        <v>10160</v>
      </c>
    </row>
    <row r="1957" spans="1:2" ht="12.75" x14ac:dyDescent="0.2">
      <c r="A1957" t="s">
        <v>10161</v>
      </c>
      <c r="B1957" t="s">
        <v>10162</v>
      </c>
    </row>
    <row r="1958" spans="1:2" ht="12.75" x14ac:dyDescent="0.2">
      <c r="A1958" t="s">
        <v>10163</v>
      </c>
      <c r="B1958" t="s">
        <v>10164</v>
      </c>
    </row>
    <row r="1959" spans="1:2" ht="12.75" x14ac:dyDescent="0.2">
      <c r="A1959" t="s">
        <v>10165</v>
      </c>
      <c r="B1959" t="s">
        <v>10166</v>
      </c>
    </row>
    <row r="1960" spans="1:2" ht="12.75" x14ac:dyDescent="0.2">
      <c r="A1960" t="s">
        <v>10167</v>
      </c>
      <c r="B1960" t="s">
        <v>10168</v>
      </c>
    </row>
    <row r="1961" spans="1:2" ht="12.75" x14ac:dyDescent="0.2">
      <c r="A1961" t="s">
        <v>10169</v>
      </c>
      <c r="B1961" t="s">
        <v>10170</v>
      </c>
    </row>
    <row r="1962" spans="1:2" ht="12.75" x14ac:dyDescent="0.2">
      <c r="A1962" t="s">
        <v>10171</v>
      </c>
      <c r="B1962" t="s">
        <v>10172</v>
      </c>
    </row>
    <row r="1963" spans="1:2" ht="12.75" x14ac:dyDescent="0.2">
      <c r="A1963" t="s">
        <v>10173</v>
      </c>
      <c r="B1963" t="s">
        <v>10174</v>
      </c>
    </row>
    <row r="1964" spans="1:2" ht="12.75" x14ac:dyDescent="0.2">
      <c r="A1964" t="s">
        <v>10175</v>
      </c>
      <c r="B1964" t="s">
        <v>10176</v>
      </c>
    </row>
    <row r="1965" spans="1:2" ht="12.75" x14ac:dyDescent="0.2">
      <c r="A1965" t="s">
        <v>10177</v>
      </c>
      <c r="B1965" t="s">
        <v>10178</v>
      </c>
    </row>
    <row r="1966" spans="1:2" ht="12.75" x14ac:dyDescent="0.2">
      <c r="A1966" t="s">
        <v>10179</v>
      </c>
      <c r="B1966" t="s">
        <v>10180</v>
      </c>
    </row>
    <row r="1967" spans="1:2" ht="12.75" x14ac:dyDescent="0.2">
      <c r="A1967" t="s">
        <v>10181</v>
      </c>
      <c r="B1967" t="s">
        <v>10182</v>
      </c>
    </row>
    <row r="1968" spans="1:2" ht="12.75" x14ac:dyDescent="0.2">
      <c r="A1968" t="s">
        <v>10183</v>
      </c>
      <c r="B1968" t="s">
        <v>10184</v>
      </c>
    </row>
    <row r="1969" spans="1:2" ht="12.75" x14ac:dyDescent="0.2">
      <c r="A1969" t="s">
        <v>10185</v>
      </c>
      <c r="B1969" t="s">
        <v>10186</v>
      </c>
    </row>
    <row r="1970" spans="1:2" ht="12.75" x14ac:dyDescent="0.2">
      <c r="A1970" t="s">
        <v>10187</v>
      </c>
      <c r="B1970" t="s">
        <v>10188</v>
      </c>
    </row>
    <row r="1971" spans="1:2" ht="12.75" x14ac:dyDescent="0.2">
      <c r="A1971" t="s">
        <v>10192</v>
      </c>
      <c r="B1971" t="s">
        <v>10193</v>
      </c>
    </row>
    <row r="1972" spans="1:2" ht="12.75" x14ac:dyDescent="0.2">
      <c r="A1972" t="s">
        <v>10194</v>
      </c>
      <c r="B1972" t="s">
        <v>10195</v>
      </c>
    </row>
    <row r="1973" spans="1:2" ht="12.75" x14ac:dyDescent="0.2">
      <c r="A1973" t="s">
        <v>10196</v>
      </c>
      <c r="B1973" t="s">
        <v>10197</v>
      </c>
    </row>
    <row r="1974" spans="1:2" ht="12.75" x14ac:dyDescent="0.2">
      <c r="A1974" t="s">
        <v>10198</v>
      </c>
      <c r="B1974" t="s">
        <v>10199</v>
      </c>
    </row>
    <row r="1975" spans="1:2" ht="12.75" x14ac:dyDescent="0.2">
      <c r="A1975" t="s">
        <v>10200</v>
      </c>
      <c r="B1975" t="s">
        <v>10201</v>
      </c>
    </row>
    <row r="1976" spans="1:2" ht="12.75" x14ac:dyDescent="0.2">
      <c r="A1976" t="s">
        <v>10202</v>
      </c>
      <c r="B1976" t="s">
        <v>10203</v>
      </c>
    </row>
    <row r="1977" spans="1:2" ht="12.75" x14ac:dyDescent="0.2">
      <c r="A1977" t="s">
        <v>10204</v>
      </c>
      <c r="B1977" t="s">
        <v>10205</v>
      </c>
    </row>
    <row r="1978" spans="1:2" ht="12.75" x14ac:dyDescent="0.2">
      <c r="A1978" t="s">
        <v>10206</v>
      </c>
      <c r="B1978" t="s">
        <v>10207</v>
      </c>
    </row>
    <row r="1979" spans="1:2" ht="12.75" x14ac:dyDescent="0.2">
      <c r="A1979" t="s">
        <v>10208</v>
      </c>
      <c r="B1979" t="s">
        <v>10209</v>
      </c>
    </row>
    <row r="1980" spans="1:2" ht="12.75" x14ac:dyDescent="0.2">
      <c r="A1980" t="s">
        <v>10210</v>
      </c>
      <c r="B1980" t="s">
        <v>10211</v>
      </c>
    </row>
    <row r="1981" spans="1:2" ht="12.75" x14ac:dyDescent="0.2">
      <c r="A1981" t="s">
        <v>10212</v>
      </c>
      <c r="B1981" t="s">
        <v>10213</v>
      </c>
    </row>
    <row r="1982" spans="1:2" ht="12.75" x14ac:dyDescent="0.2">
      <c r="A1982" t="s">
        <v>10214</v>
      </c>
      <c r="B1982" t="s">
        <v>10215</v>
      </c>
    </row>
    <row r="1983" spans="1:2" ht="12.75" x14ac:dyDescent="0.2">
      <c r="A1983" t="s">
        <v>10216</v>
      </c>
      <c r="B1983" t="s">
        <v>10217</v>
      </c>
    </row>
    <row r="1984" spans="1:2" ht="12.75" x14ac:dyDescent="0.2">
      <c r="A1984" t="s">
        <v>10218</v>
      </c>
      <c r="B1984" t="s">
        <v>10219</v>
      </c>
    </row>
    <row r="1985" spans="1:2" ht="12.75" x14ac:dyDescent="0.2">
      <c r="A1985" t="s">
        <v>10220</v>
      </c>
      <c r="B1985" t="s">
        <v>10221</v>
      </c>
    </row>
    <row r="1986" spans="1:2" ht="12.75" x14ac:dyDescent="0.2">
      <c r="A1986" t="s">
        <v>10222</v>
      </c>
      <c r="B1986" t="s">
        <v>10223</v>
      </c>
    </row>
    <row r="1987" spans="1:2" ht="12.75" x14ac:dyDescent="0.2">
      <c r="A1987" t="s">
        <v>10224</v>
      </c>
      <c r="B1987" t="s">
        <v>10225</v>
      </c>
    </row>
    <row r="1988" spans="1:2" ht="12.75" x14ac:dyDescent="0.2">
      <c r="A1988" t="s">
        <v>10226</v>
      </c>
      <c r="B1988" t="s">
        <v>10227</v>
      </c>
    </row>
    <row r="1989" spans="1:2" ht="12.75" x14ac:dyDescent="0.2">
      <c r="A1989" t="s">
        <v>10228</v>
      </c>
      <c r="B1989" t="s">
        <v>10229</v>
      </c>
    </row>
    <row r="1990" spans="1:2" ht="12.75" x14ac:dyDescent="0.2">
      <c r="A1990" t="s">
        <v>10230</v>
      </c>
      <c r="B1990" t="s">
        <v>10231</v>
      </c>
    </row>
    <row r="1991" spans="1:2" ht="12.75" x14ac:dyDescent="0.2">
      <c r="A1991" t="s">
        <v>10232</v>
      </c>
      <c r="B1991" t="s">
        <v>10233</v>
      </c>
    </row>
    <row r="1992" spans="1:2" ht="12.75" x14ac:dyDescent="0.2">
      <c r="A1992" t="s">
        <v>10234</v>
      </c>
      <c r="B1992" t="s">
        <v>10235</v>
      </c>
    </row>
    <row r="1993" spans="1:2" ht="12.75" x14ac:dyDescent="0.2">
      <c r="A1993" t="s">
        <v>10236</v>
      </c>
      <c r="B1993" t="s">
        <v>10237</v>
      </c>
    </row>
    <row r="1994" spans="1:2" ht="12.75" x14ac:dyDescent="0.2">
      <c r="A1994" t="s">
        <v>10238</v>
      </c>
      <c r="B1994" t="s">
        <v>10239</v>
      </c>
    </row>
    <row r="1995" spans="1:2" ht="12.75" x14ac:dyDescent="0.2">
      <c r="A1995" t="s">
        <v>10240</v>
      </c>
      <c r="B1995" t="s">
        <v>10241</v>
      </c>
    </row>
    <row r="1996" spans="1:2" ht="12.75" x14ac:dyDescent="0.2">
      <c r="A1996" t="s">
        <v>10242</v>
      </c>
      <c r="B1996" t="s">
        <v>10243</v>
      </c>
    </row>
    <row r="1997" spans="1:2" ht="12.75" x14ac:dyDescent="0.2">
      <c r="A1997" t="s">
        <v>10244</v>
      </c>
      <c r="B1997" t="s">
        <v>10245</v>
      </c>
    </row>
    <row r="1998" spans="1:2" ht="12.75" x14ac:dyDescent="0.2">
      <c r="A1998" t="s">
        <v>10246</v>
      </c>
      <c r="B1998" t="s">
        <v>10247</v>
      </c>
    </row>
    <row r="1999" spans="1:2" ht="12.75" x14ac:dyDescent="0.2">
      <c r="A1999" t="s">
        <v>10248</v>
      </c>
      <c r="B1999" t="s">
        <v>10249</v>
      </c>
    </row>
    <row r="2000" spans="1:2" ht="12.75" x14ac:dyDescent="0.2">
      <c r="A2000" t="s">
        <v>10250</v>
      </c>
      <c r="B2000" t="s">
        <v>10251</v>
      </c>
    </row>
    <row r="2001" spans="1:2" ht="12.75" x14ac:dyDescent="0.2">
      <c r="A2001" t="s">
        <v>10252</v>
      </c>
      <c r="B2001" t="s">
        <v>10253</v>
      </c>
    </row>
    <row r="2002" spans="1:2" ht="12.75" x14ac:dyDescent="0.2">
      <c r="A2002" t="s">
        <v>10254</v>
      </c>
      <c r="B2002" t="s">
        <v>10255</v>
      </c>
    </row>
    <row r="2003" spans="1:2" ht="12.75" x14ac:dyDescent="0.2">
      <c r="A2003" t="s">
        <v>10256</v>
      </c>
      <c r="B2003" t="s">
        <v>10257</v>
      </c>
    </row>
    <row r="2004" spans="1:2" ht="12.75" x14ac:dyDescent="0.2">
      <c r="A2004" t="s">
        <v>10258</v>
      </c>
      <c r="B2004" t="s">
        <v>10259</v>
      </c>
    </row>
    <row r="2005" spans="1:2" ht="12.75" x14ac:dyDescent="0.2">
      <c r="A2005" t="s">
        <v>10260</v>
      </c>
      <c r="B2005" t="s">
        <v>10261</v>
      </c>
    </row>
    <row r="2006" spans="1:2" ht="12.75" x14ac:dyDescent="0.2">
      <c r="A2006" t="s">
        <v>10262</v>
      </c>
      <c r="B2006" t="s">
        <v>10263</v>
      </c>
    </row>
    <row r="2007" spans="1:2" ht="12.75" x14ac:dyDescent="0.2">
      <c r="A2007" t="s">
        <v>10264</v>
      </c>
      <c r="B2007" t="s">
        <v>10265</v>
      </c>
    </row>
    <row r="2008" spans="1:2" ht="12.75" x14ac:dyDescent="0.2">
      <c r="A2008" t="s">
        <v>10266</v>
      </c>
      <c r="B2008" t="s">
        <v>10267</v>
      </c>
    </row>
    <row r="2009" spans="1:2" ht="12.75" x14ac:dyDescent="0.2">
      <c r="A2009" t="s">
        <v>10268</v>
      </c>
      <c r="B2009" t="s">
        <v>10269</v>
      </c>
    </row>
    <row r="2010" spans="1:2" ht="12.75" x14ac:dyDescent="0.2">
      <c r="A2010" t="s">
        <v>10270</v>
      </c>
      <c r="B2010" t="s">
        <v>10271</v>
      </c>
    </row>
    <row r="2011" spans="1:2" ht="12.75" x14ac:dyDescent="0.2">
      <c r="A2011" t="s">
        <v>10272</v>
      </c>
      <c r="B2011" t="s">
        <v>10273</v>
      </c>
    </row>
    <row r="2012" spans="1:2" ht="12.75" x14ac:dyDescent="0.2">
      <c r="A2012" t="s">
        <v>10274</v>
      </c>
      <c r="B2012" t="s">
        <v>10275</v>
      </c>
    </row>
    <row r="2013" spans="1:2" ht="12.75" x14ac:dyDescent="0.2">
      <c r="A2013" t="s">
        <v>10276</v>
      </c>
      <c r="B2013" t="s">
        <v>10277</v>
      </c>
    </row>
    <row r="2014" spans="1:2" ht="12.75" x14ac:dyDescent="0.2">
      <c r="A2014" t="s">
        <v>10278</v>
      </c>
      <c r="B2014" t="s">
        <v>10279</v>
      </c>
    </row>
    <row r="2015" spans="1:2" ht="12.75" x14ac:dyDescent="0.2">
      <c r="A2015" t="s">
        <v>10280</v>
      </c>
      <c r="B2015" t="s">
        <v>10281</v>
      </c>
    </row>
    <row r="2016" spans="1:2" ht="12.75" x14ac:dyDescent="0.2">
      <c r="A2016" t="s">
        <v>10282</v>
      </c>
      <c r="B2016" t="s">
        <v>10283</v>
      </c>
    </row>
    <row r="2017" spans="1:2" ht="12.75" x14ac:dyDescent="0.2">
      <c r="A2017" t="s">
        <v>10284</v>
      </c>
      <c r="B2017" t="s">
        <v>10285</v>
      </c>
    </row>
    <row r="2018" spans="1:2" ht="12.75" x14ac:dyDescent="0.2">
      <c r="A2018" t="s">
        <v>10286</v>
      </c>
      <c r="B2018" t="s">
        <v>10287</v>
      </c>
    </row>
    <row r="2019" spans="1:2" ht="12.75" x14ac:dyDescent="0.2">
      <c r="A2019" t="s">
        <v>10288</v>
      </c>
      <c r="B2019" t="s">
        <v>10289</v>
      </c>
    </row>
    <row r="2020" spans="1:2" ht="12.75" x14ac:dyDescent="0.2">
      <c r="A2020" t="s">
        <v>10290</v>
      </c>
      <c r="B2020" t="s">
        <v>10291</v>
      </c>
    </row>
    <row r="2021" spans="1:2" ht="12.75" x14ac:dyDescent="0.2">
      <c r="A2021" t="s">
        <v>10292</v>
      </c>
      <c r="B2021" t="s">
        <v>10293</v>
      </c>
    </row>
    <row r="2022" spans="1:2" ht="12.75" x14ac:dyDescent="0.2">
      <c r="A2022" t="s">
        <v>10294</v>
      </c>
      <c r="B2022" t="s">
        <v>10295</v>
      </c>
    </row>
    <row r="2023" spans="1:2" ht="12.75" x14ac:dyDescent="0.2">
      <c r="A2023" t="s">
        <v>10296</v>
      </c>
      <c r="B2023" t="s">
        <v>10297</v>
      </c>
    </row>
    <row r="2024" spans="1:2" ht="12.75" x14ac:dyDescent="0.2">
      <c r="A2024" t="s">
        <v>10298</v>
      </c>
      <c r="B2024" t="s">
        <v>10299</v>
      </c>
    </row>
    <row r="2025" spans="1:2" ht="12.75" x14ac:dyDescent="0.2">
      <c r="A2025" t="s">
        <v>10300</v>
      </c>
      <c r="B2025" t="s">
        <v>10301</v>
      </c>
    </row>
    <row r="2026" spans="1:2" ht="12.75" x14ac:dyDescent="0.2">
      <c r="A2026" t="s">
        <v>10302</v>
      </c>
      <c r="B2026" t="s">
        <v>10303</v>
      </c>
    </row>
    <row r="2027" spans="1:2" ht="12.75" x14ac:dyDescent="0.2">
      <c r="A2027" t="s">
        <v>10304</v>
      </c>
      <c r="B2027" t="s">
        <v>10305</v>
      </c>
    </row>
    <row r="2028" spans="1:2" ht="12.75" x14ac:dyDescent="0.2">
      <c r="A2028" t="s">
        <v>10306</v>
      </c>
      <c r="B2028" t="s">
        <v>10307</v>
      </c>
    </row>
    <row r="2029" spans="1:2" ht="12.75" x14ac:dyDescent="0.2">
      <c r="A2029" t="s">
        <v>10308</v>
      </c>
      <c r="B2029" t="s">
        <v>10309</v>
      </c>
    </row>
    <row r="2030" spans="1:2" ht="12.75" x14ac:dyDescent="0.2">
      <c r="A2030" t="s">
        <v>10310</v>
      </c>
      <c r="B2030" t="s">
        <v>10311</v>
      </c>
    </row>
    <row r="2031" spans="1:2" ht="12.75" x14ac:dyDescent="0.2">
      <c r="A2031" t="s">
        <v>10312</v>
      </c>
      <c r="B2031" t="s">
        <v>10313</v>
      </c>
    </row>
    <row r="2032" spans="1:2" ht="12.75" x14ac:dyDescent="0.2">
      <c r="A2032" t="s">
        <v>10314</v>
      </c>
      <c r="B2032" t="s">
        <v>10315</v>
      </c>
    </row>
    <row r="2033" spans="1:2" ht="12.75" x14ac:dyDescent="0.2">
      <c r="A2033" t="s">
        <v>10316</v>
      </c>
      <c r="B2033" t="s">
        <v>10317</v>
      </c>
    </row>
    <row r="2034" spans="1:2" ht="12.75" x14ac:dyDescent="0.2">
      <c r="A2034" t="s">
        <v>10318</v>
      </c>
      <c r="B2034" t="s">
        <v>10319</v>
      </c>
    </row>
    <row r="2035" spans="1:2" ht="12.75" x14ac:dyDescent="0.2">
      <c r="A2035" t="s">
        <v>10320</v>
      </c>
      <c r="B2035" t="s">
        <v>10321</v>
      </c>
    </row>
    <row r="2036" spans="1:2" ht="12.75" x14ac:dyDescent="0.2">
      <c r="A2036" t="s">
        <v>10322</v>
      </c>
      <c r="B2036" t="s">
        <v>10323</v>
      </c>
    </row>
    <row r="2037" spans="1:2" ht="12.75" x14ac:dyDescent="0.2">
      <c r="A2037" t="s">
        <v>10324</v>
      </c>
      <c r="B2037" t="s">
        <v>10325</v>
      </c>
    </row>
    <row r="2038" spans="1:2" ht="12.75" x14ac:dyDescent="0.2">
      <c r="A2038" t="s">
        <v>10326</v>
      </c>
      <c r="B2038" t="s">
        <v>10327</v>
      </c>
    </row>
    <row r="2039" spans="1:2" ht="12.75" x14ac:dyDescent="0.2">
      <c r="A2039" t="s">
        <v>10328</v>
      </c>
      <c r="B2039" t="s">
        <v>10329</v>
      </c>
    </row>
    <row r="2040" spans="1:2" ht="12.75" x14ac:dyDescent="0.2">
      <c r="A2040" t="s">
        <v>10332</v>
      </c>
      <c r="B2040" t="s">
        <v>10334</v>
      </c>
    </row>
    <row r="2041" spans="1:2" ht="12.75" x14ac:dyDescent="0.2">
      <c r="A2041" t="s">
        <v>10335</v>
      </c>
      <c r="B2041" t="s">
        <v>10336</v>
      </c>
    </row>
    <row r="2042" spans="1:2" ht="12.75" x14ac:dyDescent="0.2">
      <c r="A2042" t="s">
        <v>10337</v>
      </c>
      <c r="B2042" t="s">
        <v>10338</v>
      </c>
    </row>
    <row r="2043" spans="1:2" ht="12.75" x14ac:dyDescent="0.2">
      <c r="A2043" t="s">
        <v>10339</v>
      </c>
      <c r="B2043" t="s">
        <v>10340</v>
      </c>
    </row>
    <row r="2044" spans="1:2" ht="12.75" x14ac:dyDescent="0.2">
      <c r="A2044" t="s">
        <v>10341</v>
      </c>
      <c r="B2044" t="s">
        <v>10342</v>
      </c>
    </row>
    <row r="2045" spans="1:2" ht="12.75" x14ac:dyDescent="0.2">
      <c r="A2045" t="s">
        <v>10343</v>
      </c>
      <c r="B2045" t="s">
        <v>10344</v>
      </c>
    </row>
    <row r="2046" spans="1:2" ht="12.75" x14ac:dyDescent="0.2">
      <c r="A2046" t="s">
        <v>10345</v>
      </c>
      <c r="B2046" t="s">
        <v>10346</v>
      </c>
    </row>
    <row r="2047" spans="1:2" ht="12.75" x14ac:dyDescent="0.2">
      <c r="A2047" t="s">
        <v>10347</v>
      </c>
      <c r="B2047" t="s">
        <v>10348</v>
      </c>
    </row>
    <row r="2048" spans="1:2" ht="12.75" x14ac:dyDescent="0.2">
      <c r="A2048" t="s">
        <v>10349</v>
      </c>
      <c r="B2048" t="s">
        <v>10350</v>
      </c>
    </row>
    <row r="2049" spans="1:2" ht="12.75" x14ac:dyDescent="0.2">
      <c r="A2049" t="s">
        <v>10351</v>
      </c>
      <c r="B2049" t="s">
        <v>10352</v>
      </c>
    </row>
    <row r="2050" spans="1:2" ht="12.75" x14ac:dyDescent="0.2">
      <c r="A2050" t="s">
        <v>10353</v>
      </c>
      <c r="B2050" t="s">
        <v>10354</v>
      </c>
    </row>
    <row r="2051" spans="1:2" ht="12.75" x14ac:dyDescent="0.2">
      <c r="A2051" t="s">
        <v>10355</v>
      </c>
      <c r="B2051" t="s">
        <v>10356</v>
      </c>
    </row>
    <row r="2052" spans="1:2" ht="12.75" x14ac:dyDescent="0.2">
      <c r="A2052" t="s">
        <v>10357</v>
      </c>
      <c r="B2052" t="s">
        <v>10358</v>
      </c>
    </row>
    <row r="2053" spans="1:2" ht="12.75" x14ac:dyDescent="0.2">
      <c r="A2053" t="s">
        <v>10359</v>
      </c>
      <c r="B2053" t="s">
        <v>10360</v>
      </c>
    </row>
    <row r="2054" spans="1:2" ht="12.75" x14ac:dyDescent="0.2">
      <c r="A2054" t="s">
        <v>10361</v>
      </c>
      <c r="B2054" t="s">
        <v>10362</v>
      </c>
    </row>
    <row r="2055" spans="1:2" ht="12.75" x14ac:dyDescent="0.2">
      <c r="A2055" t="s">
        <v>10363</v>
      </c>
      <c r="B2055" t="s">
        <v>10364</v>
      </c>
    </row>
    <row r="2056" spans="1:2" ht="12.75" x14ac:dyDescent="0.2">
      <c r="A2056" t="s">
        <v>10365</v>
      </c>
      <c r="B2056" t="s">
        <v>10366</v>
      </c>
    </row>
    <row r="2057" spans="1:2" ht="12.75" x14ac:dyDescent="0.2">
      <c r="A2057" t="s">
        <v>10367</v>
      </c>
      <c r="B2057" t="s">
        <v>10368</v>
      </c>
    </row>
    <row r="2058" spans="1:2" ht="12.75" x14ac:dyDescent="0.2">
      <c r="A2058" t="s">
        <v>10369</v>
      </c>
      <c r="B2058" t="s">
        <v>10370</v>
      </c>
    </row>
    <row r="2059" spans="1:2" ht="12.75" x14ac:dyDescent="0.2">
      <c r="A2059" t="s">
        <v>10371</v>
      </c>
      <c r="B2059" t="s">
        <v>10372</v>
      </c>
    </row>
    <row r="2060" spans="1:2" ht="12.75" x14ac:dyDescent="0.2">
      <c r="A2060" t="s">
        <v>10373</v>
      </c>
      <c r="B2060" t="s">
        <v>10374</v>
      </c>
    </row>
    <row r="2061" spans="1:2" ht="12.75" x14ac:dyDescent="0.2">
      <c r="A2061" t="s">
        <v>10375</v>
      </c>
      <c r="B2061" t="s">
        <v>10376</v>
      </c>
    </row>
    <row r="2062" spans="1:2" ht="12.75" x14ac:dyDescent="0.2">
      <c r="A2062" t="s">
        <v>10377</v>
      </c>
      <c r="B2062" t="s">
        <v>10378</v>
      </c>
    </row>
    <row r="2063" spans="1:2" ht="12.75" x14ac:dyDescent="0.2">
      <c r="A2063" t="s">
        <v>10379</v>
      </c>
      <c r="B2063" t="s">
        <v>10380</v>
      </c>
    </row>
    <row r="2064" spans="1:2" ht="12.75" x14ac:dyDescent="0.2">
      <c r="A2064" t="s">
        <v>10381</v>
      </c>
      <c r="B2064" t="s">
        <v>10382</v>
      </c>
    </row>
    <row r="2065" spans="1:2" ht="12.75" x14ac:dyDescent="0.2">
      <c r="A2065" t="s">
        <v>10383</v>
      </c>
      <c r="B2065" t="s">
        <v>10384</v>
      </c>
    </row>
    <row r="2066" spans="1:2" ht="12.75" x14ac:dyDescent="0.2">
      <c r="A2066" t="s">
        <v>10385</v>
      </c>
      <c r="B2066" t="s">
        <v>10386</v>
      </c>
    </row>
    <row r="2067" spans="1:2" ht="12.75" x14ac:dyDescent="0.2">
      <c r="A2067" t="s">
        <v>10387</v>
      </c>
      <c r="B2067" t="s">
        <v>10388</v>
      </c>
    </row>
    <row r="2068" spans="1:2" ht="12.75" x14ac:dyDescent="0.2">
      <c r="A2068" t="s">
        <v>10389</v>
      </c>
      <c r="B2068" t="s">
        <v>10390</v>
      </c>
    </row>
    <row r="2069" spans="1:2" ht="12.75" x14ac:dyDescent="0.2">
      <c r="A2069" t="s">
        <v>10391</v>
      </c>
      <c r="B2069" t="s">
        <v>10392</v>
      </c>
    </row>
    <row r="2070" spans="1:2" ht="12.75" x14ac:dyDescent="0.2">
      <c r="A2070" t="s">
        <v>10393</v>
      </c>
      <c r="B2070" t="s">
        <v>10394</v>
      </c>
    </row>
    <row r="2071" spans="1:2" ht="12.75" x14ac:dyDescent="0.2">
      <c r="A2071" t="s">
        <v>10395</v>
      </c>
      <c r="B2071" t="s">
        <v>10396</v>
      </c>
    </row>
    <row r="2072" spans="1:2" ht="12.75" x14ac:dyDescent="0.2">
      <c r="A2072" t="s">
        <v>10397</v>
      </c>
      <c r="B2072" t="s">
        <v>10398</v>
      </c>
    </row>
    <row r="2073" spans="1:2" ht="12.75" x14ac:dyDescent="0.2">
      <c r="A2073" t="s">
        <v>10399</v>
      </c>
      <c r="B2073" t="s">
        <v>10400</v>
      </c>
    </row>
    <row r="2074" spans="1:2" ht="12.75" x14ac:dyDescent="0.2">
      <c r="A2074" t="s">
        <v>10401</v>
      </c>
      <c r="B2074" t="s">
        <v>10402</v>
      </c>
    </row>
    <row r="2075" spans="1:2" ht="12.75" x14ac:dyDescent="0.2">
      <c r="A2075" t="s">
        <v>10403</v>
      </c>
      <c r="B2075" t="s">
        <v>10404</v>
      </c>
    </row>
    <row r="2076" spans="1:2" ht="12.75" x14ac:dyDescent="0.2">
      <c r="A2076" t="s">
        <v>10405</v>
      </c>
      <c r="B2076" t="s">
        <v>10406</v>
      </c>
    </row>
    <row r="2077" spans="1:2" ht="12.75" x14ac:dyDescent="0.2">
      <c r="A2077" t="s">
        <v>10407</v>
      </c>
      <c r="B2077" t="s">
        <v>10408</v>
      </c>
    </row>
    <row r="2078" spans="1:2" ht="12.75" x14ac:dyDescent="0.2">
      <c r="A2078" t="s">
        <v>10409</v>
      </c>
      <c r="B2078" t="s">
        <v>10410</v>
      </c>
    </row>
    <row r="2079" spans="1:2" ht="12.75" x14ac:dyDescent="0.2">
      <c r="A2079" t="s">
        <v>10411</v>
      </c>
      <c r="B2079" t="s">
        <v>10412</v>
      </c>
    </row>
    <row r="2080" spans="1:2" ht="12.75" x14ac:dyDescent="0.2">
      <c r="A2080" t="s">
        <v>10413</v>
      </c>
      <c r="B2080" t="s">
        <v>10414</v>
      </c>
    </row>
    <row r="2081" spans="1:2" ht="12.75" x14ac:dyDescent="0.2">
      <c r="A2081" t="s">
        <v>10415</v>
      </c>
      <c r="B2081" t="s">
        <v>10416</v>
      </c>
    </row>
    <row r="2082" spans="1:2" ht="12.75" x14ac:dyDescent="0.2">
      <c r="A2082" t="s">
        <v>10417</v>
      </c>
      <c r="B2082" t="s">
        <v>10418</v>
      </c>
    </row>
    <row r="2083" spans="1:2" ht="12.75" x14ac:dyDescent="0.2">
      <c r="A2083" t="s">
        <v>10419</v>
      </c>
      <c r="B2083" t="s">
        <v>10420</v>
      </c>
    </row>
    <row r="2084" spans="1:2" ht="12.75" x14ac:dyDescent="0.2">
      <c r="A2084" t="s">
        <v>10421</v>
      </c>
      <c r="B2084" t="s">
        <v>10422</v>
      </c>
    </row>
    <row r="2085" spans="1:2" ht="12.75" x14ac:dyDescent="0.2">
      <c r="A2085" t="s">
        <v>10423</v>
      </c>
      <c r="B2085" t="s">
        <v>10424</v>
      </c>
    </row>
    <row r="2086" spans="1:2" ht="12.75" x14ac:dyDescent="0.2">
      <c r="A2086" t="s">
        <v>10425</v>
      </c>
      <c r="B2086" t="s">
        <v>10426</v>
      </c>
    </row>
    <row r="2087" spans="1:2" ht="12.75" x14ac:dyDescent="0.2">
      <c r="A2087" t="s">
        <v>10427</v>
      </c>
      <c r="B2087" t="s">
        <v>10428</v>
      </c>
    </row>
    <row r="2088" spans="1:2" ht="12.75" x14ac:dyDescent="0.2">
      <c r="A2088" t="s">
        <v>10429</v>
      </c>
      <c r="B2088" t="s">
        <v>10430</v>
      </c>
    </row>
    <row r="2089" spans="1:2" ht="12.75" x14ac:dyDescent="0.2">
      <c r="A2089" t="s">
        <v>10431</v>
      </c>
      <c r="B2089" t="s">
        <v>10432</v>
      </c>
    </row>
    <row r="2090" spans="1:2" ht="12.75" x14ac:dyDescent="0.2">
      <c r="A2090" t="s">
        <v>10433</v>
      </c>
      <c r="B2090" t="s">
        <v>10434</v>
      </c>
    </row>
    <row r="2091" spans="1:2" ht="12.75" x14ac:dyDescent="0.2">
      <c r="A2091" t="s">
        <v>10435</v>
      </c>
      <c r="B2091" t="s">
        <v>10436</v>
      </c>
    </row>
    <row r="2092" spans="1:2" ht="12.75" x14ac:dyDescent="0.2">
      <c r="A2092" t="s">
        <v>10437</v>
      </c>
      <c r="B2092" t="s">
        <v>10438</v>
      </c>
    </row>
    <row r="2093" spans="1:2" ht="12.75" x14ac:dyDescent="0.2">
      <c r="A2093" t="s">
        <v>10439</v>
      </c>
      <c r="B2093" t="s">
        <v>10440</v>
      </c>
    </row>
    <row r="2094" spans="1:2" ht="12.75" x14ac:dyDescent="0.2">
      <c r="A2094" t="s">
        <v>10441</v>
      </c>
      <c r="B2094" t="s">
        <v>10442</v>
      </c>
    </row>
    <row r="2095" spans="1:2" ht="12.75" x14ac:dyDescent="0.2">
      <c r="A2095" t="s">
        <v>10443</v>
      </c>
      <c r="B2095" t="s">
        <v>10444</v>
      </c>
    </row>
    <row r="2096" spans="1:2" ht="12.75" x14ac:dyDescent="0.2">
      <c r="A2096" t="s">
        <v>10445</v>
      </c>
      <c r="B2096" t="s">
        <v>10446</v>
      </c>
    </row>
    <row r="2097" spans="1:2" ht="12.75" x14ac:dyDescent="0.2">
      <c r="A2097" t="s">
        <v>10447</v>
      </c>
      <c r="B2097" t="s">
        <v>10448</v>
      </c>
    </row>
    <row r="2098" spans="1:2" ht="12.75" x14ac:dyDescent="0.2">
      <c r="A2098" t="s">
        <v>10449</v>
      </c>
      <c r="B2098" t="s">
        <v>10450</v>
      </c>
    </row>
    <row r="2099" spans="1:2" ht="12.75" x14ac:dyDescent="0.2">
      <c r="A2099" t="s">
        <v>10451</v>
      </c>
      <c r="B2099" t="s">
        <v>10452</v>
      </c>
    </row>
    <row r="2100" spans="1:2" ht="12.75" x14ac:dyDescent="0.2">
      <c r="A2100" t="s">
        <v>10453</v>
      </c>
      <c r="B2100" t="s">
        <v>10454</v>
      </c>
    </row>
    <row r="2101" spans="1:2" ht="12.75" x14ac:dyDescent="0.2">
      <c r="A2101" t="s">
        <v>10455</v>
      </c>
      <c r="B2101" t="s">
        <v>10456</v>
      </c>
    </row>
    <row r="2102" spans="1:2" ht="12.75" x14ac:dyDescent="0.2">
      <c r="A2102" t="s">
        <v>10457</v>
      </c>
      <c r="B2102" t="s">
        <v>10458</v>
      </c>
    </row>
    <row r="2103" spans="1:2" ht="12.75" x14ac:dyDescent="0.2">
      <c r="A2103" t="s">
        <v>10459</v>
      </c>
      <c r="B2103" t="s">
        <v>10460</v>
      </c>
    </row>
    <row r="2104" spans="1:2" ht="12.75" x14ac:dyDescent="0.2">
      <c r="A2104" t="s">
        <v>10461</v>
      </c>
      <c r="B2104" t="s">
        <v>10462</v>
      </c>
    </row>
    <row r="2105" spans="1:2" ht="12.75" x14ac:dyDescent="0.2">
      <c r="A2105" t="s">
        <v>10463</v>
      </c>
      <c r="B2105" t="s">
        <v>10464</v>
      </c>
    </row>
    <row r="2106" spans="1:2" ht="12.75" x14ac:dyDescent="0.2">
      <c r="A2106" t="s">
        <v>10465</v>
      </c>
      <c r="B2106" t="s">
        <v>10466</v>
      </c>
    </row>
    <row r="2107" spans="1:2" ht="12.75" x14ac:dyDescent="0.2">
      <c r="A2107" t="s">
        <v>10467</v>
      </c>
      <c r="B2107" t="s">
        <v>10468</v>
      </c>
    </row>
    <row r="2108" spans="1:2" ht="12.75" x14ac:dyDescent="0.2">
      <c r="A2108" t="s">
        <v>10470</v>
      </c>
      <c r="B2108" t="s">
        <v>10472</v>
      </c>
    </row>
    <row r="2109" spans="1:2" ht="12.75" x14ac:dyDescent="0.2">
      <c r="A2109" t="s">
        <v>10474</v>
      </c>
      <c r="B2109" t="s">
        <v>10475</v>
      </c>
    </row>
    <row r="2110" spans="1:2" ht="12.75" x14ac:dyDescent="0.2">
      <c r="A2110" t="s">
        <v>10476</v>
      </c>
      <c r="B2110" t="s">
        <v>10477</v>
      </c>
    </row>
    <row r="2111" spans="1:2" ht="12.75" x14ac:dyDescent="0.2">
      <c r="A2111" t="s">
        <v>10478</v>
      </c>
      <c r="B2111" t="s">
        <v>10479</v>
      </c>
    </row>
    <row r="2112" spans="1:2" ht="12.75" x14ac:dyDescent="0.2">
      <c r="A2112" t="s">
        <v>10480</v>
      </c>
      <c r="B2112" t="s">
        <v>10481</v>
      </c>
    </row>
    <row r="2113" spans="1:2" ht="12.75" x14ac:dyDescent="0.2">
      <c r="A2113" t="s">
        <v>10482</v>
      </c>
      <c r="B2113" t="s">
        <v>10483</v>
      </c>
    </row>
    <row r="2114" spans="1:2" ht="12.75" x14ac:dyDescent="0.2">
      <c r="A2114" t="s">
        <v>10484</v>
      </c>
      <c r="B2114" t="s">
        <v>10485</v>
      </c>
    </row>
    <row r="2115" spans="1:2" ht="12.75" x14ac:dyDescent="0.2">
      <c r="A2115" t="s">
        <v>10486</v>
      </c>
      <c r="B2115" t="s">
        <v>10487</v>
      </c>
    </row>
    <row r="2116" spans="1:2" ht="12.75" x14ac:dyDescent="0.2">
      <c r="A2116" t="s">
        <v>10488</v>
      </c>
      <c r="B2116" t="s">
        <v>10489</v>
      </c>
    </row>
    <row r="2117" spans="1:2" ht="12.75" x14ac:dyDescent="0.2">
      <c r="A2117" t="s">
        <v>10490</v>
      </c>
      <c r="B2117" t="s">
        <v>10491</v>
      </c>
    </row>
    <row r="2118" spans="1:2" ht="12.75" x14ac:dyDescent="0.2">
      <c r="A2118" t="s">
        <v>10492</v>
      </c>
      <c r="B2118" t="s">
        <v>10493</v>
      </c>
    </row>
    <row r="2119" spans="1:2" ht="12.75" x14ac:dyDescent="0.2">
      <c r="A2119" t="s">
        <v>10494</v>
      </c>
      <c r="B2119" t="s">
        <v>10495</v>
      </c>
    </row>
    <row r="2120" spans="1:2" ht="12.75" x14ac:dyDescent="0.2">
      <c r="A2120" t="s">
        <v>10496</v>
      </c>
      <c r="B2120" t="s">
        <v>10497</v>
      </c>
    </row>
    <row r="2121" spans="1:2" ht="12.75" x14ac:dyDescent="0.2">
      <c r="A2121" t="s">
        <v>10498</v>
      </c>
      <c r="B2121" t="s">
        <v>10499</v>
      </c>
    </row>
    <row r="2122" spans="1:2" ht="12.75" x14ac:dyDescent="0.2">
      <c r="A2122" t="s">
        <v>10500</v>
      </c>
      <c r="B2122" t="s">
        <v>10501</v>
      </c>
    </row>
    <row r="2123" spans="1:2" ht="12.75" x14ac:dyDescent="0.2">
      <c r="A2123" t="s">
        <v>10502</v>
      </c>
      <c r="B2123" t="s">
        <v>10503</v>
      </c>
    </row>
    <row r="2124" spans="1:2" ht="12.75" x14ac:dyDescent="0.2">
      <c r="A2124" t="s">
        <v>10504</v>
      </c>
      <c r="B2124" t="s">
        <v>10505</v>
      </c>
    </row>
    <row r="2125" spans="1:2" ht="12.75" x14ac:dyDescent="0.2">
      <c r="A2125" t="s">
        <v>10506</v>
      </c>
      <c r="B2125" t="s">
        <v>10507</v>
      </c>
    </row>
    <row r="2126" spans="1:2" ht="12.75" x14ac:dyDescent="0.2">
      <c r="A2126" t="s">
        <v>10508</v>
      </c>
      <c r="B2126" t="s">
        <v>10509</v>
      </c>
    </row>
    <row r="2127" spans="1:2" ht="12.75" x14ac:dyDescent="0.2">
      <c r="A2127" t="s">
        <v>10510</v>
      </c>
      <c r="B2127" t="s">
        <v>10511</v>
      </c>
    </row>
    <row r="2128" spans="1:2" ht="12.75" x14ac:dyDescent="0.2">
      <c r="A2128" t="s">
        <v>10512</v>
      </c>
      <c r="B2128" t="s">
        <v>10513</v>
      </c>
    </row>
    <row r="2129" spans="1:2" ht="12.75" x14ac:dyDescent="0.2">
      <c r="A2129" t="s">
        <v>10514</v>
      </c>
      <c r="B2129" t="s">
        <v>10515</v>
      </c>
    </row>
    <row r="2130" spans="1:2" ht="12.75" x14ac:dyDescent="0.2">
      <c r="A2130" t="s">
        <v>10516</v>
      </c>
      <c r="B2130" t="s">
        <v>10517</v>
      </c>
    </row>
    <row r="2131" spans="1:2" ht="12.75" x14ac:dyDescent="0.2">
      <c r="A2131" t="s">
        <v>10518</v>
      </c>
      <c r="B2131" t="s">
        <v>10519</v>
      </c>
    </row>
    <row r="2132" spans="1:2" ht="12.75" x14ac:dyDescent="0.2">
      <c r="A2132" t="s">
        <v>10520</v>
      </c>
      <c r="B2132" t="s">
        <v>10521</v>
      </c>
    </row>
    <row r="2133" spans="1:2" ht="12.75" x14ac:dyDescent="0.2">
      <c r="A2133" t="s">
        <v>10522</v>
      </c>
      <c r="B2133" t="s">
        <v>10523</v>
      </c>
    </row>
    <row r="2134" spans="1:2" ht="12.75" x14ac:dyDescent="0.2">
      <c r="A2134" t="s">
        <v>10524</v>
      </c>
      <c r="B2134" t="s">
        <v>10525</v>
      </c>
    </row>
    <row r="2135" spans="1:2" ht="12.75" x14ac:dyDescent="0.2">
      <c r="A2135" t="s">
        <v>10526</v>
      </c>
      <c r="B2135" t="s">
        <v>10527</v>
      </c>
    </row>
    <row r="2136" spans="1:2" ht="12.75" x14ac:dyDescent="0.2">
      <c r="A2136" t="s">
        <v>10528</v>
      </c>
      <c r="B2136" t="s">
        <v>10529</v>
      </c>
    </row>
    <row r="2137" spans="1:2" ht="12.75" x14ac:dyDescent="0.2">
      <c r="A2137" t="s">
        <v>10530</v>
      </c>
      <c r="B2137" t="s">
        <v>10531</v>
      </c>
    </row>
    <row r="2138" spans="1:2" ht="12.75" x14ac:dyDescent="0.2">
      <c r="A2138" t="s">
        <v>10532</v>
      </c>
      <c r="B2138" t="s">
        <v>10533</v>
      </c>
    </row>
    <row r="2139" spans="1:2" ht="12.75" x14ac:dyDescent="0.2">
      <c r="A2139" t="s">
        <v>10534</v>
      </c>
      <c r="B2139" t="s">
        <v>10535</v>
      </c>
    </row>
    <row r="2140" spans="1:2" ht="12.75" x14ac:dyDescent="0.2">
      <c r="A2140" t="s">
        <v>10536</v>
      </c>
      <c r="B2140" t="s">
        <v>10537</v>
      </c>
    </row>
    <row r="2141" spans="1:2" ht="12.75" x14ac:dyDescent="0.2">
      <c r="A2141" t="s">
        <v>10538</v>
      </c>
      <c r="B2141" t="s">
        <v>10539</v>
      </c>
    </row>
    <row r="2142" spans="1:2" ht="12.75" x14ac:dyDescent="0.2">
      <c r="A2142" t="s">
        <v>10540</v>
      </c>
      <c r="B2142" t="s">
        <v>10541</v>
      </c>
    </row>
    <row r="2143" spans="1:2" ht="12.75" x14ac:dyDescent="0.2">
      <c r="A2143" t="s">
        <v>10542</v>
      </c>
      <c r="B2143" t="s">
        <v>10543</v>
      </c>
    </row>
    <row r="2144" spans="1:2" ht="12.75" x14ac:dyDescent="0.2">
      <c r="A2144" t="s">
        <v>10544</v>
      </c>
      <c r="B2144" t="s">
        <v>10545</v>
      </c>
    </row>
    <row r="2145" spans="1:2" ht="12.75" x14ac:dyDescent="0.2">
      <c r="A2145" t="s">
        <v>10546</v>
      </c>
      <c r="B2145" t="s">
        <v>10547</v>
      </c>
    </row>
    <row r="2146" spans="1:2" ht="12.75" x14ac:dyDescent="0.2">
      <c r="A2146" t="s">
        <v>10548</v>
      </c>
      <c r="B2146" t="s">
        <v>10549</v>
      </c>
    </row>
    <row r="2147" spans="1:2" ht="12.75" x14ac:dyDescent="0.2">
      <c r="A2147" t="s">
        <v>10550</v>
      </c>
      <c r="B2147" t="s">
        <v>10551</v>
      </c>
    </row>
    <row r="2148" spans="1:2" ht="12.75" x14ac:dyDescent="0.2">
      <c r="A2148" t="s">
        <v>10552</v>
      </c>
      <c r="B2148" t="s">
        <v>10553</v>
      </c>
    </row>
    <row r="2149" spans="1:2" ht="12.75" x14ac:dyDescent="0.2">
      <c r="A2149" t="s">
        <v>10554</v>
      </c>
      <c r="B2149" t="s">
        <v>10555</v>
      </c>
    </row>
    <row r="2150" spans="1:2" ht="12.75" x14ac:dyDescent="0.2">
      <c r="A2150" t="s">
        <v>10556</v>
      </c>
      <c r="B2150" t="s">
        <v>10557</v>
      </c>
    </row>
    <row r="2151" spans="1:2" ht="12.75" x14ac:dyDescent="0.2">
      <c r="A2151" t="s">
        <v>10558</v>
      </c>
      <c r="B2151" t="s">
        <v>10559</v>
      </c>
    </row>
    <row r="2152" spans="1:2" ht="12.75" x14ac:dyDescent="0.2">
      <c r="A2152" t="s">
        <v>10560</v>
      </c>
      <c r="B2152" t="s">
        <v>10561</v>
      </c>
    </row>
    <row r="2153" spans="1:2" ht="12.75" x14ac:dyDescent="0.2">
      <c r="A2153" t="s">
        <v>10562</v>
      </c>
      <c r="B2153" t="s">
        <v>10563</v>
      </c>
    </row>
    <row r="2154" spans="1:2" ht="12.75" x14ac:dyDescent="0.2">
      <c r="A2154" t="s">
        <v>10564</v>
      </c>
      <c r="B2154" t="s">
        <v>10565</v>
      </c>
    </row>
    <row r="2155" spans="1:2" ht="12.75" x14ac:dyDescent="0.2">
      <c r="A2155" t="s">
        <v>10566</v>
      </c>
      <c r="B2155" t="s">
        <v>10567</v>
      </c>
    </row>
    <row r="2156" spans="1:2" ht="12.75" x14ac:dyDescent="0.2">
      <c r="A2156" t="s">
        <v>10568</v>
      </c>
      <c r="B2156" t="s">
        <v>10569</v>
      </c>
    </row>
    <row r="2157" spans="1:2" ht="12.75" x14ac:dyDescent="0.2">
      <c r="A2157" t="s">
        <v>10570</v>
      </c>
      <c r="B2157" t="s">
        <v>10571</v>
      </c>
    </row>
    <row r="2158" spans="1:2" ht="12.75" x14ac:dyDescent="0.2">
      <c r="A2158" t="s">
        <v>10572</v>
      </c>
      <c r="B2158" t="s">
        <v>10573</v>
      </c>
    </row>
    <row r="2159" spans="1:2" ht="12.75" x14ac:dyDescent="0.2">
      <c r="A2159" t="s">
        <v>10574</v>
      </c>
      <c r="B2159" t="s">
        <v>10575</v>
      </c>
    </row>
    <row r="2160" spans="1:2" ht="12.75" x14ac:dyDescent="0.2">
      <c r="A2160" t="s">
        <v>10576</v>
      </c>
      <c r="B2160" t="s">
        <v>10577</v>
      </c>
    </row>
    <row r="2161" spans="1:2" ht="12.75" x14ac:dyDescent="0.2">
      <c r="A2161" t="s">
        <v>10578</v>
      </c>
      <c r="B2161" t="s">
        <v>10579</v>
      </c>
    </row>
    <row r="2162" spans="1:2" ht="12.75" x14ac:dyDescent="0.2">
      <c r="A2162" t="s">
        <v>10580</v>
      </c>
      <c r="B2162" t="s">
        <v>10581</v>
      </c>
    </row>
    <row r="2163" spans="1:2" ht="12.75" x14ac:dyDescent="0.2">
      <c r="A2163" t="s">
        <v>10582</v>
      </c>
      <c r="B2163" t="s">
        <v>10583</v>
      </c>
    </row>
    <row r="2164" spans="1:2" ht="12.75" x14ac:dyDescent="0.2">
      <c r="A2164" t="s">
        <v>10584</v>
      </c>
      <c r="B2164" t="s">
        <v>10585</v>
      </c>
    </row>
    <row r="2165" spans="1:2" ht="12.75" x14ac:dyDescent="0.2">
      <c r="A2165" t="s">
        <v>10586</v>
      </c>
      <c r="B2165" t="s">
        <v>10587</v>
      </c>
    </row>
    <row r="2166" spans="1:2" ht="12.75" x14ac:dyDescent="0.2">
      <c r="A2166" t="s">
        <v>10588</v>
      </c>
      <c r="B2166" t="s">
        <v>10589</v>
      </c>
    </row>
    <row r="2167" spans="1:2" ht="12.75" x14ac:dyDescent="0.2">
      <c r="A2167" t="s">
        <v>10590</v>
      </c>
      <c r="B2167" t="s">
        <v>10591</v>
      </c>
    </row>
    <row r="2168" spans="1:2" ht="12.75" x14ac:dyDescent="0.2">
      <c r="A2168" t="s">
        <v>10592</v>
      </c>
      <c r="B2168" t="s">
        <v>10593</v>
      </c>
    </row>
    <row r="2169" spans="1:2" ht="12.75" x14ac:dyDescent="0.2">
      <c r="A2169" t="s">
        <v>10594</v>
      </c>
      <c r="B2169" t="s">
        <v>10595</v>
      </c>
    </row>
    <row r="2170" spans="1:2" ht="12.75" x14ac:dyDescent="0.2">
      <c r="A2170" t="s">
        <v>10596</v>
      </c>
      <c r="B2170" t="s">
        <v>10597</v>
      </c>
    </row>
    <row r="2171" spans="1:2" ht="12.75" x14ac:dyDescent="0.2">
      <c r="A2171" t="s">
        <v>10598</v>
      </c>
      <c r="B2171" t="s">
        <v>10599</v>
      </c>
    </row>
    <row r="2172" spans="1:2" ht="12.75" x14ac:dyDescent="0.2">
      <c r="A2172" t="s">
        <v>10600</v>
      </c>
      <c r="B2172" t="s">
        <v>10601</v>
      </c>
    </row>
    <row r="2173" spans="1:2" ht="12.75" x14ac:dyDescent="0.2">
      <c r="A2173" t="s">
        <v>10602</v>
      </c>
      <c r="B2173" t="s">
        <v>10603</v>
      </c>
    </row>
    <row r="2174" spans="1:2" ht="12.75" x14ac:dyDescent="0.2">
      <c r="A2174" t="s">
        <v>10604</v>
      </c>
      <c r="B2174" t="s">
        <v>10605</v>
      </c>
    </row>
    <row r="2175" spans="1:2" ht="12.75" x14ac:dyDescent="0.2">
      <c r="A2175" t="s">
        <v>10606</v>
      </c>
      <c r="B2175" t="s">
        <v>10607</v>
      </c>
    </row>
    <row r="2176" spans="1:2" ht="12.75" x14ac:dyDescent="0.2">
      <c r="A2176" t="s">
        <v>10608</v>
      </c>
      <c r="B2176" t="s">
        <v>10609</v>
      </c>
    </row>
    <row r="2177" spans="1:2" ht="12.75" x14ac:dyDescent="0.2">
      <c r="A2177" t="s">
        <v>10610</v>
      </c>
      <c r="B2177" t="s">
        <v>10611</v>
      </c>
    </row>
    <row r="2178" spans="1:2" ht="12.75" x14ac:dyDescent="0.2">
      <c r="A2178" t="s">
        <v>10612</v>
      </c>
      <c r="B2178" t="s">
        <v>10613</v>
      </c>
    </row>
    <row r="2179" spans="1:2" ht="12.75" x14ac:dyDescent="0.2">
      <c r="A2179" t="s">
        <v>10614</v>
      </c>
      <c r="B2179" t="s">
        <v>10615</v>
      </c>
    </row>
    <row r="2180" spans="1:2" ht="12.75" x14ac:dyDescent="0.2">
      <c r="A2180" t="s">
        <v>10616</v>
      </c>
      <c r="B2180" t="s">
        <v>10617</v>
      </c>
    </row>
    <row r="2181" spans="1:2" ht="12.75" x14ac:dyDescent="0.2">
      <c r="A2181" t="s">
        <v>10618</v>
      </c>
      <c r="B2181" t="s">
        <v>10619</v>
      </c>
    </row>
    <row r="2182" spans="1:2" ht="12.75" x14ac:dyDescent="0.2">
      <c r="A2182" t="s">
        <v>10620</v>
      </c>
      <c r="B2182" t="s">
        <v>10621</v>
      </c>
    </row>
    <row r="2183" spans="1:2" ht="12.75" x14ac:dyDescent="0.2">
      <c r="A2183" t="s">
        <v>10622</v>
      </c>
      <c r="B2183" t="s">
        <v>10623</v>
      </c>
    </row>
    <row r="2184" spans="1:2" ht="12.75" x14ac:dyDescent="0.2">
      <c r="A2184" t="s">
        <v>10624</v>
      </c>
      <c r="B2184" t="s">
        <v>10625</v>
      </c>
    </row>
    <row r="2185" spans="1:2" ht="12.75" x14ac:dyDescent="0.2">
      <c r="A2185" t="s">
        <v>10626</v>
      </c>
      <c r="B2185" t="s">
        <v>10627</v>
      </c>
    </row>
    <row r="2186" spans="1:2" ht="12.75" x14ac:dyDescent="0.2">
      <c r="A2186" t="s">
        <v>10628</v>
      </c>
      <c r="B2186" t="s">
        <v>10629</v>
      </c>
    </row>
    <row r="2187" spans="1:2" ht="12.75" x14ac:dyDescent="0.2">
      <c r="A2187" t="s">
        <v>10630</v>
      </c>
      <c r="B2187" t="s">
        <v>10631</v>
      </c>
    </row>
    <row r="2188" spans="1:2" ht="12.75" x14ac:dyDescent="0.2">
      <c r="A2188" t="s">
        <v>10632</v>
      </c>
      <c r="B2188" t="s">
        <v>10633</v>
      </c>
    </row>
    <row r="2189" spans="1:2" ht="12.75" x14ac:dyDescent="0.2">
      <c r="A2189" t="s">
        <v>10634</v>
      </c>
      <c r="B2189" t="s">
        <v>10635</v>
      </c>
    </row>
    <row r="2190" spans="1:2" ht="12.75" x14ac:dyDescent="0.2">
      <c r="A2190" t="s">
        <v>10636</v>
      </c>
      <c r="B2190" t="s">
        <v>10637</v>
      </c>
    </row>
    <row r="2191" spans="1:2" ht="12.75" x14ac:dyDescent="0.2">
      <c r="A2191" t="s">
        <v>10638</v>
      </c>
      <c r="B2191" t="s">
        <v>10639</v>
      </c>
    </row>
    <row r="2192" spans="1:2" ht="12.75" x14ac:dyDescent="0.2">
      <c r="A2192" t="s">
        <v>10640</v>
      </c>
      <c r="B2192" t="s">
        <v>10641</v>
      </c>
    </row>
    <row r="2193" spans="1:2" ht="12.75" x14ac:dyDescent="0.2">
      <c r="A2193" t="s">
        <v>10642</v>
      </c>
      <c r="B2193" t="s">
        <v>10643</v>
      </c>
    </row>
    <row r="2194" spans="1:2" ht="12.75" x14ac:dyDescent="0.2">
      <c r="A2194" t="s">
        <v>10644</v>
      </c>
      <c r="B2194" t="s">
        <v>10645</v>
      </c>
    </row>
    <row r="2195" spans="1:2" ht="12.75" x14ac:dyDescent="0.2">
      <c r="A2195" t="s">
        <v>10646</v>
      </c>
      <c r="B2195" t="s">
        <v>10647</v>
      </c>
    </row>
    <row r="2196" spans="1:2" ht="12.75" x14ac:dyDescent="0.2">
      <c r="A2196" t="s">
        <v>10648</v>
      </c>
      <c r="B2196" t="s">
        <v>10649</v>
      </c>
    </row>
    <row r="2197" spans="1:2" ht="12.75" x14ac:dyDescent="0.2">
      <c r="A2197" t="s">
        <v>10653</v>
      </c>
      <c r="B2197" t="s">
        <v>10654</v>
      </c>
    </row>
    <row r="2198" spans="1:2" ht="12.75" x14ac:dyDescent="0.2">
      <c r="A2198" t="s">
        <v>10655</v>
      </c>
      <c r="B2198" t="s">
        <v>10656</v>
      </c>
    </row>
    <row r="2199" spans="1:2" ht="12.75" x14ac:dyDescent="0.2">
      <c r="A2199" t="s">
        <v>10657</v>
      </c>
      <c r="B2199" t="s">
        <v>10658</v>
      </c>
    </row>
    <row r="2200" spans="1:2" ht="12.75" x14ac:dyDescent="0.2">
      <c r="A2200" t="s">
        <v>10659</v>
      </c>
      <c r="B2200" t="s">
        <v>10660</v>
      </c>
    </row>
    <row r="2201" spans="1:2" ht="12.75" x14ac:dyDescent="0.2">
      <c r="A2201" t="s">
        <v>10661</v>
      </c>
      <c r="B2201" t="s">
        <v>10662</v>
      </c>
    </row>
    <row r="2202" spans="1:2" ht="12.75" x14ac:dyDescent="0.2">
      <c r="A2202" t="s">
        <v>10663</v>
      </c>
      <c r="B2202" t="s">
        <v>10664</v>
      </c>
    </row>
    <row r="2203" spans="1:2" ht="12.75" x14ac:dyDescent="0.2">
      <c r="A2203" t="s">
        <v>10665</v>
      </c>
      <c r="B2203" t="s">
        <v>10666</v>
      </c>
    </row>
    <row r="2204" spans="1:2" ht="12.75" x14ac:dyDescent="0.2">
      <c r="A2204" t="s">
        <v>10667</v>
      </c>
      <c r="B2204" t="s">
        <v>10668</v>
      </c>
    </row>
    <row r="2205" spans="1:2" ht="12.75" x14ac:dyDescent="0.2">
      <c r="A2205" t="s">
        <v>10669</v>
      </c>
      <c r="B2205" t="s">
        <v>10670</v>
      </c>
    </row>
    <row r="2206" spans="1:2" ht="12.75" x14ac:dyDescent="0.2">
      <c r="A2206" t="s">
        <v>10671</v>
      </c>
      <c r="B2206" t="s">
        <v>10672</v>
      </c>
    </row>
    <row r="2207" spans="1:2" ht="12.75" x14ac:dyDescent="0.2">
      <c r="A2207" t="s">
        <v>10673</v>
      </c>
      <c r="B2207" t="s">
        <v>10674</v>
      </c>
    </row>
    <row r="2208" spans="1:2" ht="12.75" x14ac:dyDescent="0.2">
      <c r="A2208" t="s">
        <v>10675</v>
      </c>
      <c r="B2208" t="s">
        <v>10676</v>
      </c>
    </row>
    <row r="2209" spans="1:2" ht="12.75" x14ac:dyDescent="0.2">
      <c r="A2209" t="s">
        <v>10677</v>
      </c>
      <c r="B2209" t="s">
        <v>10678</v>
      </c>
    </row>
    <row r="2210" spans="1:2" ht="12.75" x14ac:dyDescent="0.2">
      <c r="A2210" t="s">
        <v>10679</v>
      </c>
      <c r="B2210" t="s">
        <v>10680</v>
      </c>
    </row>
    <row r="2211" spans="1:2" ht="12.75" x14ac:dyDescent="0.2">
      <c r="A2211" t="s">
        <v>10681</v>
      </c>
      <c r="B2211" t="s">
        <v>10682</v>
      </c>
    </row>
    <row r="2212" spans="1:2" ht="12.75" x14ac:dyDescent="0.2">
      <c r="A2212" t="s">
        <v>10683</v>
      </c>
      <c r="B2212" t="s">
        <v>10684</v>
      </c>
    </row>
    <row r="2213" spans="1:2" ht="12.75" x14ac:dyDescent="0.2">
      <c r="A2213" t="s">
        <v>10685</v>
      </c>
      <c r="B2213" t="s">
        <v>10686</v>
      </c>
    </row>
    <row r="2214" spans="1:2" ht="12.75" x14ac:dyDescent="0.2">
      <c r="A2214" t="s">
        <v>10687</v>
      </c>
      <c r="B2214" t="s">
        <v>10688</v>
      </c>
    </row>
    <row r="2215" spans="1:2" ht="12.75" x14ac:dyDescent="0.2">
      <c r="A2215" t="s">
        <v>10689</v>
      </c>
      <c r="B2215" t="s">
        <v>10690</v>
      </c>
    </row>
    <row r="2216" spans="1:2" ht="12.75" x14ac:dyDescent="0.2">
      <c r="A2216" t="s">
        <v>10691</v>
      </c>
      <c r="B2216" t="s">
        <v>10692</v>
      </c>
    </row>
    <row r="2217" spans="1:2" ht="12.75" x14ac:dyDescent="0.2">
      <c r="A2217" t="s">
        <v>10693</v>
      </c>
      <c r="B2217" t="s">
        <v>10694</v>
      </c>
    </row>
    <row r="2218" spans="1:2" ht="12.75" x14ac:dyDescent="0.2">
      <c r="A2218" t="s">
        <v>10695</v>
      </c>
      <c r="B2218" t="s">
        <v>10696</v>
      </c>
    </row>
    <row r="2219" spans="1:2" ht="12.75" x14ac:dyDescent="0.2">
      <c r="A2219" t="s">
        <v>10697</v>
      </c>
      <c r="B2219" t="s">
        <v>10698</v>
      </c>
    </row>
    <row r="2220" spans="1:2" ht="12.75" x14ac:dyDescent="0.2">
      <c r="A2220" t="s">
        <v>10699</v>
      </c>
      <c r="B2220" t="s">
        <v>10700</v>
      </c>
    </row>
    <row r="2221" spans="1:2" ht="12.75" x14ac:dyDescent="0.2">
      <c r="A2221" t="s">
        <v>10701</v>
      </c>
      <c r="B2221" t="s">
        <v>10702</v>
      </c>
    </row>
    <row r="2222" spans="1:2" ht="12.75" x14ac:dyDescent="0.2">
      <c r="A2222" t="s">
        <v>10703</v>
      </c>
      <c r="B2222" t="s">
        <v>10704</v>
      </c>
    </row>
    <row r="2223" spans="1:2" ht="12.75" x14ac:dyDescent="0.2">
      <c r="A2223" t="s">
        <v>10705</v>
      </c>
      <c r="B2223" t="s">
        <v>10706</v>
      </c>
    </row>
    <row r="2224" spans="1:2" ht="12.75" x14ac:dyDescent="0.2">
      <c r="A2224" t="s">
        <v>10707</v>
      </c>
      <c r="B2224" t="s">
        <v>10708</v>
      </c>
    </row>
    <row r="2225" spans="1:2" ht="12.75" x14ac:dyDescent="0.2">
      <c r="A2225" t="s">
        <v>10709</v>
      </c>
      <c r="B2225" t="s">
        <v>10710</v>
      </c>
    </row>
    <row r="2226" spans="1:2" ht="12.75" x14ac:dyDescent="0.2">
      <c r="A2226" t="s">
        <v>10711</v>
      </c>
      <c r="B2226" t="s">
        <v>10712</v>
      </c>
    </row>
    <row r="2227" spans="1:2" ht="12.75" x14ac:dyDescent="0.2">
      <c r="A2227" t="s">
        <v>10713</v>
      </c>
      <c r="B2227" t="s">
        <v>10714</v>
      </c>
    </row>
    <row r="2228" spans="1:2" ht="12.75" x14ac:dyDescent="0.2">
      <c r="A2228" t="s">
        <v>10715</v>
      </c>
      <c r="B2228" t="s">
        <v>10716</v>
      </c>
    </row>
    <row r="2229" spans="1:2" ht="12.75" x14ac:dyDescent="0.2">
      <c r="A2229" t="s">
        <v>10717</v>
      </c>
      <c r="B2229" t="s">
        <v>10718</v>
      </c>
    </row>
    <row r="2230" spans="1:2" ht="12.75" x14ac:dyDescent="0.2">
      <c r="A2230" t="s">
        <v>10719</v>
      </c>
      <c r="B2230" t="s">
        <v>10720</v>
      </c>
    </row>
    <row r="2231" spans="1:2" ht="12.75" x14ac:dyDescent="0.2">
      <c r="A2231" t="s">
        <v>10721</v>
      </c>
      <c r="B2231" t="s">
        <v>10722</v>
      </c>
    </row>
    <row r="2232" spans="1:2" ht="12.75" x14ac:dyDescent="0.2">
      <c r="A2232" t="s">
        <v>10723</v>
      </c>
      <c r="B2232" t="s">
        <v>10724</v>
      </c>
    </row>
    <row r="2233" spans="1:2" ht="12.75" x14ac:dyDescent="0.2">
      <c r="A2233" t="s">
        <v>10725</v>
      </c>
      <c r="B2233" t="s">
        <v>10726</v>
      </c>
    </row>
    <row r="2234" spans="1:2" ht="12.75" x14ac:dyDescent="0.2">
      <c r="A2234" t="s">
        <v>10727</v>
      </c>
      <c r="B2234" t="s">
        <v>10728</v>
      </c>
    </row>
    <row r="2235" spans="1:2" ht="12.75" x14ac:dyDescent="0.2">
      <c r="A2235" t="s">
        <v>10729</v>
      </c>
      <c r="B2235" t="s">
        <v>10730</v>
      </c>
    </row>
    <row r="2236" spans="1:2" ht="12.75" x14ac:dyDescent="0.2">
      <c r="A2236" t="s">
        <v>10731</v>
      </c>
      <c r="B2236" t="s">
        <v>10732</v>
      </c>
    </row>
    <row r="2237" spans="1:2" ht="12.75" x14ac:dyDescent="0.2">
      <c r="A2237" t="s">
        <v>10733</v>
      </c>
      <c r="B2237" t="s">
        <v>10734</v>
      </c>
    </row>
    <row r="2238" spans="1:2" ht="12.75" x14ac:dyDescent="0.2">
      <c r="A2238" t="s">
        <v>10735</v>
      </c>
      <c r="B2238" t="s">
        <v>10736</v>
      </c>
    </row>
    <row r="2239" spans="1:2" ht="12.75" x14ac:dyDescent="0.2">
      <c r="A2239" t="s">
        <v>10737</v>
      </c>
      <c r="B2239" t="s">
        <v>10738</v>
      </c>
    </row>
    <row r="2240" spans="1:2" ht="12.75" x14ac:dyDescent="0.2">
      <c r="A2240" t="s">
        <v>10739</v>
      </c>
      <c r="B2240" t="s">
        <v>10740</v>
      </c>
    </row>
    <row r="2241" spans="1:2" ht="12.75" x14ac:dyDescent="0.2">
      <c r="A2241" t="s">
        <v>10741</v>
      </c>
      <c r="B2241" t="s">
        <v>10742</v>
      </c>
    </row>
    <row r="2242" spans="1:2" ht="12.75" x14ac:dyDescent="0.2">
      <c r="A2242" t="s">
        <v>10743</v>
      </c>
      <c r="B2242" t="s">
        <v>10744</v>
      </c>
    </row>
    <row r="2243" spans="1:2" ht="12.75" x14ac:dyDescent="0.2">
      <c r="A2243" t="s">
        <v>10745</v>
      </c>
      <c r="B2243" t="s">
        <v>10746</v>
      </c>
    </row>
    <row r="2244" spans="1:2" ht="12.75" x14ac:dyDescent="0.2">
      <c r="A2244" t="s">
        <v>10747</v>
      </c>
      <c r="B2244" t="s">
        <v>10748</v>
      </c>
    </row>
    <row r="2245" spans="1:2" ht="12.75" x14ac:dyDescent="0.2">
      <c r="A2245" t="s">
        <v>10749</v>
      </c>
      <c r="B2245" t="s">
        <v>10750</v>
      </c>
    </row>
    <row r="2246" spans="1:2" ht="12.75" x14ac:dyDescent="0.2">
      <c r="A2246" t="s">
        <v>10751</v>
      </c>
      <c r="B2246" t="s">
        <v>10752</v>
      </c>
    </row>
    <row r="2247" spans="1:2" ht="12.75" x14ac:dyDescent="0.2">
      <c r="A2247" t="s">
        <v>10753</v>
      </c>
      <c r="B2247" t="s">
        <v>10754</v>
      </c>
    </row>
    <row r="2248" spans="1:2" ht="12.75" x14ac:dyDescent="0.2">
      <c r="A2248" t="s">
        <v>10755</v>
      </c>
      <c r="B2248" t="s">
        <v>10756</v>
      </c>
    </row>
    <row r="2249" spans="1:2" ht="12.75" x14ac:dyDescent="0.2">
      <c r="A2249" t="s">
        <v>10757</v>
      </c>
      <c r="B2249" t="s">
        <v>10758</v>
      </c>
    </row>
    <row r="2250" spans="1:2" ht="12.75" x14ac:dyDescent="0.2">
      <c r="A2250" t="s">
        <v>10759</v>
      </c>
      <c r="B2250" t="s">
        <v>10760</v>
      </c>
    </row>
    <row r="2251" spans="1:2" ht="12.75" x14ac:dyDescent="0.2">
      <c r="A2251" t="s">
        <v>10761</v>
      </c>
      <c r="B2251" t="s">
        <v>10762</v>
      </c>
    </row>
    <row r="2252" spans="1:2" ht="12.75" x14ac:dyDescent="0.2">
      <c r="A2252" t="s">
        <v>10763</v>
      </c>
      <c r="B2252" t="s">
        <v>10764</v>
      </c>
    </row>
    <row r="2253" spans="1:2" ht="12.75" x14ac:dyDescent="0.2">
      <c r="A2253" t="s">
        <v>10765</v>
      </c>
      <c r="B2253" t="s">
        <v>10766</v>
      </c>
    </row>
    <row r="2254" spans="1:2" ht="12.75" x14ac:dyDescent="0.2">
      <c r="A2254" t="s">
        <v>10767</v>
      </c>
      <c r="B2254" t="s">
        <v>10768</v>
      </c>
    </row>
    <row r="2255" spans="1:2" ht="12.75" x14ac:dyDescent="0.2">
      <c r="A2255" t="s">
        <v>10769</v>
      </c>
      <c r="B2255" t="s">
        <v>10770</v>
      </c>
    </row>
    <row r="2256" spans="1:2" ht="12.75" x14ac:dyDescent="0.2">
      <c r="A2256" t="s">
        <v>10771</v>
      </c>
      <c r="B2256" t="s">
        <v>10772</v>
      </c>
    </row>
    <row r="2257" spans="1:2" ht="12.75" x14ac:dyDescent="0.2">
      <c r="A2257" t="s">
        <v>10773</v>
      </c>
      <c r="B2257" t="s">
        <v>10774</v>
      </c>
    </row>
    <row r="2258" spans="1:2" ht="12.75" x14ac:dyDescent="0.2">
      <c r="A2258" t="s">
        <v>10775</v>
      </c>
      <c r="B2258" t="s">
        <v>10776</v>
      </c>
    </row>
    <row r="2259" spans="1:2" ht="12.75" x14ac:dyDescent="0.2">
      <c r="A2259" t="s">
        <v>10780</v>
      </c>
      <c r="B2259" t="s">
        <v>10781</v>
      </c>
    </row>
    <row r="2260" spans="1:2" ht="12.75" x14ac:dyDescent="0.2">
      <c r="A2260" t="s">
        <v>10782</v>
      </c>
      <c r="B2260" t="s">
        <v>10783</v>
      </c>
    </row>
    <row r="2261" spans="1:2" ht="12.75" x14ac:dyDescent="0.2">
      <c r="A2261" t="s">
        <v>10784</v>
      </c>
      <c r="B2261" t="s">
        <v>10785</v>
      </c>
    </row>
    <row r="2262" spans="1:2" ht="12.75" x14ac:dyDescent="0.2">
      <c r="A2262" t="s">
        <v>10786</v>
      </c>
      <c r="B2262" t="s">
        <v>10787</v>
      </c>
    </row>
    <row r="2263" spans="1:2" ht="12.75" x14ac:dyDescent="0.2">
      <c r="A2263" t="s">
        <v>10788</v>
      </c>
      <c r="B2263" t="s">
        <v>10789</v>
      </c>
    </row>
    <row r="2264" spans="1:2" ht="12.75" x14ac:dyDescent="0.2">
      <c r="A2264" t="s">
        <v>10790</v>
      </c>
      <c r="B2264" t="s">
        <v>10791</v>
      </c>
    </row>
    <row r="2265" spans="1:2" ht="12.75" x14ac:dyDescent="0.2">
      <c r="A2265" t="s">
        <v>10792</v>
      </c>
      <c r="B2265" t="s">
        <v>10793</v>
      </c>
    </row>
    <row r="2266" spans="1:2" ht="12.75" x14ac:dyDescent="0.2">
      <c r="A2266" t="s">
        <v>10794</v>
      </c>
      <c r="B2266" t="s">
        <v>10795</v>
      </c>
    </row>
    <row r="2267" spans="1:2" ht="12.75" x14ac:dyDescent="0.2">
      <c r="A2267" t="s">
        <v>10796</v>
      </c>
      <c r="B2267" t="s">
        <v>10797</v>
      </c>
    </row>
    <row r="2268" spans="1:2" ht="12.75" x14ac:dyDescent="0.2">
      <c r="A2268" t="s">
        <v>10798</v>
      </c>
      <c r="B2268" t="s">
        <v>10799</v>
      </c>
    </row>
    <row r="2269" spans="1:2" ht="12.75" x14ac:dyDescent="0.2">
      <c r="A2269" t="s">
        <v>10800</v>
      </c>
      <c r="B2269" t="s">
        <v>10801</v>
      </c>
    </row>
    <row r="2270" spans="1:2" ht="12.75" x14ac:dyDescent="0.2">
      <c r="A2270" t="s">
        <v>10802</v>
      </c>
      <c r="B2270" t="s">
        <v>10803</v>
      </c>
    </row>
    <row r="2271" spans="1:2" ht="12.75" x14ac:dyDescent="0.2">
      <c r="A2271" t="s">
        <v>10804</v>
      </c>
      <c r="B2271" t="s">
        <v>10805</v>
      </c>
    </row>
    <row r="2272" spans="1:2" ht="12.75" x14ac:dyDescent="0.2">
      <c r="A2272" t="s">
        <v>10806</v>
      </c>
      <c r="B2272" t="s">
        <v>10807</v>
      </c>
    </row>
    <row r="2273" spans="1:2" ht="12.75" x14ac:dyDescent="0.2">
      <c r="A2273" t="s">
        <v>10808</v>
      </c>
      <c r="B2273" t="s">
        <v>10809</v>
      </c>
    </row>
    <row r="2274" spans="1:2" ht="12.75" x14ac:dyDescent="0.2">
      <c r="A2274" t="s">
        <v>10810</v>
      </c>
      <c r="B2274" t="s">
        <v>10811</v>
      </c>
    </row>
    <row r="2275" spans="1:2" ht="12.75" x14ac:dyDescent="0.2">
      <c r="A2275" t="s">
        <v>10812</v>
      </c>
      <c r="B2275" t="s">
        <v>10813</v>
      </c>
    </row>
    <row r="2276" spans="1:2" ht="12.75" x14ac:dyDescent="0.2">
      <c r="A2276" t="s">
        <v>10814</v>
      </c>
      <c r="B2276" t="s">
        <v>10815</v>
      </c>
    </row>
    <row r="2277" spans="1:2" ht="12.75" x14ac:dyDescent="0.2">
      <c r="A2277" t="s">
        <v>10816</v>
      </c>
      <c r="B2277" t="s">
        <v>10817</v>
      </c>
    </row>
    <row r="2278" spans="1:2" ht="12.75" x14ac:dyDescent="0.2">
      <c r="A2278" t="s">
        <v>10818</v>
      </c>
      <c r="B2278" t="s">
        <v>10819</v>
      </c>
    </row>
    <row r="2279" spans="1:2" ht="12.75" x14ac:dyDescent="0.2">
      <c r="A2279" t="s">
        <v>10820</v>
      </c>
      <c r="B2279" t="s">
        <v>10821</v>
      </c>
    </row>
    <row r="2280" spans="1:2" ht="12.75" x14ac:dyDescent="0.2">
      <c r="A2280" t="s">
        <v>10822</v>
      </c>
      <c r="B2280" t="s">
        <v>10823</v>
      </c>
    </row>
    <row r="2281" spans="1:2" ht="12.75" x14ac:dyDescent="0.2">
      <c r="A2281" t="s">
        <v>10824</v>
      </c>
      <c r="B2281" t="s">
        <v>10825</v>
      </c>
    </row>
    <row r="2282" spans="1:2" ht="12.75" x14ac:dyDescent="0.2">
      <c r="A2282" t="s">
        <v>10826</v>
      </c>
      <c r="B2282" t="s">
        <v>10827</v>
      </c>
    </row>
    <row r="2283" spans="1:2" ht="12.75" x14ac:dyDescent="0.2">
      <c r="A2283" t="s">
        <v>10828</v>
      </c>
      <c r="B2283" t="s">
        <v>10829</v>
      </c>
    </row>
    <row r="2284" spans="1:2" ht="12.75" x14ac:dyDescent="0.2">
      <c r="A2284" t="s">
        <v>10830</v>
      </c>
      <c r="B2284" t="s">
        <v>10831</v>
      </c>
    </row>
    <row r="2285" spans="1:2" ht="12.75" x14ac:dyDescent="0.2">
      <c r="A2285" t="s">
        <v>10832</v>
      </c>
      <c r="B2285" t="s">
        <v>10833</v>
      </c>
    </row>
    <row r="2286" spans="1:2" ht="12.75" x14ac:dyDescent="0.2">
      <c r="A2286" t="s">
        <v>10834</v>
      </c>
      <c r="B2286" t="s">
        <v>10835</v>
      </c>
    </row>
    <row r="2287" spans="1:2" ht="12.75" x14ac:dyDescent="0.2">
      <c r="A2287" t="s">
        <v>10836</v>
      </c>
      <c r="B2287" t="s">
        <v>10837</v>
      </c>
    </row>
    <row r="2288" spans="1:2" ht="12.75" x14ac:dyDescent="0.2">
      <c r="A2288" t="s">
        <v>10838</v>
      </c>
      <c r="B2288" t="s">
        <v>10839</v>
      </c>
    </row>
    <row r="2289" spans="1:2" ht="12.75" x14ac:dyDescent="0.2">
      <c r="A2289" t="s">
        <v>10840</v>
      </c>
      <c r="B2289" t="s">
        <v>10841</v>
      </c>
    </row>
    <row r="2290" spans="1:2" ht="12.75" x14ac:dyDescent="0.2">
      <c r="A2290" t="s">
        <v>10842</v>
      </c>
      <c r="B2290" t="s">
        <v>10843</v>
      </c>
    </row>
    <row r="2291" spans="1:2" ht="12.75" x14ac:dyDescent="0.2">
      <c r="A2291" t="s">
        <v>10844</v>
      </c>
      <c r="B2291" t="s">
        <v>10845</v>
      </c>
    </row>
    <row r="2292" spans="1:2" ht="12.75" x14ac:dyDescent="0.2">
      <c r="A2292" t="s">
        <v>10846</v>
      </c>
      <c r="B2292" t="s">
        <v>10847</v>
      </c>
    </row>
    <row r="2293" spans="1:2" ht="12.75" x14ac:dyDescent="0.2">
      <c r="A2293" t="s">
        <v>10848</v>
      </c>
      <c r="B2293" t="s">
        <v>10849</v>
      </c>
    </row>
    <row r="2294" spans="1:2" ht="12.75" x14ac:dyDescent="0.2">
      <c r="A2294" t="s">
        <v>10850</v>
      </c>
      <c r="B2294" t="s">
        <v>10851</v>
      </c>
    </row>
    <row r="2295" spans="1:2" ht="12.75" x14ac:dyDescent="0.2">
      <c r="A2295" t="s">
        <v>10852</v>
      </c>
      <c r="B2295" t="s">
        <v>10853</v>
      </c>
    </row>
    <row r="2296" spans="1:2" ht="12.75" x14ac:dyDescent="0.2">
      <c r="A2296" t="s">
        <v>10854</v>
      </c>
      <c r="B2296" t="s">
        <v>10856</v>
      </c>
    </row>
    <row r="2297" spans="1:2" ht="12.75" x14ac:dyDescent="0.2">
      <c r="A2297" t="s">
        <v>10859</v>
      </c>
      <c r="B2297" t="s">
        <v>10861</v>
      </c>
    </row>
    <row r="2298" spans="1:2" ht="12.75" x14ac:dyDescent="0.2">
      <c r="A2298" t="s">
        <v>10867</v>
      </c>
      <c r="B2298" t="s">
        <v>10869</v>
      </c>
    </row>
    <row r="2299" spans="1:2" ht="12.75" x14ac:dyDescent="0.2">
      <c r="A2299" t="s">
        <v>10873</v>
      </c>
      <c r="B2299" t="s">
        <v>10874</v>
      </c>
    </row>
    <row r="2300" spans="1:2" ht="12.75" x14ac:dyDescent="0.2">
      <c r="A2300" t="s">
        <v>10878</v>
      </c>
      <c r="B2300" t="s">
        <v>10880</v>
      </c>
    </row>
    <row r="2301" spans="1:2" ht="12.75" x14ac:dyDescent="0.2">
      <c r="A2301" t="s">
        <v>10884</v>
      </c>
      <c r="B2301" t="s">
        <v>10886</v>
      </c>
    </row>
    <row r="2302" spans="1:2" ht="12.75" x14ac:dyDescent="0.2">
      <c r="A2302" t="s">
        <v>10890</v>
      </c>
      <c r="B2302" t="s">
        <v>10891</v>
      </c>
    </row>
    <row r="2303" spans="1:2" ht="12.75" x14ac:dyDescent="0.2">
      <c r="A2303" t="s">
        <v>10895</v>
      </c>
      <c r="B2303" t="s">
        <v>10896</v>
      </c>
    </row>
    <row r="2304" spans="1:2" ht="12.75" x14ac:dyDescent="0.2">
      <c r="A2304" t="s">
        <v>10900</v>
      </c>
      <c r="B2304" t="s">
        <v>10902</v>
      </c>
    </row>
    <row r="2305" spans="1:2" ht="12.75" x14ac:dyDescent="0.2">
      <c r="A2305" t="s">
        <v>10906</v>
      </c>
      <c r="B2305" t="s">
        <v>10908</v>
      </c>
    </row>
    <row r="2306" spans="1:2" ht="12.75" x14ac:dyDescent="0.2">
      <c r="A2306" t="s">
        <v>10912</v>
      </c>
      <c r="B2306" t="s">
        <v>10913</v>
      </c>
    </row>
    <row r="2307" spans="1:2" ht="12.75" x14ac:dyDescent="0.2">
      <c r="A2307" t="s">
        <v>10917</v>
      </c>
      <c r="B2307" t="s">
        <v>10919</v>
      </c>
    </row>
    <row r="2308" spans="1:2" ht="12.75" x14ac:dyDescent="0.2">
      <c r="A2308" t="s">
        <v>10925</v>
      </c>
      <c r="B2308" t="s">
        <v>10927</v>
      </c>
    </row>
    <row r="2309" spans="1:2" ht="12.75" x14ac:dyDescent="0.2">
      <c r="A2309" t="s">
        <v>10936</v>
      </c>
      <c r="B2309" t="s">
        <v>10938</v>
      </c>
    </row>
    <row r="2310" spans="1:2" ht="12.75" x14ac:dyDescent="0.2">
      <c r="A2310" t="s">
        <v>10939</v>
      </c>
      <c r="B2310" t="s">
        <v>10940</v>
      </c>
    </row>
    <row r="2311" spans="1:2" ht="12.75" x14ac:dyDescent="0.2">
      <c r="A2311" t="s">
        <v>10941</v>
      </c>
      <c r="B2311" t="s">
        <v>10942</v>
      </c>
    </row>
    <row r="2312" spans="1:2" ht="12.75" x14ac:dyDescent="0.2">
      <c r="A2312" t="s">
        <v>10943</v>
      </c>
      <c r="B2312" t="s">
        <v>10944</v>
      </c>
    </row>
    <row r="2313" spans="1:2" ht="12.75" x14ac:dyDescent="0.2">
      <c r="A2313" t="s">
        <v>10945</v>
      </c>
      <c r="B2313" t="s">
        <v>10946</v>
      </c>
    </row>
    <row r="2314" spans="1:2" ht="12.75" x14ac:dyDescent="0.2">
      <c r="A2314" t="s">
        <v>10947</v>
      </c>
      <c r="B2314" t="s">
        <v>10948</v>
      </c>
    </row>
    <row r="2315" spans="1:2" ht="12.75" x14ac:dyDescent="0.2">
      <c r="A2315" t="s">
        <v>10949</v>
      </c>
      <c r="B2315" t="s">
        <v>10950</v>
      </c>
    </row>
    <row r="2316" spans="1:2" ht="12.75" x14ac:dyDescent="0.2">
      <c r="A2316" t="s">
        <v>10951</v>
      </c>
      <c r="B2316" t="s">
        <v>10952</v>
      </c>
    </row>
    <row r="2317" spans="1:2" ht="12.75" x14ac:dyDescent="0.2">
      <c r="A2317" t="s">
        <v>10953</v>
      </c>
      <c r="B2317" t="s">
        <v>10954</v>
      </c>
    </row>
    <row r="2318" spans="1:2" ht="12.75" x14ac:dyDescent="0.2">
      <c r="A2318" t="s">
        <v>10955</v>
      </c>
      <c r="B2318" t="s">
        <v>10956</v>
      </c>
    </row>
    <row r="2319" spans="1:2" ht="12.75" x14ac:dyDescent="0.2">
      <c r="A2319" t="s">
        <v>10957</v>
      </c>
      <c r="B2319" t="s">
        <v>10958</v>
      </c>
    </row>
    <row r="2320" spans="1:2" ht="12.75" x14ac:dyDescent="0.2">
      <c r="A2320" t="s">
        <v>10959</v>
      </c>
      <c r="B2320" t="s">
        <v>10960</v>
      </c>
    </row>
    <row r="2321" spans="1:2" ht="12.75" x14ac:dyDescent="0.2">
      <c r="A2321" t="s">
        <v>10961</v>
      </c>
      <c r="B2321" t="s">
        <v>10962</v>
      </c>
    </row>
    <row r="2322" spans="1:2" ht="12.75" x14ac:dyDescent="0.2">
      <c r="A2322" t="s">
        <v>10963</v>
      </c>
      <c r="B2322" t="s">
        <v>10964</v>
      </c>
    </row>
    <row r="2323" spans="1:2" ht="12.75" x14ac:dyDescent="0.2">
      <c r="A2323" t="s">
        <v>10963</v>
      </c>
      <c r="B2323" t="s">
        <v>10965</v>
      </c>
    </row>
    <row r="2324" spans="1:2" ht="12.75" x14ac:dyDescent="0.2">
      <c r="A2324" t="s">
        <v>10966</v>
      </c>
      <c r="B2324" t="s">
        <v>10967</v>
      </c>
    </row>
    <row r="2325" spans="1:2" ht="12.75" x14ac:dyDescent="0.2">
      <c r="A2325" t="s">
        <v>10968</v>
      </c>
      <c r="B2325" t="s">
        <v>10969</v>
      </c>
    </row>
    <row r="2326" spans="1:2" ht="12.75" x14ac:dyDescent="0.2">
      <c r="A2326" t="s">
        <v>10970</v>
      </c>
      <c r="B2326" t="s">
        <v>10971</v>
      </c>
    </row>
    <row r="2327" spans="1:2" ht="12.75" x14ac:dyDescent="0.2">
      <c r="A2327" t="s">
        <v>10972</v>
      </c>
      <c r="B2327" t="s">
        <v>10973</v>
      </c>
    </row>
    <row r="2328" spans="1:2" ht="12.75" x14ac:dyDescent="0.2">
      <c r="A2328" t="s">
        <v>10972</v>
      </c>
      <c r="B2328" t="s">
        <v>10974</v>
      </c>
    </row>
    <row r="2329" spans="1:2" ht="12.75" x14ac:dyDescent="0.2">
      <c r="A2329" t="s">
        <v>10975</v>
      </c>
      <c r="B2329" t="s">
        <v>10976</v>
      </c>
    </row>
    <row r="2330" spans="1:2" ht="12.75" x14ac:dyDescent="0.2">
      <c r="A2330" t="s">
        <v>10977</v>
      </c>
      <c r="B2330" t="s">
        <v>10978</v>
      </c>
    </row>
    <row r="2331" spans="1:2" ht="12.75" x14ac:dyDescent="0.2">
      <c r="A2331" t="s">
        <v>10979</v>
      </c>
      <c r="B2331" t="s">
        <v>10980</v>
      </c>
    </row>
    <row r="2332" spans="1:2" ht="12.75" x14ac:dyDescent="0.2">
      <c r="A2332" t="s">
        <v>10981</v>
      </c>
      <c r="B2332" t="s">
        <v>10982</v>
      </c>
    </row>
    <row r="2333" spans="1:2" ht="12.75" x14ac:dyDescent="0.2">
      <c r="A2333" t="s">
        <v>10983</v>
      </c>
      <c r="B2333" t="s">
        <v>10984</v>
      </c>
    </row>
    <row r="2334" spans="1:2" ht="12.75" x14ac:dyDescent="0.2">
      <c r="A2334" t="s">
        <v>10985</v>
      </c>
      <c r="B2334" t="s">
        <v>10986</v>
      </c>
    </row>
    <row r="2335" spans="1:2" ht="12.75" x14ac:dyDescent="0.2">
      <c r="A2335" t="s">
        <v>10987</v>
      </c>
      <c r="B2335" t="s">
        <v>10988</v>
      </c>
    </row>
    <row r="2336" spans="1:2" ht="12.75" x14ac:dyDescent="0.2">
      <c r="A2336" t="s">
        <v>10989</v>
      </c>
      <c r="B2336" t="s">
        <v>10990</v>
      </c>
    </row>
    <row r="2337" spans="1:2" ht="12.75" x14ac:dyDescent="0.2">
      <c r="A2337" t="s">
        <v>10991</v>
      </c>
      <c r="B2337" t="s">
        <v>10992</v>
      </c>
    </row>
    <row r="2338" spans="1:2" ht="12.75" x14ac:dyDescent="0.2">
      <c r="A2338" t="s">
        <v>10993</v>
      </c>
      <c r="B2338" t="s">
        <v>10994</v>
      </c>
    </row>
    <row r="2339" spans="1:2" ht="12.75" x14ac:dyDescent="0.2">
      <c r="A2339" t="s">
        <v>10995</v>
      </c>
      <c r="B2339" t="s">
        <v>10996</v>
      </c>
    </row>
    <row r="2340" spans="1:2" ht="12.75" x14ac:dyDescent="0.2">
      <c r="A2340" t="s">
        <v>10997</v>
      </c>
      <c r="B2340" t="s">
        <v>10998</v>
      </c>
    </row>
    <row r="2341" spans="1:2" ht="12.75" x14ac:dyDescent="0.2">
      <c r="A2341" t="s">
        <v>10999</v>
      </c>
      <c r="B2341" t="s">
        <v>11000</v>
      </c>
    </row>
    <row r="2342" spans="1:2" ht="12.75" x14ac:dyDescent="0.2">
      <c r="A2342" t="s">
        <v>11001</v>
      </c>
      <c r="B2342" t="s">
        <v>11002</v>
      </c>
    </row>
    <row r="2343" spans="1:2" ht="12.75" x14ac:dyDescent="0.2">
      <c r="A2343" t="s">
        <v>11003</v>
      </c>
      <c r="B2343" t="s">
        <v>11004</v>
      </c>
    </row>
    <row r="2344" spans="1:2" ht="12.75" x14ac:dyDescent="0.2">
      <c r="A2344" t="s">
        <v>11005</v>
      </c>
      <c r="B2344" t="s">
        <v>11006</v>
      </c>
    </row>
    <row r="2345" spans="1:2" ht="12.75" x14ac:dyDescent="0.2">
      <c r="A2345" t="s">
        <v>11007</v>
      </c>
      <c r="B2345" t="s">
        <v>11008</v>
      </c>
    </row>
    <row r="2346" spans="1:2" ht="12.75" x14ac:dyDescent="0.2">
      <c r="A2346" t="s">
        <v>11009</v>
      </c>
      <c r="B2346" t="s">
        <v>11010</v>
      </c>
    </row>
    <row r="2347" spans="1:2" ht="12.75" x14ac:dyDescent="0.2">
      <c r="A2347" t="s">
        <v>11011</v>
      </c>
      <c r="B2347" t="s">
        <v>11012</v>
      </c>
    </row>
    <row r="2348" spans="1:2" ht="12.75" x14ac:dyDescent="0.2">
      <c r="A2348" t="s">
        <v>11013</v>
      </c>
      <c r="B2348" t="s">
        <v>11014</v>
      </c>
    </row>
    <row r="2349" spans="1:2" ht="12.75" x14ac:dyDescent="0.2">
      <c r="A2349" t="s">
        <v>11015</v>
      </c>
      <c r="B2349" t="s">
        <v>11016</v>
      </c>
    </row>
    <row r="2350" spans="1:2" ht="12.75" x14ac:dyDescent="0.2">
      <c r="A2350" t="s">
        <v>11017</v>
      </c>
      <c r="B2350" t="s">
        <v>11018</v>
      </c>
    </row>
    <row r="2351" spans="1:2" ht="12.75" x14ac:dyDescent="0.2">
      <c r="A2351" t="s">
        <v>11019</v>
      </c>
      <c r="B2351" t="s">
        <v>11020</v>
      </c>
    </row>
    <row r="2352" spans="1:2" ht="12.75" x14ac:dyDescent="0.2">
      <c r="A2352" t="s">
        <v>11021</v>
      </c>
      <c r="B2352" t="s">
        <v>11022</v>
      </c>
    </row>
    <row r="2353" spans="1:2" ht="12.75" x14ac:dyDescent="0.2">
      <c r="A2353" t="s">
        <v>11023</v>
      </c>
      <c r="B2353" t="s">
        <v>11024</v>
      </c>
    </row>
    <row r="2354" spans="1:2" ht="12.75" x14ac:dyDescent="0.2">
      <c r="A2354" t="s">
        <v>11025</v>
      </c>
      <c r="B2354" t="s">
        <v>11026</v>
      </c>
    </row>
    <row r="2355" spans="1:2" ht="12.75" x14ac:dyDescent="0.2">
      <c r="A2355" t="s">
        <v>11027</v>
      </c>
      <c r="B2355" t="s">
        <v>11028</v>
      </c>
    </row>
    <row r="2356" spans="1:2" ht="12.75" x14ac:dyDescent="0.2">
      <c r="A2356" t="s">
        <v>11029</v>
      </c>
      <c r="B2356" t="s">
        <v>11030</v>
      </c>
    </row>
    <row r="2357" spans="1:2" ht="12.75" x14ac:dyDescent="0.2">
      <c r="A2357" t="s">
        <v>11031</v>
      </c>
      <c r="B2357" t="s">
        <v>11032</v>
      </c>
    </row>
    <row r="2358" spans="1:2" ht="12.75" x14ac:dyDescent="0.2">
      <c r="A2358" t="s">
        <v>11033</v>
      </c>
      <c r="B2358" t="s">
        <v>11034</v>
      </c>
    </row>
    <row r="2359" spans="1:2" ht="12.75" x14ac:dyDescent="0.2">
      <c r="A2359" t="s">
        <v>11035</v>
      </c>
      <c r="B2359" t="s">
        <v>11036</v>
      </c>
    </row>
    <row r="2360" spans="1:2" ht="12.75" x14ac:dyDescent="0.2">
      <c r="A2360" t="s">
        <v>11037</v>
      </c>
      <c r="B2360" t="s">
        <v>11038</v>
      </c>
    </row>
    <row r="2361" spans="1:2" ht="12.75" x14ac:dyDescent="0.2">
      <c r="A2361" t="s">
        <v>11039</v>
      </c>
      <c r="B2361" t="s">
        <v>11040</v>
      </c>
    </row>
    <row r="2362" spans="1:2" ht="12.75" x14ac:dyDescent="0.2">
      <c r="A2362" t="s">
        <v>11041</v>
      </c>
      <c r="B2362" t="s">
        <v>11042</v>
      </c>
    </row>
    <row r="2363" spans="1:2" ht="12.75" x14ac:dyDescent="0.2">
      <c r="A2363" t="s">
        <v>11043</v>
      </c>
      <c r="B2363" t="s">
        <v>11044</v>
      </c>
    </row>
    <row r="2364" spans="1:2" ht="12.75" x14ac:dyDescent="0.2">
      <c r="A2364" t="s">
        <v>11047</v>
      </c>
      <c r="B2364" t="s">
        <v>11049</v>
      </c>
    </row>
    <row r="2365" spans="1:2" ht="12.75" x14ac:dyDescent="0.2">
      <c r="A2365" t="s">
        <v>11050</v>
      </c>
      <c r="B2365" t="s">
        <v>11051</v>
      </c>
    </row>
    <row r="2366" spans="1:2" ht="12.75" x14ac:dyDescent="0.2">
      <c r="A2366" t="s">
        <v>11052</v>
      </c>
      <c r="B2366" t="s">
        <v>11053</v>
      </c>
    </row>
    <row r="2367" spans="1:2" ht="12.75" x14ac:dyDescent="0.2">
      <c r="A2367" t="s">
        <v>11054</v>
      </c>
      <c r="B2367" t="s">
        <v>11055</v>
      </c>
    </row>
    <row r="2368" spans="1:2" ht="12.75" x14ac:dyDescent="0.2">
      <c r="A2368" t="s">
        <v>11056</v>
      </c>
      <c r="B2368" t="s">
        <v>11057</v>
      </c>
    </row>
    <row r="2369" spans="1:2" ht="12.75" x14ac:dyDescent="0.2">
      <c r="A2369" t="s">
        <v>11058</v>
      </c>
      <c r="B2369" t="s">
        <v>11059</v>
      </c>
    </row>
    <row r="2370" spans="1:2" ht="12.75" x14ac:dyDescent="0.2">
      <c r="A2370" t="s">
        <v>11060</v>
      </c>
      <c r="B2370" t="s">
        <v>11061</v>
      </c>
    </row>
    <row r="2371" spans="1:2" ht="12.75" x14ac:dyDescent="0.2">
      <c r="A2371" t="s">
        <v>11062</v>
      </c>
      <c r="B2371" t="s">
        <v>11063</v>
      </c>
    </row>
    <row r="2372" spans="1:2" ht="12.75" x14ac:dyDescent="0.2">
      <c r="A2372" t="s">
        <v>11064</v>
      </c>
      <c r="B2372" t="s">
        <v>11065</v>
      </c>
    </row>
    <row r="2373" spans="1:2" ht="12.75" x14ac:dyDescent="0.2">
      <c r="A2373" t="s">
        <v>11066</v>
      </c>
      <c r="B2373" t="s">
        <v>11067</v>
      </c>
    </row>
    <row r="2374" spans="1:2" ht="12.75" x14ac:dyDescent="0.2">
      <c r="A2374" t="s">
        <v>11068</v>
      </c>
      <c r="B2374" t="s">
        <v>11069</v>
      </c>
    </row>
    <row r="2375" spans="1:2" ht="12.75" x14ac:dyDescent="0.2">
      <c r="A2375" t="s">
        <v>11070</v>
      </c>
      <c r="B2375" t="s">
        <v>11071</v>
      </c>
    </row>
    <row r="2376" spans="1:2" ht="12.75" x14ac:dyDescent="0.2">
      <c r="A2376" t="s">
        <v>11072</v>
      </c>
      <c r="B2376" t="s">
        <v>11073</v>
      </c>
    </row>
    <row r="2377" spans="1:2" ht="12.75" x14ac:dyDescent="0.2">
      <c r="A2377" t="s">
        <v>11074</v>
      </c>
      <c r="B2377" t="s">
        <v>11075</v>
      </c>
    </row>
    <row r="2378" spans="1:2" ht="12.75" x14ac:dyDescent="0.2">
      <c r="A2378" t="s">
        <v>11076</v>
      </c>
      <c r="B2378" t="s">
        <v>11077</v>
      </c>
    </row>
    <row r="2379" spans="1:2" ht="12.75" x14ac:dyDescent="0.2">
      <c r="A2379" t="s">
        <v>11078</v>
      </c>
      <c r="B2379" t="s">
        <v>11079</v>
      </c>
    </row>
    <row r="2380" spans="1:2" ht="12.75" x14ac:dyDescent="0.2">
      <c r="A2380" t="s">
        <v>11080</v>
      </c>
      <c r="B2380" t="s">
        <v>11081</v>
      </c>
    </row>
    <row r="2381" spans="1:2" ht="12.75" x14ac:dyDescent="0.2">
      <c r="A2381" t="s">
        <v>11082</v>
      </c>
      <c r="B2381" t="s">
        <v>11083</v>
      </c>
    </row>
    <row r="2382" spans="1:2" ht="12.75" x14ac:dyDescent="0.2">
      <c r="A2382" t="s">
        <v>11084</v>
      </c>
      <c r="B2382" t="s">
        <v>11085</v>
      </c>
    </row>
    <row r="2383" spans="1:2" ht="12.75" x14ac:dyDescent="0.2">
      <c r="A2383" t="s">
        <v>11086</v>
      </c>
      <c r="B2383" t="s">
        <v>11087</v>
      </c>
    </row>
    <row r="2384" spans="1:2" ht="12.75" x14ac:dyDescent="0.2">
      <c r="A2384" t="s">
        <v>11088</v>
      </c>
      <c r="B2384" t="s">
        <v>11089</v>
      </c>
    </row>
    <row r="2385" spans="1:2" ht="12.75" x14ac:dyDescent="0.2">
      <c r="A2385" t="s">
        <v>11090</v>
      </c>
      <c r="B2385" t="s">
        <v>11091</v>
      </c>
    </row>
    <row r="2386" spans="1:2" ht="12.75" x14ac:dyDescent="0.2">
      <c r="A2386" t="s">
        <v>11092</v>
      </c>
      <c r="B2386" t="s">
        <v>11093</v>
      </c>
    </row>
    <row r="2387" spans="1:2" ht="12.75" x14ac:dyDescent="0.2">
      <c r="A2387" t="s">
        <v>11094</v>
      </c>
      <c r="B2387" t="s">
        <v>11095</v>
      </c>
    </row>
    <row r="2388" spans="1:2" ht="12.75" x14ac:dyDescent="0.2">
      <c r="A2388" t="s">
        <v>11096</v>
      </c>
      <c r="B2388" t="s">
        <v>11097</v>
      </c>
    </row>
    <row r="2389" spans="1:2" ht="12.75" x14ac:dyDescent="0.2">
      <c r="A2389" t="s">
        <v>11098</v>
      </c>
      <c r="B2389" t="s">
        <v>11099</v>
      </c>
    </row>
    <row r="2390" spans="1:2" ht="12.75" x14ac:dyDescent="0.2">
      <c r="A2390" t="s">
        <v>11100</v>
      </c>
      <c r="B2390" t="s">
        <v>11101</v>
      </c>
    </row>
    <row r="2391" spans="1:2" ht="12.75" x14ac:dyDescent="0.2">
      <c r="A2391" t="s">
        <v>11102</v>
      </c>
      <c r="B2391" t="s">
        <v>11103</v>
      </c>
    </row>
    <row r="2392" spans="1:2" ht="12.75" x14ac:dyDescent="0.2">
      <c r="A2392" t="s">
        <v>11104</v>
      </c>
      <c r="B2392" t="s">
        <v>11105</v>
      </c>
    </row>
    <row r="2393" spans="1:2" ht="12.75" x14ac:dyDescent="0.2">
      <c r="A2393" t="s">
        <v>11106</v>
      </c>
      <c r="B2393" t="s">
        <v>11107</v>
      </c>
    </row>
    <row r="2394" spans="1:2" ht="12.75" x14ac:dyDescent="0.2">
      <c r="A2394" t="s">
        <v>11108</v>
      </c>
      <c r="B2394" t="s">
        <v>11109</v>
      </c>
    </row>
    <row r="2395" spans="1:2" ht="12.75" x14ac:dyDescent="0.2">
      <c r="A2395" t="s">
        <v>11110</v>
      </c>
      <c r="B2395" t="s">
        <v>11111</v>
      </c>
    </row>
    <row r="2396" spans="1:2" ht="12.75" x14ac:dyDescent="0.2">
      <c r="A2396" t="s">
        <v>11112</v>
      </c>
      <c r="B2396" t="s">
        <v>11113</v>
      </c>
    </row>
    <row r="2397" spans="1:2" ht="12.75" x14ac:dyDescent="0.2">
      <c r="A2397" t="s">
        <v>11114</v>
      </c>
      <c r="B2397" t="s">
        <v>11115</v>
      </c>
    </row>
    <row r="2398" spans="1:2" ht="12.75" x14ac:dyDescent="0.2">
      <c r="A2398" t="s">
        <v>11116</v>
      </c>
      <c r="B2398" t="s">
        <v>11117</v>
      </c>
    </row>
    <row r="2399" spans="1:2" ht="12.75" x14ac:dyDescent="0.2">
      <c r="A2399" t="s">
        <v>11118</v>
      </c>
      <c r="B2399" t="s">
        <v>11119</v>
      </c>
    </row>
    <row r="2400" spans="1:2" ht="12.75" x14ac:dyDescent="0.2">
      <c r="A2400" t="s">
        <v>11120</v>
      </c>
      <c r="B2400" t="s">
        <v>11121</v>
      </c>
    </row>
    <row r="2401" spans="1:2" ht="12.75" x14ac:dyDescent="0.2">
      <c r="A2401" t="s">
        <v>11122</v>
      </c>
      <c r="B2401" t="s">
        <v>11123</v>
      </c>
    </row>
    <row r="2402" spans="1:2" ht="12.75" x14ac:dyDescent="0.2">
      <c r="A2402" t="s">
        <v>11124</v>
      </c>
      <c r="B2402" t="s">
        <v>11125</v>
      </c>
    </row>
    <row r="2403" spans="1:2" ht="12.75" x14ac:dyDescent="0.2">
      <c r="A2403" t="s">
        <v>11129</v>
      </c>
      <c r="B2403" t="s">
        <v>11130</v>
      </c>
    </row>
    <row r="2404" spans="1:2" ht="12.75" x14ac:dyDescent="0.2">
      <c r="A2404" t="s">
        <v>11131</v>
      </c>
      <c r="B2404" t="s">
        <v>11132</v>
      </c>
    </row>
    <row r="2405" spans="1:2" ht="12.75" x14ac:dyDescent="0.2">
      <c r="A2405" t="s">
        <v>11133</v>
      </c>
      <c r="B2405" t="s">
        <v>11134</v>
      </c>
    </row>
    <row r="2406" spans="1:2" ht="12.75" x14ac:dyDescent="0.2">
      <c r="A2406" t="s">
        <v>11135</v>
      </c>
      <c r="B2406" t="s">
        <v>11136</v>
      </c>
    </row>
    <row r="2407" spans="1:2" ht="12.75" x14ac:dyDescent="0.2">
      <c r="A2407" t="s">
        <v>11137</v>
      </c>
      <c r="B2407" t="s">
        <v>11138</v>
      </c>
    </row>
    <row r="2408" spans="1:2" ht="12.75" x14ac:dyDescent="0.2">
      <c r="A2408" t="s">
        <v>11139</v>
      </c>
      <c r="B2408" t="s">
        <v>11140</v>
      </c>
    </row>
    <row r="2409" spans="1:2" ht="12.75" x14ac:dyDescent="0.2">
      <c r="A2409" t="s">
        <v>11141</v>
      </c>
      <c r="B2409" t="s">
        <v>11142</v>
      </c>
    </row>
    <row r="2410" spans="1:2" ht="12.75" x14ac:dyDescent="0.2">
      <c r="A2410" t="s">
        <v>11143</v>
      </c>
      <c r="B2410" t="s">
        <v>11144</v>
      </c>
    </row>
    <row r="2411" spans="1:2" ht="12.75" x14ac:dyDescent="0.2">
      <c r="A2411" t="s">
        <v>11145</v>
      </c>
      <c r="B2411" t="s">
        <v>11147</v>
      </c>
    </row>
    <row r="2412" spans="1:2" ht="12.75" x14ac:dyDescent="0.2">
      <c r="A2412" t="s">
        <v>11150</v>
      </c>
      <c r="B2412" t="s">
        <v>11151</v>
      </c>
    </row>
    <row r="2413" spans="1:2" ht="12.75" x14ac:dyDescent="0.2">
      <c r="A2413" t="s">
        <v>11155</v>
      </c>
      <c r="B2413" t="s">
        <v>11157</v>
      </c>
    </row>
    <row r="2414" spans="1:2" ht="12.75" x14ac:dyDescent="0.2">
      <c r="A2414" t="s">
        <v>11160</v>
      </c>
      <c r="B2414" t="s">
        <v>11162</v>
      </c>
    </row>
    <row r="2415" spans="1:2" ht="12.75" x14ac:dyDescent="0.2">
      <c r="A2415" t="s">
        <v>11166</v>
      </c>
      <c r="B2415" t="s">
        <v>11167</v>
      </c>
    </row>
    <row r="2416" spans="1:2" ht="12.75" x14ac:dyDescent="0.2">
      <c r="A2416" t="s">
        <v>11169</v>
      </c>
      <c r="B2416" t="s">
        <v>11170</v>
      </c>
    </row>
    <row r="2417" spans="1:2" ht="12.75" x14ac:dyDescent="0.2">
      <c r="A2417" t="s">
        <v>11174</v>
      </c>
      <c r="B2417" t="s">
        <v>11176</v>
      </c>
    </row>
    <row r="2418" spans="1:2" ht="12.75" x14ac:dyDescent="0.2">
      <c r="A2418" t="s">
        <v>11181</v>
      </c>
      <c r="B2418" t="s">
        <v>11183</v>
      </c>
    </row>
    <row r="2419" spans="1:2" ht="12.75" x14ac:dyDescent="0.2">
      <c r="A2419" t="s">
        <v>11188</v>
      </c>
      <c r="B2419" t="s">
        <v>11190</v>
      </c>
    </row>
    <row r="2420" spans="1:2" ht="12.75" x14ac:dyDescent="0.2">
      <c r="A2420" t="s">
        <v>11195</v>
      </c>
      <c r="B2420" t="s">
        <v>11197</v>
      </c>
    </row>
    <row r="2421" spans="1:2" ht="12.75" x14ac:dyDescent="0.2">
      <c r="A2421" t="s">
        <v>11203</v>
      </c>
      <c r="B2421" t="s">
        <v>11205</v>
      </c>
    </row>
    <row r="2422" spans="1:2" ht="12.75" x14ac:dyDescent="0.2">
      <c r="A2422" t="s">
        <v>11210</v>
      </c>
      <c r="B2422" t="s">
        <v>11212</v>
      </c>
    </row>
    <row r="2423" spans="1:2" ht="12.75" x14ac:dyDescent="0.2">
      <c r="A2423" t="s">
        <v>11218</v>
      </c>
      <c r="B2423" t="s">
        <v>11220</v>
      </c>
    </row>
    <row r="2424" spans="1:2" ht="12.75" x14ac:dyDescent="0.2">
      <c r="A2424" t="s">
        <v>11225</v>
      </c>
      <c r="B2424" t="s">
        <v>11227</v>
      </c>
    </row>
    <row r="2425" spans="1:2" ht="12.75" x14ac:dyDescent="0.2">
      <c r="A2425" t="s">
        <v>11233</v>
      </c>
      <c r="B2425" t="s">
        <v>11235</v>
      </c>
    </row>
    <row r="2426" spans="1:2" ht="12.75" x14ac:dyDescent="0.2">
      <c r="A2426" t="s">
        <v>11240</v>
      </c>
      <c r="B2426" t="s">
        <v>11242</v>
      </c>
    </row>
    <row r="2427" spans="1:2" ht="12.75" x14ac:dyDescent="0.2">
      <c r="A2427" t="s">
        <v>11240</v>
      </c>
      <c r="B2427" t="s">
        <v>11252</v>
      </c>
    </row>
    <row r="2428" spans="1:2" ht="12.75" x14ac:dyDescent="0.2">
      <c r="A2428" t="s">
        <v>11254</v>
      </c>
      <c r="B2428" t="s">
        <v>11256</v>
      </c>
    </row>
    <row r="2429" spans="1:2" ht="12.75" x14ac:dyDescent="0.2">
      <c r="A2429" t="s">
        <v>11254</v>
      </c>
      <c r="B2429" t="s">
        <v>11261</v>
      </c>
    </row>
    <row r="2430" spans="1:2" ht="12.75" x14ac:dyDescent="0.2">
      <c r="A2430" t="s">
        <v>11267</v>
      </c>
      <c r="B2430" t="s">
        <v>11269</v>
      </c>
    </row>
    <row r="2431" spans="1:2" ht="12.75" x14ac:dyDescent="0.2">
      <c r="A2431" t="s">
        <v>11274</v>
      </c>
      <c r="B2431" t="s">
        <v>11276</v>
      </c>
    </row>
    <row r="2432" spans="1:2" ht="12.75" x14ac:dyDescent="0.2">
      <c r="A2432" t="s">
        <v>11274</v>
      </c>
      <c r="B2432" t="s">
        <v>11281</v>
      </c>
    </row>
    <row r="2433" spans="1:2" ht="12.75" x14ac:dyDescent="0.2">
      <c r="A2433" t="s">
        <v>11284</v>
      </c>
      <c r="B2433" t="s">
        <v>11286</v>
      </c>
    </row>
    <row r="2434" spans="1:2" ht="12.75" x14ac:dyDescent="0.2">
      <c r="A2434" t="s">
        <v>11291</v>
      </c>
      <c r="B2434" t="s">
        <v>11293</v>
      </c>
    </row>
    <row r="2435" spans="1:2" ht="12.75" x14ac:dyDescent="0.2">
      <c r="A2435" t="s">
        <v>11296</v>
      </c>
      <c r="B2435" t="s">
        <v>11297</v>
      </c>
    </row>
    <row r="2436" spans="1:2" ht="12.75" x14ac:dyDescent="0.2">
      <c r="A2436" t="s">
        <v>11301</v>
      </c>
      <c r="B2436" t="s">
        <v>11302</v>
      </c>
    </row>
    <row r="2437" spans="1:2" ht="12.75" x14ac:dyDescent="0.2">
      <c r="A2437" t="s">
        <v>11306</v>
      </c>
      <c r="B2437" t="s">
        <v>11308</v>
      </c>
    </row>
    <row r="2438" spans="1:2" ht="12.75" x14ac:dyDescent="0.2">
      <c r="A2438" t="s">
        <v>11312</v>
      </c>
      <c r="B2438" t="s">
        <v>11313</v>
      </c>
    </row>
    <row r="2439" spans="1:2" ht="12.75" x14ac:dyDescent="0.2">
      <c r="A2439" t="s">
        <v>11317</v>
      </c>
      <c r="B2439" t="s">
        <v>11319</v>
      </c>
    </row>
    <row r="2440" spans="1:2" ht="12.75" x14ac:dyDescent="0.2">
      <c r="A2440" t="s">
        <v>11323</v>
      </c>
      <c r="B2440" t="s">
        <v>11324</v>
      </c>
    </row>
    <row r="2441" spans="1:2" ht="12.75" x14ac:dyDescent="0.2">
      <c r="A2441" t="s">
        <v>11331</v>
      </c>
      <c r="B2441" t="s">
        <v>11333</v>
      </c>
    </row>
    <row r="2442" spans="1:2" ht="12.75" x14ac:dyDescent="0.2">
      <c r="A2442" t="s">
        <v>11337</v>
      </c>
      <c r="B2442" t="s">
        <v>11339</v>
      </c>
    </row>
    <row r="2443" spans="1:2" ht="12.75" x14ac:dyDescent="0.2">
      <c r="A2443" t="s">
        <v>11343</v>
      </c>
      <c r="B2443" t="s">
        <v>11344</v>
      </c>
    </row>
    <row r="2444" spans="1:2" ht="12.75" x14ac:dyDescent="0.2">
      <c r="A2444" t="s">
        <v>11348</v>
      </c>
      <c r="B2444" t="s">
        <v>11350</v>
      </c>
    </row>
    <row r="2445" spans="1:2" ht="12.75" x14ac:dyDescent="0.2">
      <c r="A2445" t="s">
        <v>11354</v>
      </c>
      <c r="B2445" t="s">
        <v>11355</v>
      </c>
    </row>
    <row r="2446" spans="1:2" ht="12.75" x14ac:dyDescent="0.2">
      <c r="A2446" t="s">
        <v>11359</v>
      </c>
      <c r="B2446" t="s">
        <v>11361</v>
      </c>
    </row>
    <row r="2447" spans="1:2" ht="12.75" x14ac:dyDescent="0.2">
      <c r="A2447" t="s">
        <v>11365</v>
      </c>
      <c r="B2447" t="s">
        <v>11366</v>
      </c>
    </row>
    <row r="2448" spans="1:2" ht="12.75" x14ac:dyDescent="0.2">
      <c r="A2448" t="s">
        <v>11370</v>
      </c>
      <c r="B2448" t="s">
        <v>11372</v>
      </c>
    </row>
    <row r="2449" spans="1:2" ht="12.75" x14ac:dyDescent="0.2">
      <c r="A2449" t="s">
        <v>11376</v>
      </c>
      <c r="B2449" t="s">
        <v>11377</v>
      </c>
    </row>
    <row r="2450" spans="1:2" ht="12.75" x14ac:dyDescent="0.2">
      <c r="A2450" t="s">
        <v>11381</v>
      </c>
      <c r="B2450" t="s">
        <v>11383</v>
      </c>
    </row>
    <row r="2451" spans="1:2" ht="12.75" x14ac:dyDescent="0.2">
      <c r="A2451" t="s">
        <v>11387</v>
      </c>
      <c r="B2451" t="s">
        <v>11389</v>
      </c>
    </row>
    <row r="2452" spans="1:2" ht="12.75" x14ac:dyDescent="0.2">
      <c r="A2452" t="s">
        <v>11393</v>
      </c>
      <c r="B2452" t="s">
        <v>11394</v>
      </c>
    </row>
    <row r="2453" spans="1:2" ht="12.75" x14ac:dyDescent="0.2">
      <c r="A2453" t="s">
        <v>11398</v>
      </c>
      <c r="B2453" t="s">
        <v>11400</v>
      </c>
    </row>
    <row r="2454" spans="1:2" ht="12.75" x14ac:dyDescent="0.2">
      <c r="A2454" t="s">
        <v>11404</v>
      </c>
      <c r="B2454" t="s">
        <v>11406</v>
      </c>
    </row>
    <row r="2455" spans="1:2" ht="12.75" x14ac:dyDescent="0.2">
      <c r="A2455" t="s">
        <v>11410</v>
      </c>
      <c r="B2455" t="s">
        <v>11412</v>
      </c>
    </row>
    <row r="2456" spans="1:2" ht="12.75" x14ac:dyDescent="0.2">
      <c r="A2456" t="s">
        <v>11417</v>
      </c>
      <c r="B2456" t="s">
        <v>11420</v>
      </c>
    </row>
    <row r="2457" spans="1:2" ht="12.75" x14ac:dyDescent="0.2">
      <c r="A2457" t="s">
        <v>11422</v>
      </c>
      <c r="B2457" t="s">
        <v>11424</v>
      </c>
    </row>
    <row r="2458" spans="1:2" ht="12.75" x14ac:dyDescent="0.2">
      <c r="A2458" t="s">
        <v>11428</v>
      </c>
      <c r="B2458" t="s">
        <v>11430</v>
      </c>
    </row>
    <row r="2459" spans="1:2" ht="12.75" x14ac:dyDescent="0.2">
      <c r="A2459" t="s">
        <v>11434</v>
      </c>
      <c r="B2459" t="s">
        <v>11435</v>
      </c>
    </row>
    <row r="2460" spans="1:2" ht="12.75" x14ac:dyDescent="0.2">
      <c r="A2460" t="s">
        <v>11438</v>
      </c>
      <c r="B2460" t="s">
        <v>11440</v>
      </c>
    </row>
    <row r="2461" spans="1:2" ht="12.75" x14ac:dyDescent="0.2">
      <c r="A2461" t="s">
        <v>11444</v>
      </c>
      <c r="B2461" t="s">
        <v>11445</v>
      </c>
    </row>
    <row r="2462" spans="1:2" ht="12.75" x14ac:dyDescent="0.2">
      <c r="A2462" t="s">
        <v>11449</v>
      </c>
      <c r="B2462" t="s">
        <v>11450</v>
      </c>
    </row>
    <row r="2463" spans="1:2" ht="12.75" x14ac:dyDescent="0.2">
      <c r="A2463" t="s">
        <v>11453</v>
      </c>
      <c r="B2463" t="s">
        <v>11455</v>
      </c>
    </row>
    <row r="2464" spans="1:2" ht="12.75" x14ac:dyDescent="0.2">
      <c r="A2464" t="s">
        <v>11458</v>
      </c>
      <c r="B2464" t="s">
        <v>11460</v>
      </c>
    </row>
    <row r="2465" spans="1:2" ht="12.75" x14ac:dyDescent="0.2">
      <c r="A2465" t="s">
        <v>11463</v>
      </c>
      <c r="B2465" t="s">
        <v>11465</v>
      </c>
    </row>
    <row r="2466" spans="1:2" ht="12.75" x14ac:dyDescent="0.2">
      <c r="A2466" t="s">
        <v>11473</v>
      </c>
      <c r="B2466" t="s">
        <v>11475</v>
      </c>
    </row>
    <row r="2467" spans="1:2" ht="12.75" x14ac:dyDescent="0.2">
      <c r="A2467" t="s">
        <v>11479</v>
      </c>
      <c r="B2467" t="s">
        <v>11480</v>
      </c>
    </row>
    <row r="2468" spans="1:2" ht="12.75" x14ac:dyDescent="0.2">
      <c r="A2468" t="s">
        <v>11484</v>
      </c>
      <c r="B2468" t="s">
        <v>11485</v>
      </c>
    </row>
    <row r="2469" spans="1:2" ht="12.75" x14ac:dyDescent="0.2">
      <c r="A2469" t="s">
        <v>11489</v>
      </c>
      <c r="B2469" t="s">
        <v>11490</v>
      </c>
    </row>
    <row r="2470" spans="1:2" ht="12.75" x14ac:dyDescent="0.2">
      <c r="A2470" t="s">
        <v>11494</v>
      </c>
      <c r="B2470" t="s">
        <v>11495</v>
      </c>
    </row>
    <row r="2471" spans="1:2" ht="12.75" x14ac:dyDescent="0.2">
      <c r="A2471" t="s">
        <v>11499</v>
      </c>
      <c r="B2471" t="s">
        <v>11501</v>
      </c>
    </row>
    <row r="2472" spans="1:2" ht="12.75" x14ac:dyDescent="0.2">
      <c r="A2472" t="s">
        <v>11506</v>
      </c>
      <c r="B2472" t="s">
        <v>11507</v>
      </c>
    </row>
    <row r="2473" spans="1:2" ht="12.75" x14ac:dyDescent="0.2">
      <c r="A2473" t="s">
        <v>11511</v>
      </c>
      <c r="B2473" t="s">
        <v>11513</v>
      </c>
    </row>
    <row r="2474" spans="1:2" ht="12.75" x14ac:dyDescent="0.2">
      <c r="A2474" t="s">
        <v>11516</v>
      </c>
      <c r="B2474" t="s">
        <v>11517</v>
      </c>
    </row>
    <row r="2475" spans="1:2" ht="12.75" x14ac:dyDescent="0.2">
      <c r="A2475" t="s">
        <v>11520</v>
      </c>
      <c r="B2475" t="s">
        <v>11521</v>
      </c>
    </row>
    <row r="2476" spans="1:2" ht="12.75" x14ac:dyDescent="0.2">
      <c r="A2476" t="s">
        <v>11524</v>
      </c>
      <c r="B2476" t="s">
        <v>11526</v>
      </c>
    </row>
    <row r="2477" spans="1:2" ht="12.75" x14ac:dyDescent="0.2">
      <c r="A2477" t="s">
        <v>11529</v>
      </c>
      <c r="B2477" t="s">
        <v>11530</v>
      </c>
    </row>
    <row r="2478" spans="1:2" ht="12.75" x14ac:dyDescent="0.2">
      <c r="A2478" t="s">
        <v>11534</v>
      </c>
      <c r="B2478" t="s">
        <v>11536</v>
      </c>
    </row>
    <row r="2479" spans="1:2" ht="12.75" x14ac:dyDescent="0.2">
      <c r="A2479" t="s">
        <v>11540</v>
      </c>
      <c r="B2479" t="s">
        <v>11542</v>
      </c>
    </row>
    <row r="2480" spans="1:2" ht="12.75" x14ac:dyDescent="0.2">
      <c r="A2480" t="s">
        <v>11546</v>
      </c>
      <c r="B2480" t="s">
        <v>11547</v>
      </c>
    </row>
    <row r="2481" spans="1:2" ht="12.75" x14ac:dyDescent="0.2">
      <c r="A2481" t="s">
        <v>11551</v>
      </c>
      <c r="B2481" t="s">
        <v>11553</v>
      </c>
    </row>
    <row r="2482" spans="1:2" ht="12.75" x14ac:dyDescent="0.2">
      <c r="A2482" t="s">
        <v>11557</v>
      </c>
      <c r="B2482" t="s">
        <v>11559</v>
      </c>
    </row>
    <row r="2483" spans="1:2" ht="12.75" x14ac:dyDescent="0.2">
      <c r="A2483" t="s">
        <v>11563</v>
      </c>
      <c r="B2483" t="s">
        <v>11565</v>
      </c>
    </row>
    <row r="2484" spans="1:2" ht="12.75" x14ac:dyDescent="0.2">
      <c r="A2484" t="s">
        <v>11569</v>
      </c>
      <c r="B2484" t="s">
        <v>11570</v>
      </c>
    </row>
    <row r="2485" spans="1:2" ht="12.75" x14ac:dyDescent="0.2">
      <c r="A2485" t="s">
        <v>11574</v>
      </c>
      <c r="B2485" t="s">
        <v>11575</v>
      </c>
    </row>
    <row r="2486" spans="1:2" ht="12.75" x14ac:dyDescent="0.2">
      <c r="A2486" t="s">
        <v>11578</v>
      </c>
      <c r="B2486" t="s">
        <v>11580</v>
      </c>
    </row>
    <row r="2487" spans="1:2" ht="12.75" x14ac:dyDescent="0.2">
      <c r="A2487" t="s">
        <v>11582</v>
      </c>
      <c r="B2487" t="s">
        <v>11584</v>
      </c>
    </row>
    <row r="2488" spans="1:2" ht="12.75" x14ac:dyDescent="0.2">
      <c r="A2488" t="s">
        <v>11586</v>
      </c>
      <c r="B2488" t="s">
        <v>11587</v>
      </c>
    </row>
    <row r="2489" spans="1:2" ht="12.75" x14ac:dyDescent="0.2">
      <c r="A2489" t="s">
        <v>11590</v>
      </c>
      <c r="B2489" t="s">
        <v>11591</v>
      </c>
    </row>
    <row r="2490" spans="1:2" ht="12.75" x14ac:dyDescent="0.2">
      <c r="A2490" t="s">
        <v>11594</v>
      </c>
      <c r="B2490" t="s">
        <v>11596</v>
      </c>
    </row>
    <row r="2491" spans="1:2" ht="12.75" x14ac:dyDescent="0.2">
      <c r="A2491" t="s">
        <v>11599</v>
      </c>
      <c r="B2491" t="s">
        <v>11600</v>
      </c>
    </row>
    <row r="2492" spans="1:2" ht="12.75" x14ac:dyDescent="0.2">
      <c r="A2492" t="s">
        <v>11603</v>
      </c>
      <c r="B2492" t="s">
        <v>11604</v>
      </c>
    </row>
    <row r="2493" spans="1:2" ht="12.75" x14ac:dyDescent="0.2">
      <c r="A2493" t="s">
        <v>11608</v>
      </c>
      <c r="B2493" t="s">
        <v>11610</v>
      </c>
    </row>
    <row r="2494" spans="1:2" ht="12.75" x14ac:dyDescent="0.2">
      <c r="A2494" t="s">
        <v>11613</v>
      </c>
      <c r="B2494" t="s">
        <v>11614</v>
      </c>
    </row>
    <row r="2495" spans="1:2" ht="12.75" x14ac:dyDescent="0.2">
      <c r="A2495" t="s">
        <v>11615</v>
      </c>
      <c r="B2495" t="s">
        <v>11616</v>
      </c>
    </row>
    <row r="2496" spans="1:2" ht="12.75" x14ac:dyDescent="0.2">
      <c r="A2496" t="s">
        <v>11618</v>
      </c>
      <c r="B2496" t="s">
        <v>11619</v>
      </c>
    </row>
    <row r="2497" spans="1:2" ht="12.75" x14ac:dyDescent="0.2">
      <c r="A2497" t="s">
        <v>11622</v>
      </c>
      <c r="B2497" t="s">
        <v>11623</v>
      </c>
    </row>
    <row r="2498" spans="1:2" ht="12.75" x14ac:dyDescent="0.2">
      <c r="A2498" t="s">
        <v>11626</v>
      </c>
      <c r="B2498" t="s">
        <v>11627</v>
      </c>
    </row>
    <row r="2499" spans="1:2" ht="12.75" x14ac:dyDescent="0.2">
      <c r="A2499" t="s">
        <v>11630</v>
      </c>
      <c r="B2499" t="s">
        <v>11632</v>
      </c>
    </row>
    <row r="2500" spans="1:2" ht="12.75" x14ac:dyDescent="0.2">
      <c r="A2500" t="s">
        <v>11634</v>
      </c>
      <c r="B2500" t="s">
        <v>11636</v>
      </c>
    </row>
    <row r="2501" spans="1:2" ht="12.75" x14ac:dyDescent="0.2">
      <c r="A2501" t="s">
        <v>11639</v>
      </c>
      <c r="B2501" t="s">
        <v>11640</v>
      </c>
    </row>
    <row r="2502" spans="1:2" ht="12.75" x14ac:dyDescent="0.2">
      <c r="A2502" t="s">
        <v>11644</v>
      </c>
      <c r="B2502" t="s">
        <v>11645</v>
      </c>
    </row>
    <row r="2503" spans="1:2" ht="12.75" x14ac:dyDescent="0.2">
      <c r="A2503" t="s">
        <v>11649</v>
      </c>
      <c r="B2503" t="s">
        <v>11651</v>
      </c>
    </row>
    <row r="2504" spans="1:2" ht="12.75" x14ac:dyDescent="0.2">
      <c r="A2504" t="s">
        <v>11655</v>
      </c>
      <c r="B2504" t="s">
        <v>11657</v>
      </c>
    </row>
    <row r="2505" spans="1:2" ht="12.75" x14ac:dyDescent="0.2">
      <c r="A2505" t="s">
        <v>11661</v>
      </c>
      <c r="B2505" t="s">
        <v>11663</v>
      </c>
    </row>
    <row r="2506" spans="1:2" ht="12.75" x14ac:dyDescent="0.2">
      <c r="A2506" t="s">
        <v>11666</v>
      </c>
      <c r="B2506" t="s">
        <v>11668</v>
      </c>
    </row>
    <row r="2507" spans="1:2" ht="12.75" x14ac:dyDescent="0.2">
      <c r="A2507" t="s">
        <v>11672</v>
      </c>
      <c r="B2507" t="s">
        <v>11673</v>
      </c>
    </row>
    <row r="2508" spans="1:2" ht="12.75" x14ac:dyDescent="0.2">
      <c r="A2508" t="s">
        <v>11677</v>
      </c>
      <c r="B2508" t="s">
        <v>11679</v>
      </c>
    </row>
    <row r="2509" spans="1:2" ht="12.75" x14ac:dyDescent="0.2">
      <c r="A2509" t="s">
        <v>11683</v>
      </c>
      <c r="B2509" t="s">
        <v>11684</v>
      </c>
    </row>
    <row r="2510" spans="1:2" ht="12.75" x14ac:dyDescent="0.2">
      <c r="A2510" t="s">
        <v>11688</v>
      </c>
      <c r="B2510" t="s">
        <v>11689</v>
      </c>
    </row>
    <row r="2511" spans="1:2" ht="12.75" x14ac:dyDescent="0.2">
      <c r="A2511" t="s">
        <v>11693</v>
      </c>
      <c r="B2511" t="s">
        <v>11695</v>
      </c>
    </row>
    <row r="2512" spans="1:2" ht="12.75" x14ac:dyDescent="0.2">
      <c r="A2512" t="s">
        <v>11702</v>
      </c>
      <c r="B2512" t="s">
        <v>11704</v>
      </c>
    </row>
    <row r="2513" spans="1:2" ht="12.75" x14ac:dyDescent="0.2">
      <c r="A2513" t="s">
        <v>11708</v>
      </c>
      <c r="B2513" t="s">
        <v>11710</v>
      </c>
    </row>
    <row r="2514" spans="1:2" ht="12.75" x14ac:dyDescent="0.2">
      <c r="A2514" t="s">
        <v>11714</v>
      </c>
      <c r="B2514" t="s">
        <v>11716</v>
      </c>
    </row>
    <row r="2515" spans="1:2" ht="12.75" x14ac:dyDescent="0.2">
      <c r="A2515" t="s">
        <v>11720</v>
      </c>
      <c r="B2515" t="s">
        <v>11722</v>
      </c>
    </row>
    <row r="2516" spans="1:2" ht="12.75" x14ac:dyDescent="0.2">
      <c r="A2516" t="s">
        <v>11726</v>
      </c>
      <c r="B2516" t="s">
        <v>11728</v>
      </c>
    </row>
    <row r="2517" spans="1:2" ht="12.75" x14ac:dyDescent="0.2">
      <c r="A2517" t="s">
        <v>11732</v>
      </c>
      <c r="B2517" t="s">
        <v>11734</v>
      </c>
    </row>
    <row r="2518" spans="1:2" ht="12.75" x14ac:dyDescent="0.2">
      <c r="A2518" t="s">
        <v>11738</v>
      </c>
      <c r="B2518" t="s">
        <v>11740</v>
      </c>
    </row>
    <row r="2519" spans="1:2" ht="12.75" x14ac:dyDescent="0.2">
      <c r="A2519" t="s">
        <v>11741</v>
      </c>
      <c r="B2519" t="s">
        <v>11742</v>
      </c>
    </row>
    <row r="2520" spans="1:2" ht="12.75" x14ac:dyDescent="0.2">
      <c r="A2520" t="s">
        <v>11743</v>
      </c>
      <c r="B2520" t="s">
        <v>11744</v>
      </c>
    </row>
    <row r="2521" spans="1:2" ht="12.75" x14ac:dyDescent="0.2">
      <c r="A2521" t="s">
        <v>11745</v>
      </c>
      <c r="B2521" t="s">
        <v>11746</v>
      </c>
    </row>
    <row r="2522" spans="1:2" ht="12.75" x14ac:dyDescent="0.2">
      <c r="A2522" t="s">
        <v>11747</v>
      </c>
      <c r="B2522" t="s">
        <v>11748</v>
      </c>
    </row>
    <row r="2523" spans="1:2" ht="12.75" x14ac:dyDescent="0.2">
      <c r="A2523" t="s">
        <v>11749</v>
      </c>
      <c r="B2523" t="s">
        <v>11750</v>
      </c>
    </row>
    <row r="2524" spans="1:2" ht="12.75" x14ac:dyDescent="0.2">
      <c r="A2524" t="s">
        <v>11751</v>
      </c>
      <c r="B2524" t="s">
        <v>11752</v>
      </c>
    </row>
    <row r="2525" spans="1:2" ht="12.75" x14ac:dyDescent="0.2">
      <c r="A2525" t="s">
        <v>11753</v>
      </c>
      <c r="B2525" t="s">
        <v>11754</v>
      </c>
    </row>
    <row r="2526" spans="1:2" ht="12.75" x14ac:dyDescent="0.2">
      <c r="A2526" t="s">
        <v>11755</v>
      </c>
      <c r="B2526" t="s">
        <v>11756</v>
      </c>
    </row>
    <row r="2527" spans="1:2" ht="12.75" x14ac:dyDescent="0.2">
      <c r="A2527" t="s">
        <v>11757</v>
      </c>
      <c r="B2527" t="s">
        <v>11758</v>
      </c>
    </row>
    <row r="2528" spans="1:2" ht="12.75" x14ac:dyDescent="0.2">
      <c r="A2528" t="s">
        <v>11759</v>
      </c>
      <c r="B2528" t="s">
        <v>11760</v>
      </c>
    </row>
    <row r="2529" spans="1:2" ht="12.75" x14ac:dyDescent="0.2">
      <c r="A2529" t="s">
        <v>11761</v>
      </c>
      <c r="B2529" t="s">
        <v>11762</v>
      </c>
    </row>
    <row r="2530" spans="1:2" ht="12.75" x14ac:dyDescent="0.2">
      <c r="A2530" t="s">
        <v>11766</v>
      </c>
      <c r="B2530" t="s">
        <v>11767</v>
      </c>
    </row>
    <row r="2531" spans="1:2" ht="12.75" x14ac:dyDescent="0.2">
      <c r="A2531" t="s">
        <v>11768</v>
      </c>
      <c r="B2531" t="s">
        <v>11769</v>
      </c>
    </row>
    <row r="2532" spans="1:2" ht="12.75" x14ac:dyDescent="0.2">
      <c r="A2532" t="s">
        <v>11770</v>
      </c>
      <c r="B2532" t="s">
        <v>11771</v>
      </c>
    </row>
    <row r="2533" spans="1:2" ht="12.75" x14ac:dyDescent="0.2">
      <c r="A2533" t="s">
        <v>11772</v>
      </c>
      <c r="B2533" t="s">
        <v>11773</v>
      </c>
    </row>
    <row r="2534" spans="1:2" ht="12.75" x14ac:dyDescent="0.2">
      <c r="A2534" t="s">
        <v>11774</v>
      </c>
      <c r="B2534" t="s">
        <v>11775</v>
      </c>
    </row>
    <row r="2535" spans="1:2" ht="12.75" x14ac:dyDescent="0.2">
      <c r="A2535" t="s">
        <v>11776</v>
      </c>
      <c r="B2535" t="s">
        <v>11777</v>
      </c>
    </row>
    <row r="2536" spans="1:2" ht="12.75" x14ac:dyDescent="0.2">
      <c r="A2536" t="s">
        <v>11778</v>
      </c>
      <c r="B2536" t="s">
        <v>11779</v>
      </c>
    </row>
    <row r="2537" spans="1:2" ht="12.75" x14ac:dyDescent="0.2">
      <c r="A2537" t="s">
        <v>11780</v>
      </c>
      <c r="B2537" t="s">
        <v>11781</v>
      </c>
    </row>
    <row r="2538" spans="1:2" ht="12.75" x14ac:dyDescent="0.2">
      <c r="A2538" t="s">
        <v>11782</v>
      </c>
      <c r="B2538" t="s">
        <v>11783</v>
      </c>
    </row>
    <row r="2539" spans="1:2" ht="12.75" x14ac:dyDescent="0.2">
      <c r="A2539" t="s">
        <v>11784</v>
      </c>
      <c r="B2539" t="s">
        <v>11785</v>
      </c>
    </row>
    <row r="2540" spans="1:2" ht="12.75" x14ac:dyDescent="0.2">
      <c r="A2540" t="s">
        <v>11786</v>
      </c>
      <c r="B2540" t="s">
        <v>11787</v>
      </c>
    </row>
    <row r="2541" spans="1:2" ht="12.75" x14ac:dyDescent="0.2">
      <c r="A2541" t="s">
        <v>11788</v>
      </c>
      <c r="B2541" t="s">
        <v>11789</v>
      </c>
    </row>
    <row r="2542" spans="1:2" ht="12.75" x14ac:dyDescent="0.2">
      <c r="A2542" t="s">
        <v>11790</v>
      </c>
      <c r="B2542" t="s">
        <v>11791</v>
      </c>
    </row>
    <row r="2543" spans="1:2" ht="12.75" x14ac:dyDescent="0.2">
      <c r="A2543" t="s">
        <v>11792</v>
      </c>
      <c r="B2543" t="s">
        <v>11793</v>
      </c>
    </row>
    <row r="2544" spans="1:2" ht="12.75" x14ac:dyDescent="0.2">
      <c r="A2544" t="s">
        <v>11794</v>
      </c>
      <c r="B2544" t="s">
        <v>11795</v>
      </c>
    </row>
    <row r="2545" spans="1:2" ht="12.75" x14ac:dyDescent="0.2">
      <c r="A2545" t="s">
        <v>11796</v>
      </c>
      <c r="B2545" t="s">
        <v>11797</v>
      </c>
    </row>
    <row r="2546" spans="1:2" ht="12.75" x14ac:dyDescent="0.2">
      <c r="A2546" t="s">
        <v>11798</v>
      </c>
      <c r="B2546" t="s">
        <v>11799</v>
      </c>
    </row>
    <row r="2547" spans="1:2" ht="12.75" x14ac:dyDescent="0.2">
      <c r="A2547" t="s">
        <v>11800</v>
      </c>
      <c r="B2547" t="s">
        <v>11801</v>
      </c>
    </row>
    <row r="2548" spans="1:2" ht="12.75" x14ac:dyDescent="0.2">
      <c r="A2548" t="s">
        <v>11802</v>
      </c>
      <c r="B2548" t="s">
        <v>11803</v>
      </c>
    </row>
    <row r="2549" spans="1:2" ht="12.75" x14ac:dyDescent="0.2">
      <c r="A2549" t="s">
        <v>11804</v>
      </c>
      <c r="B2549" t="s">
        <v>11805</v>
      </c>
    </row>
    <row r="2550" spans="1:2" ht="12.75" x14ac:dyDescent="0.2">
      <c r="A2550" t="s">
        <v>11806</v>
      </c>
      <c r="B2550" t="s">
        <v>11807</v>
      </c>
    </row>
    <row r="2551" spans="1:2" ht="12.75" x14ac:dyDescent="0.2">
      <c r="A2551" t="s">
        <v>11808</v>
      </c>
      <c r="B2551" t="s">
        <v>11809</v>
      </c>
    </row>
    <row r="2552" spans="1:2" ht="12.75" x14ac:dyDescent="0.2">
      <c r="A2552" t="s">
        <v>11810</v>
      </c>
      <c r="B2552" t="s">
        <v>11811</v>
      </c>
    </row>
    <row r="2553" spans="1:2" ht="12.75" x14ac:dyDescent="0.2">
      <c r="A2553" t="s">
        <v>11812</v>
      </c>
      <c r="B2553" t="s">
        <v>11813</v>
      </c>
    </row>
    <row r="2554" spans="1:2" ht="12.75" x14ac:dyDescent="0.2">
      <c r="A2554" t="s">
        <v>11814</v>
      </c>
      <c r="B2554" t="s">
        <v>11815</v>
      </c>
    </row>
    <row r="2555" spans="1:2" ht="12.75" x14ac:dyDescent="0.2">
      <c r="A2555" t="s">
        <v>11816</v>
      </c>
      <c r="B2555" t="s">
        <v>11817</v>
      </c>
    </row>
    <row r="2556" spans="1:2" ht="12.75" x14ac:dyDescent="0.2">
      <c r="A2556" t="s">
        <v>11818</v>
      </c>
      <c r="B2556" t="s">
        <v>11819</v>
      </c>
    </row>
    <row r="2557" spans="1:2" ht="12.75" x14ac:dyDescent="0.2">
      <c r="A2557" t="s">
        <v>11820</v>
      </c>
      <c r="B2557" t="s">
        <v>11821</v>
      </c>
    </row>
    <row r="2558" spans="1:2" ht="12.75" x14ac:dyDescent="0.2">
      <c r="A2558" t="s">
        <v>11822</v>
      </c>
      <c r="B2558" t="s">
        <v>11823</v>
      </c>
    </row>
    <row r="2559" spans="1:2" ht="12.75" x14ac:dyDescent="0.2">
      <c r="A2559" t="s">
        <v>11824</v>
      </c>
      <c r="B2559" t="s">
        <v>11825</v>
      </c>
    </row>
    <row r="2560" spans="1:2" ht="12.75" x14ac:dyDescent="0.2">
      <c r="A2560" t="s">
        <v>11826</v>
      </c>
      <c r="B2560" t="s">
        <v>11827</v>
      </c>
    </row>
    <row r="2561" spans="1:2" ht="12.75" x14ac:dyDescent="0.2">
      <c r="A2561" t="s">
        <v>11828</v>
      </c>
      <c r="B2561" t="s">
        <v>11829</v>
      </c>
    </row>
    <row r="2562" spans="1:2" ht="12.75" x14ac:dyDescent="0.2">
      <c r="A2562" t="s">
        <v>11830</v>
      </c>
      <c r="B2562" t="s">
        <v>11831</v>
      </c>
    </row>
    <row r="2563" spans="1:2" ht="12.75" x14ac:dyDescent="0.2">
      <c r="A2563" t="s">
        <v>11832</v>
      </c>
      <c r="B2563" t="s">
        <v>11833</v>
      </c>
    </row>
    <row r="2564" spans="1:2" ht="12.75" x14ac:dyDescent="0.2">
      <c r="A2564" t="s">
        <v>11834</v>
      </c>
      <c r="B2564" t="s">
        <v>11835</v>
      </c>
    </row>
    <row r="2565" spans="1:2" ht="12.75" x14ac:dyDescent="0.2">
      <c r="A2565" t="s">
        <v>11836</v>
      </c>
      <c r="B2565" t="s">
        <v>11837</v>
      </c>
    </row>
    <row r="2566" spans="1:2" ht="12.75" x14ac:dyDescent="0.2">
      <c r="A2566" t="s">
        <v>11838</v>
      </c>
      <c r="B2566" t="s">
        <v>11839</v>
      </c>
    </row>
    <row r="2567" spans="1:2" ht="12.75" x14ac:dyDescent="0.2">
      <c r="A2567" t="s">
        <v>11840</v>
      </c>
      <c r="B2567" t="s">
        <v>11841</v>
      </c>
    </row>
    <row r="2568" spans="1:2" ht="12.75" x14ac:dyDescent="0.2">
      <c r="A2568" t="s">
        <v>11842</v>
      </c>
      <c r="B2568" t="s">
        <v>11843</v>
      </c>
    </row>
    <row r="2569" spans="1:2" ht="12.75" x14ac:dyDescent="0.2">
      <c r="A2569" t="s">
        <v>11844</v>
      </c>
      <c r="B2569" t="s">
        <v>11845</v>
      </c>
    </row>
    <row r="2570" spans="1:2" ht="12.75" x14ac:dyDescent="0.2">
      <c r="A2570" t="s">
        <v>11846</v>
      </c>
      <c r="B2570" t="s">
        <v>11847</v>
      </c>
    </row>
    <row r="2571" spans="1:2" ht="12.75" x14ac:dyDescent="0.2">
      <c r="A2571" t="s">
        <v>11848</v>
      </c>
      <c r="B2571" t="s">
        <v>11849</v>
      </c>
    </row>
    <row r="2572" spans="1:2" ht="12.75" x14ac:dyDescent="0.2">
      <c r="A2572" t="s">
        <v>11848</v>
      </c>
      <c r="B2572" t="s">
        <v>11850</v>
      </c>
    </row>
    <row r="2573" spans="1:2" ht="12.75" x14ac:dyDescent="0.2">
      <c r="A2573" t="s">
        <v>11851</v>
      </c>
      <c r="B2573" t="s">
        <v>11852</v>
      </c>
    </row>
    <row r="2574" spans="1:2" ht="12.75" x14ac:dyDescent="0.2">
      <c r="A2574" t="s">
        <v>11851</v>
      </c>
      <c r="B2574" t="s">
        <v>11853</v>
      </c>
    </row>
    <row r="2575" spans="1:2" ht="12.75" x14ac:dyDescent="0.2">
      <c r="A2575" t="s">
        <v>11854</v>
      </c>
      <c r="B2575" t="s">
        <v>11855</v>
      </c>
    </row>
    <row r="2576" spans="1:2" ht="12.75" x14ac:dyDescent="0.2">
      <c r="A2576" t="s">
        <v>11856</v>
      </c>
      <c r="B2576" t="s">
        <v>11857</v>
      </c>
    </row>
    <row r="2577" spans="1:2" ht="12.75" x14ac:dyDescent="0.2">
      <c r="A2577" t="s">
        <v>11858</v>
      </c>
      <c r="B2577" t="s">
        <v>11859</v>
      </c>
    </row>
    <row r="2578" spans="1:2" ht="12.75" x14ac:dyDescent="0.2">
      <c r="A2578" t="s">
        <v>11858</v>
      </c>
      <c r="B2578" t="s">
        <v>11860</v>
      </c>
    </row>
    <row r="2579" spans="1:2" ht="12.75" x14ac:dyDescent="0.2">
      <c r="A2579" t="s">
        <v>11861</v>
      </c>
      <c r="B2579" t="s">
        <v>11862</v>
      </c>
    </row>
    <row r="2580" spans="1:2" ht="12.75" x14ac:dyDescent="0.2">
      <c r="A2580" t="s">
        <v>11863</v>
      </c>
      <c r="B2580" t="s">
        <v>11864</v>
      </c>
    </row>
    <row r="2581" spans="1:2" ht="12.75" x14ac:dyDescent="0.2">
      <c r="A2581" t="s">
        <v>11865</v>
      </c>
      <c r="B2581" t="s">
        <v>11866</v>
      </c>
    </row>
    <row r="2582" spans="1:2" ht="12.75" x14ac:dyDescent="0.2">
      <c r="A2582" t="s">
        <v>11867</v>
      </c>
      <c r="B2582" t="s">
        <v>11868</v>
      </c>
    </row>
    <row r="2583" spans="1:2" ht="12.75" x14ac:dyDescent="0.2">
      <c r="A2583" t="s">
        <v>11869</v>
      </c>
      <c r="B2583" t="s">
        <v>11870</v>
      </c>
    </row>
    <row r="2584" spans="1:2" ht="12.75" x14ac:dyDescent="0.2">
      <c r="A2584" t="s">
        <v>11869</v>
      </c>
      <c r="B2584" t="s">
        <v>11871</v>
      </c>
    </row>
    <row r="2585" spans="1:2" ht="12.75" x14ac:dyDescent="0.2">
      <c r="A2585" t="s">
        <v>11869</v>
      </c>
      <c r="B2585" t="s">
        <v>11872</v>
      </c>
    </row>
    <row r="2586" spans="1:2" ht="12.75" x14ac:dyDescent="0.2">
      <c r="A2586" t="s">
        <v>11873</v>
      </c>
      <c r="B2586" t="s">
        <v>11874</v>
      </c>
    </row>
    <row r="2587" spans="1:2" ht="12.75" x14ac:dyDescent="0.2">
      <c r="A2587" t="s">
        <v>11875</v>
      </c>
      <c r="B2587" t="s">
        <v>11876</v>
      </c>
    </row>
    <row r="2588" spans="1:2" ht="12.75" x14ac:dyDescent="0.2">
      <c r="A2588" t="s">
        <v>11877</v>
      </c>
      <c r="B2588" t="s">
        <v>11878</v>
      </c>
    </row>
    <row r="2589" spans="1:2" ht="12.75" x14ac:dyDescent="0.2">
      <c r="A2589" t="s">
        <v>11879</v>
      </c>
      <c r="B2589" t="s">
        <v>11880</v>
      </c>
    </row>
    <row r="2590" spans="1:2" ht="12.75" x14ac:dyDescent="0.2">
      <c r="A2590" t="s">
        <v>11882</v>
      </c>
      <c r="B2590" t="s">
        <v>11884</v>
      </c>
    </row>
    <row r="2591" spans="1:2" ht="12.75" x14ac:dyDescent="0.2">
      <c r="A2591" t="s">
        <v>11886</v>
      </c>
      <c r="B2591" t="s">
        <v>11887</v>
      </c>
    </row>
    <row r="2592" spans="1:2" ht="12.75" x14ac:dyDescent="0.2">
      <c r="A2592" t="s">
        <v>11888</v>
      </c>
      <c r="B2592" t="s">
        <v>11889</v>
      </c>
    </row>
    <row r="2593" spans="1:2" ht="12.75" x14ac:dyDescent="0.2">
      <c r="A2593" t="s">
        <v>11890</v>
      </c>
      <c r="B2593" t="s">
        <v>11891</v>
      </c>
    </row>
    <row r="2594" spans="1:2" ht="12.75" x14ac:dyDescent="0.2">
      <c r="A2594" t="s">
        <v>11892</v>
      </c>
      <c r="B2594" t="s">
        <v>11893</v>
      </c>
    </row>
    <row r="2595" spans="1:2" ht="12.75" x14ac:dyDescent="0.2">
      <c r="A2595" t="s">
        <v>11894</v>
      </c>
      <c r="B2595" t="s">
        <v>11895</v>
      </c>
    </row>
    <row r="2596" spans="1:2" ht="12.75" x14ac:dyDescent="0.2">
      <c r="A2596" t="s">
        <v>11896</v>
      </c>
      <c r="B2596" t="s">
        <v>11897</v>
      </c>
    </row>
    <row r="2597" spans="1:2" ht="12.75" x14ac:dyDescent="0.2">
      <c r="A2597" t="s">
        <v>11898</v>
      </c>
      <c r="B2597" t="s">
        <v>11899</v>
      </c>
    </row>
    <row r="2598" spans="1:2" ht="12.75" x14ac:dyDescent="0.2">
      <c r="A2598" t="s">
        <v>11900</v>
      </c>
      <c r="B2598" t="s">
        <v>11901</v>
      </c>
    </row>
    <row r="2599" spans="1:2" ht="12.75" x14ac:dyDescent="0.2">
      <c r="A2599" t="s">
        <v>11902</v>
      </c>
      <c r="B2599" t="s">
        <v>11903</v>
      </c>
    </row>
    <row r="2600" spans="1:2" ht="12.75" x14ac:dyDescent="0.2">
      <c r="A2600" t="s">
        <v>11904</v>
      </c>
      <c r="B2600" t="s">
        <v>11905</v>
      </c>
    </row>
    <row r="2601" spans="1:2" ht="12.75" x14ac:dyDescent="0.2">
      <c r="A2601" t="s">
        <v>11906</v>
      </c>
      <c r="B2601" t="s">
        <v>11907</v>
      </c>
    </row>
    <row r="2602" spans="1:2" ht="12.75" x14ac:dyDescent="0.2">
      <c r="A2602" t="s">
        <v>11908</v>
      </c>
      <c r="B2602" t="s">
        <v>11909</v>
      </c>
    </row>
    <row r="2603" spans="1:2" ht="12.75" x14ac:dyDescent="0.2">
      <c r="A2603" t="s">
        <v>11910</v>
      </c>
      <c r="B2603" t="s">
        <v>11911</v>
      </c>
    </row>
    <row r="2604" spans="1:2" ht="12.75" x14ac:dyDescent="0.2">
      <c r="A2604" t="s">
        <v>11912</v>
      </c>
      <c r="B2604" t="s">
        <v>11913</v>
      </c>
    </row>
    <row r="2605" spans="1:2" ht="12.75" x14ac:dyDescent="0.2">
      <c r="A2605" t="s">
        <v>11914</v>
      </c>
      <c r="B2605" t="s">
        <v>11915</v>
      </c>
    </row>
    <row r="2606" spans="1:2" ht="12.75" x14ac:dyDescent="0.2">
      <c r="A2606" t="s">
        <v>11916</v>
      </c>
      <c r="B2606" t="s">
        <v>11917</v>
      </c>
    </row>
    <row r="2607" spans="1:2" ht="12.75" x14ac:dyDescent="0.2">
      <c r="A2607" t="s">
        <v>11918</v>
      </c>
      <c r="B2607" t="s">
        <v>11919</v>
      </c>
    </row>
    <row r="2608" spans="1:2" ht="12.75" x14ac:dyDescent="0.2">
      <c r="A2608" t="s">
        <v>11920</v>
      </c>
      <c r="B2608" t="s">
        <v>11921</v>
      </c>
    </row>
    <row r="2609" spans="1:2" ht="12.75" x14ac:dyDescent="0.2">
      <c r="A2609" t="s">
        <v>11920</v>
      </c>
      <c r="B2609" t="s">
        <v>11922</v>
      </c>
    </row>
    <row r="2610" spans="1:2" ht="12.75" x14ac:dyDescent="0.2">
      <c r="A2610" t="s">
        <v>11923</v>
      </c>
      <c r="B2610" t="s">
        <v>11924</v>
      </c>
    </row>
    <row r="2611" spans="1:2" ht="12.75" x14ac:dyDescent="0.2">
      <c r="A2611" t="s">
        <v>11925</v>
      </c>
      <c r="B2611" t="s">
        <v>11926</v>
      </c>
    </row>
    <row r="2612" spans="1:2" ht="12.75" x14ac:dyDescent="0.2">
      <c r="A2612" t="s">
        <v>11927</v>
      </c>
      <c r="B2612" t="s">
        <v>11928</v>
      </c>
    </row>
    <row r="2613" spans="1:2" ht="12.75" x14ac:dyDescent="0.2">
      <c r="A2613" t="s">
        <v>11929</v>
      </c>
      <c r="B2613" t="s">
        <v>11930</v>
      </c>
    </row>
    <row r="2614" spans="1:2" ht="12.75" x14ac:dyDescent="0.2">
      <c r="A2614" t="s">
        <v>11931</v>
      </c>
      <c r="B2614" t="s">
        <v>11932</v>
      </c>
    </row>
    <row r="2615" spans="1:2" ht="12.75" x14ac:dyDescent="0.2">
      <c r="A2615" t="s">
        <v>11933</v>
      </c>
      <c r="B2615" t="s">
        <v>11934</v>
      </c>
    </row>
    <row r="2616" spans="1:2" ht="12.75" x14ac:dyDescent="0.2">
      <c r="A2616" t="s">
        <v>11935</v>
      </c>
      <c r="B2616" t="s">
        <v>11936</v>
      </c>
    </row>
    <row r="2617" spans="1:2" ht="12.75" x14ac:dyDescent="0.2">
      <c r="A2617" t="s">
        <v>11937</v>
      </c>
      <c r="B2617" t="s">
        <v>11938</v>
      </c>
    </row>
    <row r="2618" spans="1:2" ht="12.75" x14ac:dyDescent="0.2">
      <c r="A2618" t="s">
        <v>11939</v>
      </c>
      <c r="B2618" t="s">
        <v>11940</v>
      </c>
    </row>
    <row r="2619" spans="1:2" ht="12.75" x14ac:dyDescent="0.2">
      <c r="A2619" t="s">
        <v>11941</v>
      </c>
      <c r="B2619" t="s">
        <v>11942</v>
      </c>
    </row>
    <row r="2620" spans="1:2" ht="12.75" x14ac:dyDescent="0.2">
      <c r="A2620" t="s">
        <v>11943</v>
      </c>
      <c r="B2620" t="s">
        <v>11944</v>
      </c>
    </row>
    <row r="2621" spans="1:2" ht="12.75" x14ac:dyDescent="0.2">
      <c r="A2621" t="s">
        <v>11945</v>
      </c>
      <c r="B2621" t="s">
        <v>11946</v>
      </c>
    </row>
    <row r="2622" spans="1:2" ht="12.75" x14ac:dyDescent="0.2">
      <c r="A2622" t="s">
        <v>11947</v>
      </c>
      <c r="B2622" t="s">
        <v>11948</v>
      </c>
    </row>
    <row r="2623" spans="1:2" ht="12.75" x14ac:dyDescent="0.2">
      <c r="A2623" t="s">
        <v>11949</v>
      </c>
      <c r="B2623" t="s">
        <v>11950</v>
      </c>
    </row>
    <row r="2624" spans="1:2" ht="12.75" x14ac:dyDescent="0.2">
      <c r="A2624" t="s">
        <v>11951</v>
      </c>
      <c r="B2624" t="s">
        <v>11952</v>
      </c>
    </row>
    <row r="2625" spans="1:2" ht="12.75" x14ac:dyDescent="0.2">
      <c r="A2625" t="s">
        <v>11953</v>
      </c>
      <c r="B2625" t="s">
        <v>11954</v>
      </c>
    </row>
    <row r="2626" spans="1:2" ht="12.75" x14ac:dyDescent="0.2">
      <c r="A2626" t="s">
        <v>11955</v>
      </c>
      <c r="B2626" t="s">
        <v>11956</v>
      </c>
    </row>
    <row r="2627" spans="1:2" ht="12.75" x14ac:dyDescent="0.2">
      <c r="A2627" t="s">
        <v>11957</v>
      </c>
      <c r="B2627" t="s">
        <v>11958</v>
      </c>
    </row>
    <row r="2628" spans="1:2" ht="12.75" x14ac:dyDescent="0.2">
      <c r="A2628" t="s">
        <v>11959</v>
      </c>
      <c r="B2628" t="s">
        <v>11960</v>
      </c>
    </row>
    <row r="2629" spans="1:2" ht="12.75" x14ac:dyDescent="0.2">
      <c r="A2629" t="s">
        <v>11961</v>
      </c>
      <c r="B2629" t="s">
        <v>11962</v>
      </c>
    </row>
    <row r="2630" spans="1:2" ht="12.75" x14ac:dyDescent="0.2">
      <c r="A2630" t="s">
        <v>11963</v>
      </c>
      <c r="B2630" t="s">
        <v>11964</v>
      </c>
    </row>
    <row r="2631" spans="1:2" ht="12.75" x14ac:dyDescent="0.2">
      <c r="A2631" t="s">
        <v>11965</v>
      </c>
      <c r="B2631" t="s">
        <v>11966</v>
      </c>
    </row>
    <row r="2632" spans="1:2" ht="12.75" x14ac:dyDescent="0.2">
      <c r="A2632" t="s">
        <v>11967</v>
      </c>
      <c r="B2632" t="s">
        <v>11968</v>
      </c>
    </row>
    <row r="2633" spans="1:2" ht="12.75" x14ac:dyDescent="0.2">
      <c r="A2633" t="s">
        <v>11969</v>
      </c>
      <c r="B2633" t="s">
        <v>11970</v>
      </c>
    </row>
    <row r="2634" spans="1:2" ht="12.75" x14ac:dyDescent="0.2">
      <c r="A2634" t="s">
        <v>11969</v>
      </c>
      <c r="B2634" t="s">
        <v>11971</v>
      </c>
    </row>
    <row r="2635" spans="1:2" ht="12.75" x14ac:dyDescent="0.2">
      <c r="A2635" t="s">
        <v>11972</v>
      </c>
      <c r="B2635" t="s">
        <v>11973</v>
      </c>
    </row>
    <row r="2636" spans="1:2" ht="12.75" x14ac:dyDescent="0.2">
      <c r="A2636" t="s">
        <v>11974</v>
      </c>
      <c r="B2636" t="s">
        <v>11975</v>
      </c>
    </row>
    <row r="2637" spans="1:2" ht="12.75" x14ac:dyDescent="0.2">
      <c r="A2637" t="s">
        <v>11976</v>
      </c>
      <c r="B2637" t="s">
        <v>11977</v>
      </c>
    </row>
    <row r="2638" spans="1:2" ht="12.75" x14ac:dyDescent="0.2">
      <c r="A2638" t="s">
        <v>11978</v>
      </c>
      <c r="B2638" t="s">
        <v>11979</v>
      </c>
    </row>
    <row r="2639" spans="1:2" ht="12.75" x14ac:dyDescent="0.2">
      <c r="A2639" t="s">
        <v>11980</v>
      </c>
      <c r="B2639" t="s">
        <v>11981</v>
      </c>
    </row>
    <row r="2640" spans="1:2" ht="12.75" x14ac:dyDescent="0.2">
      <c r="A2640" t="s">
        <v>11982</v>
      </c>
      <c r="B2640" t="s">
        <v>11983</v>
      </c>
    </row>
    <row r="2641" spans="1:2" ht="12.75" x14ac:dyDescent="0.2">
      <c r="A2641" t="s">
        <v>11984</v>
      </c>
      <c r="B2641" t="s">
        <v>11985</v>
      </c>
    </row>
    <row r="2642" spans="1:2" ht="12.75" x14ac:dyDescent="0.2">
      <c r="A2642" t="s">
        <v>11986</v>
      </c>
      <c r="B2642" t="s">
        <v>11987</v>
      </c>
    </row>
    <row r="2643" spans="1:2" ht="12.75" x14ac:dyDescent="0.2">
      <c r="A2643" t="s">
        <v>11988</v>
      </c>
      <c r="B2643" t="s">
        <v>11989</v>
      </c>
    </row>
    <row r="2644" spans="1:2" ht="12.75" x14ac:dyDescent="0.2">
      <c r="A2644" t="s">
        <v>11990</v>
      </c>
      <c r="B2644" t="s">
        <v>11991</v>
      </c>
    </row>
    <row r="2645" spans="1:2" ht="12.75" x14ac:dyDescent="0.2">
      <c r="A2645" t="s">
        <v>11992</v>
      </c>
      <c r="B2645" t="s">
        <v>11993</v>
      </c>
    </row>
    <row r="2646" spans="1:2" ht="12.75" x14ac:dyDescent="0.2">
      <c r="A2646" t="s">
        <v>11994</v>
      </c>
      <c r="B2646" t="s">
        <v>11995</v>
      </c>
    </row>
    <row r="2647" spans="1:2" ht="12.75" x14ac:dyDescent="0.2">
      <c r="A2647" t="s">
        <v>11996</v>
      </c>
      <c r="B2647" t="s">
        <v>11997</v>
      </c>
    </row>
    <row r="2648" spans="1:2" ht="12.75" x14ac:dyDescent="0.2">
      <c r="A2648" t="s">
        <v>11998</v>
      </c>
      <c r="B2648" t="s">
        <v>11999</v>
      </c>
    </row>
    <row r="2649" spans="1:2" ht="12.75" x14ac:dyDescent="0.2">
      <c r="A2649" t="s">
        <v>12000</v>
      </c>
      <c r="B2649" t="s">
        <v>12001</v>
      </c>
    </row>
    <row r="2650" spans="1:2" ht="12.75" x14ac:dyDescent="0.2">
      <c r="A2650" t="s">
        <v>12002</v>
      </c>
      <c r="B2650" t="s">
        <v>12003</v>
      </c>
    </row>
    <row r="2651" spans="1:2" ht="12.75" x14ac:dyDescent="0.2">
      <c r="A2651" t="s">
        <v>12004</v>
      </c>
      <c r="B2651" t="s">
        <v>12005</v>
      </c>
    </row>
    <row r="2652" spans="1:2" ht="12.75" x14ac:dyDescent="0.2">
      <c r="A2652" t="s">
        <v>12006</v>
      </c>
      <c r="B2652" t="s">
        <v>12007</v>
      </c>
    </row>
    <row r="2653" spans="1:2" ht="12.75" x14ac:dyDescent="0.2">
      <c r="A2653" t="s">
        <v>12008</v>
      </c>
      <c r="B2653" t="s">
        <v>12009</v>
      </c>
    </row>
    <row r="2654" spans="1:2" ht="12.75" x14ac:dyDescent="0.2">
      <c r="A2654" t="s">
        <v>12010</v>
      </c>
      <c r="B2654" t="s">
        <v>12011</v>
      </c>
    </row>
    <row r="2655" spans="1:2" ht="12.75" x14ac:dyDescent="0.2">
      <c r="A2655" t="s">
        <v>12012</v>
      </c>
      <c r="B2655" t="s">
        <v>12013</v>
      </c>
    </row>
    <row r="2656" spans="1:2" ht="12.75" x14ac:dyDescent="0.2">
      <c r="A2656" t="s">
        <v>12014</v>
      </c>
      <c r="B2656" t="s">
        <v>12015</v>
      </c>
    </row>
    <row r="2657" spans="1:2" ht="12.75" x14ac:dyDescent="0.2">
      <c r="A2657" t="s">
        <v>12016</v>
      </c>
      <c r="B2657" t="s">
        <v>12017</v>
      </c>
    </row>
    <row r="2658" spans="1:2" ht="12.75" x14ac:dyDescent="0.2">
      <c r="A2658" t="s">
        <v>12018</v>
      </c>
      <c r="B2658" t="s">
        <v>12019</v>
      </c>
    </row>
    <row r="2659" spans="1:2" ht="12.75" x14ac:dyDescent="0.2">
      <c r="A2659" t="s">
        <v>12020</v>
      </c>
      <c r="B2659" t="s">
        <v>12021</v>
      </c>
    </row>
    <row r="2660" spans="1:2" ht="12.75" x14ac:dyDescent="0.2">
      <c r="A2660" t="s">
        <v>12022</v>
      </c>
      <c r="B2660" t="s">
        <v>12023</v>
      </c>
    </row>
    <row r="2661" spans="1:2" ht="12.75" x14ac:dyDescent="0.2">
      <c r="A2661" t="s">
        <v>12024</v>
      </c>
      <c r="B2661" t="s">
        <v>12025</v>
      </c>
    </row>
    <row r="2662" spans="1:2" ht="12.75" x14ac:dyDescent="0.2">
      <c r="A2662" t="s">
        <v>12026</v>
      </c>
      <c r="B2662" t="s">
        <v>12027</v>
      </c>
    </row>
    <row r="2663" spans="1:2" ht="12.75" x14ac:dyDescent="0.2">
      <c r="A2663" t="s">
        <v>12028</v>
      </c>
      <c r="B2663" t="s">
        <v>12029</v>
      </c>
    </row>
    <row r="2664" spans="1:2" ht="12.75" x14ac:dyDescent="0.2">
      <c r="A2664" t="s">
        <v>12030</v>
      </c>
      <c r="B2664" t="s">
        <v>12031</v>
      </c>
    </row>
    <row r="2665" spans="1:2" ht="12.75" x14ac:dyDescent="0.2">
      <c r="A2665" t="s">
        <v>12032</v>
      </c>
      <c r="B2665" t="s">
        <v>12033</v>
      </c>
    </row>
    <row r="2666" spans="1:2" ht="12.75" x14ac:dyDescent="0.2">
      <c r="A2666" t="s">
        <v>12034</v>
      </c>
      <c r="B2666" t="s">
        <v>12035</v>
      </c>
    </row>
    <row r="2667" spans="1:2" ht="12.75" x14ac:dyDescent="0.2">
      <c r="A2667" t="s">
        <v>12036</v>
      </c>
      <c r="B2667" t="s">
        <v>12038</v>
      </c>
    </row>
    <row r="2668" spans="1:2" ht="12.75" x14ac:dyDescent="0.2">
      <c r="A2668" t="s">
        <v>12039</v>
      </c>
      <c r="B2668" t="s">
        <v>12040</v>
      </c>
    </row>
    <row r="2669" spans="1:2" ht="12.75" x14ac:dyDescent="0.2">
      <c r="A2669" t="s">
        <v>12041</v>
      </c>
      <c r="B2669" t="s">
        <v>12042</v>
      </c>
    </row>
    <row r="2670" spans="1:2" ht="12.75" x14ac:dyDescent="0.2">
      <c r="A2670" t="s">
        <v>12043</v>
      </c>
      <c r="B2670" t="s">
        <v>12044</v>
      </c>
    </row>
    <row r="2671" spans="1:2" ht="12.75" x14ac:dyDescent="0.2">
      <c r="A2671" t="s">
        <v>12046</v>
      </c>
      <c r="B2671" t="s">
        <v>12048</v>
      </c>
    </row>
    <row r="2672" spans="1:2" ht="12.75" x14ac:dyDescent="0.2">
      <c r="A2672" t="s">
        <v>12053</v>
      </c>
      <c r="B2672" t="s">
        <v>12054</v>
      </c>
    </row>
    <row r="2673" spans="1:2" ht="12.75" x14ac:dyDescent="0.2">
      <c r="A2673" t="s">
        <v>12057</v>
      </c>
      <c r="B2673" t="s">
        <v>12059</v>
      </c>
    </row>
    <row r="2674" spans="1:2" ht="12.75" x14ac:dyDescent="0.2">
      <c r="A2674" t="s">
        <v>12064</v>
      </c>
      <c r="B2674" t="s">
        <v>12065</v>
      </c>
    </row>
    <row r="2675" spans="1:2" ht="12.75" x14ac:dyDescent="0.2">
      <c r="A2675" t="s">
        <v>12068</v>
      </c>
      <c r="B2675" t="s">
        <v>12070</v>
      </c>
    </row>
    <row r="2676" spans="1:2" ht="12.75" x14ac:dyDescent="0.2">
      <c r="A2676" t="s">
        <v>12073</v>
      </c>
      <c r="B2676" t="s">
        <v>12075</v>
      </c>
    </row>
    <row r="2677" spans="1:2" ht="12.75" x14ac:dyDescent="0.2">
      <c r="A2677" t="s">
        <v>12079</v>
      </c>
      <c r="B2677" t="s">
        <v>12081</v>
      </c>
    </row>
    <row r="2678" spans="1:2" ht="12.75" x14ac:dyDescent="0.2">
      <c r="A2678" t="s">
        <v>12085</v>
      </c>
      <c r="B2678" t="s">
        <v>12087</v>
      </c>
    </row>
    <row r="2679" spans="1:2" ht="12.75" x14ac:dyDescent="0.2">
      <c r="A2679" t="s">
        <v>12095</v>
      </c>
      <c r="B2679" t="s">
        <v>12096</v>
      </c>
    </row>
    <row r="2680" spans="1:2" ht="12.75" x14ac:dyDescent="0.2">
      <c r="A2680" t="s">
        <v>12100</v>
      </c>
      <c r="B2680" t="s">
        <v>12101</v>
      </c>
    </row>
    <row r="2681" spans="1:2" ht="12.75" x14ac:dyDescent="0.2">
      <c r="A2681" t="s">
        <v>12106</v>
      </c>
      <c r="B2681" t="s">
        <v>12108</v>
      </c>
    </row>
    <row r="2682" spans="1:2" ht="12.75" x14ac:dyDescent="0.2">
      <c r="A2682" t="s">
        <v>12110</v>
      </c>
      <c r="B2682" t="s">
        <v>12112</v>
      </c>
    </row>
    <row r="2683" spans="1:2" ht="12.75" x14ac:dyDescent="0.2">
      <c r="A2683" t="s">
        <v>12113</v>
      </c>
      <c r="B2683" t="s">
        <v>12114</v>
      </c>
    </row>
    <row r="2684" spans="1:2" ht="12.75" x14ac:dyDescent="0.2">
      <c r="A2684" t="s">
        <v>12119</v>
      </c>
      <c r="B2684" t="s">
        <v>12121</v>
      </c>
    </row>
    <row r="2685" spans="1:2" ht="12.75" x14ac:dyDescent="0.2">
      <c r="A2685" t="s">
        <v>12122</v>
      </c>
      <c r="B2685" t="s">
        <v>12123</v>
      </c>
    </row>
    <row r="2686" spans="1:2" ht="12.75" x14ac:dyDescent="0.2">
      <c r="A2686" t="s">
        <v>12126</v>
      </c>
      <c r="B2686" t="s">
        <v>12127</v>
      </c>
    </row>
    <row r="2687" spans="1:2" ht="12.75" x14ac:dyDescent="0.2">
      <c r="A2687" t="s">
        <v>12130</v>
      </c>
      <c r="B2687" t="s">
        <v>12132</v>
      </c>
    </row>
    <row r="2688" spans="1:2" ht="12.75" x14ac:dyDescent="0.2">
      <c r="A2688" t="s">
        <v>12139</v>
      </c>
      <c r="B2688" t="s">
        <v>12140</v>
      </c>
    </row>
    <row r="2689" spans="1:2" ht="12.75" x14ac:dyDescent="0.2">
      <c r="A2689" t="s">
        <v>12143</v>
      </c>
      <c r="B2689" t="s">
        <v>12144</v>
      </c>
    </row>
    <row r="2690" spans="1:2" ht="12.75" x14ac:dyDescent="0.2">
      <c r="A2690" t="s">
        <v>12147</v>
      </c>
      <c r="B2690" t="s">
        <v>12148</v>
      </c>
    </row>
    <row r="2691" spans="1:2" ht="12.75" x14ac:dyDescent="0.2">
      <c r="A2691" t="s">
        <v>12149</v>
      </c>
      <c r="B2691" t="s">
        <v>12150</v>
      </c>
    </row>
    <row r="2692" spans="1:2" ht="12.75" x14ac:dyDescent="0.2">
      <c r="A2692" t="s">
        <v>12152</v>
      </c>
      <c r="B2692" t="s">
        <v>12154</v>
      </c>
    </row>
    <row r="2693" spans="1:2" ht="12.75" x14ac:dyDescent="0.2">
      <c r="A2693" t="s">
        <v>12157</v>
      </c>
      <c r="B2693" t="s">
        <v>12158</v>
      </c>
    </row>
    <row r="2694" spans="1:2" ht="12.75" x14ac:dyDescent="0.2">
      <c r="A2694" t="s">
        <v>12159</v>
      </c>
      <c r="B2694" t="s">
        <v>12160</v>
      </c>
    </row>
    <row r="2695" spans="1:2" ht="12.75" x14ac:dyDescent="0.2">
      <c r="A2695" t="s">
        <v>12163</v>
      </c>
      <c r="B2695" t="s">
        <v>12164</v>
      </c>
    </row>
    <row r="2696" spans="1:2" ht="12.75" x14ac:dyDescent="0.2">
      <c r="A2696" t="s">
        <v>12167</v>
      </c>
      <c r="B2696" t="s">
        <v>12168</v>
      </c>
    </row>
    <row r="2697" spans="1:2" ht="12.75" x14ac:dyDescent="0.2">
      <c r="A2697" t="s">
        <v>12169</v>
      </c>
      <c r="B2697" t="s">
        <v>12171</v>
      </c>
    </row>
    <row r="2698" spans="1:2" ht="12.75" x14ac:dyDescent="0.2">
      <c r="A2698" t="s">
        <v>12175</v>
      </c>
      <c r="B2698" t="s">
        <v>12176</v>
      </c>
    </row>
    <row r="2699" spans="1:2" ht="12.75" x14ac:dyDescent="0.2">
      <c r="A2699" t="s">
        <v>12177</v>
      </c>
      <c r="B2699" t="s">
        <v>12178</v>
      </c>
    </row>
    <row r="2700" spans="1:2" ht="12.75" x14ac:dyDescent="0.2">
      <c r="A2700" t="s">
        <v>12181</v>
      </c>
      <c r="B2700" t="s">
        <v>12183</v>
      </c>
    </row>
    <row r="2701" spans="1:2" ht="12.75" x14ac:dyDescent="0.2">
      <c r="A2701" t="s">
        <v>12185</v>
      </c>
      <c r="B2701" t="s">
        <v>12186</v>
      </c>
    </row>
    <row r="2702" spans="1:2" ht="12.75" x14ac:dyDescent="0.2">
      <c r="A2702" t="s">
        <v>12187</v>
      </c>
      <c r="B2702" t="s">
        <v>12188</v>
      </c>
    </row>
    <row r="2703" spans="1:2" ht="12.75" x14ac:dyDescent="0.2">
      <c r="A2703" t="s">
        <v>12191</v>
      </c>
      <c r="B2703" t="s">
        <v>12192</v>
      </c>
    </row>
    <row r="2704" spans="1:2" ht="12.75" x14ac:dyDescent="0.2">
      <c r="A2704" t="s">
        <v>12193</v>
      </c>
      <c r="B2704" t="s">
        <v>12194</v>
      </c>
    </row>
    <row r="2705" spans="1:2" ht="12.75" x14ac:dyDescent="0.2">
      <c r="A2705" t="s">
        <v>12197</v>
      </c>
      <c r="B2705" t="s">
        <v>12198</v>
      </c>
    </row>
    <row r="2706" spans="1:2" ht="12.75" x14ac:dyDescent="0.2">
      <c r="A2706" t="s">
        <v>12199</v>
      </c>
      <c r="B2706" t="s">
        <v>12200</v>
      </c>
    </row>
    <row r="2707" spans="1:2" ht="12.75" x14ac:dyDescent="0.2">
      <c r="A2707" t="s">
        <v>12203</v>
      </c>
      <c r="B2707" t="s">
        <v>12204</v>
      </c>
    </row>
    <row r="2708" spans="1:2" ht="12.75" x14ac:dyDescent="0.2">
      <c r="A2708" t="s">
        <v>12205</v>
      </c>
      <c r="B2708" t="s">
        <v>12206</v>
      </c>
    </row>
    <row r="2709" spans="1:2" ht="12.75" x14ac:dyDescent="0.2">
      <c r="A2709" t="s">
        <v>12209</v>
      </c>
      <c r="B2709" t="s">
        <v>12210</v>
      </c>
    </row>
    <row r="2710" spans="1:2" ht="12.75" x14ac:dyDescent="0.2">
      <c r="A2710" t="s">
        <v>12211</v>
      </c>
      <c r="B2710" t="s">
        <v>12212</v>
      </c>
    </row>
    <row r="2711" spans="1:2" ht="12.75" x14ac:dyDescent="0.2">
      <c r="A2711" t="s">
        <v>12215</v>
      </c>
      <c r="B2711" t="s">
        <v>12216</v>
      </c>
    </row>
    <row r="2712" spans="1:2" ht="12.75" x14ac:dyDescent="0.2">
      <c r="A2712" t="s">
        <v>12217</v>
      </c>
      <c r="B2712" t="s">
        <v>12218</v>
      </c>
    </row>
    <row r="2713" spans="1:2" ht="12.75" x14ac:dyDescent="0.2">
      <c r="A2713" t="s">
        <v>12220</v>
      </c>
      <c r="B2713" t="s">
        <v>12222</v>
      </c>
    </row>
    <row r="2714" spans="1:2" ht="12.75" x14ac:dyDescent="0.2">
      <c r="A2714" t="s">
        <v>12223</v>
      </c>
      <c r="B2714" t="s">
        <v>12224</v>
      </c>
    </row>
    <row r="2715" spans="1:2" ht="12.75" x14ac:dyDescent="0.2">
      <c r="A2715" t="s">
        <v>12226</v>
      </c>
      <c r="B2715" t="s">
        <v>12227</v>
      </c>
    </row>
    <row r="2716" spans="1:2" ht="12.75" x14ac:dyDescent="0.2">
      <c r="A2716" t="s">
        <v>12229</v>
      </c>
      <c r="B2716" t="s">
        <v>12230</v>
      </c>
    </row>
    <row r="2717" spans="1:2" ht="12.75" x14ac:dyDescent="0.2">
      <c r="A2717" t="s">
        <v>12231</v>
      </c>
      <c r="B2717" t="s">
        <v>12232</v>
      </c>
    </row>
    <row r="2718" spans="1:2" ht="12.75" x14ac:dyDescent="0.2">
      <c r="A2718" t="s">
        <v>12234</v>
      </c>
      <c r="B2718" t="s">
        <v>12236</v>
      </c>
    </row>
    <row r="2719" spans="1:2" ht="12.75" x14ac:dyDescent="0.2">
      <c r="A2719" t="s">
        <v>12237</v>
      </c>
      <c r="B2719" t="s">
        <v>12238</v>
      </c>
    </row>
    <row r="2720" spans="1:2" ht="12.75" x14ac:dyDescent="0.2">
      <c r="A2720" t="s">
        <v>12239</v>
      </c>
      <c r="B2720" t="s">
        <v>12240</v>
      </c>
    </row>
    <row r="2721" spans="1:2" ht="12.75" x14ac:dyDescent="0.2">
      <c r="A2721" t="s">
        <v>12243</v>
      </c>
      <c r="B2721" t="s">
        <v>12244</v>
      </c>
    </row>
    <row r="2722" spans="1:2" ht="12.75" x14ac:dyDescent="0.2">
      <c r="A2722" t="s">
        <v>12245</v>
      </c>
      <c r="B2722" t="s">
        <v>12246</v>
      </c>
    </row>
    <row r="2723" spans="1:2" ht="12.75" x14ac:dyDescent="0.2">
      <c r="A2723" t="s">
        <v>12248</v>
      </c>
      <c r="B2723" t="s">
        <v>12250</v>
      </c>
    </row>
    <row r="2724" spans="1:2" ht="12.75" x14ac:dyDescent="0.2">
      <c r="A2724" t="s">
        <v>12251</v>
      </c>
      <c r="B2724" t="s">
        <v>12252</v>
      </c>
    </row>
    <row r="2725" spans="1:2" ht="12.75" x14ac:dyDescent="0.2">
      <c r="A2725" t="s">
        <v>12253</v>
      </c>
      <c r="B2725" t="s">
        <v>12254</v>
      </c>
    </row>
    <row r="2726" spans="1:2" ht="12.75" x14ac:dyDescent="0.2">
      <c r="A2726" t="s">
        <v>12257</v>
      </c>
      <c r="B2726" t="s">
        <v>12258</v>
      </c>
    </row>
    <row r="2727" spans="1:2" ht="12.75" x14ac:dyDescent="0.2">
      <c r="A2727" t="s">
        <v>12259</v>
      </c>
      <c r="B2727" t="s">
        <v>12260</v>
      </c>
    </row>
    <row r="2728" spans="1:2" ht="12.75" x14ac:dyDescent="0.2">
      <c r="A2728" t="s">
        <v>12263</v>
      </c>
      <c r="B2728" t="s">
        <v>12264</v>
      </c>
    </row>
    <row r="2729" spans="1:2" ht="12.75" x14ac:dyDescent="0.2">
      <c r="A2729" t="s">
        <v>12265</v>
      </c>
      <c r="B2729" t="s">
        <v>12266</v>
      </c>
    </row>
    <row r="2730" spans="1:2" ht="12.75" x14ac:dyDescent="0.2">
      <c r="A2730" t="s">
        <v>12269</v>
      </c>
      <c r="B2730" t="s">
        <v>12270</v>
      </c>
    </row>
    <row r="2731" spans="1:2" ht="12.75" x14ac:dyDescent="0.2">
      <c r="A2731" t="s">
        <v>12271</v>
      </c>
      <c r="B2731" t="s">
        <v>12272</v>
      </c>
    </row>
    <row r="2732" spans="1:2" ht="12.75" x14ac:dyDescent="0.2">
      <c r="A2732" t="s">
        <v>12274</v>
      </c>
      <c r="B2732" t="s">
        <v>12276</v>
      </c>
    </row>
    <row r="2733" spans="1:2" ht="12.75" x14ac:dyDescent="0.2">
      <c r="A2733" t="s">
        <v>12277</v>
      </c>
      <c r="B2733" t="s">
        <v>12278</v>
      </c>
    </row>
    <row r="2734" spans="1:2" ht="12.75" x14ac:dyDescent="0.2">
      <c r="A2734" t="s">
        <v>12279</v>
      </c>
      <c r="B2734" t="s">
        <v>12280</v>
      </c>
    </row>
    <row r="2735" spans="1:2" ht="12.75" x14ac:dyDescent="0.2">
      <c r="A2735" t="s">
        <v>12283</v>
      </c>
      <c r="B2735" t="s">
        <v>12284</v>
      </c>
    </row>
    <row r="2736" spans="1:2" ht="12.75" x14ac:dyDescent="0.2">
      <c r="A2736" t="s">
        <v>12285</v>
      </c>
      <c r="B2736" t="s">
        <v>12286</v>
      </c>
    </row>
    <row r="2737" spans="1:2" ht="12.75" x14ac:dyDescent="0.2">
      <c r="A2737" t="s">
        <v>12289</v>
      </c>
      <c r="B2737" t="s">
        <v>12290</v>
      </c>
    </row>
    <row r="2738" spans="1:2" ht="12.75" x14ac:dyDescent="0.2">
      <c r="A2738" t="s">
        <v>12291</v>
      </c>
      <c r="B2738" t="s">
        <v>12292</v>
      </c>
    </row>
    <row r="2739" spans="1:2" ht="12.75" x14ac:dyDescent="0.2">
      <c r="A2739" t="s">
        <v>12294</v>
      </c>
      <c r="B2739" t="s">
        <v>12296</v>
      </c>
    </row>
    <row r="2740" spans="1:2" ht="12.75" x14ac:dyDescent="0.2">
      <c r="A2740" t="s">
        <v>12297</v>
      </c>
      <c r="B2740" t="s">
        <v>12298</v>
      </c>
    </row>
    <row r="2741" spans="1:2" ht="12.75" x14ac:dyDescent="0.2">
      <c r="A2741" t="s">
        <v>12299</v>
      </c>
      <c r="B2741" t="s">
        <v>12301</v>
      </c>
    </row>
    <row r="2742" spans="1:2" ht="12.75" x14ac:dyDescent="0.2">
      <c r="A2742" t="s">
        <v>12303</v>
      </c>
      <c r="B2742" t="s">
        <v>12304</v>
      </c>
    </row>
    <row r="2743" spans="1:2" ht="12.75" x14ac:dyDescent="0.2">
      <c r="A2743" t="s">
        <v>12305</v>
      </c>
      <c r="B2743" t="s">
        <v>12306</v>
      </c>
    </row>
    <row r="2744" spans="1:2" ht="12.75" x14ac:dyDescent="0.2">
      <c r="A2744" t="s">
        <v>12309</v>
      </c>
      <c r="B2744" t="s">
        <v>12310</v>
      </c>
    </row>
    <row r="2745" spans="1:2" ht="12.75" x14ac:dyDescent="0.2">
      <c r="A2745" t="s">
        <v>12311</v>
      </c>
      <c r="B2745" t="s">
        <v>12312</v>
      </c>
    </row>
    <row r="2746" spans="1:2" ht="12.75" x14ac:dyDescent="0.2">
      <c r="A2746" t="s">
        <v>12315</v>
      </c>
      <c r="B2746" t="s">
        <v>12316</v>
      </c>
    </row>
    <row r="2747" spans="1:2" ht="12.75" x14ac:dyDescent="0.2">
      <c r="A2747" t="s">
        <v>12317</v>
      </c>
      <c r="B2747" t="s">
        <v>12318</v>
      </c>
    </row>
    <row r="2748" spans="1:2" ht="12.75" x14ac:dyDescent="0.2">
      <c r="A2748" t="s">
        <v>12321</v>
      </c>
      <c r="B2748" t="s">
        <v>12322</v>
      </c>
    </row>
    <row r="2749" spans="1:2" ht="12.75" x14ac:dyDescent="0.2">
      <c r="A2749" t="s">
        <v>12323</v>
      </c>
      <c r="B2749" t="s">
        <v>12324</v>
      </c>
    </row>
    <row r="2750" spans="1:2" ht="12.75" x14ac:dyDescent="0.2">
      <c r="A2750" t="s">
        <v>12327</v>
      </c>
      <c r="B2750" t="s">
        <v>12328</v>
      </c>
    </row>
    <row r="2751" spans="1:2" ht="12.75" x14ac:dyDescent="0.2">
      <c r="A2751" t="s">
        <v>12329</v>
      </c>
      <c r="B2751" t="s">
        <v>12330</v>
      </c>
    </row>
    <row r="2752" spans="1:2" ht="12.75" x14ac:dyDescent="0.2">
      <c r="A2752" t="s">
        <v>12332</v>
      </c>
      <c r="B2752" t="s">
        <v>12333</v>
      </c>
    </row>
    <row r="2753" spans="1:2" ht="12.75" x14ac:dyDescent="0.2">
      <c r="A2753" t="s">
        <v>12335</v>
      </c>
      <c r="B2753" t="s">
        <v>12336</v>
      </c>
    </row>
    <row r="2754" spans="1:2" ht="12.75" x14ac:dyDescent="0.2">
      <c r="A2754" t="s">
        <v>12337</v>
      </c>
      <c r="B2754" t="s">
        <v>12338</v>
      </c>
    </row>
    <row r="2755" spans="1:2" ht="12.75" x14ac:dyDescent="0.2">
      <c r="A2755" t="s">
        <v>12341</v>
      </c>
      <c r="B2755" t="s">
        <v>12342</v>
      </c>
    </row>
    <row r="2756" spans="1:2" ht="12.75" x14ac:dyDescent="0.2">
      <c r="A2756" t="s">
        <v>12343</v>
      </c>
      <c r="B2756" t="s">
        <v>12344</v>
      </c>
    </row>
    <row r="2757" spans="1:2" ht="12.75" x14ac:dyDescent="0.2">
      <c r="A2757" t="s">
        <v>12347</v>
      </c>
      <c r="B2757" t="s">
        <v>12348</v>
      </c>
    </row>
    <row r="2758" spans="1:2" ht="12.75" x14ac:dyDescent="0.2">
      <c r="A2758" t="s">
        <v>12351</v>
      </c>
      <c r="B2758" t="s">
        <v>12352</v>
      </c>
    </row>
    <row r="2759" spans="1:2" ht="12.75" x14ac:dyDescent="0.2">
      <c r="A2759" t="s">
        <v>12353</v>
      </c>
      <c r="B2759" t="s">
        <v>12356</v>
      </c>
    </row>
    <row r="2760" spans="1:2" ht="12.75" x14ac:dyDescent="0.2">
      <c r="A2760" t="s">
        <v>12359</v>
      </c>
      <c r="B2760" t="s">
        <v>12360</v>
      </c>
    </row>
    <row r="2761" spans="1:2" ht="12.75" x14ac:dyDescent="0.2">
      <c r="A2761" t="s">
        <v>12366</v>
      </c>
      <c r="B2761" t="s">
        <v>12367</v>
      </c>
    </row>
    <row r="2762" spans="1:2" ht="12.75" x14ac:dyDescent="0.2">
      <c r="A2762" t="s">
        <v>12368</v>
      </c>
      <c r="B2762" t="s">
        <v>12371</v>
      </c>
    </row>
    <row r="2763" spans="1:2" ht="12.75" x14ac:dyDescent="0.2">
      <c r="A2763" t="s">
        <v>12372</v>
      </c>
      <c r="B2763" t="s">
        <v>12373</v>
      </c>
    </row>
    <row r="2764" spans="1:2" ht="12.75" x14ac:dyDescent="0.2">
      <c r="A2764" t="s">
        <v>12376</v>
      </c>
      <c r="B2764" t="s">
        <v>12377</v>
      </c>
    </row>
    <row r="2765" spans="1:2" ht="12.75" x14ac:dyDescent="0.2">
      <c r="A2765" t="s">
        <v>12378</v>
      </c>
      <c r="B2765" t="s">
        <v>12379</v>
      </c>
    </row>
    <row r="2766" spans="1:2" ht="12.75" x14ac:dyDescent="0.2">
      <c r="A2766" t="s">
        <v>12380</v>
      </c>
      <c r="B2766" t="s">
        <v>12381</v>
      </c>
    </row>
    <row r="2767" spans="1:2" ht="12.75" x14ac:dyDescent="0.2">
      <c r="A2767" t="s">
        <v>12384</v>
      </c>
      <c r="B2767" t="s">
        <v>12385</v>
      </c>
    </row>
    <row r="2768" spans="1:2" ht="12.75" x14ac:dyDescent="0.2">
      <c r="A2768" t="s">
        <v>12386</v>
      </c>
      <c r="B2768" t="s">
        <v>12387</v>
      </c>
    </row>
    <row r="2769" spans="1:2" ht="12.75" x14ac:dyDescent="0.2">
      <c r="A2769" t="s">
        <v>12390</v>
      </c>
      <c r="B2769" t="s">
        <v>12391</v>
      </c>
    </row>
    <row r="2770" spans="1:2" ht="12.75" x14ac:dyDescent="0.2">
      <c r="A2770" t="s">
        <v>12392</v>
      </c>
      <c r="B2770" t="s">
        <v>12393</v>
      </c>
    </row>
    <row r="2771" spans="1:2" ht="12.75" x14ac:dyDescent="0.2">
      <c r="A2771" t="s">
        <v>12394</v>
      </c>
      <c r="B2771" t="s">
        <v>12395</v>
      </c>
    </row>
    <row r="2772" spans="1:2" ht="12.75" x14ac:dyDescent="0.2">
      <c r="A2772" t="s">
        <v>12398</v>
      </c>
      <c r="B2772" t="s">
        <v>12399</v>
      </c>
    </row>
    <row r="2773" spans="1:2" ht="12.75" x14ac:dyDescent="0.2">
      <c r="A2773" t="s">
        <v>12400</v>
      </c>
      <c r="B2773" t="s">
        <v>12401</v>
      </c>
    </row>
    <row r="2774" spans="1:2" ht="12.75" x14ac:dyDescent="0.2">
      <c r="A2774" t="s">
        <v>12404</v>
      </c>
      <c r="B2774" t="s">
        <v>12405</v>
      </c>
    </row>
    <row r="2775" spans="1:2" ht="12.75" x14ac:dyDescent="0.2">
      <c r="A2775" t="s">
        <v>12406</v>
      </c>
      <c r="B2775" t="s">
        <v>12407</v>
      </c>
    </row>
    <row r="2776" spans="1:2" ht="12.75" x14ac:dyDescent="0.2">
      <c r="A2776" t="s">
        <v>12410</v>
      </c>
      <c r="B2776" t="s">
        <v>12411</v>
      </c>
    </row>
    <row r="2777" spans="1:2" ht="12.75" x14ac:dyDescent="0.2">
      <c r="A2777" t="s">
        <v>12412</v>
      </c>
      <c r="B2777" t="s">
        <v>12413</v>
      </c>
    </row>
    <row r="2778" spans="1:2" ht="12.75" x14ac:dyDescent="0.2">
      <c r="A2778" t="s">
        <v>12416</v>
      </c>
      <c r="B2778" t="s">
        <v>12417</v>
      </c>
    </row>
    <row r="2779" spans="1:2" ht="12.75" x14ac:dyDescent="0.2">
      <c r="A2779" t="s">
        <v>12420</v>
      </c>
      <c r="B2779" t="s">
        <v>12421</v>
      </c>
    </row>
    <row r="2780" spans="1:2" ht="12.75" x14ac:dyDescent="0.2">
      <c r="A2780" t="s">
        <v>12422</v>
      </c>
      <c r="B2780" t="s">
        <v>12423</v>
      </c>
    </row>
    <row r="2781" spans="1:2" ht="12.75" x14ac:dyDescent="0.2">
      <c r="A2781" t="s">
        <v>12426</v>
      </c>
      <c r="B2781" t="s">
        <v>12427</v>
      </c>
    </row>
    <row r="2782" spans="1:2" ht="12.75" x14ac:dyDescent="0.2">
      <c r="A2782" t="s">
        <v>12430</v>
      </c>
      <c r="B2782" t="s">
        <v>12431</v>
      </c>
    </row>
    <row r="2783" spans="1:2" ht="12.75" x14ac:dyDescent="0.2">
      <c r="A2783" t="s">
        <v>12432</v>
      </c>
      <c r="B2783" t="s">
        <v>12433</v>
      </c>
    </row>
    <row r="2784" spans="1:2" ht="12.75" x14ac:dyDescent="0.2">
      <c r="A2784" t="s">
        <v>12436</v>
      </c>
      <c r="B2784" t="s">
        <v>12437</v>
      </c>
    </row>
    <row r="2785" spans="1:2" ht="12.75" x14ac:dyDescent="0.2">
      <c r="A2785" t="s">
        <v>12440</v>
      </c>
      <c r="B2785" t="s">
        <v>12441</v>
      </c>
    </row>
    <row r="2786" spans="1:2" ht="12.75" x14ac:dyDescent="0.2">
      <c r="A2786" t="s">
        <v>12444</v>
      </c>
      <c r="B2786" t="s">
        <v>12445</v>
      </c>
    </row>
    <row r="2787" spans="1:2" ht="12.75" x14ac:dyDescent="0.2">
      <c r="A2787" t="s">
        <v>12446</v>
      </c>
      <c r="B2787" t="s">
        <v>12447</v>
      </c>
    </row>
    <row r="2788" spans="1:2" ht="12.75" x14ac:dyDescent="0.2">
      <c r="A2788" t="s">
        <v>12448</v>
      </c>
      <c r="B2788" t="s">
        <v>12449</v>
      </c>
    </row>
    <row r="2789" spans="1:2" ht="12.75" x14ac:dyDescent="0.2">
      <c r="A2789" t="s">
        <v>12451</v>
      </c>
      <c r="B2789" t="s">
        <v>12453</v>
      </c>
    </row>
    <row r="2790" spans="1:2" ht="12.75" x14ac:dyDescent="0.2">
      <c r="A2790" t="s">
        <v>12454</v>
      </c>
      <c r="B2790" t="s">
        <v>12455</v>
      </c>
    </row>
    <row r="2791" spans="1:2" ht="12.75" x14ac:dyDescent="0.2">
      <c r="A2791" t="s">
        <v>12457</v>
      </c>
      <c r="B2791" t="s">
        <v>12459</v>
      </c>
    </row>
    <row r="2792" spans="1:2" ht="12.75" x14ac:dyDescent="0.2">
      <c r="A2792" t="s">
        <v>12460</v>
      </c>
      <c r="B2792" t="s">
        <v>12461</v>
      </c>
    </row>
    <row r="2793" spans="1:2" ht="12.75" x14ac:dyDescent="0.2">
      <c r="A2793" t="s">
        <v>12464</v>
      </c>
      <c r="B2793" t="s">
        <v>12465</v>
      </c>
    </row>
    <row r="2794" spans="1:2" ht="12.75" x14ac:dyDescent="0.2">
      <c r="A2794" t="s">
        <v>12466</v>
      </c>
      <c r="B2794" t="s">
        <v>12467</v>
      </c>
    </row>
    <row r="2795" spans="1:2" ht="12.75" x14ac:dyDescent="0.2">
      <c r="A2795" t="s">
        <v>12469</v>
      </c>
      <c r="B2795" t="s">
        <v>12471</v>
      </c>
    </row>
    <row r="2796" spans="1:2" ht="12.75" x14ac:dyDescent="0.2">
      <c r="A2796" t="s">
        <v>12472</v>
      </c>
      <c r="B2796" t="s">
        <v>12473</v>
      </c>
    </row>
    <row r="2797" spans="1:2" ht="12.75" x14ac:dyDescent="0.2">
      <c r="A2797" t="s">
        <v>12476</v>
      </c>
      <c r="B2797" t="s">
        <v>12477</v>
      </c>
    </row>
    <row r="2798" spans="1:2" ht="12.75" x14ac:dyDescent="0.2">
      <c r="A2798" t="s">
        <v>12478</v>
      </c>
      <c r="B2798" t="s">
        <v>12479</v>
      </c>
    </row>
    <row r="2799" spans="1:2" ht="12.75" x14ac:dyDescent="0.2">
      <c r="A2799" t="s">
        <v>12481</v>
      </c>
      <c r="B2799" t="s">
        <v>12483</v>
      </c>
    </row>
    <row r="2800" spans="1:2" ht="12.75" x14ac:dyDescent="0.2">
      <c r="A2800" t="s">
        <v>12484</v>
      </c>
      <c r="B2800" t="s">
        <v>12485</v>
      </c>
    </row>
    <row r="2801" spans="1:2" ht="12.75" x14ac:dyDescent="0.2">
      <c r="A2801" t="s">
        <v>12486</v>
      </c>
      <c r="B2801" t="s">
        <v>12488</v>
      </c>
    </row>
    <row r="2802" spans="1:2" ht="12.75" x14ac:dyDescent="0.2">
      <c r="A2802" t="s">
        <v>12490</v>
      </c>
      <c r="B2802" t="s">
        <v>12491</v>
      </c>
    </row>
    <row r="2803" spans="1:2" ht="12.75" x14ac:dyDescent="0.2">
      <c r="A2803" t="s">
        <v>12492</v>
      </c>
      <c r="B2803" t="s">
        <v>12494</v>
      </c>
    </row>
    <row r="2804" spans="1:2" ht="12.75" x14ac:dyDescent="0.2">
      <c r="A2804" t="s">
        <v>12496</v>
      </c>
      <c r="B2804" t="s">
        <v>12497</v>
      </c>
    </row>
    <row r="2805" spans="1:2" ht="12.75" x14ac:dyDescent="0.2">
      <c r="A2805" t="s">
        <v>12498</v>
      </c>
      <c r="B2805" t="s">
        <v>12500</v>
      </c>
    </row>
    <row r="2806" spans="1:2" ht="12.75" x14ac:dyDescent="0.2">
      <c r="A2806" t="s">
        <v>12502</v>
      </c>
      <c r="B2806" t="s">
        <v>12503</v>
      </c>
    </row>
    <row r="2807" spans="1:2" ht="12.75" x14ac:dyDescent="0.2">
      <c r="A2807" t="s">
        <v>12506</v>
      </c>
      <c r="B2807" t="s">
        <v>12507</v>
      </c>
    </row>
    <row r="2808" spans="1:2" ht="12.75" x14ac:dyDescent="0.2">
      <c r="A2808" t="s">
        <v>12508</v>
      </c>
      <c r="B2808" t="s">
        <v>12509</v>
      </c>
    </row>
    <row r="2809" spans="1:2" ht="12.75" x14ac:dyDescent="0.2">
      <c r="A2809" t="s">
        <v>12512</v>
      </c>
      <c r="B2809" t="s">
        <v>12513</v>
      </c>
    </row>
    <row r="2810" spans="1:2" ht="12.75" x14ac:dyDescent="0.2">
      <c r="A2810" t="s">
        <v>12514</v>
      </c>
      <c r="B2810" t="s">
        <v>12515</v>
      </c>
    </row>
    <row r="2811" spans="1:2" ht="12.75" x14ac:dyDescent="0.2">
      <c r="A2811" t="s">
        <v>12519</v>
      </c>
      <c r="B2811" t="s">
        <v>12520</v>
      </c>
    </row>
    <row r="2812" spans="1:2" ht="12.75" x14ac:dyDescent="0.2">
      <c r="A2812" t="s">
        <v>12521</v>
      </c>
      <c r="B2812" t="s">
        <v>12522</v>
      </c>
    </row>
    <row r="2813" spans="1:2" ht="12.75" x14ac:dyDescent="0.2">
      <c r="A2813" t="s">
        <v>12526</v>
      </c>
      <c r="B2813" t="s">
        <v>12527</v>
      </c>
    </row>
    <row r="2814" spans="1:2" ht="12.75" x14ac:dyDescent="0.2">
      <c r="A2814" t="s">
        <v>12528</v>
      </c>
      <c r="B2814" t="s">
        <v>12529</v>
      </c>
    </row>
    <row r="2815" spans="1:2" ht="12.75" x14ac:dyDescent="0.2">
      <c r="A2815" t="s">
        <v>12533</v>
      </c>
      <c r="B2815" t="s">
        <v>12534</v>
      </c>
    </row>
    <row r="2816" spans="1:2" ht="12.75" x14ac:dyDescent="0.2">
      <c r="A2816" t="s">
        <v>12535</v>
      </c>
      <c r="B2816" t="s">
        <v>12536</v>
      </c>
    </row>
    <row r="2817" spans="1:2" ht="12.75" x14ac:dyDescent="0.2">
      <c r="A2817" t="s">
        <v>12537</v>
      </c>
      <c r="B2817" t="s">
        <v>12538</v>
      </c>
    </row>
    <row r="2818" spans="1:2" ht="12.75" x14ac:dyDescent="0.2">
      <c r="A2818" t="s">
        <v>12542</v>
      </c>
      <c r="B2818" t="s">
        <v>12543</v>
      </c>
    </row>
    <row r="2819" spans="1:2" ht="12.75" x14ac:dyDescent="0.2">
      <c r="A2819" t="s">
        <v>12544</v>
      </c>
      <c r="B2819" t="s">
        <v>12545</v>
      </c>
    </row>
    <row r="2820" spans="1:2" ht="12.75" x14ac:dyDescent="0.2">
      <c r="A2820" t="s">
        <v>12546</v>
      </c>
      <c r="B2820" t="s">
        <v>12547</v>
      </c>
    </row>
    <row r="2821" spans="1:2" ht="12.75" x14ac:dyDescent="0.2">
      <c r="A2821" t="s">
        <v>12551</v>
      </c>
      <c r="B2821" t="s">
        <v>12552</v>
      </c>
    </row>
    <row r="2822" spans="1:2" ht="12.75" x14ac:dyDescent="0.2">
      <c r="A2822" t="s">
        <v>12553</v>
      </c>
      <c r="B2822" t="s">
        <v>12555</v>
      </c>
    </row>
    <row r="2823" spans="1:2" ht="12.75" x14ac:dyDescent="0.2">
      <c r="A2823" t="s">
        <v>12558</v>
      </c>
      <c r="B2823" t="s">
        <v>12559</v>
      </c>
    </row>
    <row r="2824" spans="1:2" ht="12.75" x14ac:dyDescent="0.2">
      <c r="A2824" t="s">
        <v>12562</v>
      </c>
      <c r="B2824" t="s">
        <v>12563</v>
      </c>
    </row>
    <row r="2825" spans="1:2" ht="12.75" x14ac:dyDescent="0.2">
      <c r="A2825" t="s">
        <v>12564</v>
      </c>
      <c r="B2825" t="s">
        <v>12565</v>
      </c>
    </row>
    <row r="2826" spans="1:2" ht="12.75" x14ac:dyDescent="0.2">
      <c r="A2826" t="s">
        <v>12567</v>
      </c>
      <c r="B2826" t="s">
        <v>12569</v>
      </c>
    </row>
    <row r="2827" spans="1:2" ht="12.75" x14ac:dyDescent="0.2">
      <c r="A2827" t="s">
        <v>12571</v>
      </c>
      <c r="B2827" t="s">
        <v>12572</v>
      </c>
    </row>
    <row r="2828" spans="1:2" ht="12.75" x14ac:dyDescent="0.2">
      <c r="A2828" t="s">
        <v>12573</v>
      </c>
      <c r="B2828" t="s">
        <v>12574</v>
      </c>
    </row>
    <row r="2829" spans="1:2" ht="12.75" x14ac:dyDescent="0.2">
      <c r="A2829" t="s">
        <v>12577</v>
      </c>
      <c r="B2829" t="s">
        <v>12579</v>
      </c>
    </row>
    <row r="2830" spans="1:2" ht="12.75" x14ac:dyDescent="0.2">
      <c r="A2830" t="s">
        <v>12580</v>
      </c>
      <c r="B2830" t="s">
        <v>12581</v>
      </c>
    </row>
    <row r="2831" spans="1:2" ht="12.75" x14ac:dyDescent="0.2">
      <c r="A2831" t="s">
        <v>12583</v>
      </c>
      <c r="B2831" t="s">
        <v>12585</v>
      </c>
    </row>
    <row r="2832" spans="1:2" ht="12.75" x14ac:dyDescent="0.2">
      <c r="A2832" t="s">
        <v>12587</v>
      </c>
      <c r="B2832" t="s">
        <v>12588</v>
      </c>
    </row>
    <row r="2833" spans="1:2" ht="12.75" x14ac:dyDescent="0.2">
      <c r="A2833" t="s">
        <v>12592</v>
      </c>
      <c r="B2833" t="s">
        <v>12593</v>
      </c>
    </row>
    <row r="2834" spans="1:2" ht="12.75" x14ac:dyDescent="0.2">
      <c r="A2834" t="s">
        <v>12594</v>
      </c>
      <c r="B2834" t="s">
        <v>12595</v>
      </c>
    </row>
    <row r="2835" spans="1:2" ht="12.75" x14ac:dyDescent="0.2">
      <c r="A2835" t="s">
        <v>12596</v>
      </c>
      <c r="B2835" t="s">
        <v>12599</v>
      </c>
    </row>
    <row r="2836" spans="1:2" ht="12.75" x14ac:dyDescent="0.2">
      <c r="A2836" t="s">
        <v>12601</v>
      </c>
      <c r="B2836" t="s">
        <v>12602</v>
      </c>
    </row>
    <row r="2837" spans="1:2" ht="12.75" x14ac:dyDescent="0.2">
      <c r="A2837" t="s">
        <v>12603</v>
      </c>
      <c r="B2837" t="s">
        <v>12604</v>
      </c>
    </row>
    <row r="2838" spans="1:2" ht="12.75" x14ac:dyDescent="0.2">
      <c r="A2838" t="s">
        <v>12605</v>
      </c>
      <c r="B2838" t="s">
        <v>12606</v>
      </c>
    </row>
    <row r="2839" spans="1:2" ht="12.75" x14ac:dyDescent="0.2">
      <c r="A2839" t="s">
        <v>12607</v>
      </c>
      <c r="B2839" t="s">
        <v>12608</v>
      </c>
    </row>
    <row r="2840" spans="1:2" ht="12.75" x14ac:dyDescent="0.2">
      <c r="A2840" t="s">
        <v>12609</v>
      </c>
      <c r="B2840" t="s">
        <v>12610</v>
      </c>
    </row>
    <row r="2841" spans="1:2" ht="12.75" x14ac:dyDescent="0.2">
      <c r="A2841" t="s">
        <v>12611</v>
      </c>
      <c r="B2841" t="s">
        <v>12612</v>
      </c>
    </row>
    <row r="2842" spans="1:2" ht="12.75" x14ac:dyDescent="0.2">
      <c r="A2842" t="s">
        <v>12613</v>
      </c>
      <c r="B2842" t="s">
        <v>12614</v>
      </c>
    </row>
    <row r="2843" spans="1:2" ht="12.75" x14ac:dyDescent="0.2">
      <c r="A2843" t="s">
        <v>12615</v>
      </c>
      <c r="B2843" t="s">
        <v>12616</v>
      </c>
    </row>
    <row r="2844" spans="1:2" ht="12.75" x14ac:dyDescent="0.2">
      <c r="A2844" t="s">
        <v>12617</v>
      </c>
      <c r="B2844" t="s">
        <v>12618</v>
      </c>
    </row>
    <row r="2845" spans="1:2" ht="12.75" x14ac:dyDescent="0.2">
      <c r="A2845" t="s">
        <v>12619</v>
      </c>
      <c r="B2845" t="s">
        <v>12620</v>
      </c>
    </row>
    <row r="2846" spans="1:2" ht="12.75" x14ac:dyDescent="0.2">
      <c r="A2846" t="s">
        <v>12621</v>
      </c>
      <c r="B2846" t="s">
        <v>12622</v>
      </c>
    </row>
    <row r="2847" spans="1:2" ht="12.75" x14ac:dyDescent="0.2">
      <c r="A2847" t="s">
        <v>12623</v>
      </c>
      <c r="B2847" t="s">
        <v>12624</v>
      </c>
    </row>
    <row r="2848" spans="1:2" ht="12.75" x14ac:dyDescent="0.2">
      <c r="A2848" t="s">
        <v>12625</v>
      </c>
      <c r="B2848" t="s">
        <v>12626</v>
      </c>
    </row>
    <row r="2849" spans="1:2" ht="12.75" x14ac:dyDescent="0.2">
      <c r="A2849" t="s">
        <v>12627</v>
      </c>
      <c r="B2849" t="s">
        <v>12628</v>
      </c>
    </row>
    <row r="2850" spans="1:2" ht="12.75" x14ac:dyDescent="0.2">
      <c r="A2850" t="s">
        <v>12629</v>
      </c>
      <c r="B2850" t="s">
        <v>12630</v>
      </c>
    </row>
    <row r="2851" spans="1:2" ht="12.75" x14ac:dyDescent="0.2">
      <c r="A2851" t="s">
        <v>12631</v>
      </c>
      <c r="B2851" t="s">
        <v>12632</v>
      </c>
    </row>
    <row r="2852" spans="1:2" ht="12.75" x14ac:dyDescent="0.2">
      <c r="A2852" t="s">
        <v>12633</v>
      </c>
      <c r="B2852" t="s">
        <v>12634</v>
      </c>
    </row>
    <row r="2853" spans="1:2" ht="12.75" x14ac:dyDescent="0.2">
      <c r="A2853" t="s">
        <v>12635</v>
      </c>
      <c r="B2853" t="s">
        <v>12636</v>
      </c>
    </row>
    <row r="2854" spans="1:2" ht="12.75" x14ac:dyDescent="0.2">
      <c r="A2854" t="s">
        <v>12637</v>
      </c>
      <c r="B2854" t="s">
        <v>12638</v>
      </c>
    </row>
    <row r="2855" spans="1:2" ht="12.75" x14ac:dyDescent="0.2">
      <c r="A2855" t="s">
        <v>12639</v>
      </c>
      <c r="B2855" t="s">
        <v>12640</v>
      </c>
    </row>
    <row r="2856" spans="1:2" ht="12.75" x14ac:dyDescent="0.2">
      <c r="A2856" t="s">
        <v>12641</v>
      </c>
      <c r="B2856" t="s">
        <v>12642</v>
      </c>
    </row>
    <row r="2857" spans="1:2" ht="12.75" x14ac:dyDescent="0.2">
      <c r="A2857" t="s">
        <v>12643</v>
      </c>
      <c r="B2857" t="s">
        <v>12644</v>
      </c>
    </row>
    <row r="2858" spans="1:2" ht="12.75" x14ac:dyDescent="0.2">
      <c r="A2858" t="s">
        <v>12645</v>
      </c>
      <c r="B2858" t="s">
        <v>12646</v>
      </c>
    </row>
    <row r="2859" spans="1:2" ht="12.75" x14ac:dyDescent="0.2">
      <c r="A2859" t="s">
        <v>12647</v>
      </c>
      <c r="B2859" t="s">
        <v>12648</v>
      </c>
    </row>
    <row r="2860" spans="1:2" ht="12.75" x14ac:dyDescent="0.2">
      <c r="A2860" t="s">
        <v>12649</v>
      </c>
      <c r="B2860" t="s">
        <v>12650</v>
      </c>
    </row>
    <row r="2861" spans="1:2" ht="12.75" x14ac:dyDescent="0.2">
      <c r="A2861" t="s">
        <v>12651</v>
      </c>
      <c r="B2861" t="s">
        <v>12652</v>
      </c>
    </row>
    <row r="2862" spans="1:2" ht="12.75" x14ac:dyDescent="0.2">
      <c r="A2862" t="s">
        <v>12653</v>
      </c>
      <c r="B2862" t="s">
        <v>12654</v>
      </c>
    </row>
    <row r="2863" spans="1:2" ht="12.75" x14ac:dyDescent="0.2">
      <c r="A2863" t="s">
        <v>12655</v>
      </c>
      <c r="B2863" t="s">
        <v>12656</v>
      </c>
    </row>
    <row r="2864" spans="1:2" ht="12.75" x14ac:dyDescent="0.2">
      <c r="A2864" t="s">
        <v>12657</v>
      </c>
      <c r="B2864" t="s">
        <v>12658</v>
      </c>
    </row>
    <row r="2865" spans="1:2" ht="12.75" x14ac:dyDescent="0.2">
      <c r="A2865" t="s">
        <v>12659</v>
      </c>
      <c r="B2865" t="s">
        <v>12660</v>
      </c>
    </row>
    <row r="2866" spans="1:2" ht="12.75" x14ac:dyDescent="0.2">
      <c r="A2866" t="s">
        <v>12661</v>
      </c>
      <c r="B2866" t="s">
        <v>12662</v>
      </c>
    </row>
    <row r="2867" spans="1:2" ht="12.75" x14ac:dyDescent="0.2">
      <c r="A2867" t="s">
        <v>12663</v>
      </c>
      <c r="B2867" t="s">
        <v>12664</v>
      </c>
    </row>
    <row r="2868" spans="1:2" ht="12.75" x14ac:dyDescent="0.2">
      <c r="A2868" t="s">
        <v>12665</v>
      </c>
      <c r="B2868" t="s">
        <v>12666</v>
      </c>
    </row>
    <row r="2869" spans="1:2" ht="12.75" x14ac:dyDescent="0.2">
      <c r="A2869" t="s">
        <v>12667</v>
      </c>
      <c r="B2869" t="s">
        <v>12668</v>
      </c>
    </row>
    <row r="2870" spans="1:2" ht="12.75" x14ac:dyDescent="0.2">
      <c r="A2870" t="s">
        <v>12669</v>
      </c>
      <c r="B2870" t="s">
        <v>12670</v>
      </c>
    </row>
    <row r="2871" spans="1:2" ht="12.75" x14ac:dyDescent="0.2">
      <c r="A2871" t="s">
        <v>12671</v>
      </c>
      <c r="B2871" t="s">
        <v>12672</v>
      </c>
    </row>
    <row r="2872" spans="1:2" ht="12.75" x14ac:dyDescent="0.2">
      <c r="A2872" t="s">
        <v>12673</v>
      </c>
      <c r="B2872" t="s">
        <v>12674</v>
      </c>
    </row>
    <row r="2873" spans="1:2" ht="12.75" x14ac:dyDescent="0.2">
      <c r="A2873" t="s">
        <v>12675</v>
      </c>
      <c r="B2873" t="s">
        <v>12676</v>
      </c>
    </row>
    <row r="2874" spans="1:2" ht="12.75" x14ac:dyDescent="0.2">
      <c r="A2874" t="s">
        <v>12677</v>
      </c>
      <c r="B2874" t="s">
        <v>12678</v>
      </c>
    </row>
    <row r="2875" spans="1:2" ht="12.75" x14ac:dyDescent="0.2">
      <c r="A2875" t="s">
        <v>12679</v>
      </c>
      <c r="B2875" t="s">
        <v>12680</v>
      </c>
    </row>
    <row r="2876" spans="1:2" ht="12.75" x14ac:dyDescent="0.2">
      <c r="A2876" t="s">
        <v>12681</v>
      </c>
      <c r="B2876" t="s">
        <v>12682</v>
      </c>
    </row>
    <row r="2877" spans="1:2" ht="12.75" x14ac:dyDescent="0.2">
      <c r="A2877" t="s">
        <v>12683</v>
      </c>
      <c r="B2877" t="s">
        <v>12684</v>
      </c>
    </row>
    <row r="2878" spans="1:2" ht="12.75" x14ac:dyDescent="0.2">
      <c r="A2878" t="s">
        <v>12685</v>
      </c>
      <c r="B2878" t="s">
        <v>12686</v>
      </c>
    </row>
    <row r="2879" spans="1:2" ht="12.75" x14ac:dyDescent="0.2">
      <c r="A2879" t="s">
        <v>12687</v>
      </c>
      <c r="B2879" t="s">
        <v>12688</v>
      </c>
    </row>
    <row r="2880" spans="1:2" ht="12.75" x14ac:dyDescent="0.2">
      <c r="A2880" t="s">
        <v>12689</v>
      </c>
      <c r="B2880" t="s">
        <v>12690</v>
      </c>
    </row>
    <row r="2881" spans="1:2" ht="12.75" x14ac:dyDescent="0.2">
      <c r="A2881" t="s">
        <v>12691</v>
      </c>
      <c r="B2881" t="s">
        <v>12692</v>
      </c>
    </row>
    <row r="2882" spans="1:2" ht="12.75" x14ac:dyDescent="0.2">
      <c r="A2882" t="s">
        <v>12691</v>
      </c>
      <c r="B2882" t="s">
        <v>12693</v>
      </c>
    </row>
    <row r="2883" spans="1:2" ht="12.75" x14ac:dyDescent="0.2">
      <c r="A2883" t="s">
        <v>12694</v>
      </c>
      <c r="B2883" t="s">
        <v>12695</v>
      </c>
    </row>
    <row r="2884" spans="1:2" ht="12.75" x14ac:dyDescent="0.2">
      <c r="A2884" t="s">
        <v>12696</v>
      </c>
      <c r="B2884" t="s">
        <v>12697</v>
      </c>
    </row>
    <row r="2885" spans="1:2" ht="12.75" x14ac:dyDescent="0.2">
      <c r="A2885" t="s">
        <v>12698</v>
      </c>
      <c r="B2885" t="s">
        <v>12699</v>
      </c>
    </row>
    <row r="2886" spans="1:2" ht="12.75" x14ac:dyDescent="0.2">
      <c r="A2886" t="s">
        <v>12700</v>
      </c>
      <c r="B2886" t="s">
        <v>12701</v>
      </c>
    </row>
    <row r="2887" spans="1:2" ht="12.75" x14ac:dyDescent="0.2">
      <c r="A2887" t="s">
        <v>12704</v>
      </c>
      <c r="B2887" t="s">
        <v>12706</v>
      </c>
    </row>
    <row r="2888" spans="1:2" ht="12.75" x14ac:dyDescent="0.2">
      <c r="A2888" t="s">
        <v>12707</v>
      </c>
      <c r="B2888" t="s">
        <v>12708</v>
      </c>
    </row>
    <row r="2889" spans="1:2" ht="12.75" x14ac:dyDescent="0.2">
      <c r="A2889" t="s">
        <v>12709</v>
      </c>
      <c r="B2889" t="s">
        <v>12710</v>
      </c>
    </row>
    <row r="2890" spans="1:2" ht="12.75" x14ac:dyDescent="0.2">
      <c r="A2890" t="s">
        <v>12711</v>
      </c>
      <c r="B2890" t="s">
        <v>12712</v>
      </c>
    </row>
    <row r="2891" spans="1:2" ht="12.75" x14ac:dyDescent="0.2">
      <c r="A2891" t="s">
        <v>12713</v>
      </c>
      <c r="B2891" t="s">
        <v>12714</v>
      </c>
    </row>
    <row r="2892" spans="1:2" ht="12.75" x14ac:dyDescent="0.2">
      <c r="A2892" t="s">
        <v>12715</v>
      </c>
      <c r="B2892" t="s">
        <v>12716</v>
      </c>
    </row>
    <row r="2893" spans="1:2" ht="12.75" x14ac:dyDescent="0.2">
      <c r="A2893" t="s">
        <v>12715</v>
      </c>
      <c r="B2893" t="s">
        <v>12717</v>
      </c>
    </row>
    <row r="2894" spans="1:2" ht="12.75" x14ac:dyDescent="0.2">
      <c r="A2894" t="s">
        <v>12718</v>
      </c>
      <c r="B2894" t="s">
        <v>12719</v>
      </c>
    </row>
    <row r="2895" spans="1:2" ht="12.75" x14ac:dyDescent="0.2">
      <c r="A2895" t="s">
        <v>12720</v>
      </c>
      <c r="B2895" t="s">
        <v>12721</v>
      </c>
    </row>
    <row r="2896" spans="1:2" ht="12.75" x14ac:dyDescent="0.2">
      <c r="A2896" t="s">
        <v>12720</v>
      </c>
      <c r="B2896" t="s">
        <v>12722</v>
      </c>
    </row>
    <row r="2897" spans="1:2" ht="12.75" x14ac:dyDescent="0.2">
      <c r="A2897" t="s">
        <v>12723</v>
      </c>
      <c r="B2897" t="s">
        <v>12724</v>
      </c>
    </row>
    <row r="2898" spans="1:2" ht="12.75" x14ac:dyDescent="0.2">
      <c r="A2898" t="s">
        <v>12725</v>
      </c>
      <c r="B2898" t="s">
        <v>12726</v>
      </c>
    </row>
    <row r="2899" spans="1:2" ht="12.75" x14ac:dyDescent="0.2">
      <c r="A2899" t="s">
        <v>12727</v>
      </c>
      <c r="B2899" t="s">
        <v>12728</v>
      </c>
    </row>
    <row r="2900" spans="1:2" ht="12.75" x14ac:dyDescent="0.2">
      <c r="A2900" t="s">
        <v>12729</v>
      </c>
      <c r="B2900" t="s">
        <v>12730</v>
      </c>
    </row>
    <row r="2901" spans="1:2" ht="12.75" x14ac:dyDescent="0.2">
      <c r="A2901" t="s">
        <v>12731</v>
      </c>
      <c r="B2901" t="s">
        <v>12732</v>
      </c>
    </row>
    <row r="2902" spans="1:2" ht="12.75" x14ac:dyDescent="0.2">
      <c r="A2902" t="s">
        <v>12733</v>
      </c>
      <c r="B2902" t="s">
        <v>12734</v>
      </c>
    </row>
    <row r="2903" spans="1:2" ht="12.75" x14ac:dyDescent="0.2">
      <c r="A2903" t="s">
        <v>12735</v>
      </c>
      <c r="B2903" t="s">
        <v>12736</v>
      </c>
    </row>
    <row r="2904" spans="1:2" ht="12.75" x14ac:dyDescent="0.2">
      <c r="A2904" t="s">
        <v>12737</v>
      </c>
      <c r="B2904" t="s">
        <v>12738</v>
      </c>
    </row>
    <row r="2905" spans="1:2" ht="12.75" x14ac:dyDescent="0.2">
      <c r="A2905" t="s">
        <v>12739</v>
      </c>
      <c r="B2905" t="s">
        <v>12740</v>
      </c>
    </row>
    <row r="2906" spans="1:2" ht="12.75" x14ac:dyDescent="0.2">
      <c r="A2906" t="s">
        <v>12741</v>
      </c>
      <c r="B2906" t="s">
        <v>12742</v>
      </c>
    </row>
    <row r="2907" spans="1:2" ht="12.75" x14ac:dyDescent="0.2">
      <c r="A2907" t="s">
        <v>12743</v>
      </c>
      <c r="B2907" t="s">
        <v>12744</v>
      </c>
    </row>
    <row r="2908" spans="1:2" ht="12.75" x14ac:dyDescent="0.2">
      <c r="A2908" t="s">
        <v>12745</v>
      </c>
      <c r="B2908" t="s">
        <v>12746</v>
      </c>
    </row>
    <row r="2909" spans="1:2" ht="12.75" x14ac:dyDescent="0.2">
      <c r="A2909" t="s">
        <v>12747</v>
      </c>
      <c r="B2909" t="s">
        <v>12748</v>
      </c>
    </row>
    <row r="2910" spans="1:2" ht="12.75" x14ac:dyDescent="0.2">
      <c r="A2910" t="s">
        <v>12749</v>
      </c>
      <c r="B2910" t="s">
        <v>12750</v>
      </c>
    </row>
    <row r="2911" spans="1:2" ht="12.75" x14ac:dyDescent="0.2">
      <c r="A2911" t="s">
        <v>12751</v>
      </c>
      <c r="B2911" t="s">
        <v>12752</v>
      </c>
    </row>
    <row r="2912" spans="1:2" ht="12.75" x14ac:dyDescent="0.2">
      <c r="A2912" t="s">
        <v>12753</v>
      </c>
      <c r="B2912" t="s">
        <v>12754</v>
      </c>
    </row>
    <row r="2913" spans="1:2" ht="12.75" x14ac:dyDescent="0.2">
      <c r="A2913" t="s">
        <v>12755</v>
      </c>
      <c r="B2913" t="s">
        <v>12756</v>
      </c>
    </row>
    <row r="2914" spans="1:2" ht="12.75" x14ac:dyDescent="0.2">
      <c r="A2914" t="s">
        <v>12757</v>
      </c>
      <c r="B2914" t="s">
        <v>12758</v>
      </c>
    </row>
    <row r="2915" spans="1:2" ht="12.75" x14ac:dyDescent="0.2">
      <c r="A2915" t="s">
        <v>12759</v>
      </c>
      <c r="B2915" t="s">
        <v>12760</v>
      </c>
    </row>
    <row r="2916" spans="1:2" ht="12.75" x14ac:dyDescent="0.2">
      <c r="A2916" t="s">
        <v>12761</v>
      </c>
      <c r="B2916" t="s">
        <v>12762</v>
      </c>
    </row>
    <row r="2917" spans="1:2" ht="12.75" x14ac:dyDescent="0.2">
      <c r="A2917" t="s">
        <v>12763</v>
      </c>
      <c r="B2917" t="s">
        <v>12764</v>
      </c>
    </row>
    <row r="2918" spans="1:2" ht="12.75" x14ac:dyDescent="0.2">
      <c r="A2918" t="s">
        <v>12765</v>
      </c>
      <c r="B2918" t="s">
        <v>12766</v>
      </c>
    </row>
    <row r="2919" spans="1:2" ht="12.75" x14ac:dyDescent="0.2">
      <c r="A2919" t="s">
        <v>12767</v>
      </c>
      <c r="B2919" t="s">
        <v>12768</v>
      </c>
    </row>
    <row r="2920" spans="1:2" ht="12.75" x14ac:dyDescent="0.2">
      <c r="A2920" t="s">
        <v>12769</v>
      </c>
      <c r="B2920" t="s">
        <v>12770</v>
      </c>
    </row>
    <row r="2921" spans="1:2" ht="12.75" x14ac:dyDescent="0.2">
      <c r="A2921" t="s">
        <v>12771</v>
      </c>
      <c r="B2921" t="s">
        <v>12772</v>
      </c>
    </row>
    <row r="2922" spans="1:2" ht="12.75" x14ac:dyDescent="0.2">
      <c r="A2922" t="s">
        <v>12771</v>
      </c>
      <c r="B2922" t="s">
        <v>12773</v>
      </c>
    </row>
    <row r="2923" spans="1:2" ht="12.75" x14ac:dyDescent="0.2">
      <c r="A2923" t="s">
        <v>12774</v>
      </c>
      <c r="B2923" t="s">
        <v>12775</v>
      </c>
    </row>
    <row r="2924" spans="1:2" ht="12.75" x14ac:dyDescent="0.2">
      <c r="A2924" t="s">
        <v>12774</v>
      </c>
      <c r="B2924" t="s">
        <v>12776</v>
      </c>
    </row>
    <row r="2925" spans="1:2" ht="12.75" x14ac:dyDescent="0.2">
      <c r="A2925" t="s">
        <v>12777</v>
      </c>
      <c r="B2925" t="s">
        <v>12778</v>
      </c>
    </row>
    <row r="2926" spans="1:2" ht="12.75" x14ac:dyDescent="0.2">
      <c r="A2926" t="s">
        <v>12777</v>
      </c>
      <c r="B2926" t="s">
        <v>12779</v>
      </c>
    </row>
    <row r="2927" spans="1:2" ht="12.75" x14ac:dyDescent="0.2">
      <c r="A2927" t="s">
        <v>12780</v>
      </c>
      <c r="B2927" t="s">
        <v>12781</v>
      </c>
    </row>
    <row r="2928" spans="1:2" ht="12.75" x14ac:dyDescent="0.2">
      <c r="A2928" t="s">
        <v>12780</v>
      </c>
      <c r="B2928" t="s">
        <v>12782</v>
      </c>
    </row>
    <row r="2929" spans="1:2" ht="12.75" x14ac:dyDescent="0.2">
      <c r="A2929" t="s">
        <v>12783</v>
      </c>
      <c r="B2929" t="s">
        <v>12784</v>
      </c>
    </row>
    <row r="2930" spans="1:2" ht="12.75" x14ac:dyDescent="0.2">
      <c r="A2930" t="s">
        <v>12785</v>
      </c>
      <c r="B2930" t="s">
        <v>12786</v>
      </c>
    </row>
    <row r="2931" spans="1:2" ht="12.75" x14ac:dyDescent="0.2">
      <c r="A2931" t="s">
        <v>12787</v>
      </c>
      <c r="B2931" t="s">
        <v>12788</v>
      </c>
    </row>
    <row r="2932" spans="1:2" ht="12.75" x14ac:dyDescent="0.2">
      <c r="A2932" t="s">
        <v>12789</v>
      </c>
      <c r="B2932" t="s">
        <v>12790</v>
      </c>
    </row>
    <row r="2933" spans="1:2" ht="12.75" x14ac:dyDescent="0.2">
      <c r="A2933" t="s">
        <v>12791</v>
      </c>
      <c r="B2933" t="s">
        <v>12792</v>
      </c>
    </row>
    <row r="2934" spans="1:2" ht="12.75" x14ac:dyDescent="0.2">
      <c r="A2934" t="s">
        <v>12793</v>
      </c>
      <c r="B2934" t="s">
        <v>12794</v>
      </c>
    </row>
    <row r="2935" spans="1:2" ht="12.75" x14ac:dyDescent="0.2">
      <c r="A2935" t="s">
        <v>12795</v>
      </c>
      <c r="B2935" t="s">
        <v>12796</v>
      </c>
    </row>
    <row r="2936" spans="1:2" ht="12.75" x14ac:dyDescent="0.2">
      <c r="A2936" t="s">
        <v>12797</v>
      </c>
      <c r="B2936" t="s">
        <v>12798</v>
      </c>
    </row>
    <row r="2937" spans="1:2" ht="12.75" x14ac:dyDescent="0.2">
      <c r="A2937" t="s">
        <v>12799</v>
      </c>
      <c r="B2937" t="s">
        <v>12800</v>
      </c>
    </row>
    <row r="2938" spans="1:2" ht="12.75" x14ac:dyDescent="0.2">
      <c r="A2938" t="s">
        <v>12801</v>
      </c>
      <c r="B2938" t="s">
        <v>12802</v>
      </c>
    </row>
    <row r="2939" spans="1:2" ht="12.75" x14ac:dyDescent="0.2">
      <c r="A2939" t="s">
        <v>12803</v>
      </c>
      <c r="B2939" t="s">
        <v>12804</v>
      </c>
    </row>
    <row r="2940" spans="1:2" ht="12.75" x14ac:dyDescent="0.2">
      <c r="A2940" t="s">
        <v>12805</v>
      </c>
      <c r="B2940" t="s">
        <v>12806</v>
      </c>
    </row>
    <row r="2941" spans="1:2" ht="12.75" x14ac:dyDescent="0.2">
      <c r="A2941" t="s">
        <v>12807</v>
      </c>
      <c r="B2941" t="s">
        <v>12808</v>
      </c>
    </row>
    <row r="2942" spans="1:2" ht="12.75" x14ac:dyDescent="0.2">
      <c r="A2942" t="s">
        <v>12809</v>
      </c>
      <c r="B2942" t="s">
        <v>12810</v>
      </c>
    </row>
    <row r="2943" spans="1:2" ht="12.75" x14ac:dyDescent="0.2">
      <c r="A2943" t="s">
        <v>12811</v>
      </c>
      <c r="B2943" t="s">
        <v>12812</v>
      </c>
    </row>
    <row r="2944" spans="1:2" ht="12.75" x14ac:dyDescent="0.2">
      <c r="A2944" t="s">
        <v>12813</v>
      </c>
      <c r="B2944" t="s">
        <v>12814</v>
      </c>
    </row>
    <row r="2945" spans="1:2" ht="12.75" x14ac:dyDescent="0.2">
      <c r="A2945" t="s">
        <v>12815</v>
      </c>
      <c r="B2945" t="s">
        <v>12816</v>
      </c>
    </row>
    <row r="2946" spans="1:2" ht="12.75" x14ac:dyDescent="0.2">
      <c r="A2946" t="s">
        <v>12817</v>
      </c>
      <c r="B2946" t="s">
        <v>12818</v>
      </c>
    </row>
    <row r="2947" spans="1:2" ht="12.75" x14ac:dyDescent="0.2">
      <c r="A2947" t="s">
        <v>12819</v>
      </c>
      <c r="B2947" t="s">
        <v>12820</v>
      </c>
    </row>
    <row r="2948" spans="1:2" ht="12.75" x14ac:dyDescent="0.2">
      <c r="A2948" t="s">
        <v>12821</v>
      </c>
      <c r="B2948" t="s">
        <v>12822</v>
      </c>
    </row>
    <row r="2949" spans="1:2" ht="12.75" x14ac:dyDescent="0.2">
      <c r="A2949" t="s">
        <v>12823</v>
      </c>
      <c r="B2949" t="s">
        <v>12824</v>
      </c>
    </row>
    <row r="2950" spans="1:2" ht="12.75" x14ac:dyDescent="0.2">
      <c r="A2950" t="s">
        <v>12825</v>
      </c>
      <c r="B2950" t="s">
        <v>12826</v>
      </c>
    </row>
    <row r="2951" spans="1:2" ht="12.75" x14ac:dyDescent="0.2">
      <c r="A2951" t="s">
        <v>12825</v>
      </c>
      <c r="B2951" t="s">
        <v>12827</v>
      </c>
    </row>
    <row r="2952" spans="1:2" ht="12.75" x14ac:dyDescent="0.2">
      <c r="A2952" t="s">
        <v>12825</v>
      </c>
      <c r="B2952" t="s">
        <v>12828</v>
      </c>
    </row>
    <row r="2953" spans="1:2" ht="12.75" x14ac:dyDescent="0.2">
      <c r="A2953" t="s">
        <v>12829</v>
      </c>
      <c r="B2953" t="s">
        <v>12830</v>
      </c>
    </row>
    <row r="2954" spans="1:2" ht="12.75" x14ac:dyDescent="0.2">
      <c r="A2954" t="s">
        <v>12831</v>
      </c>
      <c r="B2954" t="s">
        <v>12832</v>
      </c>
    </row>
    <row r="2955" spans="1:2" ht="12.75" x14ac:dyDescent="0.2">
      <c r="A2955" t="s">
        <v>12833</v>
      </c>
      <c r="B2955" t="s">
        <v>12834</v>
      </c>
    </row>
    <row r="2956" spans="1:2" ht="12.75" x14ac:dyDescent="0.2">
      <c r="A2956" t="s">
        <v>12835</v>
      </c>
      <c r="B2956" t="s">
        <v>12836</v>
      </c>
    </row>
    <row r="2957" spans="1:2" ht="12.75" x14ac:dyDescent="0.2">
      <c r="A2957" t="s">
        <v>12840</v>
      </c>
      <c r="B2957" t="s">
        <v>12841</v>
      </c>
    </row>
    <row r="2958" spans="1:2" ht="12.75" x14ac:dyDescent="0.2">
      <c r="A2958" t="s">
        <v>12842</v>
      </c>
      <c r="B2958" t="s">
        <v>12843</v>
      </c>
    </row>
    <row r="2959" spans="1:2" ht="12.75" x14ac:dyDescent="0.2">
      <c r="A2959" t="s">
        <v>12844</v>
      </c>
      <c r="B2959" t="s">
        <v>12845</v>
      </c>
    </row>
    <row r="2960" spans="1:2" ht="12.75" x14ac:dyDescent="0.2">
      <c r="A2960" t="s">
        <v>12846</v>
      </c>
      <c r="B2960" t="s">
        <v>12847</v>
      </c>
    </row>
    <row r="2961" spans="1:2" ht="12.75" x14ac:dyDescent="0.2">
      <c r="A2961" t="s">
        <v>12848</v>
      </c>
      <c r="B2961" t="s">
        <v>12849</v>
      </c>
    </row>
    <row r="2962" spans="1:2" ht="12.75" x14ac:dyDescent="0.2">
      <c r="A2962" t="s">
        <v>12850</v>
      </c>
      <c r="B2962" t="s">
        <v>12851</v>
      </c>
    </row>
    <row r="2963" spans="1:2" ht="12.75" x14ac:dyDescent="0.2">
      <c r="A2963" t="s">
        <v>12852</v>
      </c>
      <c r="B2963" t="s">
        <v>12853</v>
      </c>
    </row>
    <row r="2964" spans="1:2" ht="12.75" x14ac:dyDescent="0.2">
      <c r="A2964" t="s">
        <v>12854</v>
      </c>
      <c r="B2964" t="s">
        <v>12855</v>
      </c>
    </row>
    <row r="2965" spans="1:2" ht="12.75" x14ac:dyDescent="0.2">
      <c r="A2965" t="s">
        <v>12856</v>
      </c>
      <c r="B2965" t="s">
        <v>12857</v>
      </c>
    </row>
    <row r="2966" spans="1:2" ht="12.75" x14ac:dyDescent="0.2">
      <c r="A2966" t="s">
        <v>12858</v>
      </c>
      <c r="B2966" t="s">
        <v>12859</v>
      </c>
    </row>
    <row r="2967" spans="1:2" ht="12.75" x14ac:dyDescent="0.2">
      <c r="A2967" t="s">
        <v>12860</v>
      </c>
      <c r="B2967" t="s">
        <v>12861</v>
      </c>
    </row>
    <row r="2968" spans="1:2" ht="12.75" x14ac:dyDescent="0.2">
      <c r="A2968" t="s">
        <v>12862</v>
      </c>
      <c r="B2968" t="s">
        <v>12863</v>
      </c>
    </row>
    <row r="2969" spans="1:2" ht="12.75" x14ac:dyDescent="0.2">
      <c r="A2969" t="s">
        <v>12864</v>
      </c>
      <c r="B2969" t="s">
        <v>12865</v>
      </c>
    </row>
    <row r="2970" spans="1:2" ht="12.75" x14ac:dyDescent="0.2">
      <c r="A2970" t="s">
        <v>12866</v>
      </c>
      <c r="B2970" t="s">
        <v>12867</v>
      </c>
    </row>
    <row r="2971" spans="1:2" ht="12.75" x14ac:dyDescent="0.2">
      <c r="A2971" t="s">
        <v>12868</v>
      </c>
      <c r="B2971" t="s">
        <v>12869</v>
      </c>
    </row>
    <row r="2972" spans="1:2" ht="12.75" x14ac:dyDescent="0.2">
      <c r="A2972" t="s">
        <v>12870</v>
      </c>
      <c r="B2972" t="s">
        <v>12871</v>
      </c>
    </row>
    <row r="2973" spans="1:2" ht="12.75" x14ac:dyDescent="0.2">
      <c r="A2973" t="s">
        <v>12872</v>
      </c>
      <c r="B2973" t="s">
        <v>12873</v>
      </c>
    </row>
    <row r="2974" spans="1:2" ht="12.75" x14ac:dyDescent="0.2">
      <c r="A2974" t="s">
        <v>12874</v>
      </c>
      <c r="B2974" t="s">
        <v>12875</v>
      </c>
    </row>
    <row r="2975" spans="1:2" ht="12.75" x14ac:dyDescent="0.2">
      <c r="A2975" t="s">
        <v>12876</v>
      </c>
      <c r="B2975" t="s">
        <v>12877</v>
      </c>
    </row>
    <row r="2976" spans="1:2" ht="12.75" x14ac:dyDescent="0.2">
      <c r="A2976" t="s">
        <v>12878</v>
      </c>
      <c r="B2976" t="s">
        <v>12879</v>
      </c>
    </row>
    <row r="2977" spans="1:2" ht="12.75" x14ac:dyDescent="0.2">
      <c r="A2977" t="s">
        <v>12880</v>
      </c>
      <c r="B2977" t="s">
        <v>12881</v>
      </c>
    </row>
    <row r="2978" spans="1:2" ht="12.75" x14ac:dyDescent="0.2">
      <c r="A2978" t="s">
        <v>12882</v>
      </c>
      <c r="B2978" t="s">
        <v>12883</v>
      </c>
    </row>
    <row r="2979" spans="1:2" ht="12.75" x14ac:dyDescent="0.2">
      <c r="A2979" t="s">
        <v>12884</v>
      </c>
      <c r="B2979" t="s">
        <v>12885</v>
      </c>
    </row>
    <row r="2980" spans="1:2" ht="12.75" x14ac:dyDescent="0.2">
      <c r="A2980" t="s">
        <v>12886</v>
      </c>
      <c r="B2980" t="s">
        <v>12887</v>
      </c>
    </row>
    <row r="2981" spans="1:2" ht="12.75" x14ac:dyDescent="0.2">
      <c r="A2981" t="s">
        <v>12888</v>
      </c>
      <c r="B2981" t="s">
        <v>12889</v>
      </c>
    </row>
    <row r="2982" spans="1:2" ht="12.75" x14ac:dyDescent="0.2">
      <c r="A2982" t="s">
        <v>12890</v>
      </c>
      <c r="B2982" t="s">
        <v>12891</v>
      </c>
    </row>
    <row r="2983" spans="1:2" ht="12.75" x14ac:dyDescent="0.2">
      <c r="A2983" t="s">
        <v>12892</v>
      </c>
      <c r="B2983" t="s">
        <v>12893</v>
      </c>
    </row>
    <row r="2984" spans="1:2" ht="12.75" x14ac:dyDescent="0.2">
      <c r="A2984" t="s">
        <v>12894</v>
      </c>
      <c r="B2984" t="s">
        <v>12895</v>
      </c>
    </row>
    <row r="2985" spans="1:2" ht="12.75" x14ac:dyDescent="0.2">
      <c r="A2985" t="s">
        <v>12896</v>
      </c>
      <c r="B2985" t="s">
        <v>12897</v>
      </c>
    </row>
    <row r="2986" spans="1:2" ht="12.75" x14ac:dyDescent="0.2">
      <c r="A2986" t="s">
        <v>12898</v>
      </c>
      <c r="B2986" t="s">
        <v>12899</v>
      </c>
    </row>
    <row r="2987" spans="1:2" ht="12.75" x14ac:dyDescent="0.2">
      <c r="A2987" t="s">
        <v>12900</v>
      </c>
      <c r="B2987" t="s">
        <v>12901</v>
      </c>
    </row>
    <row r="2988" spans="1:2" ht="12.75" x14ac:dyDescent="0.2">
      <c r="A2988" t="s">
        <v>12902</v>
      </c>
      <c r="B2988" t="s">
        <v>12903</v>
      </c>
    </row>
    <row r="2989" spans="1:2" ht="12.75" x14ac:dyDescent="0.2">
      <c r="A2989" t="s">
        <v>12904</v>
      </c>
      <c r="B2989" t="s">
        <v>12905</v>
      </c>
    </row>
    <row r="2990" spans="1:2" ht="12.75" x14ac:dyDescent="0.2">
      <c r="A2990" t="s">
        <v>12906</v>
      </c>
      <c r="B2990" t="s">
        <v>12907</v>
      </c>
    </row>
    <row r="2991" spans="1:2" ht="12.75" x14ac:dyDescent="0.2">
      <c r="A2991" t="s">
        <v>12908</v>
      </c>
      <c r="B2991" t="s">
        <v>12909</v>
      </c>
    </row>
    <row r="2992" spans="1:2" ht="12.75" x14ac:dyDescent="0.2">
      <c r="A2992" t="s">
        <v>12908</v>
      </c>
      <c r="B2992" t="s">
        <v>12910</v>
      </c>
    </row>
    <row r="2993" spans="1:2" ht="12.75" x14ac:dyDescent="0.2">
      <c r="A2993" t="s">
        <v>12911</v>
      </c>
      <c r="B2993" t="s">
        <v>12912</v>
      </c>
    </row>
    <row r="2994" spans="1:2" ht="12.75" x14ac:dyDescent="0.2">
      <c r="A2994" t="s">
        <v>12913</v>
      </c>
      <c r="B2994" t="s">
        <v>12914</v>
      </c>
    </row>
    <row r="2995" spans="1:2" ht="12.75" x14ac:dyDescent="0.2">
      <c r="A2995" t="s">
        <v>12915</v>
      </c>
      <c r="B2995" t="s">
        <v>12916</v>
      </c>
    </row>
    <row r="2996" spans="1:2" ht="12.75" x14ac:dyDescent="0.2">
      <c r="A2996" t="s">
        <v>12917</v>
      </c>
      <c r="B2996" t="s">
        <v>12918</v>
      </c>
    </row>
    <row r="2997" spans="1:2" ht="12.75" x14ac:dyDescent="0.2">
      <c r="A2997" t="s">
        <v>12919</v>
      </c>
      <c r="B2997" t="s">
        <v>12920</v>
      </c>
    </row>
    <row r="2998" spans="1:2" ht="12.75" x14ac:dyDescent="0.2">
      <c r="A2998" t="s">
        <v>12921</v>
      </c>
      <c r="B2998" t="s">
        <v>12922</v>
      </c>
    </row>
    <row r="2999" spans="1:2" ht="12.75" x14ac:dyDescent="0.2">
      <c r="A2999" t="s">
        <v>12921</v>
      </c>
      <c r="B2999" t="s">
        <v>12923</v>
      </c>
    </row>
    <row r="3000" spans="1:2" ht="12.75" x14ac:dyDescent="0.2">
      <c r="A3000" t="s">
        <v>12924</v>
      </c>
      <c r="B3000" t="s">
        <v>12925</v>
      </c>
    </row>
    <row r="3001" spans="1:2" ht="12.75" x14ac:dyDescent="0.2">
      <c r="A3001" t="s">
        <v>12926</v>
      </c>
      <c r="B3001" t="s">
        <v>12927</v>
      </c>
    </row>
    <row r="3002" spans="1:2" ht="12.75" x14ac:dyDescent="0.2">
      <c r="A3002" t="s">
        <v>12928</v>
      </c>
      <c r="B3002" t="s">
        <v>12929</v>
      </c>
    </row>
    <row r="3003" spans="1:2" ht="12.75" x14ac:dyDescent="0.2">
      <c r="A3003" t="s">
        <v>12930</v>
      </c>
      <c r="B3003" t="s">
        <v>12931</v>
      </c>
    </row>
    <row r="3004" spans="1:2" ht="12.75" x14ac:dyDescent="0.2">
      <c r="A3004" t="s">
        <v>12932</v>
      </c>
      <c r="B3004" t="s">
        <v>12933</v>
      </c>
    </row>
    <row r="3005" spans="1:2" ht="12.75" x14ac:dyDescent="0.2">
      <c r="A3005" t="s">
        <v>12934</v>
      </c>
      <c r="B3005" t="s">
        <v>12935</v>
      </c>
    </row>
    <row r="3006" spans="1:2" ht="12.75" x14ac:dyDescent="0.2">
      <c r="A3006" t="s">
        <v>12936</v>
      </c>
      <c r="B3006" t="s">
        <v>12937</v>
      </c>
    </row>
    <row r="3007" spans="1:2" ht="12.75" x14ac:dyDescent="0.2">
      <c r="A3007" t="s">
        <v>12938</v>
      </c>
      <c r="B3007" t="s">
        <v>12939</v>
      </c>
    </row>
    <row r="3008" spans="1:2" ht="12.75" x14ac:dyDescent="0.2">
      <c r="A3008" t="s">
        <v>12940</v>
      </c>
      <c r="B3008" t="s">
        <v>12941</v>
      </c>
    </row>
    <row r="3009" spans="1:2" ht="12.75" x14ac:dyDescent="0.2">
      <c r="A3009" t="s">
        <v>12942</v>
      </c>
      <c r="B3009" t="s">
        <v>12943</v>
      </c>
    </row>
    <row r="3010" spans="1:2" ht="12.75" x14ac:dyDescent="0.2">
      <c r="A3010" t="s">
        <v>12944</v>
      </c>
      <c r="B3010" t="s">
        <v>12945</v>
      </c>
    </row>
    <row r="3011" spans="1:2" ht="12.75" x14ac:dyDescent="0.2">
      <c r="A3011" t="s">
        <v>12946</v>
      </c>
      <c r="B3011" t="s">
        <v>12947</v>
      </c>
    </row>
    <row r="3012" spans="1:2" ht="12.75" x14ac:dyDescent="0.2">
      <c r="A3012" t="s">
        <v>12948</v>
      </c>
      <c r="B3012" t="s">
        <v>12949</v>
      </c>
    </row>
    <row r="3013" spans="1:2" ht="12.75" x14ac:dyDescent="0.2">
      <c r="A3013" t="s">
        <v>12950</v>
      </c>
      <c r="B3013" t="s">
        <v>12951</v>
      </c>
    </row>
    <row r="3014" spans="1:2" ht="12.75" x14ac:dyDescent="0.2">
      <c r="A3014" t="s">
        <v>12950</v>
      </c>
      <c r="B3014" t="s">
        <v>12952</v>
      </c>
    </row>
    <row r="3015" spans="1:2" ht="12.75" x14ac:dyDescent="0.2">
      <c r="A3015" t="s">
        <v>12953</v>
      </c>
      <c r="B3015" t="s">
        <v>12954</v>
      </c>
    </row>
    <row r="3016" spans="1:2" ht="12.75" x14ac:dyDescent="0.2">
      <c r="A3016" t="s">
        <v>12955</v>
      </c>
      <c r="B3016" t="s">
        <v>12956</v>
      </c>
    </row>
    <row r="3017" spans="1:2" ht="12.75" x14ac:dyDescent="0.2">
      <c r="A3017" t="s">
        <v>12957</v>
      </c>
      <c r="B3017" t="s">
        <v>12958</v>
      </c>
    </row>
    <row r="3018" spans="1:2" ht="12.75" x14ac:dyDescent="0.2">
      <c r="A3018" t="s">
        <v>12959</v>
      </c>
      <c r="B3018" t="s">
        <v>12960</v>
      </c>
    </row>
    <row r="3019" spans="1:2" ht="12.75" x14ac:dyDescent="0.2">
      <c r="A3019" t="s">
        <v>12961</v>
      </c>
      <c r="B3019" t="s">
        <v>12962</v>
      </c>
    </row>
    <row r="3020" spans="1:2" ht="12.75" x14ac:dyDescent="0.2">
      <c r="A3020" t="s">
        <v>12963</v>
      </c>
      <c r="B3020" t="s">
        <v>12964</v>
      </c>
    </row>
    <row r="3021" spans="1:2" ht="12.75" x14ac:dyDescent="0.2">
      <c r="A3021" t="s">
        <v>12965</v>
      </c>
      <c r="B3021" t="s">
        <v>12966</v>
      </c>
    </row>
    <row r="3022" spans="1:2" ht="12.75" x14ac:dyDescent="0.2">
      <c r="A3022" t="s">
        <v>12967</v>
      </c>
      <c r="B3022" t="s">
        <v>12968</v>
      </c>
    </row>
    <row r="3023" spans="1:2" ht="12.75" x14ac:dyDescent="0.2">
      <c r="A3023" t="s">
        <v>12969</v>
      </c>
      <c r="B3023" t="s">
        <v>12970</v>
      </c>
    </row>
    <row r="3024" spans="1:2" ht="12.75" x14ac:dyDescent="0.2">
      <c r="A3024" t="s">
        <v>12971</v>
      </c>
      <c r="B3024" t="s">
        <v>12972</v>
      </c>
    </row>
    <row r="3025" spans="1:2" ht="12.75" x14ac:dyDescent="0.2">
      <c r="A3025" t="s">
        <v>12973</v>
      </c>
      <c r="B3025" t="s">
        <v>12974</v>
      </c>
    </row>
    <row r="3026" spans="1:2" ht="12.75" x14ac:dyDescent="0.2">
      <c r="A3026" t="s">
        <v>12975</v>
      </c>
      <c r="B3026" t="s">
        <v>12976</v>
      </c>
    </row>
    <row r="3027" spans="1:2" ht="12.75" x14ac:dyDescent="0.2">
      <c r="A3027" t="s">
        <v>12977</v>
      </c>
      <c r="B3027" t="s">
        <v>12978</v>
      </c>
    </row>
    <row r="3028" spans="1:2" ht="12.75" x14ac:dyDescent="0.2">
      <c r="A3028" t="s">
        <v>12980</v>
      </c>
      <c r="B3028" t="s">
        <v>12982</v>
      </c>
    </row>
    <row r="3029" spans="1:2" ht="12.75" x14ac:dyDescent="0.2">
      <c r="A3029" t="s">
        <v>12984</v>
      </c>
      <c r="B3029" t="s">
        <v>12985</v>
      </c>
    </row>
    <row r="3030" spans="1:2" ht="12.75" x14ac:dyDescent="0.2">
      <c r="A3030" t="s">
        <v>12986</v>
      </c>
      <c r="B3030" t="s">
        <v>12987</v>
      </c>
    </row>
    <row r="3031" spans="1:2" ht="12.75" x14ac:dyDescent="0.2">
      <c r="A3031" t="s">
        <v>12988</v>
      </c>
      <c r="B3031" t="s">
        <v>12989</v>
      </c>
    </row>
    <row r="3032" spans="1:2" ht="12.75" x14ac:dyDescent="0.2">
      <c r="A3032" t="s">
        <v>12990</v>
      </c>
      <c r="B3032" t="s">
        <v>12991</v>
      </c>
    </row>
    <row r="3033" spans="1:2" ht="12.75" x14ac:dyDescent="0.2">
      <c r="A3033" t="s">
        <v>12992</v>
      </c>
      <c r="B3033" t="s">
        <v>12993</v>
      </c>
    </row>
    <row r="3034" spans="1:2" ht="12.75" x14ac:dyDescent="0.2">
      <c r="A3034" t="s">
        <v>12994</v>
      </c>
      <c r="B3034" t="s">
        <v>12995</v>
      </c>
    </row>
    <row r="3035" spans="1:2" ht="12.75" x14ac:dyDescent="0.2">
      <c r="A3035" t="s">
        <v>12996</v>
      </c>
      <c r="B3035" t="s">
        <v>12997</v>
      </c>
    </row>
    <row r="3036" spans="1:2" ht="12.75" x14ac:dyDescent="0.2">
      <c r="A3036" t="s">
        <v>12998</v>
      </c>
      <c r="B3036" t="s">
        <v>12999</v>
      </c>
    </row>
    <row r="3037" spans="1:2" ht="12.75" x14ac:dyDescent="0.2">
      <c r="A3037" t="s">
        <v>13000</v>
      </c>
      <c r="B3037" t="s">
        <v>13001</v>
      </c>
    </row>
    <row r="3038" spans="1:2" ht="12.75" x14ac:dyDescent="0.2">
      <c r="A3038" t="s">
        <v>13002</v>
      </c>
      <c r="B3038" t="s">
        <v>13003</v>
      </c>
    </row>
    <row r="3039" spans="1:2" ht="12.75" x14ac:dyDescent="0.2">
      <c r="A3039" t="s">
        <v>13004</v>
      </c>
      <c r="B3039" t="s">
        <v>13005</v>
      </c>
    </row>
    <row r="3040" spans="1:2" ht="12.75" x14ac:dyDescent="0.2">
      <c r="A3040" t="s">
        <v>13006</v>
      </c>
      <c r="B3040" t="s">
        <v>13007</v>
      </c>
    </row>
    <row r="3041" spans="1:2" ht="12.75" x14ac:dyDescent="0.2">
      <c r="A3041" t="s">
        <v>13008</v>
      </c>
      <c r="B3041" t="s">
        <v>13009</v>
      </c>
    </row>
    <row r="3042" spans="1:2" ht="12.75" x14ac:dyDescent="0.2">
      <c r="A3042" t="s">
        <v>13010</v>
      </c>
      <c r="B3042" t="s">
        <v>13011</v>
      </c>
    </row>
    <row r="3043" spans="1:2" ht="12.75" x14ac:dyDescent="0.2">
      <c r="A3043" t="s">
        <v>13012</v>
      </c>
      <c r="B3043" t="s">
        <v>13013</v>
      </c>
    </row>
    <row r="3044" spans="1:2" ht="12.75" x14ac:dyDescent="0.2">
      <c r="A3044" t="s">
        <v>13014</v>
      </c>
      <c r="B3044" t="s">
        <v>13015</v>
      </c>
    </row>
    <row r="3045" spans="1:2" ht="12.75" x14ac:dyDescent="0.2">
      <c r="A3045" t="s">
        <v>13016</v>
      </c>
      <c r="B3045" t="s">
        <v>13017</v>
      </c>
    </row>
    <row r="3046" spans="1:2" ht="12.75" x14ac:dyDescent="0.2">
      <c r="A3046" t="s">
        <v>13018</v>
      </c>
      <c r="B3046" t="s">
        <v>13019</v>
      </c>
    </row>
    <row r="3047" spans="1:2" ht="12.75" x14ac:dyDescent="0.2">
      <c r="A3047" t="s">
        <v>13020</v>
      </c>
      <c r="B3047" t="s">
        <v>13021</v>
      </c>
    </row>
    <row r="3048" spans="1:2" ht="12.75" x14ac:dyDescent="0.2">
      <c r="A3048" t="s">
        <v>13022</v>
      </c>
      <c r="B3048" t="s">
        <v>13023</v>
      </c>
    </row>
    <row r="3049" spans="1:2" ht="12.75" x14ac:dyDescent="0.2">
      <c r="A3049" t="s">
        <v>13024</v>
      </c>
      <c r="B3049" t="s">
        <v>13025</v>
      </c>
    </row>
    <row r="3050" spans="1:2" ht="12.75" x14ac:dyDescent="0.2">
      <c r="A3050" t="s">
        <v>13026</v>
      </c>
      <c r="B3050" t="s">
        <v>13027</v>
      </c>
    </row>
    <row r="3051" spans="1:2" ht="12.75" x14ac:dyDescent="0.2">
      <c r="A3051" t="s">
        <v>13028</v>
      </c>
      <c r="B3051" t="s">
        <v>13029</v>
      </c>
    </row>
    <row r="3052" spans="1:2" ht="12.75" x14ac:dyDescent="0.2">
      <c r="A3052" t="s">
        <v>13030</v>
      </c>
      <c r="B3052" t="s">
        <v>13031</v>
      </c>
    </row>
    <row r="3053" spans="1:2" ht="12.75" x14ac:dyDescent="0.2">
      <c r="A3053" t="s">
        <v>13032</v>
      </c>
      <c r="B3053" t="s">
        <v>13033</v>
      </c>
    </row>
    <row r="3054" spans="1:2" ht="12.75" x14ac:dyDescent="0.2">
      <c r="A3054" t="s">
        <v>13034</v>
      </c>
      <c r="B3054" t="s">
        <v>13035</v>
      </c>
    </row>
    <row r="3055" spans="1:2" ht="12.75" x14ac:dyDescent="0.2">
      <c r="A3055" t="s">
        <v>13036</v>
      </c>
      <c r="B3055" t="s">
        <v>13037</v>
      </c>
    </row>
    <row r="3056" spans="1:2" ht="12.75" x14ac:dyDescent="0.2">
      <c r="A3056" t="s">
        <v>13038</v>
      </c>
      <c r="B3056" t="s">
        <v>13039</v>
      </c>
    </row>
    <row r="3057" spans="1:2" ht="12.75" x14ac:dyDescent="0.2">
      <c r="A3057" t="s">
        <v>13040</v>
      </c>
      <c r="B3057" t="s">
        <v>13041</v>
      </c>
    </row>
    <row r="3058" spans="1:2" ht="12.75" x14ac:dyDescent="0.2">
      <c r="A3058" t="s">
        <v>13042</v>
      </c>
      <c r="B3058" t="s">
        <v>13043</v>
      </c>
    </row>
    <row r="3059" spans="1:2" ht="12.75" x14ac:dyDescent="0.2">
      <c r="A3059" t="s">
        <v>13044</v>
      </c>
      <c r="B3059" t="s">
        <v>13045</v>
      </c>
    </row>
    <row r="3060" spans="1:2" ht="12.75" x14ac:dyDescent="0.2">
      <c r="A3060" t="s">
        <v>13046</v>
      </c>
      <c r="B3060" t="s">
        <v>13047</v>
      </c>
    </row>
    <row r="3061" spans="1:2" ht="12.75" x14ac:dyDescent="0.2">
      <c r="A3061" t="s">
        <v>13048</v>
      </c>
      <c r="B3061" t="s">
        <v>13049</v>
      </c>
    </row>
    <row r="3062" spans="1:2" ht="12.75" x14ac:dyDescent="0.2">
      <c r="A3062" t="s">
        <v>13050</v>
      </c>
      <c r="B3062" t="s">
        <v>13051</v>
      </c>
    </row>
    <row r="3063" spans="1:2" ht="12.75" x14ac:dyDescent="0.2">
      <c r="A3063" t="s">
        <v>13052</v>
      </c>
      <c r="B3063" t="s">
        <v>13053</v>
      </c>
    </row>
    <row r="3064" spans="1:2" ht="12.75" x14ac:dyDescent="0.2">
      <c r="A3064" t="s">
        <v>13054</v>
      </c>
      <c r="B3064" t="s">
        <v>13055</v>
      </c>
    </row>
    <row r="3065" spans="1:2" ht="12.75" x14ac:dyDescent="0.2">
      <c r="A3065" t="s">
        <v>13056</v>
      </c>
      <c r="B3065" t="s">
        <v>13057</v>
      </c>
    </row>
    <row r="3066" spans="1:2" ht="12.75" x14ac:dyDescent="0.2">
      <c r="A3066" t="s">
        <v>13058</v>
      </c>
      <c r="B3066" t="s">
        <v>13059</v>
      </c>
    </row>
    <row r="3067" spans="1:2" ht="12.75" x14ac:dyDescent="0.2">
      <c r="A3067" t="s">
        <v>13060</v>
      </c>
      <c r="B3067" t="s">
        <v>13061</v>
      </c>
    </row>
    <row r="3068" spans="1:2" ht="12.75" x14ac:dyDescent="0.2">
      <c r="A3068" t="s">
        <v>13062</v>
      </c>
      <c r="B3068" t="s">
        <v>13063</v>
      </c>
    </row>
    <row r="3069" spans="1:2" ht="12.75" x14ac:dyDescent="0.2">
      <c r="A3069" t="s">
        <v>13064</v>
      </c>
      <c r="B3069" t="s">
        <v>13065</v>
      </c>
    </row>
    <row r="3070" spans="1:2" ht="12.75" x14ac:dyDescent="0.2">
      <c r="A3070" t="s">
        <v>13064</v>
      </c>
      <c r="B3070" t="s">
        <v>13066</v>
      </c>
    </row>
    <row r="3071" spans="1:2" ht="12.75" x14ac:dyDescent="0.2">
      <c r="A3071" t="s">
        <v>13067</v>
      </c>
      <c r="B3071" t="s">
        <v>13068</v>
      </c>
    </row>
    <row r="3072" spans="1:2" ht="12.75" x14ac:dyDescent="0.2">
      <c r="A3072" t="s">
        <v>13069</v>
      </c>
      <c r="B3072" t="s">
        <v>13070</v>
      </c>
    </row>
    <row r="3073" spans="1:2" ht="12.75" x14ac:dyDescent="0.2">
      <c r="A3073" t="s">
        <v>13071</v>
      </c>
      <c r="B3073" t="s">
        <v>13072</v>
      </c>
    </row>
    <row r="3074" spans="1:2" ht="12.75" x14ac:dyDescent="0.2">
      <c r="A3074" t="s">
        <v>13073</v>
      </c>
      <c r="B3074" t="s">
        <v>13074</v>
      </c>
    </row>
    <row r="3075" spans="1:2" ht="12.75" x14ac:dyDescent="0.2">
      <c r="A3075" t="s">
        <v>13075</v>
      </c>
      <c r="B3075" t="s">
        <v>13076</v>
      </c>
    </row>
    <row r="3076" spans="1:2" ht="12.75" x14ac:dyDescent="0.2">
      <c r="A3076" t="s">
        <v>13077</v>
      </c>
      <c r="B3076" t="s">
        <v>13078</v>
      </c>
    </row>
    <row r="3077" spans="1:2" ht="12.75" x14ac:dyDescent="0.2">
      <c r="A3077" t="s">
        <v>13079</v>
      </c>
      <c r="B3077" t="s">
        <v>13080</v>
      </c>
    </row>
    <row r="3078" spans="1:2" ht="12.75" x14ac:dyDescent="0.2">
      <c r="A3078" t="s">
        <v>13081</v>
      </c>
      <c r="B3078" t="s">
        <v>13082</v>
      </c>
    </row>
    <row r="3079" spans="1:2" ht="12.75" x14ac:dyDescent="0.2">
      <c r="A3079" t="s">
        <v>13083</v>
      </c>
      <c r="B3079" t="s">
        <v>13084</v>
      </c>
    </row>
    <row r="3080" spans="1:2" ht="12.75" x14ac:dyDescent="0.2">
      <c r="A3080" t="s">
        <v>13085</v>
      </c>
      <c r="B3080" t="s">
        <v>13086</v>
      </c>
    </row>
    <row r="3081" spans="1:2" ht="12.75" x14ac:dyDescent="0.2">
      <c r="A3081" t="s">
        <v>13087</v>
      </c>
      <c r="B3081" t="s">
        <v>13088</v>
      </c>
    </row>
    <row r="3082" spans="1:2" ht="12.75" x14ac:dyDescent="0.2">
      <c r="A3082" t="s">
        <v>817</v>
      </c>
      <c r="B3082" t="s">
        <v>13089</v>
      </c>
    </row>
    <row r="3083" spans="1:2" ht="12.75" x14ac:dyDescent="0.2">
      <c r="A3083" t="s">
        <v>13090</v>
      </c>
      <c r="B3083" t="s">
        <v>13091</v>
      </c>
    </row>
    <row r="3084" spans="1:2" ht="12.75" x14ac:dyDescent="0.2">
      <c r="A3084" t="s">
        <v>13092</v>
      </c>
      <c r="B3084" t="s">
        <v>13093</v>
      </c>
    </row>
    <row r="3085" spans="1:2" ht="12.75" x14ac:dyDescent="0.2">
      <c r="A3085" t="s">
        <v>13094</v>
      </c>
      <c r="B3085" t="s">
        <v>13095</v>
      </c>
    </row>
    <row r="3086" spans="1:2" ht="12.75" x14ac:dyDescent="0.2">
      <c r="A3086" t="s">
        <v>13096</v>
      </c>
      <c r="B3086" t="s">
        <v>13097</v>
      </c>
    </row>
    <row r="3087" spans="1:2" ht="12.75" x14ac:dyDescent="0.2">
      <c r="A3087" t="s">
        <v>13098</v>
      </c>
      <c r="B3087" t="s">
        <v>13099</v>
      </c>
    </row>
    <row r="3088" spans="1:2" ht="12.75" x14ac:dyDescent="0.2">
      <c r="A3088" t="s">
        <v>13100</v>
      </c>
      <c r="B3088" t="s">
        <v>13101</v>
      </c>
    </row>
    <row r="3089" spans="1:2" ht="12.75" x14ac:dyDescent="0.2">
      <c r="A3089" t="s">
        <v>13102</v>
      </c>
      <c r="B3089" t="s">
        <v>13103</v>
      </c>
    </row>
    <row r="3090" spans="1:2" ht="12.75" x14ac:dyDescent="0.2">
      <c r="A3090" t="s">
        <v>13104</v>
      </c>
      <c r="B3090" t="s">
        <v>13105</v>
      </c>
    </row>
    <row r="3091" spans="1:2" ht="12.75" x14ac:dyDescent="0.2">
      <c r="A3091" t="s">
        <v>13106</v>
      </c>
      <c r="B3091" t="s">
        <v>13107</v>
      </c>
    </row>
    <row r="3092" spans="1:2" ht="12.75" x14ac:dyDescent="0.2">
      <c r="A3092" t="s">
        <v>13108</v>
      </c>
      <c r="B3092" t="s">
        <v>13109</v>
      </c>
    </row>
    <row r="3093" spans="1:2" ht="12.75" x14ac:dyDescent="0.2">
      <c r="A3093" t="s">
        <v>13110</v>
      </c>
      <c r="B3093" t="s">
        <v>13111</v>
      </c>
    </row>
    <row r="3094" spans="1:2" ht="12.75" x14ac:dyDescent="0.2">
      <c r="A3094" t="s">
        <v>13112</v>
      </c>
      <c r="B3094" t="s">
        <v>13113</v>
      </c>
    </row>
    <row r="3095" spans="1:2" ht="12.75" x14ac:dyDescent="0.2">
      <c r="A3095" t="s">
        <v>13116</v>
      </c>
      <c r="B3095" t="s">
        <v>13117</v>
      </c>
    </row>
    <row r="3096" spans="1:2" ht="12.75" x14ac:dyDescent="0.2">
      <c r="A3096" t="s">
        <v>13119</v>
      </c>
      <c r="B3096" t="s">
        <v>13120</v>
      </c>
    </row>
    <row r="3097" spans="1:2" ht="12.75" x14ac:dyDescent="0.2">
      <c r="A3097" t="s">
        <v>13121</v>
      </c>
      <c r="B3097" t="s">
        <v>13122</v>
      </c>
    </row>
    <row r="3098" spans="1:2" ht="12.75" x14ac:dyDescent="0.2">
      <c r="A3098" t="s">
        <v>13123</v>
      </c>
      <c r="B3098" t="s">
        <v>13124</v>
      </c>
    </row>
    <row r="3099" spans="1:2" ht="12.75" x14ac:dyDescent="0.2">
      <c r="A3099" t="s">
        <v>13125</v>
      </c>
      <c r="B3099" t="s">
        <v>13126</v>
      </c>
    </row>
    <row r="3100" spans="1:2" ht="12.75" x14ac:dyDescent="0.2">
      <c r="A3100" t="s">
        <v>13127</v>
      </c>
      <c r="B3100" t="s">
        <v>13128</v>
      </c>
    </row>
    <row r="3101" spans="1:2" ht="12.75" x14ac:dyDescent="0.2">
      <c r="A3101" t="s">
        <v>13129</v>
      </c>
      <c r="B3101" t="s">
        <v>13130</v>
      </c>
    </row>
    <row r="3102" spans="1:2" ht="12.75" x14ac:dyDescent="0.2">
      <c r="A3102" t="s">
        <v>13131</v>
      </c>
      <c r="B3102" t="s">
        <v>13132</v>
      </c>
    </row>
    <row r="3103" spans="1:2" ht="12.75" x14ac:dyDescent="0.2">
      <c r="A3103" t="s">
        <v>13133</v>
      </c>
      <c r="B3103" t="s">
        <v>13134</v>
      </c>
    </row>
    <row r="3104" spans="1:2" ht="12.75" x14ac:dyDescent="0.2">
      <c r="A3104" t="s">
        <v>13135</v>
      </c>
      <c r="B3104" t="s">
        <v>13136</v>
      </c>
    </row>
    <row r="3105" spans="1:2" ht="12.75" x14ac:dyDescent="0.2">
      <c r="A3105" t="s">
        <v>13137</v>
      </c>
      <c r="B3105" t="s">
        <v>13138</v>
      </c>
    </row>
    <row r="3106" spans="1:2" ht="12.75" x14ac:dyDescent="0.2">
      <c r="A3106" t="s">
        <v>13139</v>
      </c>
      <c r="B3106" t="s">
        <v>13140</v>
      </c>
    </row>
    <row r="3107" spans="1:2" ht="12.75" x14ac:dyDescent="0.2">
      <c r="A3107" t="s">
        <v>13141</v>
      </c>
      <c r="B3107" t="s">
        <v>13142</v>
      </c>
    </row>
    <row r="3108" spans="1:2" ht="12.75" x14ac:dyDescent="0.2">
      <c r="A3108" t="s">
        <v>13143</v>
      </c>
      <c r="B3108" t="s">
        <v>13144</v>
      </c>
    </row>
    <row r="3109" spans="1:2" ht="12.75" x14ac:dyDescent="0.2">
      <c r="A3109" t="s">
        <v>13145</v>
      </c>
      <c r="B3109" t="s">
        <v>13146</v>
      </c>
    </row>
    <row r="3110" spans="1:2" ht="12.75" x14ac:dyDescent="0.2">
      <c r="A3110" t="s">
        <v>13147</v>
      </c>
      <c r="B3110" t="s">
        <v>13148</v>
      </c>
    </row>
    <row r="3111" spans="1:2" ht="12.75" x14ac:dyDescent="0.2">
      <c r="A3111" t="s">
        <v>13149</v>
      </c>
      <c r="B3111" t="s">
        <v>13150</v>
      </c>
    </row>
    <row r="3112" spans="1:2" ht="12.75" x14ac:dyDescent="0.2">
      <c r="A3112" t="s">
        <v>13151</v>
      </c>
      <c r="B3112" t="s">
        <v>13152</v>
      </c>
    </row>
    <row r="3113" spans="1:2" ht="12.75" x14ac:dyDescent="0.2">
      <c r="A3113" t="s">
        <v>13153</v>
      </c>
      <c r="B3113" t="s">
        <v>13154</v>
      </c>
    </row>
    <row r="3114" spans="1:2" ht="12.75" x14ac:dyDescent="0.2">
      <c r="A3114" t="s">
        <v>13155</v>
      </c>
      <c r="B3114" t="s">
        <v>13156</v>
      </c>
    </row>
    <row r="3115" spans="1:2" ht="12.75" x14ac:dyDescent="0.2">
      <c r="A3115" t="s">
        <v>13157</v>
      </c>
      <c r="B3115" t="s">
        <v>13158</v>
      </c>
    </row>
    <row r="3116" spans="1:2" ht="12.75" x14ac:dyDescent="0.2">
      <c r="A3116" t="s">
        <v>13159</v>
      </c>
      <c r="B3116" t="s">
        <v>13160</v>
      </c>
    </row>
    <row r="3117" spans="1:2" ht="12.75" x14ac:dyDescent="0.2">
      <c r="A3117" t="s">
        <v>13161</v>
      </c>
      <c r="B3117" t="s">
        <v>13162</v>
      </c>
    </row>
    <row r="3118" spans="1:2" ht="12.75" x14ac:dyDescent="0.2">
      <c r="A3118" t="s">
        <v>13163</v>
      </c>
      <c r="B3118" t="s">
        <v>13164</v>
      </c>
    </row>
    <row r="3119" spans="1:2" ht="12.75" x14ac:dyDescent="0.2">
      <c r="A3119" t="s">
        <v>13165</v>
      </c>
      <c r="B3119" t="s">
        <v>13166</v>
      </c>
    </row>
    <row r="3120" spans="1:2" ht="12.75" x14ac:dyDescent="0.2">
      <c r="A3120" t="s">
        <v>13167</v>
      </c>
      <c r="B3120" t="s">
        <v>13168</v>
      </c>
    </row>
    <row r="3121" spans="1:2" ht="12.75" x14ac:dyDescent="0.2">
      <c r="A3121" t="s">
        <v>13169</v>
      </c>
      <c r="B3121" t="s">
        <v>13170</v>
      </c>
    </row>
    <row r="3122" spans="1:2" ht="12.75" x14ac:dyDescent="0.2">
      <c r="A3122" t="s">
        <v>13171</v>
      </c>
      <c r="B3122" t="s">
        <v>13172</v>
      </c>
    </row>
    <row r="3123" spans="1:2" ht="12.75" x14ac:dyDescent="0.2">
      <c r="A3123" t="s">
        <v>13173</v>
      </c>
      <c r="B3123" t="s">
        <v>13174</v>
      </c>
    </row>
    <row r="3124" spans="1:2" ht="12.75" x14ac:dyDescent="0.2">
      <c r="A3124" t="s">
        <v>13175</v>
      </c>
      <c r="B3124" t="s">
        <v>13176</v>
      </c>
    </row>
    <row r="3125" spans="1:2" ht="12.75" x14ac:dyDescent="0.2">
      <c r="A3125" t="s">
        <v>13177</v>
      </c>
      <c r="B3125" t="s">
        <v>13178</v>
      </c>
    </row>
    <row r="3126" spans="1:2" ht="12.75" x14ac:dyDescent="0.2">
      <c r="A3126" t="s">
        <v>13179</v>
      </c>
      <c r="B3126" t="s">
        <v>13180</v>
      </c>
    </row>
    <row r="3127" spans="1:2" ht="12.75" x14ac:dyDescent="0.2">
      <c r="A3127" t="s">
        <v>13181</v>
      </c>
      <c r="B3127" t="s">
        <v>13182</v>
      </c>
    </row>
    <row r="3128" spans="1:2" ht="12.75" x14ac:dyDescent="0.2">
      <c r="A3128" t="s">
        <v>11305</v>
      </c>
      <c r="B3128" t="s">
        <v>13183</v>
      </c>
    </row>
    <row r="3129" spans="1:2" ht="12.75" x14ac:dyDescent="0.2">
      <c r="A3129" t="s">
        <v>13184</v>
      </c>
      <c r="B3129" t="s">
        <v>13185</v>
      </c>
    </row>
    <row r="3130" spans="1:2" ht="12.75" x14ac:dyDescent="0.2">
      <c r="A3130" t="s">
        <v>13186</v>
      </c>
      <c r="B3130" t="s">
        <v>13187</v>
      </c>
    </row>
    <row r="3131" spans="1:2" ht="12.75" x14ac:dyDescent="0.2">
      <c r="A3131" t="s">
        <v>13188</v>
      </c>
      <c r="B3131" t="s">
        <v>13189</v>
      </c>
    </row>
    <row r="3132" spans="1:2" ht="12.75" x14ac:dyDescent="0.2">
      <c r="A3132" t="s">
        <v>13190</v>
      </c>
      <c r="B3132" t="s">
        <v>13191</v>
      </c>
    </row>
    <row r="3133" spans="1:2" ht="12.75" x14ac:dyDescent="0.2">
      <c r="A3133" t="s">
        <v>13190</v>
      </c>
      <c r="B3133" t="s">
        <v>13192</v>
      </c>
    </row>
    <row r="3134" spans="1:2" ht="12.75" x14ac:dyDescent="0.2">
      <c r="A3134" t="s">
        <v>13193</v>
      </c>
      <c r="B3134" t="s">
        <v>13194</v>
      </c>
    </row>
    <row r="3135" spans="1:2" ht="12.75" x14ac:dyDescent="0.2">
      <c r="A3135" t="s">
        <v>13195</v>
      </c>
      <c r="B3135" t="s">
        <v>13196</v>
      </c>
    </row>
    <row r="3136" spans="1:2" ht="12.75" x14ac:dyDescent="0.2">
      <c r="A3136" t="s">
        <v>13197</v>
      </c>
      <c r="B3136" t="s">
        <v>13198</v>
      </c>
    </row>
    <row r="3137" spans="1:2" ht="12.75" x14ac:dyDescent="0.2">
      <c r="A3137" t="s">
        <v>13199</v>
      </c>
      <c r="B3137" t="s">
        <v>13200</v>
      </c>
    </row>
    <row r="3138" spans="1:2" ht="12.75" x14ac:dyDescent="0.2">
      <c r="A3138" t="s">
        <v>13201</v>
      </c>
      <c r="B3138" t="s">
        <v>13202</v>
      </c>
    </row>
    <row r="3139" spans="1:2" ht="12.75" x14ac:dyDescent="0.2">
      <c r="A3139" t="s">
        <v>13203</v>
      </c>
      <c r="B3139" t="s">
        <v>13204</v>
      </c>
    </row>
    <row r="3140" spans="1:2" ht="12.75" x14ac:dyDescent="0.2">
      <c r="A3140" t="s">
        <v>13205</v>
      </c>
      <c r="B3140" t="s">
        <v>13206</v>
      </c>
    </row>
    <row r="3141" spans="1:2" ht="12.75" x14ac:dyDescent="0.2">
      <c r="A3141" t="s">
        <v>13207</v>
      </c>
      <c r="B3141" t="s">
        <v>13208</v>
      </c>
    </row>
    <row r="3142" spans="1:2" ht="12.75" x14ac:dyDescent="0.2">
      <c r="A3142" t="s">
        <v>13209</v>
      </c>
      <c r="B3142" t="s">
        <v>13210</v>
      </c>
    </row>
    <row r="3143" spans="1:2" ht="12.75" x14ac:dyDescent="0.2">
      <c r="A3143" t="s">
        <v>13211</v>
      </c>
      <c r="B3143" t="s">
        <v>13212</v>
      </c>
    </row>
    <row r="3144" spans="1:2" ht="12.75" x14ac:dyDescent="0.2">
      <c r="A3144" t="s">
        <v>13213</v>
      </c>
      <c r="B3144" t="s">
        <v>13214</v>
      </c>
    </row>
    <row r="3145" spans="1:2" ht="12.75" x14ac:dyDescent="0.2">
      <c r="A3145" t="s">
        <v>13215</v>
      </c>
      <c r="B3145" t="s">
        <v>13216</v>
      </c>
    </row>
    <row r="3146" spans="1:2" ht="12.75" x14ac:dyDescent="0.2">
      <c r="A3146" t="s">
        <v>13217</v>
      </c>
      <c r="B3146" t="s">
        <v>13218</v>
      </c>
    </row>
    <row r="3147" spans="1:2" ht="12.75" x14ac:dyDescent="0.2">
      <c r="A3147" t="s">
        <v>13219</v>
      </c>
      <c r="B3147" t="s">
        <v>13220</v>
      </c>
    </row>
    <row r="3148" spans="1:2" ht="12.75" x14ac:dyDescent="0.2">
      <c r="A3148" t="s">
        <v>13221</v>
      </c>
      <c r="B3148" t="s">
        <v>13222</v>
      </c>
    </row>
    <row r="3149" spans="1:2" ht="12.75" x14ac:dyDescent="0.2">
      <c r="A3149" t="s">
        <v>13223</v>
      </c>
      <c r="B3149" t="s">
        <v>13224</v>
      </c>
    </row>
    <row r="3150" spans="1:2" ht="12.75" x14ac:dyDescent="0.2">
      <c r="A3150" t="s">
        <v>13225</v>
      </c>
      <c r="B3150" t="s">
        <v>13226</v>
      </c>
    </row>
    <row r="3151" spans="1:2" ht="12.75" x14ac:dyDescent="0.2">
      <c r="A3151" t="s">
        <v>13227</v>
      </c>
      <c r="B3151" t="s">
        <v>13228</v>
      </c>
    </row>
    <row r="3152" spans="1:2" ht="12.75" x14ac:dyDescent="0.2">
      <c r="A3152" t="s">
        <v>13229</v>
      </c>
      <c r="B3152" t="s">
        <v>13230</v>
      </c>
    </row>
    <row r="3153" spans="1:2" ht="12.75" x14ac:dyDescent="0.2">
      <c r="A3153" t="s">
        <v>13231</v>
      </c>
      <c r="B3153" t="s">
        <v>13232</v>
      </c>
    </row>
    <row r="3154" spans="1:2" ht="12.75" x14ac:dyDescent="0.2">
      <c r="A3154" t="s">
        <v>13233</v>
      </c>
      <c r="B3154" t="s">
        <v>13234</v>
      </c>
    </row>
    <row r="3155" spans="1:2" ht="12.75" x14ac:dyDescent="0.2">
      <c r="A3155" t="s">
        <v>13235</v>
      </c>
      <c r="B3155" t="s">
        <v>13236</v>
      </c>
    </row>
    <row r="3156" spans="1:2" ht="12.75" x14ac:dyDescent="0.2">
      <c r="A3156" t="s">
        <v>13237</v>
      </c>
      <c r="B3156" t="s">
        <v>13238</v>
      </c>
    </row>
    <row r="3157" spans="1:2" ht="12.75" x14ac:dyDescent="0.2">
      <c r="A3157" t="s">
        <v>13239</v>
      </c>
      <c r="B3157" t="s">
        <v>13240</v>
      </c>
    </row>
    <row r="3158" spans="1:2" ht="12.75" x14ac:dyDescent="0.2">
      <c r="A3158" t="s">
        <v>13241</v>
      </c>
      <c r="B3158" t="s">
        <v>13242</v>
      </c>
    </row>
    <row r="3159" spans="1:2" ht="12.75" x14ac:dyDescent="0.2">
      <c r="A3159" t="s">
        <v>13243</v>
      </c>
      <c r="B3159" t="s">
        <v>13244</v>
      </c>
    </row>
    <row r="3160" spans="1:2" ht="12.75" x14ac:dyDescent="0.2">
      <c r="A3160" t="s">
        <v>13245</v>
      </c>
      <c r="B3160" t="s">
        <v>13246</v>
      </c>
    </row>
    <row r="3161" spans="1:2" ht="12.75" x14ac:dyDescent="0.2">
      <c r="A3161" t="s">
        <v>13247</v>
      </c>
      <c r="B3161" t="s">
        <v>13248</v>
      </c>
    </row>
    <row r="3162" spans="1:2" ht="12.75" x14ac:dyDescent="0.2">
      <c r="A3162" t="s">
        <v>13249</v>
      </c>
      <c r="B3162" t="s">
        <v>13250</v>
      </c>
    </row>
    <row r="3163" spans="1:2" ht="12.75" x14ac:dyDescent="0.2">
      <c r="A3163" t="s">
        <v>13251</v>
      </c>
      <c r="B3163" t="s">
        <v>13252</v>
      </c>
    </row>
    <row r="3164" spans="1:2" ht="12.75" x14ac:dyDescent="0.2">
      <c r="A3164" t="s">
        <v>13253</v>
      </c>
      <c r="B3164" t="s">
        <v>13254</v>
      </c>
    </row>
    <row r="3165" spans="1:2" ht="12.75" x14ac:dyDescent="0.2">
      <c r="A3165" t="s">
        <v>13255</v>
      </c>
      <c r="B3165" t="s">
        <v>13256</v>
      </c>
    </row>
    <row r="3166" spans="1:2" ht="12.75" x14ac:dyDescent="0.2">
      <c r="A3166" t="s">
        <v>13257</v>
      </c>
      <c r="B3166" t="s">
        <v>13258</v>
      </c>
    </row>
    <row r="3167" spans="1:2" ht="12.75" x14ac:dyDescent="0.2">
      <c r="A3167" t="s">
        <v>13259</v>
      </c>
      <c r="B3167" t="s">
        <v>13260</v>
      </c>
    </row>
    <row r="3168" spans="1:2" ht="12.75" x14ac:dyDescent="0.2">
      <c r="A3168" t="s">
        <v>13261</v>
      </c>
      <c r="B3168" t="s">
        <v>13262</v>
      </c>
    </row>
    <row r="3169" spans="1:2" ht="12.75" x14ac:dyDescent="0.2">
      <c r="A3169" t="s">
        <v>13263</v>
      </c>
      <c r="B3169" t="s">
        <v>13264</v>
      </c>
    </row>
    <row r="3170" spans="1:2" ht="12.75" x14ac:dyDescent="0.2">
      <c r="A3170" t="s">
        <v>13265</v>
      </c>
      <c r="B3170" t="s">
        <v>13266</v>
      </c>
    </row>
    <row r="3171" spans="1:2" ht="12.75" x14ac:dyDescent="0.2">
      <c r="A3171" t="s">
        <v>13267</v>
      </c>
      <c r="B3171" t="s">
        <v>13268</v>
      </c>
    </row>
    <row r="3172" spans="1:2" ht="12.75" x14ac:dyDescent="0.2">
      <c r="A3172" t="s">
        <v>13269</v>
      </c>
      <c r="B3172" t="s">
        <v>13270</v>
      </c>
    </row>
    <row r="3173" spans="1:2" ht="12.75" x14ac:dyDescent="0.2">
      <c r="A3173" t="s">
        <v>13271</v>
      </c>
      <c r="B3173" t="s">
        <v>13272</v>
      </c>
    </row>
    <row r="3174" spans="1:2" ht="12.75" x14ac:dyDescent="0.2">
      <c r="A3174" t="s">
        <v>13273</v>
      </c>
      <c r="B3174" t="s">
        <v>13274</v>
      </c>
    </row>
    <row r="3175" spans="1:2" ht="12.75" x14ac:dyDescent="0.2">
      <c r="A3175" t="s">
        <v>13275</v>
      </c>
      <c r="B3175" t="s">
        <v>13276</v>
      </c>
    </row>
    <row r="3176" spans="1:2" ht="12.75" x14ac:dyDescent="0.2">
      <c r="A3176" t="s">
        <v>13277</v>
      </c>
      <c r="B3176" t="s">
        <v>13278</v>
      </c>
    </row>
    <row r="3177" spans="1:2" ht="12.75" x14ac:dyDescent="0.2">
      <c r="A3177" t="s">
        <v>13279</v>
      </c>
      <c r="B3177" t="s">
        <v>13280</v>
      </c>
    </row>
    <row r="3178" spans="1:2" ht="12.75" x14ac:dyDescent="0.2">
      <c r="A3178" t="s">
        <v>13281</v>
      </c>
      <c r="B3178" t="s">
        <v>13282</v>
      </c>
    </row>
    <row r="3179" spans="1:2" ht="12.75" x14ac:dyDescent="0.2">
      <c r="A3179" t="s">
        <v>13284</v>
      </c>
      <c r="B3179" t="s">
        <v>13286</v>
      </c>
    </row>
    <row r="3180" spans="1:2" ht="12.75" x14ac:dyDescent="0.2">
      <c r="A3180" t="s">
        <v>13288</v>
      </c>
      <c r="B3180" t="s">
        <v>13289</v>
      </c>
    </row>
    <row r="3181" spans="1:2" ht="12.75" x14ac:dyDescent="0.2">
      <c r="A3181" t="s">
        <v>13290</v>
      </c>
      <c r="B3181" t="s">
        <v>13291</v>
      </c>
    </row>
    <row r="3182" spans="1:2" ht="12.75" x14ac:dyDescent="0.2">
      <c r="A3182" t="s">
        <v>13292</v>
      </c>
      <c r="B3182" t="s">
        <v>13293</v>
      </c>
    </row>
    <row r="3183" spans="1:2" ht="12.75" x14ac:dyDescent="0.2">
      <c r="A3183" t="s">
        <v>13294</v>
      </c>
      <c r="B3183" t="s">
        <v>13295</v>
      </c>
    </row>
    <row r="3184" spans="1:2" ht="12.75" x14ac:dyDescent="0.2">
      <c r="A3184" t="s">
        <v>13296</v>
      </c>
      <c r="B3184" t="s">
        <v>13297</v>
      </c>
    </row>
    <row r="3185" spans="1:2" ht="12.75" x14ac:dyDescent="0.2">
      <c r="A3185" t="s">
        <v>13298</v>
      </c>
      <c r="B3185" t="s">
        <v>13299</v>
      </c>
    </row>
    <row r="3186" spans="1:2" ht="12.75" x14ac:dyDescent="0.2">
      <c r="A3186" t="s">
        <v>13300</v>
      </c>
      <c r="B3186" t="s">
        <v>13301</v>
      </c>
    </row>
    <row r="3187" spans="1:2" ht="12.75" x14ac:dyDescent="0.2">
      <c r="A3187" t="s">
        <v>13302</v>
      </c>
      <c r="B3187" t="s">
        <v>13303</v>
      </c>
    </row>
    <row r="3188" spans="1:2" ht="12.75" x14ac:dyDescent="0.2">
      <c r="A3188" t="s">
        <v>13304</v>
      </c>
      <c r="B3188" t="s">
        <v>13305</v>
      </c>
    </row>
    <row r="3189" spans="1:2" ht="12.75" x14ac:dyDescent="0.2">
      <c r="A3189" t="s">
        <v>13306</v>
      </c>
      <c r="B3189" t="s">
        <v>13307</v>
      </c>
    </row>
    <row r="3190" spans="1:2" ht="12.75" x14ac:dyDescent="0.2">
      <c r="A3190" t="s">
        <v>13308</v>
      </c>
      <c r="B3190" t="s">
        <v>13309</v>
      </c>
    </row>
    <row r="3191" spans="1:2" ht="12.75" x14ac:dyDescent="0.2">
      <c r="A3191" t="s">
        <v>13310</v>
      </c>
      <c r="B3191" t="s">
        <v>13311</v>
      </c>
    </row>
    <row r="3192" spans="1:2" ht="12.75" x14ac:dyDescent="0.2">
      <c r="A3192" t="s">
        <v>13312</v>
      </c>
      <c r="B3192" t="s">
        <v>13313</v>
      </c>
    </row>
    <row r="3193" spans="1:2" ht="12.75" x14ac:dyDescent="0.2">
      <c r="A3193" t="s">
        <v>13314</v>
      </c>
      <c r="B3193" t="s">
        <v>13315</v>
      </c>
    </row>
    <row r="3194" spans="1:2" ht="12.75" x14ac:dyDescent="0.2">
      <c r="A3194" t="s">
        <v>13316</v>
      </c>
      <c r="B3194" t="s">
        <v>13317</v>
      </c>
    </row>
    <row r="3195" spans="1:2" ht="12.75" x14ac:dyDescent="0.2">
      <c r="A3195" t="s">
        <v>13318</v>
      </c>
      <c r="B3195" t="s">
        <v>13319</v>
      </c>
    </row>
    <row r="3196" spans="1:2" ht="12.75" x14ac:dyDescent="0.2">
      <c r="A3196" t="s">
        <v>13320</v>
      </c>
      <c r="B3196" t="s">
        <v>13321</v>
      </c>
    </row>
    <row r="3197" spans="1:2" ht="12.75" x14ac:dyDescent="0.2">
      <c r="A3197" t="s">
        <v>13322</v>
      </c>
      <c r="B3197" t="s">
        <v>13323</v>
      </c>
    </row>
    <row r="3198" spans="1:2" ht="12.75" x14ac:dyDescent="0.2">
      <c r="A3198" t="s">
        <v>13324</v>
      </c>
      <c r="B3198" t="s">
        <v>13325</v>
      </c>
    </row>
    <row r="3199" spans="1:2" ht="12.75" x14ac:dyDescent="0.2">
      <c r="A3199" t="s">
        <v>13326</v>
      </c>
      <c r="B3199" t="s">
        <v>13327</v>
      </c>
    </row>
    <row r="3200" spans="1:2" ht="12.75" x14ac:dyDescent="0.2">
      <c r="A3200" t="s">
        <v>13328</v>
      </c>
      <c r="B3200" t="s">
        <v>13329</v>
      </c>
    </row>
    <row r="3201" spans="1:2" ht="12.75" x14ac:dyDescent="0.2">
      <c r="A3201" t="s">
        <v>13330</v>
      </c>
      <c r="B3201" t="s">
        <v>13331</v>
      </c>
    </row>
    <row r="3202" spans="1:2" ht="12.75" x14ac:dyDescent="0.2">
      <c r="A3202" t="s">
        <v>13332</v>
      </c>
      <c r="B3202" t="s">
        <v>13333</v>
      </c>
    </row>
    <row r="3203" spans="1:2" ht="12.75" x14ac:dyDescent="0.2">
      <c r="A3203" t="s">
        <v>13334</v>
      </c>
      <c r="B3203" t="s">
        <v>13335</v>
      </c>
    </row>
    <row r="3204" spans="1:2" ht="12.75" x14ac:dyDescent="0.2">
      <c r="A3204" t="s">
        <v>13336</v>
      </c>
      <c r="B3204" t="s">
        <v>13337</v>
      </c>
    </row>
    <row r="3205" spans="1:2" ht="12.75" x14ac:dyDescent="0.2">
      <c r="A3205" t="s">
        <v>13338</v>
      </c>
      <c r="B3205" t="s">
        <v>13339</v>
      </c>
    </row>
    <row r="3206" spans="1:2" ht="12.75" x14ac:dyDescent="0.2">
      <c r="A3206" t="s">
        <v>13340</v>
      </c>
      <c r="B3206" t="s">
        <v>13341</v>
      </c>
    </row>
    <row r="3207" spans="1:2" ht="12.75" x14ac:dyDescent="0.2">
      <c r="A3207" t="s">
        <v>13342</v>
      </c>
      <c r="B3207" t="s">
        <v>13343</v>
      </c>
    </row>
    <row r="3208" spans="1:2" ht="12.75" x14ac:dyDescent="0.2">
      <c r="A3208" t="s">
        <v>13344</v>
      </c>
      <c r="B3208" t="s">
        <v>13345</v>
      </c>
    </row>
    <row r="3209" spans="1:2" ht="12.75" x14ac:dyDescent="0.2">
      <c r="A3209" t="s">
        <v>13346</v>
      </c>
      <c r="B3209" t="s">
        <v>13347</v>
      </c>
    </row>
    <row r="3210" spans="1:2" ht="12.75" x14ac:dyDescent="0.2">
      <c r="A3210" t="s">
        <v>13348</v>
      </c>
      <c r="B3210" t="s">
        <v>13349</v>
      </c>
    </row>
    <row r="3211" spans="1:2" ht="12.75" x14ac:dyDescent="0.2">
      <c r="A3211" t="s">
        <v>13350</v>
      </c>
      <c r="B3211" t="s">
        <v>13351</v>
      </c>
    </row>
    <row r="3212" spans="1:2" ht="12.75" x14ac:dyDescent="0.2">
      <c r="A3212" t="s">
        <v>13352</v>
      </c>
      <c r="B3212" t="s">
        <v>13353</v>
      </c>
    </row>
    <row r="3213" spans="1:2" ht="12.75" x14ac:dyDescent="0.2">
      <c r="A3213" t="s">
        <v>13354</v>
      </c>
      <c r="B3213" t="s">
        <v>13355</v>
      </c>
    </row>
    <row r="3214" spans="1:2" ht="12.75" x14ac:dyDescent="0.2">
      <c r="A3214" t="s">
        <v>13356</v>
      </c>
      <c r="B3214" t="s">
        <v>13357</v>
      </c>
    </row>
    <row r="3215" spans="1:2" ht="12.75" x14ac:dyDescent="0.2">
      <c r="A3215" t="s">
        <v>13358</v>
      </c>
      <c r="B3215" t="s">
        <v>13359</v>
      </c>
    </row>
    <row r="3216" spans="1:2" ht="12.75" x14ac:dyDescent="0.2">
      <c r="A3216" t="s">
        <v>13360</v>
      </c>
      <c r="B3216" t="s">
        <v>13361</v>
      </c>
    </row>
    <row r="3217" spans="1:2" ht="12.75" x14ac:dyDescent="0.2">
      <c r="A3217" t="s">
        <v>13362</v>
      </c>
      <c r="B3217" t="s">
        <v>13363</v>
      </c>
    </row>
    <row r="3218" spans="1:2" ht="12.75" x14ac:dyDescent="0.2">
      <c r="A3218" t="s">
        <v>13364</v>
      </c>
      <c r="B3218" t="s">
        <v>13365</v>
      </c>
    </row>
    <row r="3219" spans="1:2" ht="12.75" x14ac:dyDescent="0.2">
      <c r="A3219" t="s">
        <v>13366</v>
      </c>
      <c r="B3219" t="s">
        <v>13367</v>
      </c>
    </row>
    <row r="3220" spans="1:2" ht="12.75" x14ac:dyDescent="0.2">
      <c r="A3220" t="s">
        <v>13368</v>
      </c>
      <c r="B3220" t="s">
        <v>13369</v>
      </c>
    </row>
    <row r="3221" spans="1:2" ht="12.75" x14ac:dyDescent="0.2">
      <c r="A3221" t="s">
        <v>13370</v>
      </c>
      <c r="B3221" t="s">
        <v>13371</v>
      </c>
    </row>
    <row r="3222" spans="1:2" ht="12.75" x14ac:dyDescent="0.2">
      <c r="A3222" t="s">
        <v>13372</v>
      </c>
      <c r="B3222" t="s">
        <v>13373</v>
      </c>
    </row>
    <row r="3223" spans="1:2" ht="12.75" x14ac:dyDescent="0.2">
      <c r="A3223" t="s">
        <v>13374</v>
      </c>
      <c r="B3223" t="s">
        <v>13375</v>
      </c>
    </row>
    <row r="3224" spans="1:2" ht="12.75" x14ac:dyDescent="0.2">
      <c r="A3224" t="s">
        <v>13376</v>
      </c>
      <c r="B3224" t="s">
        <v>13377</v>
      </c>
    </row>
    <row r="3225" spans="1:2" ht="12.75" x14ac:dyDescent="0.2">
      <c r="A3225" t="s">
        <v>13378</v>
      </c>
      <c r="B3225" t="s">
        <v>13379</v>
      </c>
    </row>
    <row r="3226" spans="1:2" ht="12.75" x14ac:dyDescent="0.2">
      <c r="A3226" t="s">
        <v>13380</v>
      </c>
      <c r="B3226" t="s">
        <v>13381</v>
      </c>
    </row>
    <row r="3227" spans="1:2" ht="12.75" x14ac:dyDescent="0.2">
      <c r="A3227" t="s">
        <v>13382</v>
      </c>
      <c r="B3227" t="s">
        <v>13383</v>
      </c>
    </row>
    <row r="3228" spans="1:2" ht="12.75" x14ac:dyDescent="0.2">
      <c r="A3228" t="s">
        <v>13384</v>
      </c>
      <c r="B3228" t="s">
        <v>13385</v>
      </c>
    </row>
    <row r="3229" spans="1:2" ht="12.75" x14ac:dyDescent="0.2">
      <c r="A3229" t="s">
        <v>13386</v>
      </c>
      <c r="B3229" t="s">
        <v>13387</v>
      </c>
    </row>
    <row r="3230" spans="1:2" ht="12.75" x14ac:dyDescent="0.2">
      <c r="A3230" t="s">
        <v>13388</v>
      </c>
      <c r="B3230" t="s">
        <v>13389</v>
      </c>
    </row>
    <row r="3231" spans="1:2" ht="12.75" x14ac:dyDescent="0.2">
      <c r="A3231" t="s">
        <v>13390</v>
      </c>
      <c r="B3231" t="s">
        <v>13391</v>
      </c>
    </row>
    <row r="3232" spans="1:2" ht="12.75" x14ac:dyDescent="0.2">
      <c r="A3232" t="s">
        <v>13392</v>
      </c>
      <c r="B3232" t="s">
        <v>13393</v>
      </c>
    </row>
    <row r="3233" spans="1:2" ht="12.75" x14ac:dyDescent="0.2">
      <c r="A3233" t="s">
        <v>13394</v>
      </c>
      <c r="B3233" t="s">
        <v>13395</v>
      </c>
    </row>
    <row r="3234" spans="1:2" ht="12.75" x14ac:dyDescent="0.2">
      <c r="A3234" t="s">
        <v>13394</v>
      </c>
      <c r="B3234" t="s">
        <v>13396</v>
      </c>
    </row>
    <row r="3235" spans="1:2" ht="12.75" x14ac:dyDescent="0.2">
      <c r="A3235" t="s">
        <v>13397</v>
      </c>
      <c r="B3235" t="s">
        <v>13398</v>
      </c>
    </row>
    <row r="3236" spans="1:2" ht="12.75" x14ac:dyDescent="0.2">
      <c r="A3236" t="s">
        <v>13399</v>
      </c>
      <c r="B3236" t="s">
        <v>13400</v>
      </c>
    </row>
    <row r="3237" spans="1:2" ht="12.75" x14ac:dyDescent="0.2">
      <c r="A3237" t="s">
        <v>13401</v>
      </c>
      <c r="B3237" t="s">
        <v>13402</v>
      </c>
    </row>
    <row r="3238" spans="1:2" ht="12.75" x14ac:dyDescent="0.2">
      <c r="A3238" t="s">
        <v>13403</v>
      </c>
      <c r="B3238" t="s">
        <v>13404</v>
      </c>
    </row>
    <row r="3239" spans="1:2" ht="12.75" x14ac:dyDescent="0.2">
      <c r="A3239" t="s">
        <v>13405</v>
      </c>
      <c r="B3239" t="s">
        <v>13406</v>
      </c>
    </row>
    <row r="3240" spans="1:2" ht="12.75" x14ac:dyDescent="0.2">
      <c r="A3240" t="s">
        <v>13407</v>
      </c>
      <c r="B3240" t="s">
        <v>13408</v>
      </c>
    </row>
    <row r="3241" spans="1:2" ht="12.75" x14ac:dyDescent="0.2">
      <c r="A3241" t="s">
        <v>13409</v>
      </c>
      <c r="B3241" t="s">
        <v>13410</v>
      </c>
    </row>
    <row r="3242" spans="1:2" ht="12.75" x14ac:dyDescent="0.2">
      <c r="A3242" t="s">
        <v>13411</v>
      </c>
      <c r="B3242" t="s">
        <v>13412</v>
      </c>
    </row>
    <row r="3243" spans="1:2" ht="12.75" x14ac:dyDescent="0.2">
      <c r="A3243" t="s">
        <v>13413</v>
      </c>
      <c r="B3243" t="s">
        <v>13414</v>
      </c>
    </row>
    <row r="3244" spans="1:2" ht="12.75" x14ac:dyDescent="0.2">
      <c r="A3244" t="s">
        <v>13415</v>
      </c>
      <c r="B3244" t="s">
        <v>13416</v>
      </c>
    </row>
    <row r="3245" spans="1:2" ht="12.75" x14ac:dyDescent="0.2">
      <c r="A3245" t="s">
        <v>13417</v>
      </c>
      <c r="B3245" t="s">
        <v>13418</v>
      </c>
    </row>
    <row r="3246" spans="1:2" ht="12.75" x14ac:dyDescent="0.2">
      <c r="A3246" t="s">
        <v>13419</v>
      </c>
      <c r="B3246" t="s">
        <v>13420</v>
      </c>
    </row>
    <row r="3247" spans="1:2" ht="12.75" x14ac:dyDescent="0.2">
      <c r="A3247" t="s">
        <v>13421</v>
      </c>
      <c r="B3247" t="s">
        <v>13422</v>
      </c>
    </row>
    <row r="3248" spans="1:2" ht="12.75" x14ac:dyDescent="0.2">
      <c r="A3248" t="s">
        <v>13423</v>
      </c>
      <c r="B3248" t="s">
        <v>13424</v>
      </c>
    </row>
    <row r="3249" spans="1:2" ht="12.75" x14ac:dyDescent="0.2">
      <c r="A3249" t="s">
        <v>13425</v>
      </c>
      <c r="B3249" t="s">
        <v>13426</v>
      </c>
    </row>
    <row r="3250" spans="1:2" ht="12.75" x14ac:dyDescent="0.2">
      <c r="A3250" t="s">
        <v>13427</v>
      </c>
      <c r="B3250" t="s">
        <v>13428</v>
      </c>
    </row>
    <row r="3251" spans="1:2" ht="12.75" x14ac:dyDescent="0.2">
      <c r="A3251" t="s">
        <v>13429</v>
      </c>
      <c r="B3251" t="s">
        <v>13430</v>
      </c>
    </row>
    <row r="3252" spans="1:2" ht="12.75" x14ac:dyDescent="0.2">
      <c r="A3252" t="s">
        <v>13431</v>
      </c>
      <c r="B3252" t="s">
        <v>13432</v>
      </c>
    </row>
    <row r="3253" spans="1:2" ht="12.75" x14ac:dyDescent="0.2">
      <c r="A3253" t="s">
        <v>13433</v>
      </c>
      <c r="B3253" t="s">
        <v>13434</v>
      </c>
    </row>
    <row r="3254" spans="1:2" ht="12.75" x14ac:dyDescent="0.2">
      <c r="A3254" t="s">
        <v>13435</v>
      </c>
      <c r="B3254" t="s">
        <v>13436</v>
      </c>
    </row>
    <row r="3255" spans="1:2" ht="12.75" x14ac:dyDescent="0.2">
      <c r="A3255" t="s">
        <v>13437</v>
      </c>
      <c r="B3255" t="s">
        <v>13438</v>
      </c>
    </row>
    <row r="3256" spans="1:2" ht="12.75" x14ac:dyDescent="0.2">
      <c r="A3256" t="s">
        <v>13439</v>
      </c>
      <c r="B3256" t="s">
        <v>13440</v>
      </c>
    </row>
    <row r="3257" spans="1:2" ht="12.75" x14ac:dyDescent="0.2">
      <c r="A3257" t="s">
        <v>13441</v>
      </c>
      <c r="B3257" t="s">
        <v>13442</v>
      </c>
    </row>
    <row r="3258" spans="1:2" ht="12.75" x14ac:dyDescent="0.2">
      <c r="A3258" t="s">
        <v>13443</v>
      </c>
      <c r="B3258" t="s">
        <v>13444</v>
      </c>
    </row>
    <row r="3259" spans="1:2" ht="12.75" x14ac:dyDescent="0.2">
      <c r="A3259" t="s">
        <v>13445</v>
      </c>
      <c r="B3259" t="s">
        <v>13446</v>
      </c>
    </row>
    <row r="3260" spans="1:2" ht="12.75" x14ac:dyDescent="0.2">
      <c r="A3260" t="s">
        <v>13447</v>
      </c>
      <c r="B3260" t="s">
        <v>13448</v>
      </c>
    </row>
    <row r="3261" spans="1:2" ht="12.75" x14ac:dyDescent="0.2">
      <c r="A3261" t="s">
        <v>13449</v>
      </c>
      <c r="B3261" t="s">
        <v>13450</v>
      </c>
    </row>
    <row r="3262" spans="1:2" ht="12.75" x14ac:dyDescent="0.2">
      <c r="A3262" t="s">
        <v>13451</v>
      </c>
      <c r="B3262" t="s">
        <v>13452</v>
      </c>
    </row>
    <row r="3263" spans="1:2" ht="12.75" x14ac:dyDescent="0.2">
      <c r="A3263" t="s">
        <v>13453</v>
      </c>
      <c r="B3263" t="s">
        <v>13454</v>
      </c>
    </row>
    <row r="3264" spans="1:2" ht="12.75" x14ac:dyDescent="0.2">
      <c r="A3264" t="s">
        <v>13455</v>
      </c>
      <c r="B3264" t="s">
        <v>13456</v>
      </c>
    </row>
    <row r="3265" spans="1:2" ht="12.75" x14ac:dyDescent="0.2">
      <c r="A3265" t="s">
        <v>13457</v>
      </c>
      <c r="B3265" t="s">
        <v>13458</v>
      </c>
    </row>
    <row r="3266" spans="1:2" ht="12.75" x14ac:dyDescent="0.2">
      <c r="A3266" t="s">
        <v>13459</v>
      </c>
      <c r="B3266" t="s">
        <v>13460</v>
      </c>
    </row>
    <row r="3267" spans="1:2" ht="12.75" x14ac:dyDescent="0.2">
      <c r="A3267" t="s">
        <v>13461</v>
      </c>
      <c r="B3267" t="s">
        <v>13462</v>
      </c>
    </row>
    <row r="3268" spans="1:2" ht="12.75" x14ac:dyDescent="0.2">
      <c r="A3268" t="s">
        <v>13463</v>
      </c>
      <c r="B3268" t="s">
        <v>13464</v>
      </c>
    </row>
    <row r="3269" spans="1:2" ht="12.75" x14ac:dyDescent="0.2">
      <c r="A3269" t="s">
        <v>13465</v>
      </c>
      <c r="B3269" t="s">
        <v>13466</v>
      </c>
    </row>
    <row r="3270" spans="1:2" ht="12.75" x14ac:dyDescent="0.2">
      <c r="A3270" t="s">
        <v>13467</v>
      </c>
      <c r="B3270" t="s">
        <v>13468</v>
      </c>
    </row>
    <row r="3271" spans="1:2" ht="12.75" x14ac:dyDescent="0.2">
      <c r="A3271" t="s">
        <v>13469</v>
      </c>
      <c r="B3271" t="s">
        <v>13470</v>
      </c>
    </row>
    <row r="3272" spans="1:2" ht="12.75" x14ac:dyDescent="0.2">
      <c r="A3272" t="s">
        <v>13471</v>
      </c>
      <c r="B3272" t="s">
        <v>13472</v>
      </c>
    </row>
    <row r="3273" spans="1:2" ht="12.75" x14ac:dyDescent="0.2">
      <c r="A3273" t="s">
        <v>13473</v>
      </c>
      <c r="B3273" t="s">
        <v>13474</v>
      </c>
    </row>
    <row r="3274" spans="1:2" ht="12.75" x14ac:dyDescent="0.2">
      <c r="A3274" t="s">
        <v>13475</v>
      </c>
      <c r="B3274" t="s">
        <v>13477</v>
      </c>
    </row>
    <row r="3275" spans="1:2" ht="12.75" x14ac:dyDescent="0.2">
      <c r="A3275" t="s">
        <v>13480</v>
      </c>
      <c r="B3275" t="s">
        <v>13481</v>
      </c>
    </row>
    <row r="3276" spans="1:2" ht="12.75" x14ac:dyDescent="0.2">
      <c r="A3276" t="s">
        <v>13482</v>
      </c>
      <c r="B3276" t="s">
        <v>13483</v>
      </c>
    </row>
    <row r="3277" spans="1:2" ht="12.75" x14ac:dyDescent="0.2">
      <c r="A3277" t="s">
        <v>13484</v>
      </c>
      <c r="B3277" t="s">
        <v>13485</v>
      </c>
    </row>
    <row r="3278" spans="1:2" ht="12.75" x14ac:dyDescent="0.2">
      <c r="A3278" t="s">
        <v>13486</v>
      </c>
      <c r="B3278" t="s">
        <v>13487</v>
      </c>
    </row>
    <row r="3279" spans="1:2" ht="12.75" x14ac:dyDescent="0.2">
      <c r="A3279" t="s">
        <v>13488</v>
      </c>
      <c r="B3279" t="s">
        <v>13489</v>
      </c>
    </row>
    <row r="3280" spans="1:2" ht="12.75" x14ac:dyDescent="0.2">
      <c r="A3280" t="s">
        <v>13490</v>
      </c>
      <c r="B3280" t="s">
        <v>13491</v>
      </c>
    </row>
    <row r="3281" spans="1:2" ht="12.75" x14ac:dyDescent="0.2">
      <c r="A3281" t="s">
        <v>13492</v>
      </c>
      <c r="B3281" t="s">
        <v>13493</v>
      </c>
    </row>
    <row r="3282" spans="1:2" ht="12.75" x14ac:dyDescent="0.2">
      <c r="A3282" t="s">
        <v>13494</v>
      </c>
      <c r="B3282" t="s">
        <v>13495</v>
      </c>
    </row>
    <row r="3283" spans="1:2" ht="12.75" x14ac:dyDescent="0.2">
      <c r="A3283" t="s">
        <v>13496</v>
      </c>
      <c r="B3283" t="s">
        <v>13497</v>
      </c>
    </row>
    <row r="3284" spans="1:2" ht="12.75" x14ac:dyDescent="0.2">
      <c r="A3284" t="s">
        <v>13496</v>
      </c>
      <c r="B3284" t="s">
        <v>13498</v>
      </c>
    </row>
    <row r="3285" spans="1:2" ht="12.75" x14ac:dyDescent="0.2">
      <c r="A3285" t="s">
        <v>13496</v>
      </c>
      <c r="B3285" t="s">
        <v>13499</v>
      </c>
    </row>
    <row r="3286" spans="1:2" ht="12.75" x14ac:dyDescent="0.2">
      <c r="A3286" t="s">
        <v>13500</v>
      </c>
      <c r="B3286" t="s">
        <v>13501</v>
      </c>
    </row>
    <row r="3287" spans="1:2" ht="12.75" x14ac:dyDescent="0.2">
      <c r="A3287" t="s">
        <v>13502</v>
      </c>
      <c r="B3287" t="s">
        <v>13503</v>
      </c>
    </row>
    <row r="3288" spans="1:2" ht="12.75" x14ac:dyDescent="0.2">
      <c r="A3288" t="s">
        <v>13504</v>
      </c>
      <c r="B3288" t="s">
        <v>13505</v>
      </c>
    </row>
    <row r="3289" spans="1:2" ht="12.75" x14ac:dyDescent="0.2">
      <c r="A3289" t="s">
        <v>13506</v>
      </c>
      <c r="B3289" t="s">
        <v>13507</v>
      </c>
    </row>
    <row r="3290" spans="1:2" ht="12.75" x14ac:dyDescent="0.2">
      <c r="A3290" t="s">
        <v>13508</v>
      </c>
      <c r="B3290" t="s">
        <v>13509</v>
      </c>
    </row>
    <row r="3291" spans="1:2" ht="12.75" x14ac:dyDescent="0.2">
      <c r="A3291" t="s">
        <v>13510</v>
      </c>
      <c r="B3291" t="s">
        <v>13511</v>
      </c>
    </row>
    <row r="3292" spans="1:2" ht="12.75" x14ac:dyDescent="0.2">
      <c r="A3292" t="s">
        <v>13512</v>
      </c>
      <c r="B3292" t="s">
        <v>13513</v>
      </c>
    </row>
    <row r="3293" spans="1:2" ht="12.75" x14ac:dyDescent="0.2">
      <c r="A3293" t="s">
        <v>13514</v>
      </c>
      <c r="B3293" t="s">
        <v>13515</v>
      </c>
    </row>
    <row r="3294" spans="1:2" ht="12.75" x14ac:dyDescent="0.2">
      <c r="A3294" t="s">
        <v>13516</v>
      </c>
      <c r="B3294" t="s">
        <v>13517</v>
      </c>
    </row>
    <row r="3295" spans="1:2" ht="12.75" x14ac:dyDescent="0.2">
      <c r="A3295" t="s">
        <v>13518</v>
      </c>
      <c r="B3295" t="s">
        <v>13519</v>
      </c>
    </row>
    <row r="3296" spans="1:2" ht="12.75" x14ac:dyDescent="0.2">
      <c r="A3296" t="s">
        <v>13520</v>
      </c>
      <c r="B3296" t="s">
        <v>13521</v>
      </c>
    </row>
    <row r="3297" spans="1:2" ht="12.75" x14ac:dyDescent="0.2">
      <c r="A3297" t="s">
        <v>13522</v>
      </c>
      <c r="B3297" t="s">
        <v>13523</v>
      </c>
    </row>
    <row r="3298" spans="1:2" ht="12.75" x14ac:dyDescent="0.2">
      <c r="A3298" t="s">
        <v>13524</v>
      </c>
      <c r="B3298" t="s">
        <v>13525</v>
      </c>
    </row>
    <row r="3299" spans="1:2" ht="12.75" x14ac:dyDescent="0.2">
      <c r="A3299" t="s">
        <v>13526</v>
      </c>
      <c r="B3299" t="s">
        <v>13527</v>
      </c>
    </row>
    <row r="3300" spans="1:2" ht="12.75" x14ac:dyDescent="0.2">
      <c r="A3300" t="s">
        <v>13528</v>
      </c>
      <c r="B3300" t="s">
        <v>13529</v>
      </c>
    </row>
    <row r="3301" spans="1:2" ht="12.75" x14ac:dyDescent="0.2">
      <c r="A3301" t="s">
        <v>13530</v>
      </c>
      <c r="B3301" t="s">
        <v>13531</v>
      </c>
    </row>
    <row r="3302" spans="1:2" ht="12.75" x14ac:dyDescent="0.2">
      <c r="A3302" t="s">
        <v>13532</v>
      </c>
      <c r="B3302" t="s">
        <v>13533</v>
      </c>
    </row>
    <row r="3303" spans="1:2" ht="12.75" x14ac:dyDescent="0.2">
      <c r="A3303" t="s">
        <v>13534</v>
      </c>
      <c r="B3303" t="s">
        <v>13535</v>
      </c>
    </row>
    <row r="3304" spans="1:2" ht="12.75" x14ac:dyDescent="0.2">
      <c r="A3304" t="s">
        <v>13536</v>
      </c>
      <c r="B3304" t="s">
        <v>13537</v>
      </c>
    </row>
    <row r="3305" spans="1:2" ht="12.75" x14ac:dyDescent="0.2">
      <c r="A3305" t="s">
        <v>13538</v>
      </c>
      <c r="B3305" t="s">
        <v>13539</v>
      </c>
    </row>
    <row r="3306" spans="1:2" ht="12.75" x14ac:dyDescent="0.2">
      <c r="A3306" t="s">
        <v>13540</v>
      </c>
      <c r="B3306" t="s">
        <v>13541</v>
      </c>
    </row>
    <row r="3307" spans="1:2" ht="12.75" x14ac:dyDescent="0.2">
      <c r="A3307" t="s">
        <v>13542</v>
      </c>
      <c r="B3307" t="s">
        <v>13543</v>
      </c>
    </row>
    <row r="3308" spans="1:2" ht="12.75" x14ac:dyDescent="0.2">
      <c r="A3308" t="s">
        <v>13544</v>
      </c>
      <c r="B3308" t="s">
        <v>13545</v>
      </c>
    </row>
    <row r="3309" spans="1:2" ht="12.75" x14ac:dyDescent="0.2">
      <c r="A3309" t="s">
        <v>13546</v>
      </c>
      <c r="B3309" t="s">
        <v>13547</v>
      </c>
    </row>
    <row r="3310" spans="1:2" ht="12.75" x14ac:dyDescent="0.2">
      <c r="A3310" t="s">
        <v>13548</v>
      </c>
      <c r="B3310" t="s">
        <v>13549</v>
      </c>
    </row>
    <row r="3311" spans="1:2" ht="12.75" x14ac:dyDescent="0.2">
      <c r="A3311" t="s">
        <v>13550</v>
      </c>
      <c r="B3311" t="s">
        <v>13551</v>
      </c>
    </row>
    <row r="3312" spans="1:2" ht="12.75" x14ac:dyDescent="0.2">
      <c r="A3312" t="s">
        <v>13552</v>
      </c>
      <c r="B3312" t="s">
        <v>13553</v>
      </c>
    </row>
    <row r="3313" spans="1:2" ht="12.75" x14ac:dyDescent="0.2">
      <c r="A3313" t="s">
        <v>13554</v>
      </c>
      <c r="B3313" t="s">
        <v>13555</v>
      </c>
    </row>
    <row r="3314" spans="1:2" ht="12.75" x14ac:dyDescent="0.2">
      <c r="A3314" t="s">
        <v>13556</v>
      </c>
      <c r="B3314" t="s">
        <v>13557</v>
      </c>
    </row>
    <row r="3315" spans="1:2" ht="12.75" x14ac:dyDescent="0.2">
      <c r="A3315" t="s">
        <v>13558</v>
      </c>
      <c r="B3315" t="s">
        <v>13559</v>
      </c>
    </row>
    <row r="3316" spans="1:2" ht="12.75" x14ac:dyDescent="0.2">
      <c r="A3316" t="s">
        <v>13560</v>
      </c>
      <c r="B3316" t="s">
        <v>13561</v>
      </c>
    </row>
    <row r="3317" spans="1:2" ht="12.75" x14ac:dyDescent="0.2">
      <c r="A3317" t="s">
        <v>13562</v>
      </c>
      <c r="B3317" t="s">
        <v>13563</v>
      </c>
    </row>
    <row r="3318" spans="1:2" ht="12.75" x14ac:dyDescent="0.2">
      <c r="A3318" t="s">
        <v>13564</v>
      </c>
      <c r="B3318" t="s">
        <v>13565</v>
      </c>
    </row>
    <row r="3319" spans="1:2" ht="12.75" x14ac:dyDescent="0.2">
      <c r="A3319" t="s">
        <v>13566</v>
      </c>
      <c r="B3319" t="s">
        <v>13567</v>
      </c>
    </row>
    <row r="3320" spans="1:2" ht="12.75" x14ac:dyDescent="0.2">
      <c r="A3320" t="s">
        <v>13568</v>
      </c>
      <c r="B3320" t="s">
        <v>13569</v>
      </c>
    </row>
    <row r="3321" spans="1:2" ht="12.75" x14ac:dyDescent="0.2">
      <c r="A3321" t="s">
        <v>13570</v>
      </c>
      <c r="B3321" t="s">
        <v>13571</v>
      </c>
    </row>
    <row r="3322" spans="1:2" ht="12.75" x14ac:dyDescent="0.2">
      <c r="A3322" t="s">
        <v>13572</v>
      </c>
      <c r="B3322" t="s">
        <v>13573</v>
      </c>
    </row>
    <row r="3323" spans="1:2" ht="12.75" x14ac:dyDescent="0.2">
      <c r="A3323" t="s">
        <v>13574</v>
      </c>
      <c r="B3323" t="s">
        <v>13575</v>
      </c>
    </row>
    <row r="3324" spans="1:2" ht="12.75" x14ac:dyDescent="0.2">
      <c r="A3324" t="s">
        <v>13576</v>
      </c>
      <c r="B3324" t="s">
        <v>13577</v>
      </c>
    </row>
    <row r="3325" spans="1:2" ht="12.75" x14ac:dyDescent="0.2">
      <c r="A3325" t="s">
        <v>13578</v>
      </c>
      <c r="B3325" t="s">
        <v>13579</v>
      </c>
    </row>
    <row r="3326" spans="1:2" ht="12.75" x14ac:dyDescent="0.2">
      <c r="A3326" t="s">
        <v>13580</v>
      </c>
      <c r="B3326" t="s">
        <v>13581</v>
      </c>
    </row>
    <row r="3327" spans="1:2" ht="12.75" x14ac:dyDescent="0.2">
      <c r="A3327" t="s">
        <v>13582</v>
      </c>
      <c r="B3327" t="s">
        <v>13583</v>
      </c>
    </row>
    <row r="3328" spans="1:2" ht="12.75" x14ac:dyDescent="0.2">
      <c r="A3328" t="s">
        <v>13584</v>
      </c>
      <c r="B3328" t="s">
        <v>13585</v>
      </c>
    </row>
    <row r="3329" spans="1:2" ht="12.75" x14ac:dyDescent="0.2">
      <c r="A3329" t="s">
        <v>13586</v>
      </c>
      <c r="B3329" t="s">
        <v>13587</v>
      </c>
    </row>
    <row r="3330" spans="1:2" ht="12.75" x14ac:dyDescent="0.2">
      <c r="A3330" t="s">
        <v>13588</v>
      </c>
      <c r="B3330" t="s">
        <v>13589</v>
      </c>
    </row>
    <row r="3331" spans="1:2" ht="12.75" x14ac:dyDescent="0.2">
      <c r="A3331" t="s">
        <v>13590</v>
      </c>
      <c r="B3331" t="s">
        <v>13591</v>
      </c>
    </row>
    <row r="3332" spans="1:2" ht="12.75" x14ac:dyDescent="0.2">
      <c r="A3332" t="s">
        <v>13592</v>
      </c>
      <c r="B3332" t="s">
        <v>13593</v>
      </c>
    </row>
    <row r="3333" spans="1:2" ht="12.75" x14ac:dyDescent="0.2">
      <c r="A3333" t="s">
        <v>13594</v>
      </c>
      <c r="B3333" t="s">
        <v>13595</v>
      </c>
    </row>
    <row r="3334" spans="1:2" ht="12.75" x14ac:dyDescent="0.2">
      <c r="A3334" t="s">
        <v>13596</v>
      </c>
      <c r="B3334" t="s">
        <v>13597</v>
      </c>
    </row>
    <row r="3335" spans="1:2" ht="12.75" x14ac:dyDescent="0.2">
      <c r="A3335" t="s">
        <v>13598</v>
      </c>
      <c r="B3335" t="s">
        <v>13599</v>
      </c>
    </row>
    <row r="3336" spans="1:2" ht="12.75" x14ac:dyDescent="0.2">
      <c r="A3336" t="s">
        <v>13600</v>
      </c>
      <c r="B3336" t="s">
        <v>13601</v>
      </c>
    </row>
    <row r="3337" spans="1:2" ht="12.75" x14ac:dyDescent="0.2">
      <c r="A3337" t="s">
        <v>13602</v>
      </c>
      <c r="B3337" t="s">
        <v>13603</v>
      </c>
    </row>
    <row r="3338" spans="1:2" ht="12.75" x14ac:dyDescent="0.2">
      <c r="A3338" t="s">
        <v>13604</v>
      </c>
      <c r="B3338" t="s">
        <v>13605</v>
      </c>
    </row>
    <row r="3339" spans="1:2" ht="12.75" x14ac:dyDescent="0.2">
      <c r="A3339" t="s">
        <v>13606</v>
      </c>
      <c r="B3339" t="s">
        <v>13607</v>
      </c>
    </row>
    <row r="3340" spans="1:2" ht="12.75" x14ac:dyDescent="0.2">
      <c r="A3340" t="s">
        <v>13608</v>
      </c>
      <c r="B3340" t="s">
        <v>13609</v>
      </c>
    </row>
    <row r="3341" spans="1:2" ht="12.75" x14ac:dyDescent="0.2">
      <c r="A3341" t="s">
        <v>13610</v>
      </c>
      <c r="B3341" t="s">
        <v>13611</v>
      </c>
    </row>
    <row r="3342" spans="1:2" ht="12.75" x14ac:dyDescent="0.2">
      <c r="A3342" t="s">
        <v>13612</v>
      </c>
      <c r="B3342" t="s">
        <v>13613</v>
      </c>
    </row>
    <row r="3343" spans="1:2" ht="12.75" x14ac:dyDescent="0.2">
      <c r="A3343" t="s">
        <v>13615</v>
      </c>
      <c r="B3343" t="s">
        <v>13617</v>
      </c>
    </row>
    <row r="3344" spans="1:2" ht="12.75" x14ac:dyDescent="0.2">
      <c r="A3344" t="s">
        <v>13619</v>
      </c>
      <c r="B3344" t="s">
        <v>13620</v>
      </c>
    </row>
    <row r="3345" spans="1:2" ht="12.75" x14ac:dyDescent="0.2">
      <c r="A3345" t="s">
        <v>13621</v>
      </c>
      <c r="B3345" t="s">
        <v>13622</v>
      </c>
    </row>
    <row r="3346" spans="1:2" ht="12.75" x14ac:dyDescent="0.2">
      <c r="A3346" t="s">
        <v>13623</v>
      </c>
      <c r="B3346" t="s">
        <v>13624</v>
      </c>
    </row>
    <row r="3347" spans="1:2" ht="12.75" x14ac:dyDescent="0.2">
      <c r="A3347" t="s">
        <v>13625</v>
      </c>
      <c r="B3347" t="s">
        <v>13626</v>
      </c>
    </row>
    <row r="3348" spans="1:2" ht="12.75" x14ac:dyDescent="0.2">
      <c r="A3348" t="s">
        <v>13627</v>
      </c>
      <c r="B3348" t="s">
        <v>13628</v>
      </c>
    </row>
    <row r="3349" spans="1:2" ht="12.75" x14ac:dyDescent="0.2">
      <c r="A3349" t="s">
        <v>13629</v>
      </c>
      <c r="B3349" t="s">
        <v>13630</v>
      </c>
    </row>
    <row r="3350" spans="1:2" ht="12.75" x14ac:dyDescent="0.2">
      <c r="A3350" t="s">
        <v>13631</v>
      </c>
      <c r="B3350" t="s">
        <v>13632</v>
      </c>
    </row>
    <row r="3351" spans="1:2" ht="12.75" x14ac:dyDescent="0.2">
      <c r="A3351" t="s">
        <v>13633</v>
      </c>
      <c r="B3351" t="s">
        <v>13634</v>
      </c>
    </row>
    <row r="3352" spans="1:2" ht="12.75" x14ac:dyDescent="0.2">
      <c r="A3352" t="s">
        <v>13635</v>
      </c>
      <c r="B3352" t="s">
        <v>13636</v>
      </c>
    </row>
    <row r="3353" spans="1:2" ht="12.75" x14ac:dyDescent="0.2">
      <c r="A3353" t="s">
        <v>13637</v>
      </c>
      <c r="B3353" t="s">
        <v>13638</v>
      </c>
    </row>
    <row r="3354" spans="1:2" ht="12.75" x14ac:dyDescent="0.2">
      <c r="A3354" t="s">
        <v>13639</v>
      </c>
      <c r="B3354" t="s">
        <v>13640</v>
      </c>
    </row>
    <row r="3355" spans="1:2" ht="12.75" x14ac:dyDescent="0.2">
      <c r="A3355" t="s">
        <v>13641</v>
      </c>
      <c r="B3355" t="s">
        <v>13642</v>
      </c>
    </row>
    <row r="3356" spans="1:2" ht="12.75" x14ac:dyDescent="0.2">
      <c r="A3356" t="s">
        <v>13643</v>
      </c>
      <c r="B3356" t="s">
        <v>13644</v>
      </c>
    </row>
    <row r="3357" spans="1:2" ht="12.75" x14ac:dyDescent="0.2">
      <c r="A3357" t="s">
        <v>13645</v>
      </c>
      <c r="B3357" t="s">
        <v>13646</v>
      </c>
    </row>
    <row r="3358" spans="1:2" ht="12.75" x14ac:dyDescent="0.2">
      <c r="A3358" t="s">
        <v>13647</v>
      </c>
      <c r="B3358" t="s">
        <v>13648</v>
      </c>
    </row>
    <row r="3359" spans="1:2" ht="12.75" x14ac:dyDescent="0.2">
      <c r="A3359" t="s">
        <v>13649</v>
      </c>
      <c r="B3359" t="s">
        <v>13650</v>
      </c>
    </row>
    <row r="3360" spans="1:2" ht="12.75" x14ac:dyDescent="0.2">
      <c r="A3360" t="s">
        <v>13651</v>
      </c>
      <c r="B3360" t="s">
        <v>13652</v>
      </c>
    </row>
    <row r="3361" spans="1:2" ht="12.75" x14ac:dyDescent="0.2">
      <c r="A3361" t="s">
        <v>13653</v>
      </c>
      <c r="B3361" t="s">
        <v>13654</v>
      </c>
    </row>
    <row r="3362" spans="1:2" ht="12.75" x14ac:dyDescent="0.2">
      <c r="A3362" t="s">
        <v>13655</v>
      </c>
      <c r="B3362" t="s">
        <v>13656</v>
      </c>
    </row>
    <row r="3363" spans="1:2" ht="12.75" x14ac:dyDescent="0.2">
      <c r="A3363" t="s">
        <v>13657</v>
      </c>
      <c r="B3363" t="s">
        <v>13658</v>
      </c>
    </row>
    <row r="3364" spans="1:2" ht="12.75" x14ac:dyDescent="0.2">
      <c r="A3364" t="s">
        <v>13659</v>
      </c>
      <c r="B3364" t="s">
        <v>13660</v>
      </c>
    </row>
    <row r="3365" spans="1:2" ht="12.75" x14ac:dyDescent="0.2">
      <c r="A3365" t="s">
        <v>13661</v>
      </c>
      <c r="B3365" t="s">
        <v>13662</v>
      </c>
    </row>
    <row r="3366" spans="1:2" ht="12.75" x14ac:dyDescent="0.2">
      <c r="A3366" t="s">
        <v>13663</v>
      </c>
      <c r="B3366" t="s">
        <v>13664</v>
      </c>
    </row>
    <row r="3367" spans="1:2" ht="12.75" x14ac:dyDescent="0.2">
      <c r="A3367" t="s">
        <v>13665</v>
      </c>
      <c r="B3367" t="s">
        <v>13666</v>
      </c>
    </row>
    <row r="3368" spans="1:2" ht="12.75" x14ac:dyDescent="0.2">
      <c r="A3368" t="s">
        <v>13667</v>
      </c>
      <c r="B3368" t="s">
        <v>13668</v>
      </c>
    </row>
    <row r="3369" spans="1:2" ht="12.75" x14ac:dyDescent="0.2">
      <c r="A3369" t="s">
        <v>13669</v>
      </c>
      <c r="B3369" t="s">
        <v>13670</v>
      </c>
    </row>
    <row r="3370" spans="1:2" ht="12.75" x14ac:dyDescent="0.2">
      <c r="A3370" t="s">
        <v>13671</v>
      </c>
      <c r="B3370" t="s">
        <v>13672</v>
      </c>
    </row>
    <row r="3371" spans="1:2" ht="12.75" x14ac:dyDescent="0.2">
      <c r="A3371" t="s">
        <v>13673</v>
      </c>
      <c r="B3371" t="s">
        <v>13674</v>
      </c>
    </row>
    <row r="3372" spans="1:2" ht="12.75" x14ac:dyDescent="0.2">
      <c r="A3372" t="s">
        <v>13675</v>
      </c>
      <c r="B3372" t="s">
        <v>13676</v>
      </c>
    </row>
    <row r="3373" spans="1:2" ht="12.75" x14ac:dyDescent="0.2">
      <c r="A3373" t="s">
        <v>13677</v>
      </c>
      <c r="B3373" t="s">
        <v>13678</v>
      </c>
    </row>
    <row r="3374" spans="1:2" ht="12.75" x14ac:dyDescent="0.2">
      <c r="A3374" t="s">
        <v>13679</v>
      </c>
      <c r="B3374" t="s">
        <v>13680</v>
      </c>
    </row>
    <row r="3375" spans="1:2" ht="12.75" x14ac:dyDescent="0.2">
      <c r="A3375" t="s">
        <v>13681</v>
      </c>
      <c r="B3375" t="s">
        <v>13682</v>
      </c>
    </row>
    <row r="3376" spans="1:2" ht="12.75" x14ac:dyDescent="0.2">
      <c r="A3376" t="s">
        <v>13683</v>
      </c>
      <c r="B3376" t="s">
        <v>13684</v>
      </c>
    </row>
    <row r="3377" spans="1:2" ht="12.75" x14ac:dyDescent="0.2">
      <c r="A3377" t="s">
        <v>13685</v>
      </c>
      <c r="B3377" t="s">
        <v>13686</v>
      </c>
    </row>
    <row r="3378" spans="1:2" ht="12.75" x14ac:dyDescent="0.2">
      <c r="A3378" t="s">
        <v>13687</v>
      </c>
      <c r="B3378" t="s">
        <v>13688</v>
      </c>
    </row>
    <row r="3379" spans="1:2" ht="12.75" x14ac:dyDescent="0.2">
      <c r="A3379" t="s">
        <v>13689</v>
      </c>
      <c r="B3379" t="s">
        <v>13690</v>
      </c>
    </row>
    <row r="3380" spans="1:2" ht="12.75" x14ac:dyDescent="0.2">
      <c r="A3380" t="s">
        <v>13691</v>
      </c>
      <c r="B3380" t="s">
        <v>13692</v>
      </c>
    </row>
    <row r="3381" spans="1:2" ht="12.75" x14ac:dyDescent="0.2">
      <c r="A3381" t="s">
        <v>13693</v>
      </c>
      <c r="B3381" t="s">
        <v>13694</v>
      </c>
    </row>
    <row r="3382" spans="1:2" ht="12.75" x14ac:dyDescent="0.2">
      <c r="A3382" t="s">
        <v>13695</v>
      </c>
      <c r="B3382" t="s">
        <v>13696</v>
      </c>
    </row>
    <row r="3383" spans="1:2" ht="12.75" x14ac:dyDescent="0.2">
      <c r="A3383" t="s">
        <v>13697</v>
      </c>
      <c r="B3383" t="s">
        <v>13698</v>
      </c>
    </row>
    <row r="3384" spans="1:2" ht="12.75" x14ac:dyDescent="0.2">
      <c r="A3384" t="s">
        <v>13699</v>
      </c>
      <c r="B3384" t="s">
        <v>13700</v>
      </c>
    </row>
    <row r="3385" spans="1:2" ht="12.75" x14ac:dyDescent="0.2">
      <c r="A3385" t="s">
        <v>13701</v>
      </c>
      <c r="B3385" t="s">
        <v>13702</v>
      </c>
    </row>
    <row r="3386" spans="1:2" ht="12.75" x14ac:dyDescent="0.2">
      <c r="A3386" t="s">
        <v>13703</v>
      </c>
      <c r="B3386" t="s">
        <v>13704</v>
      </c>
    </row>
    <row r="3387" spans="1:2" ht="12.75" x14ac:dyDescent="0.2">
      <c r="A3387" t="s">
        <v>13705</v>
      </c>
      <c r="B3387" t="s">
        <v>13706</v>
      </c>
    </row>
    <row r="3388" spans="1:2" ht="12.75" x14ac:dyDescent="0.2">
      <c r="A3388" t="s">
        <v>13707</v>
      </c>
      <c r="B3388" t="s">
        <v>13708</v>
      </c>
    </row>
    <row r="3389" spans="1:2" ht="12.75" x14ac:dyDescent="0.2">
      <c r="A3389" t="s">
        <v>13709</v>
      </c>
      <c r="B3389" t="s">
        <v>13710</v>
      </c>
    </row>
    <row r="3390" spans="1:2" ht="12.75" x14ac:dyDescent="0.2">
      <c r="A3390" t="s">
        <v>13711</v>
      </c>
      <c r="B3390" t="s">
        <v>13712</v>
      </c>
    </row>
    <row r="3391" spans="1:2" ht="12.75" x14ac:dyDescent="0.2">
      <c r="A3391" t="s">
        <v>13713</v>
      </c>
      <c r="B3391" t="s">
        <v>13714</v>
      </c>
    </row>
    <row r="3392" spans="1:2" ht="12.75" x14ac:dyDescent="0.2">
      <c r="A3392" t="s">
        <v>13715</v>
      </c>
      <c r="B3392" t="s">
        <v>13716</v>
      </c>
    </row>
    <row r="3393" spans="1:2" ht="12.75" x14ac:dyDescent="0.2">
      <c r="A3393" t="s">
        <v>13717</v>
      </c>
      <c r="B3393" t="s">
        <v>13718</v>
      </c>
    </row>
    <row r="3394" spans="1:2" ht="12.75" x14ac:dyDescent="0.2">
      <c r="A3394" t="s">
        <v>13719</v>
      </c>
      <c r="B3394" t="s">
        <v>13720</v>
      </c>
    </row>
    <row r="3395" spans="1:2" ht="12.75" x14ac:dyDescent="0.2">
      <c r="A3395" t="s">
        <v>13721</v>
      </c>
      <c r="B3395" t="s">
        <v>13722</v>
      </c>
    </row>
    <row r="3396" spans="1:2" ht="12.75" x14ac:dyDescent="0.2">
      <c r="A3396" t="s">
        <v>13723</v>
      </c>
      <c r="B3396" t="s">
        <v>13724</v>
      </c>
    </row>
    <row r="3397" spans="1:2" ht="12.75" x14ac:dyDescent="0.2">
      <c r="A3397" t="s">
        <v>13725</v>
      </c>
      <c r="B3397" t="s">
        <v>13726</v>
      </c>
    </row>
    <row r="3398" spans="1:2" ht="12.75" x14ac:dyDescent="0.2">
      <c r="A3398" t="s">
        <v>13727</v>
      </c>
      <c r="B3398" t="s">
        <v>13728</v>
      </c>
    </row>
    <row r="3399" spans="1:2" ht="12.75" x14ac:dyDescent="0.2">
      <c r="A3399" t="s">
        <v>13729</v>
      </c>
      <c r="B3399" t="s">
        <v>13730</v>
      </c>
    </row>
    <row r="3400" spans="1:2" ht="12.75" x14ac:dyDescent="0.2">
      <c r="A3400" t="s">
        <v>13731</v>
      </c>
      <c r="B3400" t="s">
        <v>13732</v>
      </c>
    </row>
    <row r="3401" spans="1:2" ht="12.75" x14ac:dyDescent="0.2">
      <c r="A3401" t="s">
        <v>13733</v>
      </c>
      <c r="B3401" t="s">
        <v>13734</v>
      </c>
    </row>
    <row r="3402" spans="1:2" ht="12.75" x14ac:dyDescent="0.2">
      <c r="A3402" t="s">
        <v>13735</v>
      </c>
      <c r="B3402" t="s">
        <v>13736</v>
      </c>
    </row>
    <row r="3403" spans="1:2" ht="12.75" x14ac:dyDescent="0.2">
      <c r="A3403" t="s">
        <v>13737</v>
      </c>
      <c r="B3403" t="s">
        <v>13738</v>
      </c>
    </row>
    <row r="3404" spans="1:2" ht="12.75" x14ac:dyDescent="0.2">
      <c r="A3404" t="s">
        <v>13740</v>
      </c>
      <c r="B3404" t="s">
        <v>13742</v>
      </c>
    </row>
    <row r="3405" spans="1:2" ht="12.75" x14ac:dyDescent="0.2">
      <c r="A3405" t="s">
        <v>13743</v>
      </c>
      <c r="B3405" t="s">
        <v>13744</v>
      </c>
    </row>
    <row r="3406" spans="1:2" ht="12.75" x14ac:dyDescent="0.2">
      <c r="A3406" t="s">
        <v>13745</v>
      </c>
      <c r="B3406" t="s">
        <v>13746</v>
      </c>
    </row>
    <row r="3407" spans="1:2" ht="12.75" x14ac:dyDescent="0.2">
      <c r="A3407" t="s">
        <v>13747</v>
      </c>
      <c r="B3407" t="s">
        <v>13748</v>
      </c>
    </row>
    <row r="3408" spans="1:2" ht="12.75" x14ac:dyDescent="0.2">
      <c r="A3408" t="s">
        <v>13749</v>
      </c>
      <c r="B3408" t="s">
        <v>13750</v>
      </c>
    </row>
    <row r="3409" spans="1:2" ht="12.75" x14ac:dyDescent="0.2">
      <c r="A3409" t="s">
        <v>13751</v>
      </c>
      <c r="B3409" t="s">
        <v>13752</v>
      </c>
    </row>
    <row r="3410" spans="1:2" ht="12.75" x14ac:dyDescent="0.2">
      <c r="A3410" t="s">
        <v>13753</v>
      </c>
      <c r="B3410" t="s">
        <v>13754</v>
      </c>
    </row>
    <row r="3411" spans="1:2" ht="12.75" x14ac:dyDescent="0.2">
      <c r="A3411" t="s">
        <v>13753</v>
      </c>
      <c r="B3411" t="s">
        <v>13755</v>
      </c>
    </row>
    <row r="3412" spans="1:2" ht="12.75" x14ac:dyDescent="0.2">
      <c r="A3412" t="s">
        <v>13756</v>
      </c>
      <c r="B3412" t="s">
        <v>13757</v>
      </c>
    </row>
    <row r="3413" spans="1:2" ht="12.75" x14ac:dyDescent="0.2">
      <c r="A3413" t="s">
        <v>13758</v>
      </c>
      <c r="B3413" t="s">
        <v>13759</v>
      </c>
    </row>
    <row r="3414" spans="1:2" ht="12.75" x14ac:dyDescent="0.2">
      <c r="A3414" t="s">
        <v>13760</v>
      </c>
      <c r="B3414" t="s">
        <v>13761</v>
      </c>
    </row>
    <row r="3415" spans="1:2" ht="12.75" x14ac:dyDescent="0.2">
      <c r="A3415" t="s">
        <v>13762</v>
      </c>
      <c r="B3415" t="s">
        <v>13763</v>
      </c>
    </row>
    <row r="3416" spans="1:2" ht="12.75" x14ac:dyDescent="0.2">
      <c r="A3416" t="s">
        <v>13764</v>
      </c>
      <c r="B3416" t="s">
        <v>13765</v>
      </c>
    </row>
    <row r="3417" spans="1:2" ht="12.75" x14ac:dyDescent="0.2">
      <c r="A3417" t="s">
        <v>13766</v>
      </c>
      <c r="B3417" t="s">
        <v>13767</v>
      </c>
    </row>
    <row r="3418" spans="1:2" ht="12.75" x14ac:dyDescent="0.2">
      <c r="A3418" t="s">
        <v>13768</v>
      </c>
      <c r="B3418" t="s">
        <v>13769</v>
      </c>
    </row>
    <row r="3419" spans="1:2" ht="12.75" x14ac:dyDescent="0.2">
      <c r="A3419" t="s">
        <v>13770</v>
      </c>
      <c r="B3419" t="s">
        <v>13771</v>
      </c>
    </row>
    <row r="3420" spans="1:2" ht="12.75" x14ac:dyDescent="0.2">
      <c r="A3420" t="s">
        <v>13772</v>
      </c>
      <c r="B3420" t="s">
        <v>13773</v>
      </c>
    </row>
    <row r="3421" spans="1:2" ht="12.75" x14ac:dyDescent="0.2">
      <c r="A3421" t="s">
        <v>13774</v>
      </c>
      <c r="B3421" t="s">
        <v>13775</v>
      </c>
    </row>
    <row r="3422" spans="1:2" ht="12.75" x14ac:dyDescent="0.2">
      <c r="A3422" t="s">
        <v>13776</v>
      </c>
      <c r="B3422" t="s">
        <v>13777</v>
      </c>
    </row>
    <row r="3423" spans="1:2" ht="12.75" x14ac:dyDescent="0.2">
      <c r="A3423" t="s">
        <v>13778</v>
      </c>
      <c r="B3423" t="s">
        <v>13779</v>
      </c>
    </row>
    <row r="3424" spans="1:2" ht="12.75" x14ac:dyDescent="0.2">
      <c r="A3424" t="s">
        <v>13780</v>
      </c>
      <c r="B3424" t="s">
        <v>13781</v>
      </c>
    </row>
    <row r="3425" spans="1:2" ht="12.75" x14ac:dyDescent="0.2">
      <c r="A3425" t="s">
        <v>13782</v>
      </c>
      <c r="B3425" t="s">
        <v>13783</v>
      </c>
    </row>
    <row r="3426" spans="1:2" ht="12.75" x14ac:dyDescent="0.2">
      <c r="A3426" t="s">
        <v>13784</v>
      </c>
      <c r="B3426" t="s">
        <v>13785</v>
      </c>
    </row>
    <row r="3427" spans="1:2" ht="12.75" x14ac:dyDescent="0.2">
      <c r="A3427" t="s">
        <v>13786</v>
      </c>
      <c r="B3427" t="s">
        <v>13787</v>
      </c>
    </row>
    <row r="3428" spans="1:2" ht="12.75" x14ac:dyDescent="0.2">
      <c r="A3428" t="s">
        <v>13788</v>
      </c>
      <c r="B3428" t="s">
        <v>13789</v>
      </c>
    </row>
    <row r="3429" spans="1:2" ht="12.75" x14ac:dyDescent="0.2">
      <c r="A3429" t="s">
        <v>13790</v>
      </c>
      <c r="B3429" t="s">
        <v>13791</v>
      </c>
    </row>
    <row r="3430" spans="1:2" ht="12.75" x14ac:dyDescent="0.2">
      <c r="A3430" t="s">
        <v>13792</v>
      </c>
      <c r="B3430" t="s">
        <v>13793</v>
      </c>
    </row>
    <row r="3431" spans="1:2" ht="12.75" x14ac:dyDescent="0.2">
      <c r="A3431" t="s">
        <v>13794</v>
      </c>
      <c r="B3431" t="s">
        <v>13795</v>
      </c>
    </row>
    <row r="3432" spans="1:2" ht="12.75" x14ac:dyDescent="0.2">
      <c r="A3432" t="s">
        <v>13796</v>
      </c>
      <c r="B3432" t="s">
        <v>13797</v>
      </c>
    </row>
    <row r="3433" spans="1:2" ht="12.75" x14ac:dyDescent="0.2">
      <c r="A3433" t="s">
        <v>13798</v>
      </c>
      <c r="B3433" t="s">
        <v>13799</v>
      </c>
    </row>
    <row r="3434" spans="1:2" ht="12.75" x14ac:dyDescent="0.2">
      <c r="A3434" t="s">
        <v>13800</v>
      </c>
      <c r="B3434" t="s">
        <v>13801</v>
      </c>
    </row>
    <row r="3435" spans="1:2" ht="12.75" x14ac:dyDescent="0.2">
      <c r="A3435" t="s">
        <v>13802</v>
      </c>
      <c r="B3435" t="s">
        <v>13803</v>
      </c>
    </row>
    <row r="3436" spans="1:2" ht="12.75" x14ac:dyDescent="0.2">
      <c r="A3436" t="s">
        <v>13804</v>
      </c>
      <c r="B3436" t="s">
        <v>13805</v>
      </c>
    </row>
    <row r="3437" spans="1:2" ht="12.75" x14ac:dyDescent="0.2">
      <c r="A3437" t="s">
        <v>13806</v>
      </c>
      <c r="B3437" t="s">
        <v>13807</v>
      </c>
    </row>
    <row r="3438" spans="1:2" ht="12.75" x14ac:dyDescent="0.2">
      <c r="A3438" t="s">
        <v>13808</v>
      </c>
      <c r="B3438" t="s">
        <v>13809</v>
      </c>
    </row>
    <row r="3439" spans="1:2" ht="12.75" x14ac:dyDescent="0.2">
      <c r="A3439" t="s">
        <v>13810</v>
      </c>
      <c r="B3439" t="s">
        <v>13811</v>
      </c>
    </row>
    <row r="3440" spans="1:2" ht="12.75" x14ac:dyDescent="0.2">
      <c r="A3440" t="s">
        <v>13812</v>
      </c>
      <c r="B3440" t="s">
        <v>13813</v>
      </c>
    </row>
    <row r="3441" spans="1:2" ht="12.75" x14ac:dyDescent="0.2">
      <c r="A3441" t="s">
        <v>13814</v>
      </c>
      <c r="B3441" t="s">
        <v>13815</v>
      </c>
    </row>
    <row r="3442" spans="1:2" ht="12.75" x14ac:dyDescent="0.2">
      <c r="A3442" t="s">
        <v>13816</v>
      </c>
      <c r="B3442" t="s">
        <v>13817</v>
      </c>
    </row>
    <row r="3443" spans="1:2" ht="12.75" x14ac:dyDescent="0.2">
      <c r="A3443" t="s">
        <v>13818</v>
      </c>
      <c r="B3443" t="s">
        <v>13819</v>
      </c>
    </row>
    <row r="3444" spans="1:2" ht="12.75" x14ac:dyDescent="0.2">
      <c r="A3444" t="s">
        <v>13820</v>
      </c>
      <c r="B3444" t="s">
        <v>13821</v>
      </c>
    </row>
    <row r="3445" spans="1:2" ht="12.75" x14ac:dyDescent="0.2">
      <c r="A3445" t="s">
        <v>13822</v>
      </c>
      <c r="B3445" t="s">
        <v>13823</v>
      </c>
    </row>
    <row r="3446" spans="1:2" ht="12.75" x14ac:dyDescent="0.2">
      <c r="A3446" t="s">
        <v>13824</v>
      </c>
      <c r="B3446" t="s">
        <v>13825</v>
      </c>
    </row>
    <row r="3447" spans="1:2" ht="12.75" x14ac:dyDescent="0.2">
      <c r="A3447" t="s">
        <v>13826</v>
      </c>
      <c r="B3447" t="s">
        <v>13827</v>
      </c>
    </row>
    <row r="3448" spans="1:2" ht="12.75" x14ac:dyDescent="0.2">
      <c r="A3448" t="s">
        <v>13828</v>
      </c>
      <c r="B3448" t="s">
        <v>13829</v>
      </c>
    </row>
    <row r="3449" spans="1:2" ht="12.75" x14ac:dyDescent="0.2">
      <c r="A3449" t="s">
        <v>13830</v>
      </c>
      <c r="B3449" t="s">
        <v>13831</v>
      </c>
    </row>
    <row r="3450" spans="1:2" ht="12.75" x14ac:dyDescent="0.2">
      <c r="A3450" t="s">
        <v>13832</v>
      </c>
      <c r="B3450" t="s">
        <v>13833</v>
      </c>
    </row>
    <row r="3451" spans="1:2" ht="12.75" x14ac:dyDescent="0.2">
      <c r="A3451" t="s">
        <v>13834</v>
      </c>
      <c r="B3451" t="s">
        <v>13835</v>
      </c>
    </row>
    <row r="3452" spans="1:2" ht="12.75" x14ac:dyDescent="0.2">
      <c r="A3452" t="s">
        <v>13836</v>
      </c>
      <c r="B3452" t="s">
        <v>13837</v>
      </c>
    </row>
    <row r="3453" spans="1:2" ht="12.75" x14ac:dyDescent="0.2">
      <c r="A3453" t="s">
        <v>13838</v>
      </c>
      <c r="B3453" t="s">
        <v>13839</v>
      </c>
    </row>
    <row r="3454" spans="1:2" ht="12.75" x14ac:dyDescent="0.2">
      <c r="A3454" t="s">
        <v>13840</v>
      </c>
      <c r="B3454" t="s">
        <v>13841</v>
      </c>
    </row>
    <row r="3455" spans="1:2" ht="12.75" x14ac:dyDescent="0.2">
      <c r="A3455" t="s">
        <v>13842</v>
      </c>
      <c r="B3455" t="s">
        <v>13843</v>
      </c>
    </row>
    <row r="3456" spans="1:2" ht="12.75" x14ac:dyDescent="0.2">
      <c r="A3456" t="s">
        <v>13844</v>
      </c>
      <c r="B3456" t="s">
        <v>13845</v>
      </c>
    </row>
    <row r="3457" spans="1:2" ht="12.75" x14ac:dyDescent="0.2">
      <c r="A3457" t="s">
        <v>13846</v>
      </c>
      <c r="B3457" t="s">
        <v>13847</v>
      </c>
    </row>
    <row r="3458" spans="1:2" ht="12.75" x14ac:dyDescent="0.2">
      <c r="A3458" t="s">
        <v>13848</v>
      </c>
      <c r="B3458" t="s">
        <v>13849</v>
      </c>
    </row>
    <row r="3459" spans="1:2" ht="12.75" x14ac:dyDescent="0.2">
      <c r="A3459" t="s">
        <v>13850</v>
      </c>
      <c r="B3459" t="s">
        <v>13851</v>
      </c>
    </row>
    <row r="3460" spans="1:2" ht="12.75" x14ac:dyDescent="0.2">
      <c r="A3460" t="s">
        <v>13852</v>
      </c>
      <c r="B3460" t="s">
        <v>13853</v>
      </c>
    </row>
    <row r="3461" spans="1:2" ht="12.75" x14ac:dyDescent="0.2">
      <c r="A3461" t="s">
        <v>13854</v>
      </c>
      <c r="B3461" t="s">
        <v>13855</v>
      </c>
    </row>
    <row r="3462" spans="1:2" ht="12.75" x14ac:dyDescent="0.2">
      <c r="A3462" t="s">
        <v>13859</v>
      </c>
      <c r="B3462" t="s">
        <v>13860</v>
      </c>
    </row>
    <row r="3463" spans="1:2" ht="12.75" x14ac:dyDescent="0.2">
      <c r="A3463" t="s">
        <v>13861</v>
      </c>
      <c r="B3463" t="s">
        <v>13862</v>
      </c>
    </row>
    <row r="3464" spans="1:2" ht="12.75" x14ac:dyDescent="0.2">
      <c r="A3464" t="s">
        <v>13861</v>
      </c>
      <c r="B3464" t="s">
        <v>13863</v>
      </c>
    </row>
    <row r="3465" spans="1:2" ht="12.75" x14ac:dyDescent="0.2">
      <c r="A3465" t="s">
        <v>13864</v>
      </c>
      <c r="B3465" t="s">
        <v>13865</v>
      </c>
    </row>
    <row r="3466" spans="1:2" ht="12.75" x14ac:dyDescent="0.2">
      <c r="A3466" t="s">
        <v>13866</v>
      </c>
      <c r="B3466" t="s">
        <v>13867</v>
      </c>
    </row>
    <row r="3467" spans="1:2" ht="12.75" x14ac:dyDescent="0.2">
      <c r="A3467" t="s">
        <v>13868</v>
      </c>
      <c r="B3467" t="s">
        <v>13869</v>
      </c>
    </row>
    <row r="3468" spans="1:2" ht="12.75" x14ac:dyDescent="0.2">
      <c r="A3468" t="s">
        <v>13870</v>
      </c>
      <c r="B3468" t="s">
        <v>13871</v>
      </c>
    </row>
    <row r="3469" spans="1:2" ht="12.75" x14ac:dyDescent="0.2">
      <c r="A3469" t="s">
        <v>13872</v>
      </c>
      <c r="B3469" t="s">
        <v>13873</v>
      </c>
    </row>
    <row r="3470" spans="1:2" ht="12.75" x14ac:dyDescent="0.2">
      <c r="A3470" t="s">
        <v>13874</v>
      </c>
      <c r="B3470" t="s">
        <v>13875</v>
      </c>
    </row>
    <row r="3471" spans="1:2" ht="12.75" x14ac:dyDescent="0.2">
      <c r="A3471" t="s">
        <v>13876</v>
      </c>
      <c r="B3471" t="s">
        <v>13877</v>
      </c>
    </row>
    <row r="3472" spans="1:2" ht="12.75" x14ac:dyDescent="0.2">
      <c r="A3472" t="s">
        <v>13878</v>
      </c>
      <c r="B3472" t="s">
        <v>13879</v>
      </c>
    </row>
    <row r="3473" spans="1:2" ht="12.75" x14ac:dyDescent="0.2">
      <c r="A3473" t="s">
        <v>13880</v>
      </c>
      <c r="B3473" t="s">
        <v>13881</v>
      </c>
    </row>
    <row r="3474" spans="1:2" ht="12.75" x14ac:dyDescent="0.2">
      <c r="A3474" t="s">
        <v>13882</v>
      </c>
      <c r="B3474" t="s">
        <v>13883</v>
      </c>
    </row>
    <row r="3475" spans="1:2" ht="12.75" x14ac:dyDescent="0.2">
      <c r="A3475" t="s">
        <v>13884</v>
      </c>
      <c r="B3475" t="s">
        <v>13885</v>
      </c>
    </row>
    <row r="3476" spans="1:2" ht="12.75" x14ac:dyDescent="0.2">
      <c r="A3476" t="s">
        <v>13886</v>
      </c>
      <c r="B3476" t="s">
        <v>13887</v>
      </c>
    </row>
    <row r="3477" spans="1:2" ht="12.75" x14ac:dyDescent="0.2">
      <c r="A3477" t="s">
        <v>13888</v>
      </c>
      <c r="B3477" t="s">
        <v>13889</v>
      </c>
    </row>
    <row r="3478" spans="1:2" ht="12.75" x14ac:dyDescent="0.2">
      <c r="A3478" t="s">
        <v>13890</v>
      </c>
      <c r="B3478" t="s">
        <v>13891</v>
      </c>
    </row>
    <row r="3479" spans="1:2" ht="12.75" x14ac:dyDescent="0.2">
      <c r="A3479" t="s">
        <v>13892</v>
      </c>
      <c r="B3479" t="s">
        <v>13893</v>
      </c>
    </row>
    <row r="3480" spans="1:2" ht="12.75" x14ac:dyDescent="0.2">
      <c r="A3480" t="s">
        <v>13892</v>
      </c>
      <c r="B3480" t="s">
        <v>13894</v>
      </c>
    </row>
    <row r="3481" spans="1:2" ht="12.75" x14ac:dyDescent="0.2">
      <c r="A3481" t="s">
        <v>13895</v>
      </c>
      <c r="B3481" t="s">
        <v>13896</v>
      </c>
    </row>
    <row r="3482" spans="1:2" ht="12.75" x14ac:dyDescent="0.2">
      <c r="A3482" t="s">
        <v>13897</v>
      </c>
      <c r="B3482" t="s">
        <v>13898</v>
      </c>
    </row>
    <row r="3483" spans="1:2" ht="12.75" x14ac:dyDescent="0.2">
      <c r="A3483" t="s">
        <v>13899</v>
      </c>
      <c r="B3483" t="s">
        <v>13900</v>
      </c>
    </row>
    <row r="3484" spans="1:2" ht="12.75" x14ac:dyDescent="0.2">
      <c r="A3484" t="s">
        <v>13901</v>
      </c>
      <c r="B3484" t="s">
        <v>13902</v>
      </c>
    </row>
    <row r="3485" spans="1:2" ht="12.75" x14ac:dyDescent="0.2">
      <c r="A3485" t="s">
        <v>13903</v>
      </c>
      <c r="B3485" t="s">
        <v>13904</v>
      </c>
    </row>
    <row r="3486" spans="1:2" ht="12.75" x14ac:dyDescent="0.2">
      <c r="A3486" t="s">
        <v>13905</v>
      </c>
      <c r="B3486" t="s">
        <v>13906</v>
      </c>
    </row>
    <row r="3487" spans="1:2" ht="12.75" x14ac:dyDescent="0.2">
      <c r="A3487" t="s">
        <v>13907</v>
      </c>
      <c r="B3487" t="s">
        <v>13908</v>
      </c>
    </row>
    <row r="3488" spans="1:2" ht="12.75" x14ac:dyDescent="0.2">
      <c r="A3488" t="s">
        <v>13909</v>
      </c>
      <c r="B3488" t="s">
        <v>13910</v>
      </c>
    </row>
    <row r="3489" spans="1:2" ht="12.75" x14ac:dyDescent="0.2">
      <c r="A3489" t="s">
        <v>13911</v>
      </c>
      <c r="B3489" t="s">
        <v>13912</v>
      </c>
    </row>
    <row r="3490" spans="1:2" ht="12.75" x14ac:dyDescent="0.2">
      <c r="A3490" t="s">
        <v>13913</v>
      </c>
      <c r="B3490" t="s">
        <v>13914</v>
      </c>
    </row>
    <row r="3491" spans="1:2" ht="12.75" x14ac:dyDescent="0.2">
      <c r="A3491" t="s">
        <v>13915</v>
      </c>
      <c r="B3491" t="s">
        <v>13916</v>
      </c>
    </row>
    <row r="3492" spans="1:2" ht="12.75" x14ac:dyDescent="0.2">
      <c r="A3492" t="s">
        <v>13917</v>
      </c>
      <c r="B3492" t="s">
        <v>13918</v>
      </c>
    </row>
    <row r="3493" spans="1:2" ht="12.75" x14ac:dyDescent="0.2">
      <c r="A3493" t="s">
        <v>13919</v>
      </c>
      <c r="B3493" t="s">
        <v>13920</v>
      </c>
    </row>
    <row r="3494" spans="1:2" ht="12.75" x14ac:dyDescent="0.2">
      <c r="A3494" t="s">
        <v>13921</v>
      </c>
      <c r="B3494" t="s">
        <v>13922</v>
      </c>
    </row>
    <row r="3495" spans="1:2" ht="12.75" x14ac:dyDescent="0.2">
      <c r="A3495" t="s">
        <v>13923</v>
      </c>
      <c r="B3495" t="s">
        <v>13924</v>
      </c>
    </row>
    <row r="3496" spans="1:2" ht="12.75" x14ac:dyDescent="0.2">
      <c r="A3496" t="s">
        <v>13925</v>
      </c>
      <c r="B3496" t="s">
        <v>13926</v>
      </c>
    </row>
    <row r="3497" spans="1:2" ht="12.75" x14ac:dyDescent="0.2">
      <c r="A3497" t="s">
        <v>13927</v>
      </c>
      <c r="B3497" t="s">
        <v>13928</v>
      </c>
    </row>
    <row r="3498" spans="1:2" ht="12.75" x14ac:dyDescent="0.2">
      <c r="A3498" t="s">
        <v>13929</v>
      </c>
      <c r="B3498" t="s">
        <v>13930</v>
      </c>
    </row>
    <row r="3499" spans="1:2" ht="12.75" x14ac:dyDescent="0.2">
      <c r="A3499" t="s">
        <v>13931</v>
      </c>
      <c r="B3499" t="s">
        <v>13932</v>
      </c>
    </row>
    <row r="3500" spans="1:2" ht="12.75" x14ac:dyDescent="0.2">
      <c r="A3500" t="s">
        <v>13933</v>
      </c>
      <c r="B3500" t="s">
        <v>13934</v>
      </c>
    </row>
    <row r="3501" spans="1:2" ht="12.75" x14ac:dyDescent="0.2">
      <c r="A3501" t="s">
        <v>13935</v>
      </c>
      <c r="B3501" t="s">
        <v>13936</v>
      </c>
    </row>
    <row r="3502" spans="1:2" ht="12.75" x14ac:dyDescent="0.2">
      <c r="A3502" t="s">
        <v>13937</v>
      </c>
      <c r="B3502" t="s">
        <v>13938</v>
      </c>
    </row>
    <row r="3503" spans="1:2" ht="12.75" x14ac:dyDescent="0.2">
      <c r="A3503" t="s">
        <v>13939</v>
      </c>
      <c r="B3503" t="s">
        <v>13940</v>
      </c>
    </row>
    <row r="3504" spans="1:2" ht="12.75" x14ac:dyDescent="0.2">
      <c r="A3504" t="s">
        <v>13941</v>
      </c>
      <c r="B3504" t="s">
        <v>13942</v>
      </c>
    </row>
    <row r="3505" spans="1:2" ht="12.75" x14ac:dyDescent="0.2">
      <c r="A3505" t="s">
        <v>13943</v>
      </c>
      <c r="B3505" t="s">
        <v>13944</v>
      </c>
    </row>
    <row r="3506" spans="1:2" ht="12.75" x14ac:dyDescent="0.2">
      <c r="A3506" t="s">
        <v>13945</v>
      </c>
      <c r="B3506" t="s">
        <v>13946</v>
      </c>
    </row>
    <row r="3507" spans="1:2" ht="12.75" x14ac:dyDescent="0.2">
      <c r="A3507" t="s">
        <v>13947</v>
      </c>
      <c r="B3507" t="s">
        <v>13948</v>
      </c>
    </row>
    <row r="3508" spans="1:2" ht="12.75" x14ac:dyDescent="0.2">
      <c r="A3508" t="s">
        <v>13949</v>
      </c>
      <c r="B3508" t="s">
        <v>13950</v>
      </c>
    </row>
    <row r="3509" spans="1:2" ht="12.75" x14ac:dyDescent="0.2">
      <c r="A3509" t="s">
        <v>13951</v>
      </c>
      <c r="B3509" t="s">
        <v>13952</v>
      </c>
    </row>
    <row r="3510" spans="1:2" ht="12.75" x14ac:dyDescent="0.2">
      <c r="A3510" t="s">
        <v>13953</v>
      </c>
      <c r="B3510" t="s">
        <v>13954</v>
      </c>
    </row>
    <row r="3511" spans="1:2" ht="12.75" x14ac:dyDescent="0.2">
      <c r="A3511" t="s">
        <v>13955</v>
      </c>
      <c r="B3511" t="s">
        <v>13956</v>
      </c>
    </row>
    <row r="3512" spans="1:2" ht="12.75" x14ac:dyDescent="0.2">
      <c r="A3512" t="s">
        <v>13957</v>
      </c>
      <c r="B3512" t="s">
        <v>13958</v>
      </c>
    </row>
    <row r="3513" spans="1:2" ht="12.75" x14ac:dyDescent="0.2">
      <c r="A3513" t="s">
        <v>13959</v>
      </c>
      <c r="B3513" t="s">
        <v>13960</v>
      </c>
    </row>
    <row r="3514" spans="1:2" ht="12.75" x14ac:dyDescent="0.2">
      <c r="A3514" t="s">
        <v>13961</v>
      </c>
      <c r="B3514" t="s">
        <v>13962</v>
      </c>
    </row>
    <row r="3515" spans="1:2" ht="12.75" x14ac:dyDescent="0.2">
      <c r="A3515" t="s">
        <v>13963</v>
      </c>
      <c r="B3515" t="s">
        <v>13964</v>
      </c>
    </row>
    <row r="3516" spans="1:2" ht="12.75" x14ac:dyDescent="0.2">
      <c r="A3516" t="s">
        <v>13965</v>
      </c>
      <c r="B3516" t="s">
        <v>13966</v>
      </c>
    </row>
    <row r="3517" spans="1:2" ht="12.75" x14ac:dyDescent="0.2">
      <c r="A3517" t="s">
        <v>13967</v>
      </c>
      <c r="B3517" t="s">
        <v>13968</v>
      </c>
    </row>
    <row r="3518" spans="1:2" ht="12.75" x14ac:dyDescent="0.2">
      <c r="A3518" t="s">
        <v>13969</v>
      </c>
      <c r="B3518" t="s">
        <v>13970</v>
      </c>
    </row>
    <row r="3519" spans="1:2" ht="12.75" x14ac:dyDescent="0.2">
      <c r="A3519" t="s">
        <v>13971</v>
      </c>
      <c r="B3519" t="s">
        <v>13972</v>
      </c>
    </row>
    <row r="3520" spans="1:2" ht="12.75" x14ac:dyDescent="0.2">
      <c r="A3520" t="s">
        <v>13973</v>
      </c>
      <c r="B3520" t="s">
        <v>13974</v>
      </c>
    </row>
    <row r="3521" spans="1:2" ht="12.75" x14ac:dyDescent="0.2">
      <c r="A3521" t="s">
        <v>13975</v>
      </c>
      <c r="B3521" t="s">
        <v>13976</v>
      </c>
    </row>
    <row r="3522" spans="1:2" ht="12.75" x14ac:dyDescent="0.2">
      <c r="A3522" t="s">
        <v>13977</v>
      </c>
      <c r="B3522" t="s">
        <v>13978</v>
      </c>
    </row>
    <row r="3523" spans="1:2" ht="12.75" x14ac:dyDescent="0.2">
      <c r="A3523" t="s">
        <v>13979</v>
      </c>
      <c r="B3523" t="s">
        <v>13980</v>
      </c>
    </row>
    <row r="3524" spans="1:2" ht="12.75" x14ac:dyDescent="0.2">
      <c r="A3524" t="s">
        <v>13981</v>
      </c>
      <c r="B3524" t="s">
        <v>13982</v>
      </c>
    </row>
    <row r="3525" spans="1:2" ht="12.75" x14ac:dyDescent="0.2">
      <c r="A3525" t="s">
        <v>13983</v>
      </c>
      <c r="B3525" t="s">
        <v>13984</v>
      </c>
    </row>
    <row r="3526" spans="1:2" ht="12.75" x14ac:dyDescent="0.2">
      <c r="A3526" t="s">
        <v>13985</v>
      </c>
      <c r="B3526" t="s">
        <v>13986</v>
      </c>
    </row>
    <row r="3527" spans="1:2" ht="12.75" x14ac:dyDescent="0.2">
      <c r="A3527" t="s">
        <v>13987</v>
      </c>
      <c r="B3527" t="s">
        <v>13988</v>
      </c>
    </row>
    <row r="3528" spans="1:2" ht="12.75" x14ac:dyDescent="0.2">
      <c r="A3528" t="s">
        <v>13989</v>
      </c>
      <c r="B3528" t="s">
        <v>13990</v>
      </c>
    </row>
    <row r="3529" spans="1:2" ht="12.75" x14ac:dyDescent="0.2">
      <c r="A3529" t="s">
        <v>13991</v>
      </c>
      <c r="B3529" t="s">
        <v>13992</v>
      </c>
    </row>
    <row r="3530" spans="1:2" ht="12.75" x14ac:dyDescent="0.2">
      <c r="A3530" t="s">
        <v>13996</v>
      </c>
      <c r="B3530" t="s">
        <v>13997</v>
      </c>
    </row>
    <row r="3531" spans="1:2" ht="12.75" x14ac:dyDescent="0.2">
      <c r="A3531" t="s">
        <v>13998</v>
      </c>
      <c r="B3531" t="s">
        <v>13999</v>
      </c>
    </row>
    <row r="3532" spans="1:2" ht="12.75" x14ac:dyDescent="0.2">
      <c r="A3532" t="s">
        <v>14000</v>
      </c>
      <c r="B3532" t="s">
        <v>14001</v>
      </c>
    </row>
    <row r="3533" spans="1:2" ht="12.75" x14ac:dyDescent="0.2">
      <c r="A3533" t="s">
        <v>14002</v>
      </c>
      <c r="B3533" t="s">
        <v>14003</v>
      </c>
    </row>
    <row r="3534" spans="1:2" ht="12.75" x14ac:dyDescent="0.2">
      <c r="A3534" t="s">
        <v>14004</v>
      </c>
      <c r="B3534" t="s">
        <v>14005</v>
      </c>
    </row>
    <row r="3535" spans="1:2" ht="12.75" x14ac:dyDescent="0.2">
      <c r="A3535" t="s">
        <v>14006</v>
      </c>
      <c r="B3535" t="s">
        <v>14007</v>
      </c>
    </row>
    <row r="3536" spans="1:2" ht="12.75" x14ac:dyDescent="0.2">
      <c r="A3536" t="s">
        <v>14008</v>
      </c>
      <c r="B3536" t="s">
        <v>14009</v>
      </c>
    </row>
    <row r="3537" spans="1:2" ht="12.75" x14ac:dyDescent="0.2">
      <c r="A3537" t="s">
        <v>14010</v>
      </c>
      <c r="B3537" t="s">
        <v>14011</v>
      </c>
    </row>
    <row r="3538" spans="1:2" ht="12.75" x14ac:dyDescent="0.2">
      <c r="A3538" t="s">
        <v>14012</v>
      </c>
      <c r="B3538" t="s">
        <v>14013</v>
      </c>
    </row>
    <row r="3539" spans="1:2" ht="12.75" x14ac:dyDescent="0.2">
      <c r="A3539" t="s">
        <v>14014</v>
      </c>
      <c r="B3539" t="s">
        <v>14015</v>
      </c>
    </row>
    <row r="3540" spans="1:2" ht="12.75" x14ac:dyDescent="0.2">
      <c r="A3540" t="s">
        <v>14016</v>
      </c>
      <c r="B3540" t="s">
        <v>14017</v>
      </c>
    </row>
    <row r="3541" spans="1:2" ht="12.75" x14ac:dyDescent="0.2">
      <c r="A3541" t="s">
        <v>14018</v>
      </c>
      <c r="B3541" t="s">
        <v>14019</v>
      </c>
    </row>
    <row r="3542" spans="1:2" ht="12.75" x14ac:dyDescent="0.2">
      <c r="A3542" t="s">
        <v>14020</v>
      </c>
      <c r="B3542" t="s">
        <v>14021</v>
      </c>
    </row>
    <row r="3543" spans="1:2" ht="12.75" x14ac:dyDescent="0.2">
      <c r="A3543" t="s">
        <v>14022</v>
      </c>
      <c r="B3543" t="s">
        <v>14023</v>
      </c>
    </row>
    <row r="3544" spans="1:2" ht="12.75" x14ac:dyDescent="0.2">
      <c r="A3544" t="s">
        <v>14024</v>
      </c>
      <c r="B3544" t="s">
        <v>14025</v>
      </c>
    </row>
    <row r="3545" spans="1:2" ht="12.75" x14ac:dyDescent="0.2">
      <c r="A3545" t="s">
        <v>14026</v>
      </c>
      <c r="B3545" t="s">
        <v>14027</v>
      </c>
    </row>
    <row r="3546" spans="1:2" ht="12.75" x14ac:dyDescent="0.2">
      <c r="A3546" t="s">
        <v>14028</v>
      </c>
      <c r="B3546" t="s">
        <v>14029</v>
      </c>
    </row>
    <row r="3547" spans="1:2" ht="12.75" x14ac:dyDescent="0.2">
      <c r="A3547" t="s">
        <v>14030</v>
      </c>
      <c r="B3547" t="s">
        <v>14031</v>
      </c>
    </row>
    <row r="3548" spans="1:2" ht="12.75" x14ac:dyDescent="0.2">
      <c r="A3548" t="s">
        <v>14032</v>
      </c>
      <c r="B3548" t="s">
        <v>14033</v>
      </c>
    </row>
    <row r="3549" spans="1:2" ht="12.75" x14ac:dyDescent="0.2">
      <c r="A3549" t="s">
        <v>14034</v>
      </c>
      <c r="B3549" t="s">
        <v>14035</v>
      </c>
    </row>
    <row r="3550" spans="1:2" ht="12.75" x14ac:dyDescent="0.2">
      <c r="A3550" t="s">
        <v>14036</v>
      </c>
      <c r="B3550" t="s">
        <v>14037</v>
      </c>
    </row>
    <row r="3551" spans="1:2" ht="12.75" x14ac:dyDescent="0.2">
      <c r="A3551" t="s">
        <v>14038</v>
      </c>
      <c r="B3551" t="s">
        <v>14039</v>
      </c>
    </row>
    <row r="3552" spans="1:2" ht="12.75" x14ac:dyDescent="0.2">
      <c r="A3552" t="s">
        <v>14040</v>
      </c>
      <c r="B3552" t="s">
        <v>14041</v>
      </c>
    </row>
    <row r="3553" spans="1:2" ht="12.75" x14ac:dyDescent="0.2">
      <c r="A3553" t="s">
        <v>14042</v>
      </c>
      <c r="B3553" t="s">
        <v>14043</v>
      </c>
    </row>
    <row r="3554" spans="1:2" ht="12.75" x14ac:dyDescent="0.2">
      <c r="A3554" t="s">
        <v>14044</v>
      </c>
      <c r="B3554" t="s">
        <v>14045</v>
      </c>
    </row>
    <row r="3555" spans="1:2" ht="12.75" x14ac:dyDescent="0.2">
      <c r="A3555" t="s">
        <v>14046</v>
      </c>
      <c r="B3555" t="s">
        <v>14047</v>
      </c>
    </row>
    <row r="3556" spans="1:2" ht="12.75" x14ac:dyDescent="0.2">
      <c r="A3556" t="s">
        <v>14048</v>
      </c>
      <c r="B3556" t="s">
        <v>14049</v>
      </c>
    </row>
    <row r="3557" spans="1:2" ht="12.75" x14ac:dyDescent="0.2">
      <c r="A3557" t="s">
        <v>14050</v>
      </c>
      <c r="B3557" t="s">
        <v>14051</v>
      </c>
    </row>
    <row r="3558" spans="1:2" ht="12.75" x14ac:dyDescent="0.2">
      <c r="A3558" t="s">
        <v>14052</v>
      </c>
      <c r="B3558" t="s">
        <v>14053</v>
      </c>
    </row>
    <row r="3559" spans="1:2" ht="12.75" x14ac:dyDescent="0.2">
      <c r="A3559" t="s">
        <v>14054</v>
      </c>
      <c r="B3559" t="s">
        <v>14055</v>
      </c>
    </row>
    <row r="3560" spans="1:2" ht="12.75" x14ac:dyDescent="0.2">
      <c r="A3560" t="s">
        <v>14056</v>
      </c>
      <c r="B3560" t="s">
        <v>14057</v>
      </c>
    </row>
    <row r="3561" spans="1:2" ht="12.75" x14ac:dyDescent="0.2">
      <c r="A3561" t="s">
        <v>14058</v>
      </c>
      <c r="B3561" t="s">
        <v>14059</v>
      </c>
    </row>
    <row r="3562" spans="1:2" ht="12.75" x14ac:dyDescent="0.2">
      <c r="A3562" t="s">
        <v>14060</v>
      </c>
      <c r="B3562" t="s">
        <v>14061</v>
      </c>
    </row>
    <row r="3563" spans="1:2" ht="12.75" x14ac:dyDescent="0.2">
      <c r="A3563" t="s">
        <v>14062</v>
      </c>
      <c r="B3563" t="s">
        <v>14063</v>
      </c>
    </row>
    <row r="3564" spans="1:2" ht="12.75" x14ac:dyDescent="0.2">
      <c r="A3564" t="s">
        <v>14064</v>
      </c>
      <c r="B3564" t="s">
        <v>14065</v>
      </c>
    </row>
    <row r="3565" spans="1:2" ht="12.75" x14ac:dyDescent="0.2">
      <c r="A3565" t="s">
        <v>14066</v>
      </c>
      <c r="B3565" t="s">
        <v>14067</v>
      </c>
    </row>
    <row r="3566" spans="1:2" ht="12.75" x14ac:dyDescent="0.2">
      <c r="A3566" t="s">
        <v>14068</v>
      </c>
      <c r="B3566" t="s">
        <v>14069</v>
      </c>
    </row>
    <row r="3567" spans="1:2" ht="12.75" x14ac:dyDescent="0.2">
      <c r="A3567" t="s">
        <v>14070</v>
      </c>
      <c r="B3567" t="s">
        <v>14071</v>
      </c>
    </row>
    <row r="3568" spans="1:2" ht="12.75" x14ac:dyDescent="0.2">
      <c r="A3568" t="s">
        <v>14072</v>
      </c>
      <c r="B3568" t="s">
        <v>14073</v>
      </c>
    </row>
    <row r="3569" spans="1:2" ht="12.75" x14ac:dyDescent="0.2">
      <c r="A3569" t="s">
        <v>14074</v>
      </c>
      <c r="B3569" t="s">
        <v>14075</v>
      </c>
    </row>
    <row r="3570" spans="1:2" ht="12.75" x14ac:dyDescent="0.2">
      <c r="A3570" t="s">
        <v>14076</v>
      </c>
      <c r="B3570" t="s">
        <v>14077</v>
      </c>
    </row>
    <row r="3571" spans="1:2" ht="12.75" x14ac:dyDescent="0.2">
      <c r="A3571" t="s">
        <v>14078</v>
      </c>
      <c r="B3571" t="s">
        <v>14079</v>
      </c>
    </row>
    <row r="3572" spans="1:2" ht="12.75" x14ac:dyDescent="0.2">
      <c r="A3572" t="s">
        <v>14080</v>
      </c>
      <c r="B3572" t="s">
        <v>14081</v>
      </c>
    </row>
    <row r="3573" spans="1:2" ht="12.75" x14ac:dyDescent="0.2">
      <c r="A3573" t="s">
        <v>14082</v>
      </c>
      <c r="B3573" t="s">
        <v>14083</v>
      </c>
    </row>
    <row r="3574" spans="1:2" ht="12.75" x14ac:dyDescent="0.2">
      <c r="A3574" t="s">
        <v>14084</v>
      </c>
      <c r="B3574" t="s">
        <v>14085</v>
      </c>
    </row>
    <row r="3575" spans="1:2" ht="12.75" x14ac:dyDescent="0.2">
      <c r="A3575" t="s">
        <v>14086</v>
      </c>
      <c r="B3575" t="s">
        <v>14087</v>
      </c>
    </row>
    <row r="3576" spans="1:2" ht="12.75" x14ac:dyDescent="0.2">
      <c r="A3576" t="s">
        <v>14088</v>
      </c>
      <c r="B3576" t="s">
        <v>14089</v>
      </c>
    </row>
    <row r="3577" spans="1:2" ht="12.75" x14ac:dyDescent="0.2">
      <c r="A3577" t="s">
        <v>14090</v>
      </c>
      <c r="B3577" t="s">
        <v>14091</v>
      </c>
    </row>
    <row r="3578" spans="1:2" ht="12.75" x14ac:dyDescent="0.2">
      <c r="A3578" t="s">
        <v>14092</v>
      </c>
      <c r="B3578" t="s">
        <v>14093</v>
      </c>
    </row>
    <row r="3579" spans="1:2" ht="12.75" x14ac:dyDescent="0.2">
      <c r="A3579" t="s">
        <v>14094</v>
      </c>
      <c r="B3579" t="s">
        <v>14095</v>
      </c>
    </row>
    <row r="3580" spans="1:2" ht="12.75" x14ac:dyDescent="0.2">
      <c r="A3580" t="s">
        <v>14096</v>
      </c>
      <c r="B3580" t="s">
        <v>14097</v>
      </c>
    </row>
    <row r="3581" spans="1:2" ht="12.75" x14ac:dyDescent="0.2">
      <c r="A3581" t="s">
        <v>14098</v>
      </c>
      <c r="B3581" t="s">
        <v>14099</v>
      </c>
    </row>
    <row r="3582" spans="1:2" ht="12.75" x14ac:dyDescent="0.2">
      <c r="A3582" t="s">
        <v>14100</v>
      </c>
      <c r="B3582" t="s">
        <v>14101</v>
      </c>
    </row>
    <row r="3583" spans="1:2" ht="12.75" x14ac:dyDescent="0.2">
      <c r="A3583" t="s">
        <v>14102</v>
      </c>
      <c r="B3583" t="s">
        <v>14103</v>
      </c>
    </row>
    <row r="3584" spans="1:2" ht="12.75" x14ac:dyDescent="0.2">
      <c r="A3584" t="s">
        <v>14104</v>
      </c>
      <c r="B3584" t="s">
        <v>14105</v>
      </c>
    </row>
    <row r="3585" spans="1:2" ht="12.75" x14ac:dyDescent="0.2">
      <c r="A3585" t="s">
        <v>14106</v>
      </c>
      <c r="B3585" t="s">
        <v>14107</v>
      </c>
    </row>
    <row r="3586" spans="1:2" ht="12.75" x14ac:dyDescent="0.2">
      <c r="A3586" t="s">
        <v>14108</v>
      </c>
      <c r="B3586" t="s">
        <v>14109</v>
      </c>
    </row>
    <row r="3587" spans="1:2" ht="12.75" x14ac:dyDescent="0.2">
      <c r="A3587" t="s">
        <v>14110</v>
      </c>
      <c r="B3587" t="s">
        <v>14111</v>
      </c>
    </row>
    <row r="3588" spans="1:2" ht="12.75" x14ac:dyDescent="0.2">
      <c r="A3588" t="s">
        <v>14112</v>
      </c>
      <c r="B3588" t="s">
        <v>14113</v>
      </c>
    </row>
    <row r="3589" spans="1:2" ht="12.75" x14ac:dyDescent="0.2">
      <c r="A3589" t="s">
        <v>14114</v>
      </c>
      <c r="B3589" t="s">
        <v>14115</v>
      </c>
    </row>
    <row r="3590" spans="1:2" ht="12.75" x14ac:dyDescent="0.2">
      <c r="A3590" t="s">
        <v>14116</v>
      </c>
      <c r="B3590" t="s">
        <v>14117</v>
      </c>
    </row>
    <row r="3591" spans="1:2" ht="12.75" x14ac:dyDescent="0.2">
      <c r="A3591" t="s">
        <v>14118</v>
      </c>
      <c r="B3591" t="s">
        <v>14119</v>
      </c>
    </row>
    <row r="3592" spans="1:2" ht="12.75" x14ac:dyDescent="0.2">
      <c r="A3592" t="s">
        <v>14120</v>
      </c>
      <c r="B3592" t="s">
        <v>14121</v>
      </c>
    </row>
    <row r="3593" spans="1:2" ht="12.75" x14ac:dyDescent="0.2">
      <c r="A3593" t="s">
        <v>14122</v>
      </c>
      <c r="B3593" t="s">
        <v>14123</v>
      </c>
    </row>
    <row r="3594" spans="1:2" ht="12.75" x14ac:dyDescent="0.2">
      <c r="A3594" t="s">
        <v>14124</v>
      </c>
      <c r="B3594" t="s">
        <v>14125</v>
      </c>
    </row>
    <row r="3595" spans="1:2" ht="12.75" x14ac:dyDescent="0.2">
      <c r="A3595" t="s">
        <v>14126</v>
      </c>
      <c r="B3595" t="s">
        <v>14127</v>
      </c>
    </row>
    <row r="3596" spans="1:2" ht="12.75" x14ac:dyDescent="0.2">
      <c r="A3596" t="s">
        <v>14128</v>
      </c>
      <c r="B3596" t="s">
        <v>14129</v>
      </c>
    </row>
    <row r="3597" spans="1:2" ht="12.75" x14ac:dyDescent="0.2">
      <c r="A3597" t="s">
        <v>14130</v>
      </c>
      <c r="B3597" t="s">
        <v>14131</v>
      </c>
    </row>
    <row r="3598" spans="1:2" ht="12.75" x14ac:dyDescent="0.2">
      <c r="A3598" t="s">
        <v>14132</v>
      </c>
      <c r="B3598" t="s">
        <v>14133</v>
      </c>
    </row>
    <row r="3599" spans="1:2" ht="12.75" x14ac:dyDescent="0.2">
      <c r="A3599" t="s">
        <v>14134</v>
      </c>
      <c r="B3599" t="s">
        <v>14135</v>
      </c>
    </row>
    <row r="3600" spans="1:2" ht="12.75" x14ac:dyDescent="0.2">
      <c r="A3600" t="s">
        <v>14136</v>
      </c>
      <c r="B3600" t="s">
        <v>14137</v>
      </c>
    </row>
    <row r="3601" spans="1:2" ht="12.75" x14ac:dyDescent="0.2">
      <c r="A3601" t="s">
        <v>14138</v>
      </c>
      <c r="B3601" t="s">
        <v>14139</v>
      </c>
    </row>
    <row r="3602" spans="1:2" ht="12.75" x14ac:dyDescent="0.2">
      <c r="A3602" t="s">
        <v>14140</v>
      </c>
      <c r="B3602" t="s">
        <v>14142</v>
      </c>
    </row>
    <row r="3603" spans="1:2" ht="12.75" x14ac:dyDescent="0.2">
      <c r="A3603" t="s">
        <v>14143</v>
      </c>
      <c r="B3603" t="s">
        <v>14144</v>
      </c>
    </row>
    <row r="3604" spans="1:2" ht="12.75" x14ac:dyDescent="0.2">
      <c r="A3604" t="s">
        <v>14145</v>
      </c>
      <c r="B3604" t="s">
        <v>14146</v>
      </c>
    </row>
    <row r="3605" spans="1:2" ht="12.75" x14ac:dyDescent="0.2">
      <c r="A3605" t="s">
        <v>14147</v>
      </c>
      <c r="B3605" t="s">
        <v>14148</v>
      </c>
    </row>
    <row r="3606" spans="1:2" ht="12.75" x14ac:dyDescent="0.2">
      <c r="A3606" t="s">
        <v>14149</v>
      </c>
      <c r="B3606" t="s">
        <v>14150</v>
      </c>
    </row>
    <row r="3607" spans="1:2" ht="12.75" x14ac:dyDescent="0.2">
      <c r="A3607" t="s">
        <v>14151</v>
      </c>
      <c r="B3607" t="s">
        <v>14152</v>
      </c>
    </row>
    <row r="3608" spans="1:2" ht="12.75" x14ac:dyDescent="0.2">
      <c r="A3608" t="s">
        <v>14153</v>
      </c>
      <c r="B3608" t="s">
        <v>14154</v>
      </c>
    </row>
    <row r="3609" spans="1:2" ht="12.75" x14ac:dyDescent="0.2">
      <c r="A3609" t="s">
        <v>14155</v>
      </c>
      <c r="B3609" t="s">
        <v>14156</v>
      </c>
    </row>
    <row r="3610" spans="1:2" ht="12.75" x14ac:dyDescent="0.2">
      <c r="A3610" t="s">
        <v>14157</v>
      </c>
      <c r="B3610" t="s">
        <v>14158</v>
      </c>
    </row>
    <row r="3611" spans="1:2" ht="12.75" x14ac:dyDescent="0.2">
      <c r="A3611" t="s">
        <v>14159</v>
      </c>
      <c r="B3611" t="s">
        <v>14160</v>
      </c>
    </row>
    <row r="3612" spans="1:2" ht="12.75" x14ac:dyDescent="0.2">
      <c r="A3612" t="s">
        <v>14161</v>
      </c>
      <c r="B3612" t="s">
        <v>14162</v>
      </c>
    </row>
    <row r="3613" spans="1:2" ht="12.75" x14ac:dyDescent="0.2">
      <c r="A3613" t="s">
        <v>14163</v>
      </c>
      <c r="B3613" t="s">
        <v>14164</v>
      </c>
    </row>
    <row r="3614" spans="1:2" ht="12.75" x14ac:dyDescent="0.2">
      <c r="A3614" t="s">
        <v>14165</v>
      </c>
      <c r="B3614" t="s">
        <v>14166</v>
      </c>
    </row>
    <row r="3615" spans="1:2" ht="12.75" x14ac:dyDescent="0.2">
      <c r="A3615" t="s">
        <v>14167</v>
      </c>
      <c r="B3615" t="s">
        <v>14168</v>
      </c>
    </row>
    <row r="3616" spans="1:2" ht="12.75" x14ac:dyDescent="0.2">
      <c r="A3616" t="s">
        <v>14169</v>
      </c>
      <c r="B3616" t="s">
        <v>14170</v>
      </c>
    </row>
    <row r="3617" spans="1:2" ht="12.75" x14ac:dyDescent="0.2">
      <c r="A3617" t="s">
        <v>14171</v>
      </c>
      <c r="B3617" t="s">
        <v>14172</v>
      </c>
    </row>
    <row r="3618" spans="1:2" ht="12.75" x14ac:dyDescent="0.2">
      <c r="A3618" t="s">
        <v>14173</v>
      </c>
      <c r="B3618" t="s">
        <v>14174</v>
      </c>
    </row>
    <row r="3619" spans="1:2" ht="12.75" x14ac:dyDescent="0.2">
      <c r="A3619" t="s">
        <v>14175</v>
      </c>
      <c r="B3619" t="s">
        <v>14176</v>
      </c>
    </row>
    <row r="3620" spans="1:2" ht="12.75" x14ac:dyDescent="0.2">
      <c r="A3620" t="s">
        <v>14177</v>
      </c>
      <c r="B3620" t="s">
        <v>14178</v>
      </c>
    </row>
    <row r="3621" spans="1:2" ht="12.75" x14ac:dyDescent="0.2">
      <c r="A3621" t="s">
        <v>118</v>
      </c>
      <c r="B3621" t="s">
        <v>14179</v>
      </c>
    </row>
    <row r="3622" spans="1:2" ht="12.75" x14ac:dyDescent="0.2">
      <c r="A3622" t="s">
        <v>14180</v>
      </c>
      <c r="B3622" t="s">
        <v>14181</v>
      </c>
    </row>
    <row r="3623" spans="1:2" ht="12.75" x14ac:dyDescent="0.2">
      <c r="A3623" t="s">
        <v>14182</v>
      </c>
      <c r="B3623" t="s">
        <v>14183</v>
      </c>
    </row>
    <row r="3624" spans="1:2" ht="12.75" x14ac:dyDescent="0.2">
      <c r="A3624" t="s">
        <v>14184</v>
      </c>
      <c r="B3624" t="s">
        <v>14185</v>
      </c>
    </row>
    <row r="3625" spans="1:2" ht="12.75" x14ac:dyDescent="0.2">
      <c r="A3625" t="s">
        <v>14186</v>
      </c>
      <c r="B3625" t="s">
        <v>14187</v>
      </c>
    </row>
    <row r="3626" spans="1:2" ht="12.75" x14ac:dyDescent="0.2">
      <c r="A3626" t="s">
        <v>14188</v>
      </c>
      <c r="B3626" t="s">
        <v>14189</v>
      </c>
    </row>
    <row r="3627" spans="1:2" ht="12.75" x14ac:dyDescent="0.2">
      <c r="A3627" t="s">
        <v>14190</v>
      </c>
      <c r="B3627" t="s">
        <v>14191</v>
      </c>
    </row>
    <row r="3628" spans="1:2" ht="12.75" x14ac:dyDescent="0.2">
      <c r="A3628" t="s">
        <v>14192</v>
      </c>
      <c r="B3628" t="s">
        <v>14193</v>
      </c>
    </row>
    <row r="3629" spans="1:2" ht="12.75" x14ac:dyDescent="0.2">
      <c r="A3629" t="s">
        <v>14194</v>
      </c>
      <c r="B3629" t="s">
        <v>14195</v>
      </c>
    </row>
    <row r="3630" spans="1:2" ht="12.75" x14ac:dyDescent="0.2">
      <c r="A3630" t="s">
        <v>14196</v>
      </c>
      <c r="B3630" t="s">
        <v>14197</v>
      </c>
    </row>
    <row r="3631" spans="1:2" ht="12.75" x14ac:dyDescent="0.2">
      <c r="A3631" t="s">
        <v>14198</v>
      </c>
      <c r="B3631" t="s">
        <v>14199</v>
      </c>
    </row>
    <row r="3632" spans="1:2" ht="12.75" x14ac:dyDescent="0.2">
      <c r="A3632" t="s">
        <v>14200</v>
      </c>
      <c r="B3632" t="s">
        <v>14201</v>
      </c>
    </row>
    <row r="3633" spans="1:2" ht="12.75" x14ac:dyDescent="0.2">
      <c r="A3633" t="s">
        <v>14202</v>
      </c>
      <c r="B3633" t="s">
        <v>14203</v>
      </c>
    </row>
    <row r="3634" spans="1:2" ht="12.75" x14ac:dyDescent="0.2">
      <c r="A3634" t="s">
        <v>14204</v>
      </c>
      <c r="B3634" t="s">
        <v>14205</v>
      </c>
    </row>
    <row r="3635" spans="1:2" ht="12.75" x14ac:dyDescent="0.2">
      <c r="A3635" t="s">
        <v>14206</v>
      </c>
      <c r="B3635" t="s">
        <v>14207</v>
      </c>
    </row>
    <row r="3636" spans="1:2" ht="12.75" x14ac:dyDescent="0.2">
      <c r="A3636" t="s">
        <v>14208</v>
      </c>
      <c r="B3636" t="s">
        <v>14209</v>
      </c>
    </row>
    <row r="3637" spans="1:2" ht="12.75" x14ac:dyDescent="0.2">
      <c r="A3637" t="s">
        <v>14210</v>
      </c>
      <c r="B3637" t="s">
        <v>14211</v>
      </c>
    </row>
    <row r="3638" spans="1:2" ht="12.75" x14ac:dyDescent="0.2">
      <c r="A3638" t="s">
        <v>14212</v>
      </c>
      <c r="B3638" t="s">
        <v>14213</v>
      </c>
    </row>
    <row r="3639" spans="1:2" ht="12.75" x14ac:dyDescent="0.2">
      <c r="A3639" t="s">
        <v>14214</v>
      </c>
      <c r="B3639" t="s">
        <v>14215</v>
      </c>
    </row>
    <row r="3640" spans="1:2" ht="12.75" x14ac:dyDescent="0.2">
      <c r="A3640" t="s">
        <v>14216</v>
      </c>
      <c r="B3640" t="s">
        <v>14217</v>
      </c>
    </row>
    <row r="3641" spans="1:2" ht="12.75" x14ac:dyDescent="0.2">
      <c r="A3641" t="s">
        <v>14218</v>
      </c>
      <c r="B3641" t="s">
        <v>14219</v>
      </c>
    </row>
    <row r="3642" spans="1:2" ht="12.75" x14ac:dyDescent="0.2">
      <c r="A3642" t="s">
        <v>14220</v>
      </c>
      <c r="B3642" t="s">
        <v>14221</v>
      </c>
    </row>
    <row r="3643" spans="1:2" ht="12.75" x14ac:dyDescent="0.2">
      <c r="A3643" t="s">
        <v>14222</v>
      </c>
      <c r="B3643" t="s">
        <v>14223</v>
      </c>
    </row>
    <row r="3644" spans="1:2" ht="12.75" x14ac:dyDescent="0.2">
      <c r="A3644" t="s">
        <v>14224</v>
      </c>
      <c r="B3644" t="s">
        <v>14225</v>
      </c>
    </row>
    <row r="3645" spans="1:2" ht="12.75" x14ac:dyDescent="0.2">
      <c r="A3645" t="s">
        <v>14226</v>
      </c>
      <c r="B3645" t="s">
        <v>14227</v>
      </c>
    </row>
    <row r="3646" spans="1:2" ht="12.75" x14ac:dyDescent="0.2">
      <c r="A3646" t="s">
        <v>14228</v>
      </c>
      <c r="B3646" t="s">
        <v>14229</v>
      </c>
    </row>
    <row r="3647" spans="1:2" ht="12.75" x14ac:dyDescent="0.2">
      <c r="A3647" t="s">
        <v>14230</v>
      </c>
      <c r="B3647" t="s">
        <v>14231</v>
      </c>
    </row>
    <row r="3648" spans="1:2" ht="12.75" x14ac:dyDescent="0.2">
      <c r="A3648" t="s">
        <v>14232</v>
      </c>
      <c r="B3648" t="s">
        <v>14233</v>
      </c>
    </row>
    <row r="3649" spans="1:2" ht="12.75" x14ac:dyDescent="0.2">
      <c r="A3649" t="s">
        <v>14234</v>
      </c>
      <c r="B3649" t="s">
        <v>14235</v>
      </c>
    </row>
    <row r="3650" spans="1:2" ht="12.75" x14ac:dyDescent="0.2">
      <c r="A3650" t="s">
        <v>14236</v>
      </c>
      <c r="B3650" t="s">
        <v>14237</v>
      </c>
    </row>
    <row r="3651" spans="1:2" ht="12.75" x14ac:dyDescent="0.2">
      <c r="A3651" t="s">
        <v>14238</v>
      </c>
      <c r="B3651" t="s">
        <v>14239</v>
      </c>
    </row>
    <row r="3652" spans="1:2" ht="12.75" x14ac:dyDescent="0.2">
      <c r="A3652" t="s">
        <v>14240</v>
      </c>
      <c r="B3652" t="s">
        <v>14241</v>
      </c>
    </row>
    <row r="3653" spans="1:2" ht="12.75" x14ac:dyDescent="0.2">
      <c r="A3653" t="s">
        <v>14242</v>
      </c>
      <c r="B3653" t="s">
        <v>14243</v>
      </c>
    </row>
    <row r="3654" spans="1:2" ht="12.75" x14ac:dyDescent="0.2">
      <c r="A3654" t="s">
        <v>14244</v>
      </c>
      <c r="B3654" t="s">
        <v>14245</v>
      </c>
    </row>
    <row r="3655" spans="1:2" ht="12.75" x14ac:dyDescent="0.2">
      <c r="A3655" t="s">
        <v>14246</v>
      </c>
      <c r="B3655" t="s">
        <v>14247</v>
      </c>
    </row>
    <row r="3656" spans="1:2" ht="12.75" x14ac:dyDescent="0.2">
      <c r="A3656" t="s">
        <v>14248</v>
      </c>
      <c r="B3656" t="s">
        <v>14249</v>
      </c>
    </row>
    <row r="3657" spans="1:2" ht="12.75" x14ac:dyDescent="0.2">
      <c r="A3657" t="s">
        <v>14250</v>
      </c>
      <c r="B3657" t="s">
        <v>14251</v>
      </c>
    </row>
    <row r="3658" spans="1:2" ht="12.75" x14ac:dyDescent="0.2">
      <c r="A3658" t="s">
        <v>14252</v>
      </c>
      <c r="B3658" t="s">
        <v>14253</v>
      </c>
    </row>
    <row r="3659" spans="1:2" ht="12.75" x14ac:dyDescent="0.2">
      <c r="A3659" t="s">
        <v>14254</v>
      </c>
      <c r="B3659" t="s">
        <v>14255</v>
      </c>
    </row>
    <row r="3660" spans="1:2" ht="12.75" x14ac:dyDescent="0.2">
      <c r="A3660" t="s">
        <v>14256</v>
      </c>
      <c r="B3660" t="s">
        <v>14257</v>
      </c>
    </row>
    <row r="3661" spans="1:2" ht="12.75" x14ac:dyDescent="0.2">
      <c r="A3661" t="s">
        <v>14258</v>
      </c>
      <c r="B3661" t="s">
        <v>14259</v>
      </c>
    </row>
    <row r="3662" spans="1:2" ht="12.75" x14ac:dyDescent="0.2">
      <c r="A3662" t="s">
        <v>14260</v>
      </c>
      <c r="B3662" t="s">
        <v>14261</v>
      </c>
    </row>
    <row r="3663" spans="1:2" ht="12.75" x14ac:dyDescent="0.2">
      <c r="A3663" t="s">
        <v>14262</v>
      </c>
      <c r="B3663" t="s">
        <v>14263</v>
      </c>
    </row>
    <row r="3664" spans="1:2" ht="12.75" x14ac:dyDescent="0.2">
      <c r="A3664" t="s">
        <v>14264</v>
      </c>
      <c r="B3664" t="s">
        <v>14265</v>
      </c>
    </row>
    <row r="3665" spans="1:2" ht="12.75" x14ac:dyDescent="0.2">
      <c r="A3665" t="s">
        <v>14266</v>
      </c>
      <c r="B3665" t="s">
        <v>14267</v>
      </c>
    </row>
    <row r="3666" spans="1:2" ht="12.75" x14ac:dyDescent="0.2">
      <c r="A3666" t="s">
        <v>14268</v>
      </c>
      <c r="B3666" t="s">
        <v>14269</v>
      </c>
    </row>
    <row r="3667" spans="1:2" ht="12.75" x14ac:dyDescent="0.2">
      <c r="A3667" t="s">
        <v>14270</v>
      </c>
      <c r="B3667" t="s">
        <v>14271</v>
      </c>
    </row>
    <row r="3668" spans="1:2" ht="12.75" x14ac:dyDescent="0.2">
      <c r="A3668" t="s">
        <v>14272</v>
      </c>
      <c r="B3668" t="s">
        <v>14273</v>
      </c>
    </row>
    <row r="3669" spans="1:2" ht="12.75" x14ac:dyDescent="0.2">
      <c r="A3669" t="s">
        <v>14274</v>
      </c>
      <c r="B3669" t="s">
        <v>14275</v>
      </c>
    </row>
    <row r="3670" spans="1:2" ht="12.75" x14ac:dyDescent="0.2">
      <c r="A3670" t="s">
        <v>14276</v>
      </c>
      <c r="B3670" t="s">
        <v>14277</v>
      </c>
    </row>
    <row r="3671" spans="1:2" ht="12.75" x14ac:dyDescent="0.2">
      <c r="A3671" t="s">
        <v>14278</v>
      </c>
      <c r="B3671" t="s">
        <v>14279</v>
      </c>
    </row>
    <row r="3672" spans="1:2" ht="12.75" x14ac:dyDescent="0.2">
      <c r="A3672" t="s">
        <v>14280</v>
      </c>
      <c r="B3672" t="s">
        <v>14281</v>
      </c>
    </row>
    <row r="3673" spans="1:2" ht="12.75" x14ac:dyDescent="0.2">
      <c r="A3673" t="s">
        <v>14282</v>
      </c>
      <c r="B3673" t="s">
        <v>14283</v>
      </c>
    </row>
    <row r="3674" spans="1:2" ht="12.75" x14ac:dyDescent="0.2">
      <c r="A3674" t="s">
        <v>14284</v>
      </c>
      <c r="B3674" t="s">
        <v>14285</v>
      </c>
    </row>
    <row r="3675" spans="1:2" ht="12.75" x14ac:dyDescent="0.2">
      <c r="A3675" t="s">
        <v>14286</v>
      </c>
      <c r="B3675" t="s">
        <v>14287</v>
      </c>
    </row>
    <row r="3676" spans="1:2" ht="12.75" x14ac:dyDescent="0.2">
      <c r="A3676" t="s">
        <v>14288</v>
      </c>
      <c r="B3676" t="s">
        <v>14289</v>
      </c>
    </row>
    <row r="3677" spans="1:2" ht="12.75" x14ac:dyDescent="0.2">
      <c r="A3677" t="s">
        <v>14290</v>
      </c>
      <c r="B3677" t="s">
        <v>14291</v>
      </c>
    </row>
    <row r="3678" spans="1:2" ht="12.75" x14ac:dyDescent="0.2">
      <c r="A3678" t="s">
        <v>14292</v>
      </c>
      <c r="B3678" t="s">
        <v>14293</v>
      </c>
    </row>
    <row r="3679" spans="1:2" ht="12.75" x14ac:dyDescent="0.2">
      <c r="A3679" t="s">
        <v>14294</v>
      </c>
      <c r="B3679" t="s">
        <v>14295</v>
      </c>
    </row>
    <row r="3680" spans="1:2" ht="12.75" x14ac:dyDescent="0.2">
      <c r="A3680" t="s">
        <v>14296</v>
      </c>
      <c r="B3680" t="s">
        <v>14297</v>
      </c>
    </row>
    <row r="3681" spans="1:2" ht="12.75" x14ac:dyDescent="0.2">
      <c r="A3681" t="s">
        <v>14298</v>
      </c>
      <c r="B3681" t="s">
        <v>14299</v>
      </c>
    </row>
    <row r="3682" spans="1:2" ht="12.75" x14ac:dyDescent="0.2">
      <c r="A3682" t="s">
        <v>14300</v>
      </c>
      <c r="B3682" t="s">
        <v>14301</v>
      </c>
    </row>
    <row r="3683" spans="1:2" ht="12.75" x14ac:dyDescent="0.2">
      <c r="A3683" t="s">
        <v>14302</v>
      </c>
      <c r="B3683" t="s">
        <v>14303</v>
      </c>
    </row>
    <row r="3684" spans="1:2" ht="12.75" x14ac:dyDescent="0.2">
      <c r="A3684" t="s">
        <v>14304</v>
      </c>
      <c r="B3684" t="s">
        <v>14305</v>
      </c>
    </row>
    <row r="3685" spans="1:2" ht="12.75" x14ac:dyDescent="0.2">
      <c r="A3685" t="s">
        <v>14306</v>
      </c>
      <c r="B3685" t="s">
        <v>14307</v>
      </c>
    </row>
    <row r="3686" spans="1:2" ht="12.75" x14ac:dyDescent="0.2">
      <c r="A3686" t="s">
        <v>14308</v>
      </c>
      <c r="B3686" t="s">
        <v>14309</v>
      </c>
    </row>
    <row r="3687" spans="1:2" ht="12.75" x14ac:dyDescent="0.2">
      <c r="A3687" t="s">
        <v>14310</v>
      </c>
      <c r="B3687" t="s">
        <v>14311</v>
      </c>
    </row>
    <row r="3688" spans="1:2" ht="12.75" x14ac:dyDescent="0.2">
      <c r="A3688" t="s">
        <v>14312</v>
      </c>
      <c r="B3688" t="s">
        <v>14313</v>
      </c>
    </row>
    <row r="3689" spans="1:2" ht="12.75" x14ac:dyDescent="0.2">
      <c r="A3689" t="s">
        <v>14314</v>
      </c>
      <c r="B3689" t="s">
        <v>14315</v>
      </c>
    </row>
    <row r="3690" spans="1:2" ht="12.75" x14ac:dyDescent="0.2">
      <c r="A3690" t="s">
        <v>14316</v>
      </c>
      <c r="B3690" t="s">
        <v>14317</v>
      </c>
    </row>
    <row r="3691" spans="1:2" ht="12.75" x14ac:dyDescent="0.2">
      <c r="A3691" t="s">
        <v>14318</v>
      </c>
      <c r="B3691" t="s">
        <v>14319</v>
      </c>
    </row>
    <row r="3692" spans="1:2" ht="12.75" x14ac:dyDescent="0.2">
      <c r="A3692" t="s">
        <v>14320</v>
      </c>
      <c r="B3692" t="s">
        <v>14321</v>
      </c>
    </row>
    <row r="3693" spans="1:2" ht="12.75" x14ac:dyDescent="0.2">
      <c r="A3693" t="s">
        <v>14322</v>
      </c>
      <c r="B3693" t="s">
        <v>14323</v>
      </c>
    </row>
    <row r="3694" spans="1:2" ht="12.75" x14ac:dyDescent="0.2">
      <c r="A3694" t="s">
        <v>14324</v>
      </c>
      <c r="B3694" t="s">
        <v>14325</v>
      </c>
    </row>
    <row r="3695" spans="1:2" ht="12.75" x14ac:dyDescent="0.2">
      <c r="A3695" t="s">
        <v>14326</v>
      </c>
      <c r="B3695" t="s">
        <v>14327</v>
      </c>
    </row>
    <row r="3696" spans="1:2" ht="12.75" x14ac:dyDescent="0.2">
      <c r="A3696" t="s">
        <v>14328</v>
      </c>
      <c r="B3696" t="s">
        <v>14329</v>
      </c>
    </row>
    <row r="3697" spans="1:2" ht="12.75" x14ac:dyDescent="0.2">
      <c r="A3697" t="s">
        <v>14330</v>
      </c>
      <c r="B3697" t="s">
        <v>14331</v>
      </c>
    </row>
    <row r="3698" spans="1:2" ht="12.75" x14ac:dyDescent="0.2">
      <c r="A3698" t="s">
        <v>14332</v>
      </c>
      <c r="B3698" t="s">
        <v>14333</v>
      </c>
    </row>
    <row r="3699" spans="1:2" ht="12.75" x14ac:dyDescent="0.2">
      <c r="A3699" t="s">
        <v>14334</v>
      </c>
      <c r="B3699" t="s">
        <v>14335</v>
      </c>
    </row>
    <row r="3700" spans="1:2" ht="12.75" x14ac:dyDescent="0.2">
      <c r="A3700" t="s">
        <v>14336</v>
      </c>
      <c r="B3700" t="s">
        <v>14337</v>
      </c>
    </row>
    <row r="3701" spans="1:2" ht="12.75" x14ac:dyDescent="0.2">
      <c r="A3701" t="s">
        <v>14338</v>
      </c>
      <c r="B3701" t="s">
        <v>14339</v>
      </c>
    </row>
    <row r="3702" spans="1:2" ht="12.75" x14ac:dyDescent="0.2">
      <c r="A3702" t="s">
        <v>14340</v>
      </c>
      <c r="B3702" t="s">
        <v>14341</v>
      </c>
    </row>
    <row r="3703" spans="1:2" ht="12.75" x14ac:dyDescent="0.2">
      <c r="A3703" t="s">
        <v>14342</v>
      </c>
      <c r="B3703" t="s">
        <v>14343</v>
      </c>
    </row>
    <row r="3704" spans="1:2" ht="12.75" x14ac:dyDescent="0.2">
      <c r="A3704" t="s">
        <v>14344</v>
      </c>
      <c r="B3704" t="s">
        <v>14345</v>
      </c>
    </row>
    <row r="3705" spans="1:2" ht="12.75" x14ac:dyDescent="0.2">
      <c r="A3705" t="s">
        <v>14346</v>
      </c>
      <c r="B3705" t="s">
        <v>14347</v>
      </c>
    </row>
    <row r="3706" spans="1:2" ht="12.75" x14ac:dyDescent="0.2">
      <c r="A3706" t="s">
        <v>14346</v>
      </c>
      <c r="B3706" t="s">
        <v>14348</v>
      </c>
    </row>
    <row r="3707" spans="1:2" ht="12.75" x14ac:dyDescent="0.2">
      <c r="A3707" t="s">
        <v>14349</v>
      </c>
      <c r="B3707" t="s">
        <v>14350</v>
      </c>
    </row>
    <row r="3708" spans="1:2" ht="12.75" x14ac:dyDescent="0.2">
      <c r="A3708" t="s">
        <v>14351</v>
      </c>
      <c r="B3708" t="s">
        <v>14352</v>
      </c>
    </row>
    <row r="3709" spans="1:2" ht="12.75" x14ac:dyDescent="0.2">
      <c r="A3709" t="s">
        <v>14353</v>
      </c>
      <c r="B3709" t="s">
        <v>14354</v>
      </c>
    </row>
    <row r="3710" spans="1:2" ht="12.75" x14ac:dyDescent="0.2">
      <c r="A3710" t="s">
        <v>14355</v>
      </c>
      <c r="B3710" t="s">
        <v>14356</v>
      </c>
    </row>
    <row r="3711" spans="1:2" ht="12.75" x14ac:dyDescent="0.2">
      <c r="A3711" t="s">
        <v>14357</v>
      </c>
      <c r="B3711" t="s">
        <v>14358</v>
      </c>
    </row>
    <row r="3712" spans="1:2" ht="12.75" x14ac:dyDescent="0.2">
      <c r="A3712" t="s">
        <v>14359</v>
      </c>
      <c r="B3712" t="s">
        <v>14360</v>
      </c>
    </row>
    <row r="3713" spans="1:2" ht="12.75" x14ac:dyDescent="0.2">
      <c r="A3713" t="s">
        <v>14361</v>
      </c>
      <c r="B3713" t="s">
        <v>14362</v>
      </c>
    </row>
    <row r="3714" spans="1:2" ht="12.75" x14ac:dyDescent="0.2">
      <c r="A3714" t="s">
        <v>14363</v>
      </c>
      <c r="B3714" t="s">
        <v>14364</v>
      </c>
    </row>
    <row r="3715" spans="1:2" ht="12.75" x14ac:dyDescent="0.2">
      <c r="A3715" t="s">
        <v>14365</v>
      </c>
      <c r="B3715" t="s">
        <v>14366</v>
      </c>
    </row>
    <row r="3716" spans="1:2" ht="12.75" x14ac:dyDescent="0.2">
      <c r="A3716" t="s">
        <v>14367</v>
      </c>
      <c r="B3716" t="s">
        <v>14368</v>
      </c>
    </row>
    <row r="3717" spans="1:2" ht="12.75" x14ac:dyDescent="0.2">
      <c r="A3717" t="s">
        <v>14369</v>
      </c>
      <c r="B3717" t="s">
        <v>14370</v>
      </c>
    </row>
    <row r="3718" spans="1:2" ht="12.75" x14ac:dyDescent="0.2">
      <c r="A3718" t="s">
        <v>14371</v>
      </c>
      <c r="B3718" t="s">
        <v>14372</v>
      </c>
    </row>
    <row r="3719" spans="1:2" ht="12.75" x14ac:dyDescent="0.2">
      <c r="A3719" t="s">
        <v>14373</v>
      </c>
      <c r="B3719" t="s">
        <v>14374</v>
      </c>
    </row>
    <row r="3720" spans="1:2" ht="12.75" x14ac:dyDescent="0.2">
      <c r="A3720" t="s">
        <v>14375</v>
      </c>
      <c r="B3720" t="s">
        <v>14376</v>
      </c>
    </row>
    <row r="3721" spans="1:2" ht="12.75" x14ac:dyDescent="0.2">
      <c r="A3721" t="s">
        <v>14377</v>
      </c>
      <c r="B3721" t="s">
        <v>14378</v>
      </c>
    </row>
    <row r="3722" spans="1:2" ht="12.75" x14ac:dyDescent="0.2">
      <c r="A3722" t="s">
        <v>14379</v>
      </c>
      <c r="B3722" t="s">
        <v>14380</v>
      </c>
    </row>
    <row r="3723" spans="1:2" ht="12.75" x14ac:dyDescent="0.2">
      <c r="A3723" t="s">
        <v>14381</v>
      </c>
      <c r="B3723" t="s">
        <v>14382</v>
      </c>
    </row>
    <row r="3724" spans="1:2" ht="12.75" x14ac:dyDescent="0.2">
      <c r="A3724" t="s">
        <v>14383</v>
      </c>
      <c r="B3724" t="s">
        <v>14384</v>
      </c>
    </row>
    <row r="3725" spans="1:2" ht="12.75" x14ac:dyDescent="0.2">
      <c r="A3725" t="s">
        <v>14385</v>
      </c>
      <c r="B3725" t="s">
        <v>14386</v>
      </c>
    </row>
    <row r="3726" spans="1:2" ht="12.75" x14ac:dyDescent="0.2">
      <c r="A3726" t="s">
        <v>14387</v>
      </c>
      <c r="B3726" t="s">
        <v>14388</v>
      </c>
    </row>
    <row r="3727" spans="1:2" ht="12.75" x14ac:dyDescent="0.2">
      <c r="A3727" t="s">
        <v>14389</v>
      </c>
      <c r="B3727" t="s">
        <v>14390</v>
      </c>
    </row>
    <row r="3728" spans="1:2" ht="12.75" x14ac:dyDescent="0.2">
      <c r="A3728" t="s">
        <v>14391</v>
      </c>
      <c r="B3728" t="s">
        <v>14392</v>
      </c>
    </row>
    <row r="3729" spans="1:2" ht="12.75" x14ac:dyDescent="0.2">
      <c r="A3729" t="s">
        <v>14393</v>
      </c>
      <c r="B3729" t="s">
        <v>14394</v>
      </c>
    </row>
    <row r="3730" spans="1:2" ht="12.75" x14ac:dyDescent="0.2">
      <c r="A3730" t="s">
        <v>14395</v>
      </c>
      <c r="B3730" t="s">
        <v>14396</v>
      </c>
    </row>
    <row r="3731" spans="1:2" ht="12.75" x14ac:dyDescent="0.2">
      <c r="A3731" t="s">
        <v>14397</v>
      </c>
      <c r="B3731" t="s">
        <v>14398</v>
      </c>
    </row>
    <row r="3732" spans="1:2" ht="12.75" x14ac:dyDescent="0.2">
      <c r="A3732" t="s">
        <v>14399</v>
      </c>
      <c r="B3732" t="s">
        <v>14400</v>
      </c>
    </row>
    <row r="3733" spans="1:2" ht="12.75" x14ac:dyDescent="0.2">
      <c r="A3733" t="s">
        <v>14401</v>
      </c>
      <c r="B3733" t="s">
        <v>14402</v>
      </c>
    </row>
    <row r="3734" spans="1:2" ht="12.75" x14ac:dyDescent="0.2">
      <c r="A3734" t="s">
        <v>14403</v>
      </c>
      <c r="B3734" t="s">
        <v>14404</v>
      </c>
    </row>
    <row r="3735" spans="1:2" ht="12.75" x14ac:dyDescent="0.2">
      <c r="A3735" t="s">
        <v>14405</v>
      </c>
      <c r="B3735" t="s">
        <v>14406</v>
      </c>
    </row>
    <row r="3736" spans="1:2" ht="12.75" x14ac:dyDescent="0.2">
      <c r="A3736" t="s">
        <v>14407</v>
      </c>
      <c r="B3736" t="s">
        <v>14408</v>
      </c>
    </row>
    <row r="3737" spans="1:2" ht="12.75" x14ac:dyDescent="0.2">
      <c r="A3737" t="s">
        <v>14409</v>
      </c>
      <c r="B3737" t="s">
        <v>14410</v>
      </c>
    </row>
    <row r="3738" spans="1:2" ht="12.75" x14ac:dyDescent="0.2">
      <c r="A3738" t="s">
        <v>14411</v>
      </c>
      <c r="B3738" t="s">
        <v>14412</v>
      </c>
    </row>
    <row r="3739" spans="1:2" ht="12.75" x14ac:dyDescent="0.2">
      <c r="A3739" t="s">
        <v>14413</v>
      </c>
      <c r="B3739" t="s">
        <v>14414</v>
      </c>
    </row>
    <row r="3740" spans="1:2" ht="12.75" x14ac:dyDescent="0.2">
      <c r="A3740" t="s">
        <v>14415</v>
      </c>
      <c r="B3740" t="s">
        <v>14416</v>
      </c>
    </row>
    <row r="3741" spans="1:2" ht="12.75" x14ac:dyDescent="0.2">
      <c r="A3741" t="s">
        <v>14417</v>
      </c>
      <c r="B3741" t="s">
        <v>14418</v>
      </c>
    </row>
    <row r="3742" spans="1:2" ht="12.75" x14ac:dyDescent="0.2">
      <c r="A3742" t="s">
        <v>14419</v>
      </c>
      <c r="B3742" t="s">
        <v>14420</v>
      </c>
    </row>
    <row r="3743" spans="1:2" ht="12.75" x14ac:dyDescent="0.2">
      <c r="A3743" t="s">
        <v>14421</v>
      </c>
      <c r="B3743" t="s">
        <v>14422</v>
      </c>
    </row>
    <row r="3744" spans="1:2" ht="12.75" x14ac:dyDescent="0.2">
      <c r="A3744" t="s">
        <v>14423</v>
      </c>
      <c r="B3744" t="s">
        <v>14424</v>
      </c>
    </row>
    <row r="3745" spans="1:2" ht="12.75" x14ac:dyDescent="0.2">
      <c r="A3745" t="s">
        <v>14425</v>
      </c>
      <c r="B3745" t="s">
        <v>14426</v>
      </c>
    </row>
    <row r="3746" spans="1:2" ht="12.75" x14ac:dyDescent="0.2">
      <c r="A3746" t="s">
        <v>14427</v>
      </c>
      <c r="B3746" t="s">
        <v>14428</v>
      </c>
    </row>
    <row r="3747" spans="1:2" ht="12.75" x14ac:dyDescent="0.2">
      <c r="A3747" t="s">
        <v>14429</v>
      </c>
      <c r="B3747" t="s">
        <v>14430</v>
      </c>
    </row>
    <row r="3748" spans="1:2" ht="12.75" x14ac:dyDescent="0.2">
      <c r="A3748" t="s">
        <v>14431</v>
      </c>
      <c r="B3748" t="s">
        <v>14432</v>
      </c>
    </row>
    <row r="3749" spans="1:2" ht="12.75" x14ac:dyDescent="0.2">
      <c r="A3749" t="s">
        <v>14433</v>
      </c>
      <c r="B3749" t="s">
        <v>14434</v>
      </c>
    </row>
    <row r="3750" spans="1:2" ht="12.75" x14ac:dyDescent="0.2">
      <c r="A3750" t="s">
        <v>14435</v>
      </c>
      <c r="B3750" t="s">
        <v>14436</v>
      </c>
    </row>
    <row r="3751" spans="1:2" ht="12.75" x14ac:dyDescent="0.2">
      <c r="A3751" t="s">
        <v>14437</v>
      </c>
      <c r="B3751" t="s">
        <v>14438</v>
      </c>
    </row>
    <row r="3752" spans="1:2" ht="12.75" x14ac:dyDescent="0.2">
      <c r="A3752" t="s">
        <v>14439</v>
      </c>
      <c r="B3752" t="s">
        <v>14440</v>
      </c>
    </row>
    <row r="3753" spans="1:2" ht="12.75" x14ac:dyDescent="0.2">
      <c r="A3753" t="s">
        <v>14441</v>
      </c>
      <c r="B3753" t="s">
        <v>14442</v>
      </c>
    </row>
    <row r="3754" spans="1:2" ht="12.75" x14ac:dyDescent="0.2">
      <c r="A3754" t="s">
        <v>14443</v>
      </c>
      <c r="B3754" t="s">
        <v>14444</v>
      </c>
    </row>
    <row r="3755" spans="1:2" ht="12.75" x14ac:dyDescent="0.2">
      <c r="A3755" t="s">
        <v>14445</v>
      </c>
      <c r="B3755" t="s">
        <v>14446</v>
      </c>
    </row>
    <row r="3756" spans="1:2" ht="12.75" x14ac:dyDescent="0.2">
      <c r="A3756" t="s">
        <v>14447</v>
      </c>
      <c r="B3756" t="s">
        <v>14448</v>
      </c>
    </row>
    <row r="3757" spans="1:2" ht="12.75" x14ac:dyDescent="0.2">
      <c r="A3757" t="s">
        <v>14449</v>
      </c>
      <c r="B3757" t="s">
        <v>14450</v>
      </c>
    </row>
    <row r="3758" spans="1:2" ht="12.75" x14ac:dyDescent="0.2">
      <c r="A3758" t="s">
        <v>14451</v>
      </c>
      <c r="B3758" t="s">
        <v>14452</v>
      </c>
    </row>
    <row r="3759" spans="1:2" ht="12.75" x14ac:dyDescent="0.2">
      <c r="A3759" t="s">
        <v>14453</v>
      </c>
      <c r="B3759" t="s">
        <v>14454</v>
      </c>
    </row>
    <row r="3760" spans="1:2" ht="12.75" x14ac:dyDescent="0.2">
      <c r="A3760" t="s">
        <v>14455</v>
      </c>
      <c r="B3760" t="s">
        <v>14456</v>
      </c>
    </row>
    <row r="3761" spans="1:2" ht="12.75" x14ac:dyDescent="0.2">
      <c r="A3761" t="s">
        <v>14457</v>
      </c>
      <c r="B3761" t="s">
        <v>14458</v>
      </c>
    </row>
    <row r="3762" spans="1:2" ht="12.75" x14ac:dyDescent="0.2">
      <c r="A3762" t="s">
        <v>14459</v>
      </c>
      <c r="B3762" t="s">
        <v>14460</v>
      </c>
    </row>
    <row r="3763" spans="1:2" ht="12.75" x14ac:dyDescent="0.2">
      <c r="A3763" t="s">
        <v>14461</v>
      </c>
      <c r="B3763" t="s">
        <v>14462</v>
      </c>
    </row>
    <row r="3764" spans="1:2" ht="12.75" x14ac:dyDescent="0.2">
      <c r="A3764" t="s">
        <v>14463</v>
      </c>
      <c r="B3764" t="s">
        <v>14464</v>
      </c>
    </row>
    <row r="3765" spans="1:2" ht="12.75" x14ac:dyDescent="0.2">
      <c r="A3765" t="s">
        <v>14465</v>
      </c>
      <c r="B3765" t="s">
        <v>14466</v>
      </c>
    </row>
    <row r="3766" spans="1:2" ht="12.75" x14ac:dyDescent="0.2">
      <c r="A3766" t="s">
        <v>14467</v>
      </c>
      <c r="B3766" t="s">
        <v>14468</v>
      </c>
    </row>
    <row r="3767" spans="1:2" ht="12.75" x14ac:dyDescent="0.2">
      <c r="A3767" t="s">
        <v>14469</v>
      </c>
      <c r="B3767" t="s">
        <v>14470</v>
      </c>
    </row>
    <row r="3768" spans="1:2" ht="12.75" x14ac:dyDescent="0.2">
      <c r="A3768" t="s">
        <v>14471</v>
      </c>
      <c r="B3768" t="s">
        <v>14472</v>
      </c>
    </row>
    <row r="3769" spans="1:2" ht="12.75" x14ac:dyDescent="0.2">
      <c r="A3769" t="s">
        <v>14473</v>
      </c>
      <c r="B3769" t="s">
        <v>14474</v>
      </c>
    </row>
    <row r="3770" spans="1:2" ht="12.75" x14ac:dyDescent="0.2">
      <c r="A3770" t="s">
        <v>14475</v>
      </c>
      <c r="B3770" t="s">
        <v>14476</v>
      </c>
    </row>
    <row r="3771" spans="1:2" ht="12.75" x14ac:dyDescent="0.2">
      <c r="A3771" t="s">
        <v>14477</v>
      </c>
      <c r="B3771" t="s">
        <v>14478</v>
      </c>
    </row>
    <row r="3772" spans="1:2" ht="12.75" x14ac:dyDescent="0.2">
      <c r="A3772" t="s">
        <v>14479</v>
      </c>
      <c r="B3772" t="s">
        <v>14480</v>
      </c>
    </row>
    <row r="3773" spans="1:2" ht="12.75" x14ac:dyDescent="0.2">
      <c r="A3773" t="s">
        <v>14481</v>
      </c>
      <c r="B3773" t="s">
        <v>14482</v>
      </c>
    </row>
    <row r="3774" spans="1:2" ht="12.75" x14ac:dyDescent="0.2">
      <c r="A3774" t="s">
        <v>14483</v>
      </c>
      <c r="B3774" t="s">
        <v>14484</v>
      </c>
    </row>
    <row r="3775" spans="1:2" ht="12.75" x14ac:dyDescent="0.2">
      <c r="A3775" t="s">
        <v>14485</v>
      </c>
      <c r="B3775" t="s">
        <v>14486</v>
      </c>
    </row>
    <row r="3776" spans="1:2" ht="12.75" x14ac:dyDescent="0.2">
      <c r="A3776" t="s">
        <v>14487</v>
      </c>
      <c r="B3776" t="s">
        <v>14488</v>
      </c>
    </row>
    <row r="3777" spans="1:2" ht="12.75" x14ac:dyDescent="0.2">
      <c r="A3777" t="s">
        <v>14489</v>
      </c>
      <c r="B3777" t="s">
        <v>14490</v>
      </c>
    </row>
    <row r="3778" spans="1:2" ht="12.75" x14ac:dyDescent="0.2">
      <c r="A3778" t="s">
        <v>14491</v>
      </c>
      <c r="B3778" t="s">
        <v>14492</v>
      </c>
    </row>
    <row r="3779" spans="1:2" ht="12.75" x14ac:dyDescent="0.2">
      <c r="A3779" t="s">
        <v>14493</v>
      </c>
      <c r="B3779" t="s">
        <v>14494</v>
      </c>
    </row>
    <row r="3780" spans="1:2" ht="12.75" x14ac:dyDescent="0.2">
      <c r="A3780" t="s">
        <v>14495</v>
      </c>
      <c r="B3780" t="s">
        <v>14496</v>
      </c>
    </row>
    <row r="3781" spans="1:2" ht="12.75" x14ac:dyDescent="0.2">
      <c r="A3781" t="s">
        <v>14497</v>
      </c>
      <c r="B3781" t="s">
        <v>14498</v>
      </c>
    </row>
    <row r="3782" spans="1:2" ht="12.75" x14ac:dyDescent="0.2">
      <c r="A3782" t="s">
        <v>14499</v>
      </c>
      <c r="B3782" t="s">
        <v>14500</v>
      </c>
    </row>
    <row r="3783" spans="1:2" ht="12.75" x14ac:dyDescent="0.2">
      <c r="A3783" t="s">
        <v>14501</v>
      </c>
      <c r="B3783" t="s">
        <v>14502</v>
      </c>
    </row>
    <row r="3784" spans="1:2" ht="12.75" x14ac:dyDescent="0.2">
      <c r="A3784" t="s">
        <v>14503</v>
      </c>
      <c r="B3784" t="s">
        <v>14504</v>
      </c>
    </row>
    <row r="3785" spans="1:2" ht="12.75" x14ac:dyDescent="0.2">
      <c r="A3785" t="s">
        <v>14505</v>
      </c>
      <c r="B3785" t="s">
        <v>14506</v>
      </c>
    </row>
    <row r="3786" spans="1:2" ht="12.75" x14ac:dyDescent="0.2">
      <c r="A3786" t="s">
        <v>14507</v>
      </c>
      <c r="B3786" t="s">
        <v>14508</v>
      </c>
    </row>
    <row r="3787" spans="1:2" ht="12.75" x14ac:dyDescent="0.2">
      <c r="A3787" t="s">
        <v>14509</v>
      </c>
      <c r="B3787" t="s">
        <v>14510</v>
      </c>
    </row>
    <row r="3788" spans="1:2" ht="12.75" x14ac:dyDescent="0.2">
      <c r="A3788" t="s">
        <v>14511</v>
      </c>
      <c r="B3788" t="s">
        <v>14512</v>
      </c>
    </row>
    <row r="3789" spans="1:2" ht="12.75" x14ac:dyDescent="0.2">
      <c r="A3789" t="s">
        <v>14513</v>
      </c>
      <c r="B3789" t="s">
        <v>14514</v>
      </c>
    </row>
    <row r="3790" spans="1:2" ht="12.75" x14ac:dyDescent="0.2">
      <c r="A3790" t="s">
        <v>14515</v>
      </c>
      <c r="B3790" t="s">
        <v>14516</v>
      </c>
    </row>
    <row r="3791" spans="1:2" ht="12.75" x14ac:dyDescent="0.2">
      <c r="A3791" t="s">
        <v>14517</v>
      </c>
      <c r="B3791" t="s">
        <v>14518</v>
      </c>
    </row>
    <row r="3792" spans="1:2" ht="12.75" x14ac:dyDescent="0.2">
      <c r="A3792" t="s">
        <v>14519</v>
      </c>
      <c r="B3792" t="s">
        <v>14520</v>
      </c>
    </row>
    <row r="3793" spans="1:2" ht="12.75" x14ac:dyDescent="0.2">
      <c r="A3793" t="s">
        <v>14521</v>
      </c>
      <c r="B3793" t="s">
        <v>14522</v>
      </c>
    </row>
    <row r="3794" spans="1:2" ht="12.75" x14ac:dyDescent="0.2">
      <c r="A3794" t="s">
        <v>14523</v>
      </c>
      <c r="B3794" t="s">
        <v>14524</v>
      </c>
    </row>
    <row r="3795" spans="1:2" ht="12.75" x14ac:dyDescent="0.2">
      <c r="A3795" t="s">
        <v>14525</v>
      </c>
      <c r="B3795" t="s">
        <v>14526</v>
      </c>
    </row>
    <row r="3796" spans="1:2" ht="12.75" x14ac:dyDescent="0.2">
      <c r="A3796" t="s">
        <v>14527</v>
      </c>
      <c r="B3796" t="s">
        <v>14528</v>
      </c>
    </row>
    <row r="3797" spans="1:2" ht="12.75" x14ac:dyDescent="0.2">
      <c r="A3797" t="s">
        <v>14529</v>
      </c>
      <c r="B3797" t="s">
        <v>14530</v>
      </c>
    </row>
    <row r="3798" spans="1:2" ht="12.75" x14ac:dyDescent="0.2">
      <c r="A3798" t="s">
        <v>14529</v>
      </c>
      <c r="B3798" t="s">
        <v>14531</v>
      </c>
    </row>
    <row r="3799" spans="1:2" ht="12.75" x14ac:dyDescent="0.2">
      <c r="A3799" t="s">
        <v>14532</v>
      </c>
      <c r="B3799" t="s">
        <v>14533</v>
      </c>
    </row>
    <row r="3800" spans="1:2" ht="12.75" x14ac:dyDescent="0.2">
      <c r="A3800" t="s">
        <v>14534</v>
      </c>
      <c r="B3800" t="s">
        <v>14535</v>
      </c>
    </row>
    <row r="3801" spans="1:2" ht="12.75" x14ac:dyDescent="0.2">
      <c r="A3801" t="s">
        <v>14536</v>
      </c>
      <c r="B3801" t="s">
        <v>14537</v>
      </c>
    </row>
    <row r="3802" spans="1:2" ht="12.75" x14ac:dyDescent="0.2">
      <c r="A3802" t="s">
        <v>14538</v>
      </c>
      <c r="B3802" t="s">
        <v>14539</v>
      </c>
    </row>
    <row r="3803" spans="1:2" ht="12.75" x14ac:dyDescent="0.2">
      <c r="A3803" t="s">
        <v>14540</v>
      </c>
      <c r="B3803" t="s">
        <v>14541</v>
      </c>
    </row>
    <row r="3804" spans="1:2" ht="12.75" x14ac:dyDescent="0.2">
      <c r="A3804" t="s">
        <v>14542</v>
      </c>
      <c r="B3804" t="s">
        <v>14543</v>
      </c>
    </row>
    <row r="3805" spans="1:2" ht="12.75" x14ac:dyDescent="0.2">
      <c r="A3805" t="s">
        <v>14544</v>
      </c>
      <c r="B3805" t="s">
        <v>14545</v>
      </c>
    </row>
    <row r="3806" spans="1:2" ht="12.75" x14ac:dyDescent="0.2">
      <c r="A3806" t="s">
        <v>14546</v>
      </c>
      <c r="B3806" t="s">
        <v>14547</v>
      </c>
    </row>
    <row r="3807" spans="1:2" ht="12.75" x14ac:dyDescent="0.2">
      <c r="A3807" t="s">
        <v>14548</v>
      </c>
      <c r="B3807" t="s">
        <v>14549</v>
      </c>
    </row>
    <row r="3808" spans="1:2" ht="12.75" x14ac:dyDescent="0.2">
      <c r="A3808" t="s">
        <v>14550</v>
      </c>
      <c r="B3808" t="s">
        <v>14551</v>
      </c>
    </row>
    <row r="3809" spans="1:2" ht="12.75" x14ac:dyDescent="0.2">
      <c r="A3809" t="s">
        <v>14552</v>
      </c>
      <c r="B3809" t="s">
        <v>14553</v>
      </c>
    </row>
    <row r="3810" spans="1:2" ht="12.75" x14ac:dyDescent="0.2">
      <c r="A3810" t="s">
        <v>14554</v>
      </c>
      <c r="B3810" t="s">
        <v>14555</v>
      </c>
    </row>
    <row r="3811" spans="1:2" ht="12.75" x14ac:dyDescent="0.2">
      <c r="A3811" t="s">
        <v>14556</v>
      </c>
      <c r="B3811" t="s">
        <v>14557</v>
      </c>
    </row>
    <row r="3812" spans="1:2" ht="12.75" x14ac:dyDescent="0.2">
      <c r="A3812" t="s">
        <v>14558</v>
      </c>
      <c r="B3812" t="s">
        <v>14559</v>
      </c>
    </row>
    <row r="3813" spans="1:2" ht="12.75" x14ac:dyDescent="0.2">
      <c r="A3813" t="s">
        <v>14560</v>
      </c>
      <c r="B3813" t="s">
        <v>14561</v>
      </c>
    </row>
    <row r="3814" spans="1:2" ht="12.75" x14ac:dyDescent="0.2">
      <c r="A3814" t="s">
        <v>14562</v>
      </c>
      <c r="B3814" t="s">
        <v>14563</v>
      </c>
    </row>
    <row r="3815" spans="1:2" ht="12.75" x14ac:dyDescent="0.2">
      <c r="A3815" t="s">
        <v>14564</v>
      </c>
      <c r="B3815" t="s">
        <v>14565</v>
      </c>
    </row>
    <row r="3816" spans="1:2" ht="12.75" x14ac:dyDescent="0.2">
      <c r="A3816" t="s">
        <v>14566</v>
      </c>
      <c r="B3816" t="s">
        <v>14567</v>
      </c>
    </row>
    <row r="3817" spans="1:2" ht="12.75" x14ac:dyDescent="0.2">
      <c r="A3817" t="s">
        <v>14568</v>
      </c>
      <c r="B3817" t="s">
        <v>14569</v>
      </c>
    </row>
    <row r="3818" spans="1:2" ht="12.75" x14ac:dyDescent="0.2">
      <c r="A3818" t="s">
        <v>14570</v>
      </c>
      <c r="B3818" t="s">
        <v>14571</v>
      </c>
    </row>
    <row r="3819" spans="1:2" ht="12.75" x14ac:dyDescent="0.2">
      <c r="A3819" t="s">
        <v>14572</v>
      </c>
      <c r="B3819" t="s">
        <v>14573</v>
      </c>
    </row>
    <row r="3820" spans="1:2" ht="12.75" x14ac:dyDescent="0.2">
      <c r="A3820" t="s">
        <v>14574</v>
      </c>
      <c r="B3820" t="s">
        <v>14575</v>
      </c>
    </row>
    <row r="3821" spans="1:2" ht="12.75" x14ac:dyDescent="0.2">
      <c r="A3821" t="s">
        <v>14576</v>
      </c>
      <c r="B3821" t="s">
        <v>14577</v>
      </c>
    </row>
    <row r="3822" spans="1:2" ht="12.75" x14ac:dyDescent="0.2">
      <c r="A3822" t="s">
        <v>14578</v>
      </c>
      <c r="B3822" t="s">
        <v>14579</v>
      </c>
    </row>
    <row r="3823" spans="1:2" ht="12.75" x14ac:dyDescent="0.2">
      <c r="A3823" t="s">
        <v>14580</v>
      </c>
      <c r="B3823" t="s">
        <v>14582</v>
      </c>
    </row>
    <row r="3824" spans="1:2" ht="12.75" x14ac:dyDescent="0.2">
      <c r="A3824" t="s">
        <v>14586</v>
      </c>
      <c r="B3824" t="s">
        <v>14588</v>
      </c>
    </row>
    <row r="3825" spans="1:2" ht="12.75" x14ac:dyDescent="0.2">
      <c r="A3825" t="s">
        <v>14590</v>
      </c>
      <c r="B3825" t="s">
        <v>14591</v>
      </c>
    </row>
    <row r="3826" spans="1:2" ht="12.75" x14ac:dyDescent="0.2">
      <c r="A3826" t="s">
        <v>14595</v>
      </c>
      <c r="B3826" t="s">
        <v>14599</v>
      </c>
    </row>
    <row r="3827" spans="1:2" ht="12.75" x14ac:dyDescent="0.2">
      <c r="A3827" t="s">
        <v>14600</v>
      </c>
      <c r="B3827" t="s">
        <v>14601</v>
      </c>
    </row>
    <row r="3828" spans="1:2" ht="12.75" x14ac:dyDescent="0.2">
      <c r="A3828" t="s">
        <v>14600</v>
      </c>
      <c r="B3828" t="s">
        <v>14602</v>
      </c>
    </row>
    <row r="3829" spans="1:2" ht="12.75" x14ac:dyDescent="0.2">
      <c r="A3829" t="s">
        <v>14603</v>
      </c>
      <c r="B3829" t="s">
        <v>14604</v>
      </c>
    </row>
    <row r="3830" spans="1:2" ht="12.75" x14ac:dyDescent="0.2">
      <c r="A3830" t="s">
        <v>14605</v>
      </c>
      <c r="B3830" t="s">
        <v>14606</v>
      </c>
    </row>
    <row r="3831" spans="1:2" ht="12.75" x14ac:dyDescent="0.2">
      <c r="A3831" t="s">
        <v>14607</v>
      </c>
      <c r="B3831" t="s">
        <v>14608</v>
      </c>
    </row>
    <row r="3832" spans="1:2" ht="12.75" x14ac:dyDescent="0.2">
      <c r="A3832" t="s">
        <v>14609</v>
      </c>
      <c r="B3832" t="s">
        <v>14610</v>
      </c>
    </row>
    <row r="3833" spans="1:2" ht="12.75" x14ac:dyDescent="0.2">
      <c r="A3833" t="s">
        <v>14611</v>
      </c>
      <c r="B3833" t="s">
        <v>14612</v>
      </c>
    </row>
    <row r="3834" spans="1:2" ht="12.75" x14ac:dyDescent="0.2">
      <c r="A3834" t="s">
        <v>14613</v>
      </c>
      <c r="B3834" t="s">
        <v>14614</v>
      </c>
    </row>
    <row r="3835" spans="1:2" ht="12.75" x14ac:dyDescent="0.2">
      <c r="A3835" t="s">
        <v>14615</v>
      </c>
      <c r="B3835" t="s">
        <v>14616</v>
      </c>
    </row>
    <row r="3836" spans="1:2" ht="12.75" x14ac:dyDescent="0.2">
      <c r="A3836" t="s">
        <v>14617</v>
      </c>
      <c r="B3836" t="s">
        <v>14618</v>
      </c>
    </row>
    <row r="3837" spans="1:2" ht="12.75" x14ac:dyDescent="0.2">
      <c r="A3837" t="s">
        <v>14619</v>
      </c>
      <c r="B3837" t="s">
        <v>14620</v>
      </c>
    </row>
    <row r="3838" spans="1:2" ht="12.75" x14ac:dyDescent="0.2">
      <c r="A3838" t="s">
        <v>14621</v>
      </c>
      <c r="B3838" t="s">
        <v>14622</v>
      </c>
    </row>
    <row r="3839" spans="1:2" ht="12.75" x14ac:dyDescent="0.2">
      <c r="A3839" t="s">
        <v>14623</v>
      </c>
      <c r="B3839" t="s">
        <v>14624</v>
      </c>
    </row>
    <row r="3840" spans="1:2" ht="12.75" x14ac:dyDescent="0.2">
      <c r="A3840" t="s">
        <v>14625</v>
      </c>
      <c r="B3840" t="s">
        <v>14626</v>
      </c>
    </row>
    <row r="3841" spans="1:2" ht="12.75" x14ac:dyDescent="0.2">
      <c r="A3841" t="s">
        <v>820</v>
      </c>
      <c r="B3841" t="s">
        <v>14627</v>
      </c>
    </row>
    <row r="3842" spans="1:2" ht="12.75" x14ac:dyDescent="0.2">
      <c r="A3842" t="s">
        <v>14628</v>
      </c>
      <c r="B3842" t="s">
        <v>14629</v>
      </c>
    </row>
    <row r="3843" spans="1:2" ht="12.75" x14ac:dyDescent="0.2">
      <c r="A3843" t="s">
        <v>14630</v>
      </c>
      <c r="B3843" t="s">
        <v>14631</v>
      </c>
    </row>
    <row r="3844" spans="1:2" ht="12.75" x14ac:dyDescent="0.2">
      <c r="A3844" t="s">
        <v>14632</v>
      </c>
      <c r="B3844" t="s">
        <v>14633</v>
      </c>
    </row>
    <row r="3845" spans="1:2" ht="12.75" x14ac:dyDescent="0.2">
      <c r="A3845" t="s">
        <v>14634</v>
      </c>
      <c r="B3845" t="s">
        <v>14635</v>
      </c>
    </row>
    <row r="3846" spans="1:2" ht="12.75" x14ac:dyDescent="0.2">
      <c r="A3846" t="s">
        <v>14636</v>
      </c>
      <c r="B3846" t="s">
        <v>14637</v>
      </c>
    </row>
    <row r="3847" spans="1:2" ht="12.75" x14ac:dyDescent="0.2">
      <c r="A3847" t="s">
        <v>14636</v>
      </c>
      <c r="B3847" t="s">
        <v>14638</v>
      </c>
    </row>
    <row r="3848" spans="1:2" ht="12.75" x14ac:dyDescent="0.2">
      <c r="A3848" t="s">
        <v>14639</v>
      </c>
      <c r="B3848" t="s">
        <v>14640</v>
      </c>
    </row>
    <row r="3849" spans="1:2" ht="12.75" x14ac:dyDescent="0.2">
      <c r="A3849" t="s">
        <v>14639</v>
      </c>
      <c r="B3849" t="s">
        <v>14641</v>
      </c>
    </row>
    <row r="3850" spans="1:2" ht="12.75" x14ac:dyDescent="0.2">
      <c r="A3850" t="s">
        <v>14642</v>
      </c>
      <c r="B3850" t="s">
        <v>14643</v>
      </c>
    </row>
    <row r="3851" spans="1:2" ht="12.75" x14ac:dyDescent="0.2">
      <c r="A3851" t="s">
        <v>14644</v>
      </c>
      <c r="B3851" t="s">
        <v>14645</v>
      </c>
    </row>
    <row r="3852" spans="1:2" ht="12.75" x14ac:dyDescent="0.2">
      <c r="A3852" t="s">
        <v>14646</v>
      </c>
      <c r="B3852" t="s">
        <v>14647</v>
      </c>
    </row>
    <row r="3853" spans="1:2" ht="12.75" x14ac:dyDescent="0.2">
      <c r="A3853" t="s">
        <v>14648</v>
      </c>
      <c r="B3853" t="s">
        <v>14649</v>
      </c>
    </row>
    <row r="3854" spans="1:2" ht="12.75" x14ac:dyDescent="0.2">
      <c r="A3854" t="s">
        <v>14650</v>
      </c>
      <c r="B3854" t="s">
        <v>14651</v>
      </c>
    </row>
    <row r="3855" spans="1:2" ht="12.75" x14ac:dyDescent="0.2">
      <c r="A3855" t="s">
        <v>14652</v>
      </c>
      <c r="B3855" t="s">
        <v>14653</v>
      </c>
    </row>
    <row r="3856" spans="1:2" ht="12.75" x14ac:dyDescent="0.2">
      <c r="A3856" t="s">
        <v>14654</v>
      </c>
      <c r="B3856" t="s">
        <v>14655</v>
      </c>
    </row>
    <row r="3857" spans="1:2" ht="12.75" x14ac:dyDescent="0.2">
      <c r="A3857" t="s">
        <v>14656</v>
      </c>
      <c r="B3857" t="s">
        <v>14657</v>
      </c>
    </row>
    <row r="3858" spans="1:2" ht="12.75" x14ac:dyDescent="0.2">
      <c r="A3858" t="s">
        <v>14658</v>
      </c>
      <c r="B3858" t="s">
        <v>14659</v>
      </c>
    </row>
    <row r="3859" spans="1:2" ht="12.75" x14ac:dyDescent="0.2">
      <c r="A3859" t="s">
        <v>14658</v>
      </c>
      <c r="B3859" t="s">
        <v>14660</v>
      </c>
    </row>
    <row r="3860" spans="1:2" ht="12.75" x14ac:dyDescent="0.2">
      <c r="A3860" t="s">
        <v>14661</v>
      </c>
      <c r="B3860" t="s">
        <v>14662</v>
      </c>
    </row>
    <row r="3861" spans="1:2" ht="12.75" x14ac:dyDescent="0.2">
      <c r="A3861" t="s">
        <v>14663</v>
      </c>
      <c r="B3861" t="s">
        <v>14664</v>
      </c>
    </row>
    <row r="3862" spans="1:2" ht="12.75" x14ac:dyDescent="0.2">
      <c r="A3862" t="s">
        <v>14665</v>
      </c>
      <c r="B3862" t="s">
        <v>14666</v>
      </c>
    </row>
    <row r="3863" spans="1:2" ht="12.75" x14ac:dyDescent="0.2">
      <c r="A3863" t="s">
        <v>14667</v>
      </c>
      <c r="B3863" t="s">
        <v>14668</v>
      </c>
    </row>
    <row r="3864" spans="1:2" ht="12.75" x14ac:dyDescent="0.2">
      <c r="A3864" t="s">
        <v>14669</v>
      </c>
      <c r="B3864" t="s">
        <v>14670</v>
      </c>
    </row>
    <row r="3865" spans="1:2" ht="12.75" x14ac:dyDescent="0.2">
      <c r="A3865" t="s">
        <v>14671</v>
      </c>
      <c r="B3865" t="s">
        <v>14672</v>
      </c>
    </row>
    <row r="3866" spans="1:2" ht="12.75" x14ac:dyDescent="0.2">
      <c r="A3866" t="s">
        <v>14673</v>
      </c>
      <c r="B3866" t="s">
        <v>14674</v>
      </c>
    </row>
    <row r="3867" spans="1:2" ht="12.75" x14ac:dyDescent="0.2">
      <c r="A3867" t="s">
        <v>14675</v>
      </c>
      <c r="B3867" t="s">
        <v>14676</v>
      </c>
    </row>
    <row r="3868" spans="1:2" ht="12.75" x14ac:dyDescent="0.2">
      <c r="A3868" t="s">
        <v>14677</v>
      </c>
      <c r="B3868" t="s">
        <v>14678</v>
      </c>
    </row>
    <row r="3869" spans="1:2" ht="12.75" x14ac:dyDescent="0.2">
      <c r="A3869" t="s">
        <v>14679</v>
      </c>
      <c r="B3869" t="s">
        <v>14680</v>
      </c>
    </row>
    <row r="3870" spans="1:2" ht="12.75" x14ac:dyDescent="0.2">
      <c r="A3870" t="s">
        <v>14681</v>
      </c>
      <c r="B3870" t="s">
        <v>14682</v>
      </c>
    </row>
    <row r="3871" spans="1:2" ht="12.75" x14ac:dyDescent="0.2">
      <c r="A3871" t="s">
        <v>14683</v>
      </c>
      <c r="B3871" t="s">
        <v>14684</v>
      </c>
    </row>
    <row r="3872" spans="1:2" ht="12.75" x14ac:dyDescent="0.2">
      <c r="A3872" t="s">
        <v>14685</v>
      </c>
      <c r="B3872" t="s">
        <v>14686</v>
      </c>
    </row>
    <row r="3873" spans="1:2" ht="12.75" x14ac:dyDescent="0.2">
      <c r="A3873" t="s">
        <v>14687</v>
      </c>
      <c r="B3873" t="s">
        <v>14688</v>
      </c>
    </row>
    <row r="3874" spans="1:2" ht="12.75" x14ac:dyDescent="0.2">
      <c r="A3874" t="s">
        <v>14689</v>
      </c>
      <c r="B3874" t="s">
        <v>14690</v>
      </c>
    </row>
    <row r="3875" spans="1:2" ht="12.75" x14ac:dyDescent="0.2">
      <c r="A3875" t="s">
        <v>14691</v>
      </c>
      <c r="B3875" t="s">
        <v>14692</v>
      </c>
    </row>
    <row r="3876" spans="1:2" ht="12.75" x14ac:dyDescent="0.2">
      <c r="A3876" t="s">
        <v>14693</v>
      </c>
      <c r="B3876" t="s">
        <v>14694</v>
      </c>
    </row>
    <row r="3877" spans="1:2" ht="12.75" x14ac:dyDescent="0.2">
      <c r="A3877" t="s">
        <v>14695</v>
      </c>
      <c r="B3877" t="s">
        <v>14696</v>
      </c>
    </row>
    <row r="3878" spans="1:2" ht="12.75" x14ac:dyDescent="0.2">
      <c r="A3878" t="s">
        <v>14697</v>
      </c>
      <c r="B3878" t="s">
        <v>14698</v>
      </c>
    </row>
    <row r="3879" spans="1:2" ht="12.75" x14ac:dyDescent="0.2">
      <c r="A3879" t="s">
        <v>14699</v>
      </c>
      <c r="B3879" t="s">
        <v>14700</v>
      </c>
    </row>
    <row r="3880" spans="1:2" ht="12.75" x14ac:dyDescent="0.2">
      <c r="A3880" t="s">
        <v>14701</v>
      </c>
      <c r="B3880" t="s">
        <v>14702</v>
      </c>
    </row>
    <row r="3881" spans="1:2" ht="12.75" x14ac:dyDescent="0.2">
      <c r="A3881" t="s">
        <v>14703</v>
      </c>
      <c r="B3881" t="s">
        <v>14704</v>
      </c>
    </row>
    <row r="3882" spans="1:2" ht="12.75" x14ac:dyDescent="0.2">
      <c r="A3882" t="s">
        <v>14705</v>
      </c>
      <c r="B3882" t="s">
        <v>14706</v>
      </c>
    </row>
    <row r="3883" spans="1:2" ht="12.75" x14ac:dyDescent="0.2">
      <c r="A3883" t="s">
        <v>14707</v>
      </c>
      <c r="B3883" t="s">
        <v>14708</v>
      </c>
    </row>
    <row r="3884" spans="1:2" ht="12.75" x14ac:dyDescent="0.2">
      <c r="A3884" t="s">
        <v>14709</v>
      </c>
      <c r="B3884" t="s">
        <v>14710</v>
      </c>
    </row>
    <row r="3885" spans="1:2" ht="12.75" x14ac:dyDescent="0.2">
      <c r="A3885" t="s">
        <v>14711</v>
      </c>
      <c r="B3885" t="s">
        <v>14712</v>
      </c>
    </row>
    <row r="3886" spans="1:2" ht="12.75" x14ac:dyDescent="0.2">
      <c r="A3886" t="s">
        <v>14713</v>
      </c>
      <c r="B3886" t="s">
        <v>14714</v>
      </c>
    </row>
    <row r="3887" spans="1:2" ht="12.75" x14ac:dyDescent="0.2">
      <c r="A3887" t="s">
        <v>14715</v>
      </c>
      <c r="B3887" t="s">
        <v>14716</v>
      </c>
    </row>
    <row r="3888" spans="1:2" ht="12.75" x14ac:dyDescent="0.2">
      <c r="A3888" t="s">
        <v>14717</v>
      </c>
      <c r="B3888" t="s">
        <v>14718</v>
      </c>
    </row>
    <row r="3889" spans="1:2" ht="12.75" x14ac:dyDescent="0.2">
      <c r="A3889" t="s">
        <v>14719</v>
      </c>
      <c r="B3889" t="s">
        <v>14720</v>
      </c>
    </row>
    <row r="3890" spans="1:2" ht="12.75" x14ac:dyDescent="0.2">
      <c r="A3890" t="s">
        <v>14721</v>
      </c>
      <c r="B3890" t="s">
        <v>14722</v>
      </c>
    </row>
    <row r="3891" spans="1:2" ht="12.75" x14ac:dyDescent="0.2">
      <c r="A3891" t="s">
        <v>14723</v>
      </c>
      <c r="B3891" t="s">
        <v>14724</v>
      </c>
    </row>
    <row r="3892" spans="1:2" ht="12.75" x14ac:dyDescent="0.2">
      <c r="A3892" t="s">
        <v>14725</v>
      </c>
      <c r="B3892" t="s">
        <v>14726</v>
      </c>
    </row>
    <row r="3893" spans="1:2" ht="12.75" x14ac:dyDescent="0.2">
      <c r="A3893" t="s">
        <v>14727</v>
      </c>
      <c r="B3893" t="s">
        <v>14728</v>
      </c>
    </row>
    <row r="3894" spans="1:2" ht="12.75" x14ac:dyDescent="0.2">
      <c r="A3894" t="s">
        <v>14729</v>
      </c>
      <c r="B3894" t="s">
        <v>14730</v>
      </c>
    </row>
    <row r="3895" spans="1:2" ht="12.75" x14ac:dyDescent="0.2">
      <c r="A3895" t="s">
        <v>14731</v>
      </c>
      <c r="B3895" t="s">
        <v>14732</v>
      </c>
    </row>
    <row r="3896" spans="1:2" ht="12.75" x14ac:dyDescent="0.2">
      <c r="A3896" t="s">
        <v>14733</v>
      </c>
      <c r="B3896" t="s">
        <v>14734</v>
      </c>
    </row>
    <row r="3897" spans="1:2" ht="12.75" x14ac:dyDescent="0.2">
      <c r="A3897" t="s">
        <v>14735</v>
      </c>
      <c r="B3897" t="s">
        <v>14736</v>
      </c>
    </row>
    <row r="3898" spans="1:2" ht="12.75" x14ac:dyDescent="0.2">
      <c r="A3898" t="s">
        <v>14737</v>
      </c>
      <c r="B3898" t="s">
        <v>14738</v>
      </c>
    </row>
    <row r="3899" spans="1:2" ht="12.75" x14ac:dyDescent="0.2">
      <c r="A3899" t="s">
        <v>14739</v>
      </c>
      <c r="B3899" t="s">
        <v>14740</v>
      </c>
    </row>
    <row r="3900" spans="1:2" ht="12.75" x14ac:dyDescent="0.2">
      <c r="A3900" t="s">
        <v>14741</v>
      </c>
      <c r="B3900" t="s">
        <v>14742</v>
      </c>
    </row>
    <row r="3901" spans="1:2" ht="12.75" x14ac:dyDescent="0.2">
      <c r="A3901" t="s">
        <v>14743</v>
      </c>
      <c r="B3901" t="s">
        <v>14744</v>
      </c>
    </row>
    <row r="3902" spans="1:2" ht="12.75" x14ac:dyDescent="0.2">
      <c r="A3902" t="s">
        <v>14745</v>
      </c>
      <c r="B3902" t="s">
        <v>14746</v>
      </c>
    </row>
    <row r="3903" spans="1:2" ht="12.75" x14ac:dyDescent="0.2">
      <c r="A3903" t="s">
        <v>14747</v>
      </c>
      <c r="B3903" t="s">
        <v>14748</v>
      </c>
    </row>
    <row r="3904" spans="1:2" ht="12.75" x14ac:dyDescent="0.2">
      <c r="A3904" t="s">
        <v>14749</v>
      </c>
      <c r="B3904" t="s">
        <v>14750</v>
      </c>
    </row>
    <row r="3905" spans="1:2" ht="12.75" x14ac:dyDescent="0.2">
      <c r="A3905" t="s">
        <v>14751</v>
      </c>
      <c r="B3905" t="s">
        <v>14752</v>
      </c>
    </row>
    <row r="3906" spans="1:2" ht="12.75" x14ac:dyDescent="0.2">
      <c r="A3906" t="s">
        <v>14753</v>
      </c>
      <c r="B3906" t="s">
        <v>14754</v>
      </c>
    </row>
    <row r="3907" spans="1:2" ht="12.75" x14ac:dyDescent="0.2">
      <c r="A3907" t="s">
        <v>14755</v>
      </c>
      <c r="B3907" t="s">
        <v>14756</v>
      </c>
    </row>
    <row r="3908" spans="1:2" ht="12.75" x14ac:dyDescent="0.2">
      <c r="A3908" t="s">
        <v>14757</v>
      </c>
      <c r="B3908" t="s">
        <v>14758</v>
      </c>
    </row>
    <row r="3909" spans="1:2" ht="12.75" x14ac:dyDescent="0.2">
      <c r="A3909" t="s">
        <v>14759</v>
      </c>
      <c r="B3909" t="s">
        <v>14760</v>
      </c>
    </row>
    <row r="3910" spans="1:2" ht="12.75" x14ac:dyDescent="0.2">
      <c r="A3910" t="s">
        <v>14761</v>
      </c>
      <c r="B3910" t="s">
        <v>14762</v>
      </c>
    </row>
    <row r="3911" spans="1:2" ht="12.75" x14ac:dyDescent="0.2">
      <c r="A3911" t="s">
        <v>14763</v>
      </c>
      <c r="B3911" t="s">
        <v>14764</v>
      </c>
    </row>
    <row r="3912" spans="1:2" ht="12.75" x14ac:dyDescent="0.2">
      <c r="A3912" t="s">
        <v>14765</v>
      </c>
      <c r="B3912" t="s">
        <v>14766</v>
      </c>
    </row>
    <row r="3913" spans="1:2" ht="12.75" x14ac:dyDescent="0.2">
      <c r="A3913" t="s">
        <v>14767</v>
      </c>
      <c r="B3913" t="s">
        <v>14768</v>
      </c>
    </row>
    <row r="3914" spans="1:2" ht="12.75" x14ac:dyDescent="0.2">
      <c r="A3914" t="s">
        <v>14769</v>
      </c>
      <c r="B3914" t="s">
        <v>14770</v>
      </c>
    </row>
    <row r="3915" spans="1:2" ht="12.75" x14ac:dyDescent="0.2">
      <c r="A3915" t="s">
        <v>14771</v>
      </c>
      <c r="B3915" t="s">
        <v>14772</v>
      </c>
    </row>
    <row r="3916" spans="1:2" ht="12.75" x14ac:dyDescent="0.2">
      <c r="A3916" t="s">
        <v>14773</v>
      </c>
      <c r="B3916" t="s">
        <v>14774</v>
      </c>
    </row>
    <row r="3917" spans="1:2" ht="12.75" x14ac:dyDescent="0.2">
      <c r="A3917" t="s">
        <v>14775</v>
      </c>
      <c r="B3917" t="s">
        <v>14776</v>
      </c>
    </row>
    <row r="3918" spans="1:2" ht="12.75" x14ac:dyDescent="0.2">
      <c r="A3918" t="s">
        <v>14777</v>
      </c>
      <c r="B3918" t="s">
        <v>14778</v>
      </c>
    </row>
    <row r="3919" spans="1:2" ht="12.75" x14ac:dyDescent="0.2">
      <c r="A3919" t="s">
        <v>14779</v>
      </c>
      <c r="B3919" t="s">
        <v>14780</v>
      </c>
    </row>
    <row r="3920" spans="1:2" ht="12.75" x14ac:dyDescent="0.2">
      <c r="A3920" t="s">
        <v>14781</v>
      </c>
      <c r="B3920" t="s">
        <v>14782</v>
      </c>
    </row>
    <row r="3921" spans="1:2" ht="12.75" x14ac:dyDescent="0.2">
      <c r="A3921" t="s">
        <v>14783</v>
      </c>
      <c r="B3921" t="s">
        <v>14784</v>
      </c>
    </row>
    <row r="3922" spans="1:2" ht="12.75" x14ac:dyDescent="0.2">
      <c r="A3922" t="s">
        <v>14785</v>
      </c>
      <c r="B3922" t="s">
        <v>14786</v>
      </c>
    </row>
    <row r="3923" spans="1:2" ht="12.75" x14ac:dyDescent="0.2">
      <c r="A3923" t="s">
        <v>14787</v>
      </c>
      <c r="B3923" t="s">
        <v>14788</v>
      </c>
    </row>
    <row r="3924" spans="1:2" ht="12.75" x14ac:dyDescent="0.2">
      <c r="A3924" t="s">
        <v>14789</v>
      </c>
      <c r="B3924" t="s">
        <v>14790</v>
      </c>
    </row>
    <row r="3925" spans="1:2" ht="12.75" x14ac:dyDescent="0.2">
      <c r="A3925" t="s">
        <v>14791</v>
      </c>
      <c r="B3925" t="s">
        <v>14792</v>
      </c>
    </row>
    <row r="3926" spans="1:2" ht="12.75" x14ac:dyDescent="0.2">
      <c r="A3926" t="s">
        <v>14793</v>
      </c>
      <c r="B3926" t="s">
        <v>14794</v>
      </c>
    </row>
    <row r="3927" spans="1:2" ht="12.75" x14ac:dyDescent="0.2">
      <c r="A3927" t="s">
        <v>14795</v>
      </c>
      <c r="B3927" t="s">
        <v>14796</v>
      </c>
    </row>
    <row r="3928" spans="1:2" ht="12.75" x14ac:dyDescent="0.2">
      <c r="A3928" t="s">
        <v>14797</v>
      </c>
      <c r="B3928" t="s">
        <v>14798</v>
      </c>
    </row>
    <row r="3929" spans="1:2" ht="12.75" x14ac:dyDescent="0.2">
      <c r="A3929" t="s">
        <v>14799</v>
      </c>
      <c r="B3929" t="s">
        <v>14800</v>
      </c>
    </row>
    <row r="3930" spans="1:2" ht="12.75" x14ac:dyDescent="0.2">
      <c r="A3930" t="s">
        <v>14801</v>
      </c>
      <c r="B3930" t="s">
        <v>14802</v>
      </c>
    </row>
    <row r="3931" spans="1:2" ht="12.75" x14ac:dyDescent="0.2">
      <c r="A3931" t="s">
        <v>14803</v>
      </c>
      <c r="B3931" t="s">
        <v>14804</v>
      </c>
    </row>
    <row r="3932" spans="1:2" ht="12.75" x14ac:dyDescent="0.2">
      <c r="A3932" t="s">
        <v>14805</v>
      </c>
      <c r="B3932" t="s">
        <v>14806</v>
      </c>
    </row>
    <row r="3933" spans="1:2" ht="12.75" x14ac:dyDescent="0.2">
      <c r="A3933" t="s">
        <v>14807</v>
      </c>
      <c r="B3933" t="s">
        <v>14808</v>
      </c>
    </row>
    <row r="3934" spans="1:2" ht="12.75" x14ac:dyDescent="0.2">
      <c r="A3934" t="s">
        <v>14809</v>
      </c>
      <c r="B3934" t="s">
        <v>14810</v>
      </c>
    </row>
    <row r="3935" spans="1:2" ht="12.75" x14ac:dyDescent="0.2">
      <c r="A3935" t="s">
        <v>14811</v>
      </c>
      <c r="B3935" t="s">
        <v>14812</v>
      </c>
    </row>
    <row r="3936" spans="1:2" ht="12.75" x14ac:dyDescent="0.2">
      <c r="A3936" t="s">
        <v>14813</v>
      </c>
      <c r="B3936" t="s">
        <v>14814</v>
      </c>
    </row>
    <row r="3937" spans="1:2" ht="12.75" x14ac:dyDescent="0.2">
      <c r="A3937" t="s">
        <v>14815</v>
      </c>
      <c r="B3937" t="s">
        <v>14816</v>
      </c>
    </row>
    <row r="3938" spans="1:2" ht="12.75" x14ac:dyDescent="0.2">
      <c r="A3938" t="s">
        <v>14817</v>
      </c>
      <c r="B3938" t="s">
        <v>14818</v>
      </c>
    </row>
    <row r="3939" spans="1:2" ht="12.75" x14ac:dyDescent="0.2">
      <c r="A3939" t="s">
        <v>14819</v>
      </c>
      <c r="B3939" t="s">
        <v>14820</v>
      </c>
    </row>
    <row r="3940" spans="1:2" ht="12.75" x14ac:dyDescent="0.2">
      <c r="A3940" t="s">
        <v>14821</v>
      </c>
      <c r="B3940" t="s">
        <v>14822</v>
      </c>
    </row>
    <row r="3941" spans="1:2" ht="12.75" x14ac:dyDescent="0.2">
      <c r="A3941" t="s">
        <v>14823</v>
      </c>
      <c r="B3941" t="s">
        <v>14824</v>
      </c>
    </row>
    <row r="3942" spans="1:2" ht="12.75" x14ac:dyDescent="0.2">
      <c r="A3942" t="s">
        <v>14825</v>
      </c>
      <c r="B3942" t="s">
        <v>14826</v>
      </c>
    </row>
    <row r="3943" spans="1:2" ht="12.75" x14ac:dyDescent="0.2">
      <c r="A3943" t="s">
        <v>14827</v>
      </c>
      <c r="B3943" t="s">
        <v>14828</v>
      </c>
    </row>
    <row r="3944" spans="1:2" ht="12.75" x14ac:dyDescent="0.2">
      <c r="A3944" t="s">
        <v>14829</v>
      </c>
      <c r="B3944" t="s">
        <v>14830</v>
      </c>
    </row>
    <row r="3945" spans="1:2" ht="12.75" x14ac:dyDescent="0.2">
      <c r="A3945" t="s">
        <v>14831</v>
      </c>
      <c r="B3945" t="s">
        <v>14832</v>
      </c>
    </row>
    <row r="3946" spans="1:2" ht="12.75" x14ac:dyDescent="0.2">
      <c r="A3946" t="s">
        <v>14833</v>
      </c>
      <c r="B3946" t="s">
        <v>14834</v>
      </c>
    </row>
    <row r="3947" spans="1:2" ht="12.75" x14ac:dyDescent="0.2">
      <c r="A3947" t="s">
        <v>14835</v>
      </c>
      <c r="B3947" t="s">
        <v>14836</v>
      </c>
    </row>
    <row r="3948" spans="1:2" ht="12.75" x14ac:dyDescent="0.2">
      <c r="A3948" t="s">
        <v>14837</v>
      </c>
      <c r="B3948" t="s">
        <v>14838</v>
      </c>
    </row>
    <row r="3949" spans="1:2" ht="12.75" x14ac:dyDescent="0.2">
      <c r="A3949" t="s">
        <v>14839</v>
      </c>
      <c r="B3949" t="s">
        <v>14840</v>
      </c>
    </row>
    <row r="3950" spans="1:2" ht="12.75" x14ac:dyDescent="0.2">
      <c r="A3950" t="s">
        <v>14841</v>
      </c>
      <c r="B3950" t="s">
        <v>14842</v>
      </c>
    </row>
    <row r="3951" spans="1:2" ht="12.75" x14ac:dyDescent="0.2">
      <c r="A3951" t="s">
        <v>14843</v>
      </c>
      <c r="B3951" t="s">
        <v>14844</v>
      </c>
    </row>
    <row r="3952" spans="1:2" ht="12.75" x14ac:dyDescent="0.2">
      <c r="A3952" t="s">
        <v>14845</v>
      </c>
      <c r="B3952" t="s">
        <v>14846</v>
      </c>
    </row>
    <row r="3953" spans="1:2" ht="12.75" x14ac:dyDescent="0.2">
      <c r="A3953" t="s">
        <v>14847</v>
      </c>
      <c r="B3953" t="s">
        <v>14848</v>
      </c>
    </row>
    <row r="3954" spans="1:2" ht="12.75" x14ac:dyDescent="0.2">
      <c r="A3954" t="s">
        <v>14847</v>
      </c>
      <c r="B3954" t="s">
        <v>14849</v>
      </c>
    </row>
    <row r="3955" spans="1:2" ht="12.75" x14ac:dyDescent="0.2">
      <c r="A3955" t="s">
        <v>14850</v>
      </c>
      <c r="B3955" t="s">
        <v>14851</v>
      </c>
    </row>
    <row r="3956" spans="1:2" ht="12.75" x14ac:dyDescent="0.2">
      <c r="A3956" t="s">
        <v>14852</v>
      </c>
      <c r="B3956" t="s">
        <v>14853</v>
      </c>
    </row>
    <row r="3957" spans="1:2" ht="12.75" x14ac:dyDescent="0.2">
      <c r="A3957" t="s">
        <v>14854</v>
      </c>
      <c r="B3957" t="s">
        <v>14855</v>
      </c>
    </row>
    <row r="3958" spans="1:2" ht="12.75" x14ac:dyDescent="0.2">
      <c r="A3958" t="s">
        <v>14856</v>
      </c>
      <c r="B3958" t="s">
        <v>14857</v>
      </c>
    </row>
    <row r="3959" spans="1:2" ht="12.75" x14ac:dyDescent="0.2">
      <c r="A3959" t="s">
        <v>14858</v>
      </c>
      <c r="B3959" t="s">
        <v>14859</v>
      </c>
    </row>
    <row r="3960" spans="1:2" ht="12.75" x14ac:dyDescent="0.2">
      <c r="A3960" t="s">
        <v>14860</v>
      </c>
      <c r="B3960" t="s">
        <v>14861</v>
      </c>
    </row>
    <row r="3961" spans="1:2" ht="12.75" x14ac:dyDescent="0.2">
      <c r="A3961" t="s">
        <v>14862</v>
      </c>
      <c r="B3961" t="s">
        <v>14863</v>
      </c>
    </row>
    <row r="3962" spans="1:2" ht="12.75" x14ac:dyDescent="0.2">
      <c r="A3962" t="s">
        <v>14864</v>
      </c>
      <c r="B3962" t="s">
        <v>14865</v>
      </c>
    </row>
    <row r="3963" spans="1:2" ht="12.75" x14ac:dyDescent="0.2">
      <c r="A3963" t="s">
        <v>14866</v>
      </c>
      <c r="B3963" t="s">
        <v>14867</v>
      </c>
    </row>
    <row r="3964" spans="1:2" ht="12.75" x14ac:dyDescent="0.2">
      <c r="A3964" t="s">
        <v>14868</v>
      </c>
      <c r="B3964" t="s">
        <v>14869</v>
      </c>
    </row>
    <row r="3965" spans="1:2" ht="12.75" x14ac:dyDescent="0.2">
      <c r="A3965" t="s">
        <v>14870</v>
      </c>
      <c r="B3965" t="s">
        <v>14871</v>
      </c>
    </row>
    <row r="3966" spans="1:2" ht="12.75" x14ac:dyDescent="0.2">
      <c r="A3966" t="s">
        <v>14872</v>
      </c>
      <c r="B3966" t="s">
        <v>14873</v>
      </c>
    </row>
    <row r="3967" spans="1:2" ht="12.75" x14ac:dyDescent="0.2">
      <c r="A3967" t="s">
        <v>14874</v>
      </c>
      <c r="B3967" t="s">
        <v>14875</v>
      </c>
    </row>
    <row r="3968" spans="1:2" ht="12.75" x14ac:dyDescent="0.2">
      <c r="A3968" t="s">
        <v>14876</v>
      </c>
      <c r="B3968" t="s">
        <v>14877</v>
      </c>
    </row>
    <row r="3969" spans="1:2" ht="12.75" x14ac:dyDescent="0.2">
      <c r="A3969" t="s">
        <v>14878</v>
      </c>
      <c r="B3969" t="s">
        <v>14879</v>
      </c>
    </row>
    <row r="3970" spans="1:2" ht="12.75" x14ac:dyDescent="0.2">
      <c r="A3970" t="s">
        <v>14880</v>
      </c>
      <c r="B3970" t="s">
        <v>14881</v>
      </c>
    </row>
    <row r="3971" spans="1:2" ht="12.75" x14ac:dyDescent="0.2">
      <c r="A3971" t="s">
        <v>14882</v>
      </c>
      <c r="B3971" t="s">
        <v>14883</v>
      </c>
    </row>
    <row r="3972" spans="1:2" ht="12.75" x14ac:dyDescent="0.2">
      <c r="A3972" t="s">
        <v>14884</v>
      </c>
      <c r="B3972" t="s">
        <v>14885</v>
      </c>
    </row>
    <row r="3973" spans="1:2" ht="12.75" x14ac:dyDescent="0.2">
      <c r="A3973" t="s">
        <v>14886</v>
      </c>
      <c r="B3973" t="s">
        <v>14887</v>
      </c>
    </row>
    <row r="3974" spans="1:2" ht="12.75" x14ac:dyDescent="0.2">
      <c r="A3974" t="s">
        <v>14888</v>
      </c>
      <c r="B3974" t="s">
        <v>14889</v>
      </c>
    </row>
    <row r="3975" spans="1:2" ht="12.75" x14ac:dyDescent="0.2">
      <c r="A3975" t="s">
        <v>14890</v>
      </c>
      <c r="B3975" t="s">
        <v>14891</v>
      </c>
    </row>
    <row r="3976" spans="1:2" ht="12.75" x14ac:dyDescent="0.2">
      <c r="A3976" t="s">
        <v>14892</v>
      </c>
      <c r="B3976" t="s">
        <v>14893</v>
      </c>
    </row>
    <row r="3977" spans="1:2" ht="12.75" x14ac:dyDescent="0.2">
      <c r="A3977" t="s">
        <v>14894</v>
      </c>
      <c r="B3977" t="s">
        <v>14895</v>
      </c>
    </row>
    <row r="3978" spans="1:2" ht="12.75" x14ac:dyDescent="0.2">
      <c r="A3978" t="s">
        <v>14896</v>
      </c>
      <c r="B3978" t="s">
        <v>14897</v>
      </c>
    </row>
    <row r="3979" spans="1:2" ht="12.75" x14ac:dyDescent="0.2">
      <c r="A3979" t="s">
        <v>14898</v>
      </c>
      <c r="B3979" t="s">
        <v>14899</v>
      </c>
    </row>
    <row r="3980" spans="1:2" ht="12.75" x14ac:dyDescent="0.2">
      <c r="A3980" t="s">
        <v>14900</v>
      </c>
      <c r="B3980" t="s">
        <v>14901</v>
      </c>
    </row>
    <row r="3981" spans="1:2" ht="12.75" x14ac:dyDescent="0.2">
      <c r="A3981" t="s">
        <v>14902</v>
      </c>
      <c r="B3981" t="s">
        <v>14903</v>
      </c>
    </row>
    <row r="3982" spans="1:2" ht="12.75" x14ac:dyDescent="0.2">
      <c r="A3982" t="s">
        <v>14904</v>
      </c>
      <c r="B3982" t="s">
        <v>14905</v>
      </c>
    </row>
    <row r="3983" spans="1:2" ht="12.75" x14ac:dyDescent="0.2">
      <c r="A3983" t="s">
        <v>14906</v>
      </c>
      <c r="B3983" t="s">
        <v>14907</v>
      </c>
    </row>
    <row r="3984" spans="1:2" ht="12.75" x14ac:dyDescent="0.2">
      <c r="A3984" t="s">
        <v>14908</v>
      </c>
      <c r="B3984" t="s">
        <v>14909</v>
      </c>
    </row>
    <row r="3985" spans="1:2" ht="12.75" x14ac:dyDescent="0.2">
      <c r="A3985" t="s">
        <v>14910</v>
      </c>
      <c r="B3985" t="s">
        <v>14911</v>
      </c>
    </row>
    <row r="3986" spans="1:2" ht="12.75" x14ac:dyDescent="0.2">
      <c r="A3986" t="s">
        <v>14912</v>
      </c>
      <c r="B3986" t="s">
        <v>14913</v>
      </c>
    </row>
    <row r="3987" spans="1:2" ht="12.75" x14ac:dyDescent="0.2">
      <c r="A3987" t="s">
        <v>14914</v>
      </c>
      <c r="B3987" t="s">
        <v>14915</v>
      </c>
    </row>
    <row r="3988" spans="1:2" ht="12.75" x14ac:dyDescent="0.2">
      <c r="A3988" t="s">
        <v>14916</v>
      </c>
      <c r="B3988" t="s">
        <v>14917</v>
      </c>
    </row>
    <row r="3989" spans="1:2" ht="12.75" x14ac:dyDescent="0.2">
      <c r="A3989" t="s">
        <v>14918</v>
      </c>
      <c r="B3989" t="s">
        <v>14919</v>
      </c>
    </row>
    <row r="3990" spans="1:2" ht="12.75" x14ac:dyDescent="0.2">
      <c r="A3990" t="s">
        <v>14920</v>
      </c>
      <c r="B3990" t="s">
        <v>14921</v>
      </c>
    </row>
    <row r="3991" spans="1:2" ht="12.75" x14ac:dyDescent="0.2">
      <c r="A3991" t="s">
        <v>14922</v>
      </c>
      <c r="B3991" t="s">
        <v>14923</v>
      </c>
    </row>
    <row r="3992" spans="1:2" ht="12.75" x14ac:dyDescent="0.2">
      <c r="A3992" t="s">
        <v>14924</v>
      </c>
      <c r="B3992" t="s">
        <v>14925</v>
      </c>
    </row>
    <row r="3993" spans="1:2" ht="12.75" x14ac:dyDescent="0.2">
      <c r="A3993" t="s">
        <v>14926</v>
      </c>
      <c r="B3993" t="s">
        <v>14927</v>
      </c>
    </row>
    <row r="3994" spans="1:2" ht="12.75" x14ac:dyDescent="0.2">
      <c r="A3994" t="s">
        <v>14928</v>
      </c>
      <c r="B3994" t="s">
        <v>14929</v>
      </c>
    </row>
    <row r="3995" spans="1:2" ht="12.75" x14ac:dyDescent="0.2">
      <c r="A3995" t="s">
        <v>14930</v>
      </c>
      <c r="B3995" t="s">
        <v>14931</v>
      </c>
    </row>
    <row r="3996" spans="1:2" ht="12.75" x14ac:dyDescent="0.2">
      <c r="A3996" t="s">
        <v>14932</v>
      </c>
      <c r="B3996" t="s">
        <v>14933</v>
      </c>
    </row>
    <row r="3997" spans="1:2" ht="12.75" x14ac:dyDescent="0.2">
      <c r="A3997" t="s">
        <v>14934</v>
      </c>
      <c r="B3997" t="s">
        <v>14935</v>
      </c>
    </row>
    <row r="3998" spans="1:2" ht="12.75" x14ac:dyDescent="0.2">
      <c r="A3998" t="s">
        <v>14936</v>
      </c>
      <c r="B3998" t="s">
        <v>14937</v>
      </c>
    </row>
    <row r="3999" spans="1:2" ht="12.75" x14ac:dyDescent="0.2">
      <c r="A3999" t="s">
        <v>14938</v>
      </c>
      <c r="B3999" t="s">
        <v>14939</v>
      </c>
    </row>
    <row r="4000" spans="1:2" ht="12.75" x14ac:dyDescent="0.2">
      <c r="A4000" t="s">
        <v>14940</v>
      </c>
      <c r="B4000" t="s">
        <v>14941</v>
      </c>
    </row>
    <row r="4001" spans="1:2" ht="12.75" x14ac:dyDescent="0.2">
      <c r="A4001" t="s">
        <v>14942</v>
      </c>
      <c r="B4001" t="s">
        <v>14943</v>
      </c>
    </row>
    <row r="4002" spans="1:2" ht="12.75" x14ac:dyDescent="0.2">
      <c r="A4002" t="s">
        <v>14944</v>
      </c>
      <c r="B4002" t="s">
        <v>14945</v>
      </c>
    </row>
    <row r="4003" spans="1:2" ht="12.75" x14ac:dyDescent="0.2">
      <c r="A4003" t="s">
        <v>14946</v>
      </c>
      <c r="B4003" t="s">
        <v>14947</v>
      </c>
    </row>
    <row r="4004" spans="1:2" ht="12.75" x14ac:dyDescent="0.2">
      <c r="A4004" t="s">
        <v>14948</v>
      </c>
      <c r="B4004" t="s">
        <v>14949</v>
      </c>
    </row>
    <row r="4005" spans="1:2" ht="12.75" x14ac:dyDescent="0.2">
      <c r="A4005" t="s">
        <v>14950</v>
      </c>
      <c r="B4005" t="s">
        <v>14951</v>
      </c>
    </row>
    <row r="4006" spans="1:2" ht="12.75" x14ac:dyDescent="0.2">
      <c r="A4006" t="s">
        <v>14952</v>
      </c>
      <c r="B4006" t="s">
        <v>14953</v>
      </c>
    </row>
    <row r="4007" spans="1:2" ht="12.75" x14ac:dyDescent="0.2">
      <c r="A4007" t="s">
        <v>14954</v>
      </c>
      <c r="B4007" t="s">
        <v>14955</v>
      </c>
    </row>
    <row r="4008" spans="1:2" ht="12.75" x14ac:dyDescent="0.2">
      <c r="A4008" t="s">
        <v>14956</v>
      </c>
      <c r="B4008" t="s">
        <v>14957</v>
      </c>
    </row>
    <row r="4009" spans="1:2" ht="12.75" x14ac:dyDescent="0.2">
      <c r="A4009" t="s">
        <v>14958</v>
      </c>
      <c r="B4009" t="s">
        <v>14959</v>
      </c>
    </row>
    <row r="4010" spans="1:2" ht="12.75" x14ac:dyDescent="0.2">
      <c r="A4010" t="s">
        <v>14960</v>
      </c>
      <c r="B4010" t="s">
        <v>14961</v>
      </c>
    </row>
    <row r="4011" spans="1:2" ht="12.75" x14ac:dyDescent="0.2">
      <c r="A4011" t="s">
        <v>14962</v>
      </c>
      <c r="B4011" t="s">
        <v>14963</v>
      </c>
    </row>
    <row r="4012" spans="1:2" ht="12.75" x14ac:dyDescent="0.2">
      <c r="A4012" t="s">
        <v>14964</v>
      </c>
      <c r="B4012" t="s">
        <v>14965</v>
      </c>
    </row>
    <row r="4013" spans="1:2" ht="12.75" x14ac:dyDescent="0.2">
      <c r="A4013" t="s">
        <v>14966</v>
      </c>
      <c r="B4013" t="s">
        <v>14967</v>
      </c>
    </row>
    <row r="4014" spans="1:2" ht="12.75" x14ac:dyDescent="0.2">
      <c r="A4014" t="s">
        <v>14968</v>
      </c>
      <c r="B4014" t="s">
        <v>14969</v>
      </c>
    </row>
    <row r="4015" spans="1:2" ht="12.75" x14ac:dyDescent="0.2">
      <c r="A4015" t="s">
        <v>14970</v>
      </c>
      <c r="B4015" t="s">
        <v>14971</v>
      </c>
    </row>
    <row r="4016" spans="1:2" ht="12.75" x14ac:dyDescent="0.2">
      <c r="A4016" t="s">
        <v>14972</v>
      </c>
      <c r="B4016" t="s">
        <v>14973</v>
      </c>
    </row>
    <row r="4017" spans="1:2" ht="12.75" x14ac:dyDescent="0.2">
      <c r="A4017" t="s">
        <v>14974</v>
      </c>
      <c r="B4017" t="s">
        <v>14975</v>
      </c>
    </row>
    <row r="4018" spans="1:2" ht="12.75" x14ac:dyDescent="0.2">
      <c r="A4018" t="s">
        <v>14976</v>
      </c>
      <c r="B4018" t="s">
        <v>14977</v>
      </c>
    </row>
    <row r="4019" spans="1:2" ht="12.75" x14ac:dyDescent="0.2">
      <c r="A4019" t="s">
        <v>14978</v>
      </c>
      <c r="B4019" t="s">
        <v>14979</v>
      </c>
    </row>
    <row r="4020" spans="1:2" ht="12.75" x14ac:dyDescent="0.2">
      <c r="A4020" t="s">
        <v>14980</v>
      </c>
      <c r="B4020" t="s">
        <v>14981</v>
      </c>
    </row>
    <row r="4021" spans="1:2" ht="12.75" x14ac:dyDescent="0.2">
      <c r="A4021" t="s">
        <v>14982</v>
      </c>
      <c r="B4021" t="s">
        <v>14983</v>
      </c>
    </row>
    <row r="4022" spans="1:2" ht="12.75" x14ac:dyDescent="0.2">
      <c r="A4022" t="s">
        <v>14984</v>
      </c>
      <c r="B4022" t="s">
        <v>14985</v>
      </c>
    </row>
    <row r="4023" spans="1:2" ht="12.75" x14ac:dyDescent="0.2">
      <c r="A4023" t="s">
        <v>14986</v>
      </c>
      <c r="B4023" t="s">
        <v>14987</v>
      </c>
    </row>
    <row r="4024" spans="1:2" ht="12.75" x14ac:dyDescent="0.2">
      <c r="A4024" t="s">
        <v>14988</v>
      </c>
      <c r="B4024" t="s">
        <v>14989</v>
      </c>
    </row>
    <row r="4025" spans="1:2" ht="12.75" x14ac:dyDescent="0.2">
      <c r="A4025" t="s">
        <v>14990</v>
      </c>
      <c r="B4025" t="s">
        <v>14991</v>
      </c>
    </row>
    <row r="4026" spans="1:2" ht="12.75" x14ac:dyDescent="0.2">
      <c r="A4026" t="s">
        <v>14992</v>
      </c>
      <c r="B4026" t="s">
        <v>14993</v>
      </c>
    </row>
    <row r="4027" spans="1:2" ht="12.75" x14ac:dyDescent="0.2">
      <c r="A4027" t="s">
        <v>14994</v>
      </c>
      <c r="B4027" t="s">
        <v>14995</v>
      </c>
    </row>
    <row r="4028" spans="1:2" ht="12.75" x14ac:dyDescent="0.2">
      <c r="A4028" t="s">
        <v>14996</v>
      </c>
      <c r="B4028" t="s">
        <v>14997</v>
      </c>
    </row>
    <row r="4029" spans="1:2" ht="12.75" x14ac:dyDescent="0.2">
      <c r="A4029" t="s">
        <v>14998</v>
      </c>
      <c r="B4029" t="s">
        <v>14999</v>
      </c>
    </row>
    <row r="4030" spans="1:2" ht="12.75" x14ac:dyDescent="0.2">
      <c r="A4030" t="s">
        <v>15000</v>
      </c>
      <c r="B4030" t="s">
        <v>15001</v>
      </c>
    </row>
    <row r="4031" spans="1:2" ht="12.75" x14ac:dyDescent="0.2">
      <c r="A4031" t="s">
        <v>15002</v>
      </c>
      <c r="B4031" t="s">
        <v>15003</v>
      </c>
    </row>
    <row r="4032" spans="1:2" ht="12.75" x14ac:dyDescent="0.2">
      <c r="A4032" t="s">
        <v>15002</v>
      </c>
      <c r="B4032" t="s">
        <v>15004</v>
      </c>
    </row>
    <row r="4033" spans="1:2" ht="12.75" x14ac:dyDescent="0.2">
      <c r="A4033" t="s">
        <v>15005</v>
      </c>
      <c r="B4033" t="s">
        <v>15006</v>
      </c>
    </row>
    <row r="4034" spans="1:2" ht="12.75" x14ac:dyDescent="0.2">
      <c r="A4034" t="s">
        <v>15007</v>
      </c>
      <c r="B4034" t="s">
        <v>15008</v>
      </c>
    </row>
    <row r="4035" spans="1:2" ht="12.75" x14ac:dyDescent="0.2">
      <c r="A4035" t="s">
        <v>15009</v>
      </c>
      <c r="B4035" t="s">
        <v>15010</v>
      </c>
    </row>
    <row r="4036" spans="1:2" ht="12.75" x14ac:dyDescent="0.2">
      <c r="A4036" t="s">
        <v>15011</v>
      </c>
      <c r="B4036" t="s">
        <v>15012</v>
      </c>
    </row>
    <row r="4037" spans="1:2" ht="12.75" x14ac:dyDescent="0.2">
      <c r="A4037" t="s">
        <v>15013</v>
      </c>
      <c r="B4037" t="s">
        <v>15014</v>
      </c>
    </row>
    <row r="4038" spans="1:2" ht="12.75" x14ac:dyDescent="0.2">
      <c r="A4038" t="s">
        <v>15015</v>
      </c>
      <c r="B4038" t="s">
        <v>15016</v>
      </c>
    </row>
    <row r="4039" spans="1:2" ht="12.75" x14ac:dyDescent="0.2">
      <c r="A4039" t="s">
        <v>15017</v>
      </c>
      <c r="B4039" t="s">
        <v>15018</v>
      </c>
    </row>
    <row r="4040" spans="1:2" ht="12.75" x14ac:dyDescent="0.2">
      <c r="A4040" t="s">
        <v>15019</v>
      </c>
      <c r="B4040" t="s">
        <v>15020</v>
      </c>
    </row>
    <row r="4041" spans="1:2" ht="12.75" x14ac:dyDescent="0.2">
      <c r="A4041" t="s">
        <v>15021</v>
      </c>
      <c r="B4041" t="s">
        <v>15022</v>
      </c>
    </row>
    <row r="4042" spans="1:2" ht="12.75" x14ac:dyDescent="0.2">
      <c r="A4042" t="s">
        <v>15023</v>
      </c>
      <c r="B4042" t="s">
        <v>15024</v>
      </c>
    </row>
    <row r="4043" spans="1:2" ht="12.75" x14ac:dyDescent="0.2">
      <c r="A4043" t="s">
        <v>15025</v>
      </c>
      <c r="B4043" t="s">
        <v>15026</v>
      </c>
    </row>
    <row r="4044" spans="1:2" ht="12.75" x14ac:dyDescent="0.2">
      <c r="A4044" t="s">
        <v>15027</v>
      </c>
      <c r="B4044" t="s">
        <v>15028</v>
      </c>
    </row>
    <row r="4045" spans="1:2" ht="12.75" x14ac:dyDescent="0.2">
      <c r="A4045" t="s">
        <v>15029</v>
      </c>
      <c r="B4045" t="s">
        <v>15030</v>
      </c>
    </row>
    <row r="4046" spans="1:2" ht="12.75" x14ac:dyDescent="0.2">
      <c r="A4046" t="s">
        <v>15031</v>
      </c>
      <c r="B4046" t="s">
        <v>15032</v>
      </c>
    </row>
    <row r="4047" spans="1:2" ht="12.75" x14ac:dyDescent="0.2">
      <c r="A4047" t="s">
        <v>15033</v>
      </c>
      <c r="B4047" t="s">
        <v>15034</v>
      </c>
    </row>
    <row r="4048" spans="1:2" ht="12.75" x14ac:dyDescent="0.2">
      <c r="A4048" t="s">
        <v>15035</v>
      </c>
      <c r="B4048" t="s">
        <v>15036</v>
      </c>
    </row>
    <row r="4049" spans="1:2" ht="12.75" x14ac:dyDescent="0.2">
      <c r="A4049" t="s">
        <v>15037</v>
      </c>
      <c r="B4049" t="s">
        <v>15038</v>
      </c>
    </row>
    <row r="4050" spans="1:2" ht="12.75" x14ac:dyDescent="0.2">
      <c r="A4050" t="s">
        <v>15039</v>
      </c>
      <c r="B4050" t="s">
        <v>15040</v>
      </c>
    </row>
    <row r="4051" spans="1:2" ht="12.75" x14ac:dyDescent="0.2">
      <c r="A4051" t="s">
        <v>15041</v>
      </c>
      <c r="B4051" t="s">
        <v>15042</v>
      </c>
    </row>
    <row r="4052" spans="1:2" ht="12.75" x14ac:dyDescent="0.2">
      <c r="A4052" t="s">
        <v>15043</v>
      </c>
      <c r="B4052" t="s">
        <v>15044</v>
      </c>
    </row>
    <row r="4053" spans="1:2" ht="12.75" x14ac:dyDescent="0.2">
      <c r="A4053" t="s">
        <v>15045</v>
      </c>
      <c r="B4053" t="s">
        <v>15046</v>
      </c>
    </row>
    <row r="4054" spans="1:2" ht="12.75" x14ac:dyDescent="0.2">
      <c r="A4054" t="s">
        <v>15047</v>
      </c>
      <c r="B4054" t="s">
        <v>15048</v>
      </c>
    </row>
    <row r="4055" spans="1:2" ht="12.75" x14ac:dyDescent="0.2">
      <c r="A4055" t="s">
        <v>15049</v>
      </c>
      <c r="B4055" t="s">
        <v>15050</v>
      </c>
    </row>
    <row r="4056" spans="1:2" ht="12.75" x14ac:dyDescent="0.2">
      <c r="A4056" t="s">
        <v>15051</v>
      </c>
      <c r="B4056" t="s">
        <v>15052</v>
      </c>
    </row>
    <row r="4057" spans="1:2" ht="12.75" x14ac:dyDescent="0.2">
      <c r="A4057" t="s">
        <v>15053</v>
      </c>
      <c r="B4057" t="s">
        <v>15054</v>
      </c>
    </row>
    <row r="4058" spans="1:2" ht="12.75" x14ac:dyDescent="0.2">
      <c r="A4058" t="s">
        <v>15055</v>
      </c>
      <c r="B4058" t="s">
        <v>15056</v>
      </c>
    </row>
    <row r="4059" spans="1:2" ht="12.75" x14ac:dyDescent="0.2">
      <c r="A4059" t="s">
        <v>15057</v>
      </c>
      <c r="B4059" t="s">
        <v>15058</v>
      </c>
    </row>
    <row r="4060" spans="1:2" ht="12.75" x14ac:dyDescent="0.2">
      <c r="A4060" t="s">
        <v>15059</v>
      </c>
      <c r="B4060" t="s">
        <v>15060</v>
      </c>
    </row>
    <row r="4061" spans="1:2" ht="12.75" x14ac:dyDescent="0.2">
      <c r="A4061" t="s">
        <v>15061</v>
      </c>
      <c r="B4061" t="s">
        <v>15062</v>
      </c>
    </row>
    <row r="4062" spans="1:2" ht="12.75" x14ac:dyDescent="0.2">
      <c r="A4062" t="s">
        <v>15063</v>
      </c>
      <c r="B4062" t="s">
        <v>15064</v>
      </c>
    </row>
    <row r="4063" spans="1:2" ht="12.75" x14ac:dyDescent="0.2">
      <c r="A4063" t="s">
        <v>15065</v>
      </c>
      <c r="B4063" t="s">
        <v>15066</v>
      </c>
    </row>
    <row r="4064" spans="1:2" ht="12.75" x14ac:dyDescent="0.2">
      <c r="A4064" t="s">
        <v>15067</v>
      </c>
      <c r="B4064" t="s">
        <v>15068</v>
      </c>
    </row>
    <row r="4065" spans="1:2" ht="12.75" x14ac:dyDescent="0.2">
      <c r="A4065" t="s">
        <v>15069</v>
      </c>
      <c r="B4065" t="s">
        <v>15070</v>
      </c>
    </row>
    <row r="4066" spans="1:2" ht="12.75" x14ac:dyDescent="0.2">
      <c r="A4066" t="s">
        <v>15071</v>
      </c>
      <c r="B4066" t="s">
        <v>15072</v>
      </c>
    </row>
    <row r="4067" spans="1:2" ht="12.75" x14ac:dyDescent="0.2">
      <c r="A4067" t="s">
        <v>15073</v>
      </c>
      <c r="B4067" t="s">
        <v>15074</v>
      </c>
    </row>
    <row r="4068" spans="1:2" ht="12.75" x14ac:dyDescent="0.2">
      <c r="A4068" t="s">
        <v>15075</v>
      </c>
      <c r="B4068" t="s">
        <v>15076</v>
      </c>
    </row>
    <row r="4069" spans="1:2" ht="12.75" x14ac:dyDescent="0.2">
      <c r="A4069" t="s">
        <v>15077</v>
      </c>
      <c r="B4069" t="s">
        <v>15078</v>
      </c>
    </row>
    <row r="4070" spans="1:2" ht="12.75" x14ac:dyDescent="0.2">
      <c r="A4070" t="s">
        <v>15079</v>
      </c>
      <c r="B4070" t="s">
        <v>15080</v>
      </c>
    </row>
    <row r="4071" spans="1:2" ht="12.75" x14ac:dyDescent="0.2">
      <c r="A4071" t="s">
        <v>15081</v>
      </c>
      <c r="B4071" t="s">
        <v>15082</v>
      </c>
    </row>
    <row r="4072" spans="1:2" ht="12.75" x14ac:dyDescent="0.2">
      <c r="A4072" t="s">
        <v>15083</v>
      </c>
      <c r="B4072" t="s">
        <v>15084</v>
      </c>
    </row>
    <row r="4073" spans="1:2" ht="12.75" x14ac:dyDescent="0.2">
      <c r="A4073" t="s">
        <v>15085</v>
      </c>
      <c r="B4073" t="s">
        <v>15086</v>
      </c>
    </row>
    <row r="4074" spans="1:2" ht="12.75" x14ac:dyDescent="0.2">
      <c r="A4074" t="s">
        <v>15087</v>
      </c>
      <c r="B4074" t="s">
        <v>15088</v>
      </c>
    </row>
    <row r="4075" spans="1:2" ht="12.75" x14ac:dyDescent="0.2">
      <c r="A4075" t="s">
        <v>15089</v>
      </c>
      <c r="B4075" t="s">
        <v>15090</v>
      </c>
    </row>
    <row r="4076" spans="1:2" ht="12.75" x14ac:dyDescent="0.2">
      <c r="A4076" t="s">
        <v>15091</v>
      </c>
      <c r="B4076" t="s">
        <v>15092</v>
      </c>
    </row>
    <row r="4077" spans="1:2" ht="12.75" x14ac:dyDescent="0.2">
      <c r="A4077" t="s">
        <v>824</v>
      </c>
      <c r="B4077" t="s">
        <v>15093</v>
      </c>
    </row>
    <row r="4078" spans="1:2" ht="12.75" x14ac:dyDescent="0.2">
      <c r="A4078" t="s">
        <v>15094</v>
      </c>
      <c r="B4078" t="s">
        <v>15095</v>
      </c>
    </row>
    <row r="4079" spans="1:2" ht="12.75" x14ac:dyDescent="0.2">
      <c r="A4079" t="s">
        <v>15096</v>
      </c>
      <c r="B4079" t="s">
        <v>15097</v>
      </c>
    </row>
    <row r="4080" spans="1:2" ht="12.75" x14ac:dyDescent="0.2">
      <c r="A4080" t="s">
        <v>15098</v>
      </c>
      <c r="B4080" t="s">
        <v>15099</v>
      </c>
    </row>
    <row r="4081" spans="1:2" ht="12.75" x14ac:dyDescent="0.2">
      <c r="A4081" t="s">
        <v>15100</v>
      </c>
      <c r="B4081" t="s">
        <v>15101</v>
      </c>
    </row>
    <row r="4082" spans="1:2" ht="12.75" x14ac:dyDescent="0.2">
      <c r="A4082" t="s">
        <v>15102</v>
      </c>
      <c r="B4082" t="s">
        <v>15103</v>
      </c>
    </row>
    <row r="4083" spans="1:2" ht="12.75" x14ac:dyDescent="0.2">
      <c r="A4083" t="s">
        <v>827</v>
      </c>
      <c r="B4083" t="s">
        <v>15104</v>
      </c>
    </row>
    <row r="4084" spans="1:2" ht="12.75" x14ac:dyDescent="0.2">
      <c r="A4084" t="s">
        <v>15105</v>
      </c>
      <c r="B4084" t="s">
        <v>15106</v>
      </c>
    </row>
    <row r="4085" spans="1:2" ht="12.75" x14ac:dyDescent="0.2">
      <c r="A4085" t="s">
        <v>15107</v>
      </c>
      <c r="B4085" t="s">
        <v>15108</v>
      </c>
    </row>
    <row r="4086" spans="1:2" ht="12.75" x14ac:dyDescent="0.2">
      <c r="A4086" t="s">
        <v>15109</v>
      </c>
      <c r="B4086" t="s">
        <v>15110</v>
      </c>
    </row>
    <row r="4087" spans="1:2" ht="12.75" x14ac:dyDescent="0.2">
      <c r="A4087" t="s">
        <v>15111</v>
      </c>
      <c r="B4087" t="s">
        <v>15112</v>
      </c>
    </row>
    <row r="4088" spans="1:2" ht="12.75" x14ac:dyDescent="0.2">
      <c r="A4088" t="s">
        <v>15113</v>
      </c>
      <c r="B4088" t="s">
        <v>15114</v>
      </c>
    </row>
    <row r="4089" spans="1:2" ht="12.75" x14ac:dyDescent="0.2">
      <c r="A4089" t="s">
        <v>15115</v>
      </c>
      <c r="B4089" t="s">
        <v>15116</v>
      </c>
    </row>
    <row r="4090" spans="1:2" ht="12.75" x14ac:dyDescent="0.2">
      <c r="A4090" t="s">
        <v>15117</v>
      </c>
      <c r="B4090" t="s">
        <v>15118</v>
      </c>
    </row>
    <row r="4091" spans="1:2" ht="12.75" x14ac:dyDescent="0.2">
      <c r="A4091" t="s">
        <v>15119</v>
      </c>
      <c r="B4091" t="s">
        <v>15120</v>
      </c>
    </row>
    <row r="4092" spans="1:2" ht="12.75" x14ac:dyDescent="0.2">
      <c r="A4092" t="s">
        <v>15121</v>
      </c>
      <c r="B4092" t="s">
        <v>15122</v>
      </c>
    </row>
    <row r="4093" spans="1:2" ht="12.75" x14ac:dyDescent="0.2">
      <c r="A4093" t="s">
        <v>15123</v>
      </c>
      <c r="B4093" t="s">
        <v>15124</v>
      </c>
    </row>
    <row r="4094" spans="1:2" ht="12.75" x14ac:dyDescent="0.2">
      <c r="A4094" t="s">
        <v>15125</v>
      </c>
      <c r="B4094" t="s">
        <v>15126</v>
      </c>
    </row>
    <row r="4095" spans="1:2" ht="12.75" x14ac:dyDescent="0.2">
      <c r="A4095" t="s">
        <v>15127</v>
      </c>
      <c r="B4095" t="s">
        <v>15128</v>
      </c>
    </row>
    <row r="4096" spans="1:2" ht="12.75" x14ac:dyDescent="0.2">
      <c r="A4096" t="s">
        <v>15129</v>
      </c>
      <c r="B4096" t="s">
        <v>15130</v>
      </c>
    </row>
    <row r="4097" spans="1:2" ht="12.75" x14ac:dyDescent="0.2">
      <c r="A4097" t="s">
        <v>15131</v>
      </c>
      <c r="B4097" t="s">
        <v>15132</v>
      </c>
    </row>
    <row r="4098" spans="1:2" ht="12.75" x14ac:dyDescent="0.2">
      <c r="A4098" t="s">
        <v>15133</v>
      </c>
      <c r="B4098" t="s">
        <v>15134</v>
      </c>
    </row>
    <row r="4099" spans="1:2" ht="12.75" x14ac:dyDescent="0.2">
      <c r="A4099" t="s">
        <v>15135</v>
      </c>
      <c r="B4099" t="s">
        <v>15136</v>
      </c>
    </row>
    <row r="4100" spans="1:2" ht="12.75" x14ac:dyDescent="0.2">
      <c r="A4100" t="s">
        <v>15137</v>
      </c>
      <c r="B4100" t="s">
        <v>15138</v>
      </c>
    </row>
    <row r="4101" spans="1:2" ht="12.75" x14ac:dyDescent="0.2">
      <c r="A4101" t="s">
        <v>15139</v>
      </c>
      <c r="B4101" t="s">
        <v>15140</v>
      </c>
    </row>
    <row r="4102" spans="1:2" ht="12.75" x14ac:dyDescent="0.2">
      <c r="A4102" t="s">
        <v>15141</v>
      </c>
      <c r="B4102" t="s">
        <v>15142</v>
      </c>
    </row>
    <row r="4103" spans="1:2" ht="12.75" x14ac:dyDescent="0.2">
      <c r="A4103" t="s">
        <v>15143</v>
      </c>
      <c r="B4103" t="s">
        <v>15144</v>
      </c>
    </row>
    <row r="4104" spans="1:2" ht="12.75" x14ac:dyDescent="0.2">
      <c r="A4104" t="s">
        <v>15145</v>
      </c>
      <c r="B4104" t="s">
        <v>15146</v>
      </c>
    </row>
    <row r="4105" spans="1:2" ht="12.75" x14ac:dyDescent="0.2">
      <c r="A4105" t="s">
        <v>15147</v>
      </c>
      <c r="B4105" t="s">
        <v>15148</v>
      </c>
    </row>
    <row r="4106" spans="1:2" ht="12.75" x14ac:dyDescent="0.2">
      <c r="A4106" t="s">
        <v>15149</v>
      </c>
      <c r="B4106" t="s">
        <v>15150</v>
      </c>
    </row>
    <row r="4107" spans="1:2" ht="12.75" x14ac:dyDescent="0.2">
      <c r="A4107" t="s">
        <v>15151</v>
      </c>
      <c r="B4107" t="s">
        <v>15152</v>
      </c>
    </row>
    <row r="4108" spans="1:2" ht="12.75" x14ac:dyDescent="0.2">
      <c r="A4108" t="s">
        <v>15153</v>
      </c>
      <c r="B4108" t="s">
        <v>15154</v>
      </c>
    </row>
    <row r="4109" spans="1:2" ht="12.75" x14ac:dyDescent="0.2">
      <c r="A4109" t="s">
        <v>15155</v>
      </c>
      <c r="B4109" t="s">
        <v>15156</v>
      </c>
    </row>
    <row r="4110" spans="1:2" ht="12.75" x14ac:dyDescent="0.2">
      <c r="A4110" t="s">
        <v>15157</v>
      </c>
      <c r="B4110" t="s">
        <v>15158</v>
      </c>
    </row>
    <row r="4111" spans="1:2" ht="12.75" x14ac:dyDescent="0.2">
      <c r="A4111" t="s">
        <v>15159</v>
      </c>
      <c r="B4111" t="s">
        <v>15160</v>
      </c>
    </row>
    <row r="4112" spans="1:2" ht="12.75" x14ac:dyDescent="0.2">
      <c r="A4112" t="s">
        <v>15161</v>
      </c>
      <c r="B4112" t="s">
        <v>15162</v>
      </c>
    </row>
    <row r="4113" spans="1:2" ht="12.75" x14ac:dyDescent="0.2">
      <c r="A4113" t="s">
        <v>831</v>
      </c>
      <c r="B4113" t="s">
        <v>15163</v>
      </c>
    </row>
    <row r="4114" spans="1:2" ht="12.75" x14ac:dyDescent="0.2">
      <c r="A4114" t="s">
        <v>15164</v>
      </c>
      <c r="B4114" t="s">
        <v>15165</v>
      </c>
    </row>
    <row r="4115" spans="1:2" ht="12.75" x14ac:dyDescent="0.2">
      <c r="A4115" t="s">
        <v>15166</v>
      </c>
      <c r="B4115" t="s">
        <v>15167</v>
      </c>
    </row>
    <row r="4116" spans="1:2" ht="12.75" x14ac:dyDescent="0.2">
      <c r="A4116" t="s">
        <v>15168</v>
      </c>
      <c r="B4116" t="s">
        <v>15169</v>
      </c>
    </row>
    <row r="4117" spans="1:2" ht="12.75" x14ac:dyDescent="0.2">
      <c r="A4117" t="s">
        <v>15170</v>
      </c>
      <c r="B4117" t="s">
        <v>15171</v>
      </c>
    </row>
    <row r="4118" spans="1:2" ht="12.75" x14ac:dyDescent="0.2">
      <c r="A4118" t="s">
        <v>15172</v>
      </c>
      <c r="B4118" t="s">
        <v>15173</v>
      </c>
    </row>
    <row r="4119" spans="1:2" ht="12.75" x14ac:dyDescent="0.2">
      <c r="A4119" t="s">
        <v>15174</v>
      </c>
      <c r="B4119" t="s">
        <v>15175</v>
      </c>
    </row>
    <row r="4120" spans="1:2" ht="12.75" x14ac:dyDescent="0.2">
      <c r="A4120" t="s">
        <v>15176</v>
      </c>
      <c r="B4120" t="s">
        <v>15177</v>
      </c>
    </row>
    <row r="4121" spans="1:2" ht="12.75" x14ac:dyDescent="0.2">
      <c r="A4121" t="s">
        <v>15178</v>
      </c>
      <c r="B4121" t="s">
        <v>15179</v>
      </c>
    </row>
    <row r="4122" spans="1:2" ht="12.75" x14ac:dyDescent="0.2">
      <c r="A4122" t="s">
        <v>15180</v>
      </c>
      <c r="B4122" t="s">
        <v>15181</v>
      </c>
    </row>
    <row r="4123" spans="1:2" ht="12.75" x14ac:dyDescent="0.2">
      <c r="A4123" t="s">
        <v>15182</v>
      </c>
      <c r="B4123" t="s">
        <v>15183</v>
      </c>
    </row>
    <row r="4124" spans="1:2" ht="12.75" x14ac:dyDescent="0.2">
      <c r="A4124" t="s">
        <v>15184</v>
      </c>
      <c r="B4124" t="s">
        <v>15185</v>
      </c>
    </row>
    <row r="4125" spans="1:2" ht="12.75" x14ac:dyDescent="0.2">
      <c r="A4125" t="s">
        <v>15186</v>
      </c>
      <c r="B4125" t="s">
        <v>15187</v>
      </c>
    </row>
    <row r="4126" spans="1:2" ht="12.75" x14ac:dyDescent="0.2">
      <c r="A4126" t="s">
        <v>15188</v>
      </c>
      <c r="B4126" t="s">
        <v>15189</v>
      </c>
    </row>
    <row r="4127" spans="1:2" ht="12.75" x14ac:dyDescent="0.2">
      <c r="A4127" t="s">
        <v>15190</v>
      </c>
      <c r="B4127" t="s">
        <v>15191</v>
      </c>
    </row>
    <row r="4128" spans="1:2" ht="12.75" x14ac:dyDescent="0.2">
      <c r="A4128" t="s">
        <v>15192</v>
      </c>
      <c r="B4128" t="s">
        <v>15193</v>
      </c>
    </row>
    <row r="4129" spans="1:2" ht="12.75" x14ac:dyDescent="0.2">
      <c r="A4129" t="s">
        <v>15194</v>
      </c>
      <c r="B4129" t="s">
        <v>15195</v>
      </c>
    </row>
    <row r="4130" spans="1:2" ht="12.75" x14ac:dyDescent="0.2">
      <c r="A4130" t="s">
        <v>15196</v>
      </c>
      <c r="B4130" t="s">
        <v>15197</v>
      </c>
    </row>
    <row r="4131" spans="1:2" ht="12.75" x14ac:dyDescent="0.2">
      <c r="A4131" t="s">
        <v>120</v>
      </c>
      <c r="B4131" t="s">
        <v>120</v>
      </c>
    </row>
    <row r="4132" spans="1:2" ht="12.75" x14ac:dyDescent="0.2">
      <c r="A4132" t="s">
        <v>15198</v>
      </c>
      <c r="B4132" t="s">
        <v>15199</v>
      </c>
    </row>
    <row r="4133" spans="1:2" ht="12.75" x14ac:dyDescent="0.2">
      <c r="A4133" t="s">
        <v>15200</v>
      </c>
      <c r="B4133" t="s">
        <v>15201</v>
      </c>
    </row>
    <row r="4134" spans="1:2" ht="12.75" x14ac:dyDescent="0.2">
      <c r="A4134" t="s">
        <v>15202</v>
      </c>
      <c r="B4134" t="s">
        <v>15203</v>
      </c>
    </row>
    <row r="4135" spans="1:2" ht="12.75" x14ac:dyDescent="0.2">
      <c r="A4135" t="s">
        <v>15204</v>
      </c>
      <c r="B4135" t="s">
        <v>15205</v>
      </c>
    </row>
    <row r="4136" spans="1:2" ht="12.75" x14ac:dyDescent="0.2">
      <c r="A4136" t="s">
        <v>15206</v>
      </c>
      <c r="B4136" t="s">
        <v>15207</v>
      </c>
    </row>
    <row r="4137" spans="1:2" ht="12.75" x14ac:dyDescent="0.2">
      <c r="A4137" t="s">
        <v>15208</v>
      </c>
      <c r="B4137" t="s">
        <v>15209</v>
      </c>
    </row>
    <row r="4138" spans="1:2" ht="12.75" x14ac:dyDescent="0.2">
      <c r="A4138" t="s">
        <v>15210</v>
      </c>
      <c r="B4138" t="s">
        <v>15211</v>
      </c>
    </row>
    <row r="4139" spans="1:2" ht="12.75" x14ac:dyDescent="0.2">
      <c r="A4139" t="s">
        <v>15212</v>
      </c>
      <c r="B4139" t="s">
        <v>15213</v>
      </c>
    </row>
    <row r="4140" spans="1:2" ht="12.75" x14ac:dyDescent="0.2">
      <c r="A4140" t="s">
        <v>15214</v>
      </c>
      <c r="B4140" t="s">
        <v>15215</v>
      </c>
    </row>
    <row r="4141" spans="1:2" ht="12.75" x14ac:dyDescent="0.2">
      <c r="A4141" t="s">
        <v>15216</v>
      </c>
      <c r="B4141" t="s">
        <v>15217</v>
      </c>
    </row>
    <row r="4142" spans="1:2" ht="12.75" x14ac:dyDescent="0.2">
      <c r="A4142" t="s">
        <v>15218</v>
      </c>
      <c r="B4142" t="s">
        <v>15219</v>
      </c>
    </row>
    <row r="4143" spans="1:2" ht="12.75" x14ac:dyDescent="0.2">
      <c r="A4143" t="s">
        <v>15220</v>
      </c>
      <c r="B4143" t="s">
        <v>15221</v>
      </c>
    </row>
    <row r="4144" spans="1:2" ht="12.75" x14ac:dyDescent="0.2">
      <c r="A4144" t="s">
        <v>15222</v>
      </c>
      <c r="B4144" t="s">
        <v>15223</v>
      </c>
    </row>
    <row r="4145" spans="1:2" ht="12.75" x14ac:dyDescent="0.2">
      <c r="A4145" t="s">
        <v>15224</v>
      </c>
      <c r="B4145" t="s">
        <v>15225</v>
      </c>
    </row>
    <row r="4146" spans="1:2" ht="12.75" x14ac:dyDescent="0.2">
      <c r="A4146" t="s">
        <v>15226</v>
      </c>
      <c r="B4146" t="s">
        <v>15227</v>
      </c>
    </row>
    <row r="4147" spans="1:2" ht="12.75" x14ac:dyDescent="0.2">
      <c r="A4147" t="s">
        <v>15228</v>
      </c>
      <c r="B4147" t="s">
        <v>15229</v>
      </c>
    </row>
    <row r="4148" spans="1:2" ht="12.75" x14ac:dyDescent="0.2">
      <c r="A4148" t="s">
        <v>15230</v>
      </c>
      <c r="B4148" t="s">
        <v>15231</v>
      </c>
    </row>
    <row r="4149" spans="1:2" ht="12.75" x14ac:dyDescent="0.2">
      <c r="A4149" t="s">
        <v>15232</v>
      </c>
      <c r="B4149" t="s">
        <v>15233</v>
      </c>
    </row>
    <row r="4150" spans="1:2" ht="12.75" x14ac:dyDescent="0.2">
      <c r="A4150" t="s">
        <v>15234</v>
      </c>
      <c r="B4150" t="s">
        <v>15235</v>
      </c>
    </row>
    <row r="4151" spans="1:2" ht="12.75" x14ac:dyDescent="0.2">
      <c r="A4151" t="s">
        <v>15236</v>
      </c>
      <c r="B4151" t="s">
        <v>15237</v>
      </c>
    </row>
    <row r="4152" spans="1:2" ht="12.75" x14ac:dyDescent="0.2">
      <c r="A4152" t="s">
        <v>15238</v>
      </c>
      <c r="B4152" t="s">
        <v>15239</v>
      </c>
    </row>
    <row r="4153" spans="1:2" ht="12.75" x14ac:dyDescent="0.2">
      <c r="A4153" t="s">
        <v>15240</v>
      </c>
      <c r="B4153" t="s">
        <v>15241</v>
      </c>
    </row>
    <row r="4154" spans="1:2" ht="12.75" x14ac:dyDescent="0.2">
      <c r="A4154" t="s">
        <v>15242</v>
      </c>
      <c r="B4154" t="s">
        <v>15243</v>
      </c>
    </row>
    <row r="4155" spans="1:2" ht="12.75" x14ac:dyDescent="0.2">
      <c r="A4155" t="s">
        <v>15244</v>
      </c>
      <c r="B4155" t="s">
        <v>15245</v>
      </c>
    </row>
    <row r="4156" spans="1:2" ht="12.75" x14ac:dyDescent="0.2">
      <c r="A4156" t="s">
        <v>15246</v>
      </c>
      <c r="B4156" t="s">
        <v>15247</v>
      </c>
    </row>
    <row r="4157" spans="1:2" ht="12.75" x14ac:dyDescent="0.2">
      <c r="A4157" t="s">
        <v>15248</v>
      </c>
      <c r="B4157" t="s">
        <v>15249</v>
      </c>
    </row>
    <row r="4158" spans="1:2" ht="12.75" x14ac:dyDescent="0.2">
      <c r="A4158" t="s">
        <v>15250</v>
      </c>
      <c r="B4158" t="s">
        <v>15251</v>
      </c>
    </row>
    <row r="4159" spans="1:2" ht="12.75" x14ac:dyDescent="0.2">
      <c r="A4159" t="s">
        <v>15252</v>
      </c>
      <c r="B4159" t="s">
        <v>15253</v>
      </c>
    </row>
    <row r="4160" spans="1:2" ht="12.75" x14ac:dyDescent="0.2">
      <c r="A4160" t="s">
        <v>15254</v>
      </c>
      <c r="B4160" t="s">
        <v>15255</v>
      </c>
    </row>
    <row r="4161" spans="1:2" ht="12.75" x14ac:dyDescent="0.2">
      <c r="A4161" t="s">
        <v>15256</v>
      </c>
      <c r="B4161" t="s">
        <v>15257</v>
      </c>
    </row>
    <row r="4162" spans="1:2" ht="12.75" x14ac:dyDescent="0.2">
      <c r="A4162" t="s">
        <v>15258</v>
      </c>
      <c r="B4162" t="s">
        <v>15259</v>
      </c>
    </row>
    <row r="4163" spans="1:2" ht="12.75" x14ac:dyDescent="0.2">
      <c r="A4163" t="s">
        <v>15260</v>
      </c>
      <c r="B4163" t="s">
        <v>15261</v>
      </c>
    </row>
    <row r="4164" spans="1:2" ht="12.75" x14ac:dyDescent="0.2">
      <c r="A4164" t="s">
        <v>15262</v>
      </c>
      <c r="B4164" t="s">
        <v>15263</v>
      </c>
    </row>
    <row r="4165" spans="1:2" ht="12.75" x14ac:dyDescent="0.2">
      <c r="A4165" t="s">
        <v>15264</v>
      </c>
      <c r="B4165" t="s">
        <v>15265</v>
      </c>
    </row>
    <row r="4166" spans="1:2" ht="12.75" x14ac:dyDescent="0.2">
      <c r="A4166" t="s">
        <v>15266</v>
      </c>
      <c r="B4166" t="s">
        <v>15267</v>
      </c>
    </row>
    <row r="4167" spans="1:2" ht="12.75" x14ac:dyDescent="0.2">
      <c r="A4167" t="s">
        <v>15268</v>
      </c>
      <c r="B4167" t="s">
        <v>15269</v>
      </c>
    </row>
    <row r="4168" spans="1:2" ht="12.75" x14ac:dyDescent="0.2">
      <c r="A4168" t="s">
        <v>15270</v>
      </c>
      <c r="B4168" t="s">
        <v>15271</v>
      </c>
    </row>
    <row r="4169" spans="1:2" ht="12.75" x14ac:dyDescent="0.2">
      <c r="A4169" t="s">
        <v>15272</v>
      </c>
      <c r="B4169" t="s">
        <v>15273</v>
      </c>
    </row>
    <row r="4170" spans="1:2" ht="12.75" x14ac:dyDescent="0.2">
      <c r="A4170" t="s">
        <v>15274</v>
      </c>
      <c r="B4170" t="s">
        <v>15275</v>
      </c>
    </row>
    <row r="4171" spans="1:2" ht="12.75" x14ac:dyDescent="0.2">
      <c r="A4171" t="s">
        <v>15276</v>
      </c>
      <c r="B4171" t="s">
        <v>15277</v>
      </c>
    </row>
    <row r="4172" spans="1:2" ht="12.75" x14ac:dyDescent="0.2">
      <c r="A4172" t="s">
        <v>15278</v>
      </c>
      <c r="B4172" t="s">
        <v>15279</v>
      </c>
    </row>
    <row r="4173" spans="1:2" ht="12.75" x14ac:dyDescent="0.2">
      <c r="A4173" t="s">
        <v>15280</v>
      </c>
      <c r="B4173" t="s">
        <v>15281</v>
      </c>
    </row>
    <row r="4174" spans="1:2" ht="12.75" x14ac:dyDescent="0.2">
      <c r="A4174" t="s">
        <v>15282</v>
      </c>
      <c r="B4174" t="s">
        <v>15283</v>
      </c>
    </row>
    <row r="4175" spans="1:2" ht="12.75" x14ac:dyDescent="0.2">
      <c r="A4175" t="s">
        <v>15284</v>
      </c>
      <c r="B4175" t="s">
        <v>15285</v>
      </c>
    </row>
    <row r="4176" spans="1:2" ht="12.75" x14ac:dyDescent="0.2">
      <c r="A4176" t="s">
        <v>15286</v>
      </c>
      <c r="B4176" t="s">
        <v>15287</v>
      </c>
    </row>
    <row r="4177" spans="1:2" ht="12.75" x14ac:dyDescent="0.2">
      <c r="A4177" t="s">
        <v>15288</v>
      </c>
      <c r="B4177" t="s">
        <v>15289</v>
      </c>
    </row>
    <row r="4178" spans="1:2" ht="12.75" x14ac:dyDescent="0.2">
      <c r="A4178" t="s">
        <v>15290</v>
      </c>
      <c r="B4178" t="s">
        <v>15291</v>
      </c>
    </row>
    <row r="4179" spans="1:2" ht="12.75" x14ac:dyDescent="0.2">
      <c r="A4179" t="s">
        <v>15292</v>
      </c>
      <c r="B4179" t="s">
        <v>15293</v>
      </c>
    </row>
    <row r="4180" spans="1:2" ht="12.75" x14ac:dyDescent="0.2">
      <c r="A4180" t="s">
        <v>15294</v>
      </c>
      <c r="B4180" t="s">
        <v>15295</v>
      </c>
    </row>
    <row r="4181" spans="1:2" ht="12.75" x14ac:dyDescent="0.2">
      <c r="A4181" t="s">
        <v>15296</v>
      </c>
      <c r="B4181" t="s">
        <v>15297</v>
      </c>
    </row>
    <row r="4182" spans="1:2" ht="12.75" x14ac:dyDescent="0.2">
      <c r="A4182" t="s">
        <v>15298</v>
      </c>
      <c r="B4182" t="s">
        <v>15299</v>
      </c>
    </row>
    <row r="4183" spans="1:2" ht="12.75" x14ac:dyDescent="0.2">
      <c r="A4183" t="s">
        <v>15300</v>
      </c>
      <c r="B4183" t="s">
        <v>15301</v>
      </c>
    </row>
    <row r="4184" spans="1:2" ht="12.75" x14ac:dyDescent="0.2">
      <c r="A4184" t="s">
        <v>15302</v>
      </c>
      <c r="B4184" t="s">
        <v>15303</v>
      </c>
    </row>
    <row r="4185" spans="1:2" ht="12.75" x14ac:dyDescent="0.2">
      <c r="A4185" t="s">
        <v>15304</v>
      </c>
      <c r="B4185" t="s">
        <v>15305</v>
      </c>
    </row>
    <row r="4186" spans="1:2" ht="12.75" x14ac:dyDescent="0.2">
      <c r="A4186" t="s">
        <v>15306</v>
      </c>
      <c r="B4186" t="s">
        <v>15307</v>
      </c>
    </row>
    <row r="4187" spans="1:2" ht="12.75" x14ac:dyDescent="0.2">
      <c r="A4187" t="s">
        <v>15308</v>
      </c>
      <c r="B4187" t="s">
        <v>15309</v>
      </c>
    </row>
    <row r="4188" spans="1:2" ht="12.75" x14ac:dyDescent="0.2">
      <c r="A4188" t="s">
        <v>15310</v>
      </c>
      <c r="B4188" t="s">
        <v>15311</v>
      </c>
    </row>
    <row r="4189" spans="1:2" ht="12.75" x14ac:dyDescent="0.2">
      <c r="A4189" t="s">
        <v>15312</v>
      </c>
      <c r="B4189" t="s">
        <v>15313</v>
      </c>
    </row>
    <row r="4190" spans="1:2" ht="12.75" x14ac:dyDescent="0.2">
      <c r="A4190" t="s">
        <v>15314</v>
      </c>
      <c r="B4190" t="s">
        <v>15315</v>
      </c>
    </row>
    <row r="4191" spans="1:2" ht="12.75" x14ac:dyDescent="0.2">
      <c r="A4191" t="s">
        <v>15316</v>
      </c>
      <c r="B4191" t="s">
        <v>15317</v>
      </c>
    </row>
    <row r="4192" spans="1:2" ht="12.75" x14ac:dyDescent="0.2">
      <c r="A4192" t="s">
        <v>15318</v>
      </c>
      <c r="B4192" t="s">
        <v>15319</v>
      </c>
    </row>
    <row r="4193" spans="1:2" ht="12.75" x14ac:dyDescent="0.2">
      <c r="A4193" t="s">
        <v>15320</v>
      </c>
      <c r="B4193" t="s">
        <v>15321</v>
      </c>
    </row>
    <row r="4194" spans="1:2" ht="12.75" x14ac:dyDescent="0.2">
      <c r="A4194" t="s">
        <v>15322</v>
      </c>
      <c r="B4194" t="s">
        <v>15323</v>
      </c>
    </row>
    <row r="4195" spans="1:2" ht="12.75" x14ac:dyDescent="0.2">
      <c r="A4195" t="s">
        <v>15324</v>
      </c>
      <c r="B4195" t="s">
        <v>15325</v>
      </c>
    </row>
    <row r="4196" spans="1:2" ht="12.75" x14ac:dyDescent="0.2">
      <c r="A4196" t="s">
        <v>15326</v>
      </c>
      <c r="B4196" t="s">
        <v>15327</v>
      </c>
    </row>
    <row r="4197" spans="1:2" ht="12.75" x14ac:dyDescent="0.2">
      <c r="A4197" t="s">
        <v>15328</v>
      </c>
      <c r="B4197" t="s">
        <v>15329</v>
      </c>
    </row>
    <row r="4198" spans="1:2" ht="12.75" x14ac:dyDescent="0.2">
      <c r="A4198" t="s">
        <v>15330</v>
      </c>
      <c r="B4198" t="s">
        <v>15331</v>
      </c>
    </row>
    <row r="4199" spans="1:2" ht="12.75" x14ac:dyDescent="0.2">
      <c r="A4199" t="s">
        <v>15332</v>
      </c>
      <c r="B4199" t="s">
        <v>15333</v>
      </c>
    </row>
    <row r="4200" spans="1:2" ht="12.75" x14ac:dyDescent="0.2">
      <c r="A4200" t="s">
        <v>15334</v>
      </c>
      <c r="B4200" t="s">
        <v>15335</v>
      </c>
    </row>
    <row r="4201" spans="1:2" ht="12.75" x14ac:dyDescent="0.2">
      <c r="A4201" t="s">
        <v>15336</v>
      </c>
      <c r="B4201" t="s">
        <v>15337</v>
      </c>
    </row>
    <row r="4202" spans="1:2" ht="12.75" x14ac:dyDescent="0.2">
      <c r="A4202" t="s">
        <v>15338</v>
      </c>
      <c r="B4202" t="s">
        <v>15339</v>
      </c>
    </row>
    <row r="4203" spans="1:2" ht="12.75" x14ac:dyDescent="0.2">
      <c r="A4203" t="s">
        <v>15340</v>
      </c>
      <c r="B4203" t="s">
        <v>15341</v>
      </c>
    </row>
    <row r="4204" spans="1:2" ht="12.75" x14ac:dyDescent="0.2">
      <c r="A4204" t="s">
        <v>15342</v>
      </c>
      <c r="B4204" t="s">
        <v>15343</v>
      </c>
    </row>
    <row r="4205" spans="1:2" ht="12.75" x14ac:dyDescent="0.2">
      <c r="A4205" t="s">
        <v>15344</v>
      </c>
      <c r="B4205" t="s">
        <v>15345</v>
      </c>
    </row>
    <row r="4206" spans="1:2" ht="12.75" x14ac:dyDescent="0.2">
      <c r="A4206" t="s">
        <v>15346</v>
      </c>
      <c r="B4206" t="s">
        <v>15347</v>
      </c>
    </row>
    <row r="4207" spans="1:2" ht="12.75" x14ac:dyDescent="0.2">
      <c r="A4207" t="s">
        <v>15348</v>
      </c>
      <c r="B4207" t="s">
        <v>15349</v>
      </c>
    </row>
    <row r="4208" spans="1:2" ht="12.75" x14ac:dyDescent="0.2">
      <c r="A4208" t="s">
        <v>15350</v>
      </c>
      <c r="B4208" t="s">
        <v>15351</v>
      </c>
    </row>
    <row r="4209" spans="1:2" ht="12.75" x14ac:dyDescent="0.2">
      <c r="A4209" t="s">
        <v>15352</v>
      </c>
      <c r="B4209" t="s">
        <v>15353</v>
      </c>
    </row>
    <row r="4210" spans="1:2" ht="12.75" x14ac:dyDescent="0.2">
      <c r="A4210" t="s">
        <v>15354</v>
      </c>
      <c r="B4210" t="s">
        <v>15355</v>
      </c>
    </row>
    <row r="4211" spans="1:2" ht="12.75" x14ac:dyDescent="0.2">
      <c r="A4211" t="s">
        <v>15356</v>
      </c>
      <c r="B4211" t="s">
        <v>15357</v>
      </c>
    </row>
    <row r="4212" spans="1:2" ht="12.75" x14ac:dyDescent="0.2">
      <c r="A4212" t="s">
        <v>15358</v>
      </c>
      <c r="B4212" t="s">
        <v>15359</v>
      </c>
    </row>
    <row r="4213" spans="1:2" ht="12.75" x14ac:dyDescent="0.2">
      <c r="A4213" t="s">
        <v>15360</v>
      </c>
      <c r="B4213" t="s">
        <v>15361</v>
      </c>
    </row>
    <row r="4214" spans="1:2" ht="12.75" x14ac:dyDescent="0.2">
      <c r="A4214" t="s">
        <v>15362</v>
      </c>
      <c r="B4214" t="s">
        <v>15363</v>
      </c>
    </row>
    <row r="4215" spans="1:2" ht="12.75" x14ac:dyDescent="0.2">
      <c r="A4215" t="s">
        <v>15364</v>
      </c>
      <c r="B4215" t="s">
        <v>15365</v>
      </c>
    </row>
    <row r="4216" spans="1:2" ht="12.75" x14ac:dyDescent="0.2">
      <c r="A4216" t="s">
        <v>15366</v>
      </c>
      <c r="B4216" t="s">
        <v>15367</v>
      </c>
    </row>
    <row r="4217" spans="1:2" ht="12.75" x14ac:dyDescent="0.2">
      <c r="A4217" t="s">
        <v>15368</v>
      </c>
      <c r="B4217" t="s">
        <v>15369</v>
      </c>
    </row>
    <row r="4218" spans="1:2" ht="12.75" x14ac:dyDescent="0.2">
      <c r="A4218" t="s">
        <v>15370</v>
      </c>
      <c r="B4218" t="s">
        <v>15371</v>
      </c>
    </row>
    <row r="4219" spans="1:2" ht="12.75" x14ac:dyDescent="0.2">
      <c r="A4219" t="s">
        <v>15372</v>
      </c>
      <c r="B4219" t="s">
        <v>15373</v>
      </c>
    </row>
    <row r="4220" spans="1:2" ht="12.75" x14ac:dyDescent="0.2">
      <c r="A4220" t="s">
        <v>15374</v>
      </c>
      <c r="B4220" t="s">
        <v>15375</v>
      </c>
    </row>
    <row r="4221" spans="1:2" ht="12.75" x14ac:dyDescent="0.2">
      <c r="A4221" t="s">
        <v>15376</v>
      </c>
      <c r="B4221" t="s">
        <v>15377</v>
      </c>
    </row>
    <row r="4222" spans="1:2" ht="12.75" x14ac:dyDescent="0.2">
      <c r="A4222" t="s">
        <v>15378</v>
      </c>
      <c r="B4222" t="s">
        <v>15379</v>
      </c>
    </row>
    <row r="4223" spans="1:2" ht="12.75" x14ac:dyDescent="0.2">
      <c r="A4223" t="s">
        <v>15380</v>
      </c>
      <c r="B4223" t="s">
        <v>15381</v>
      </c>
    </row>
    <row r="4224" spans="1:2" ht="12.75" x14ac:dyDescent="0.2">
      <c r="A4224" t="s">
        <v>15382</v>
      </c>
      <c r="B4224" t="s">
        <v>15383</v>
      </c>
    </row>
    <row r="4225" spans="1:2" ht="12.75" x14ac:dyDescent="0.2">
      <c r="A4225" t="s">
        <v>15384</v>
      </c>
      <c r="B4225" t="s">
        <v>15385</v>
      </c>
    </row>
    <row r="4226" spans="1:2" ht="12.75" x14ac:dyDescent="0.2">
      <c r="A4226" t="s">
        <v>15386</v>
      </c>
      <c r="B4226" t="s">
        <v>15387</v>
      </c>
    </row>
    <row r="4227" spans="1:2" ht="12.75" x14ac:dyDescent="0.2">
      <c r="A4227" t="s">
        <v>15388</v>
      </c>
      <c r="B4227" t="s">
        <v>15389</v>
      </c>
    </row>
    <row r="4228" spans="1:2" ht="12.75" x14ac:dyDescent="0.2">
      <c r="A4228" t="s">
        <v>15390</v>
      </c>
      <c r="B4228" t="s">
        <v>15391</v>
      </c>
    </row>
    <row r="4229" spans="1:2" ht="12.75" x14ac:dyDescent="0.2">
      <c r="A4229" t="s">
        <v>15392</v>
      </c>
      <c r="B4229" t="s">
        <v>15393</v>
      </c>
    </row>
    <row r="4230" spans="1:2" ht="12.75" x14ac:dyDescent="0.2">
      <c r="A4230" t="s">
        <v>15394</v>
      </c>
      <c r="B4230" t="s">
        <v>15395</v>
      </c>
    </row>
    <row r="4231" spans="1:2" ht="12.75" x14ac:dyDescent="0.2">
      <c r="A4231" t="s">
        <v>15396</v>
      </c>
      <c r="B4231" t="s">
        <v>15397</v>
      </c>
    </row>
    <row r="4232" spans="1:2" ht="12.75" x14ac:dyDescent="0.2">
      <c r="A4232" t="s">
        <v>15398</v>
      </c>
      <c r="B4232" t="s">
        <v>15399</v>
      </c>
    </row>
    <row r="4233" spans="1:2" ht="12.75" x14ac:dyDescent="0.2">
      <c r="A4233" t="s">
        <v>15400</v>
      </c>
      <c r="B4233" t="s">
        <v>15401</v>
      </c>
    </row>
    <row r="4234" spans="1:2" ht="12.75" x14ac:dyDescent="0.2">
      <c r="A4234" t="s">
        <v>15402</v>
      </c>
      <c r="B4234" t="s">
        <v>15403</v>
      </c>
    </row>
    <row r="4235" spans="1:2" ht="12.75" x14ac:dyDescent="0.2">
      <c r="A4235" t="s">
        <v>15404</v>
      </c>
      <c r="B4235" t="s">
        <v>15405</v>
      </c>
    </row>
    <row r="4236" spans="1:2" ht="12.75" x14ac:dyDescent="0.2">
      <c r="A4236" t="s">
        <v>15406</v>
      </c>
      <c r="B4236" t="s">
        <v>15407</v>
      </c>
    </row>
    <row r="4237" spans="1:2" ht="12.75" x14ac:dyDescent="0.2">
      <c r="A4237" t="s">
        <v>15408</v>
      </c>
      <c r="B4237" t="s">
        <v>15409</v>
      </c>
    </row>
    <row r="4238" spans="1:2" ht="12.75" x14ac:dyDescent="0.2">
      <c r="A4238" t="s">
        <v>15410</v>
      </c>
      <c r="B4238" t="s">
        <v>15411</v>
      </c>
    </row>
    <row r="4239" spans="1:2" ht="12.75" x14ac:dyDescent="0.2">
      <c r="A4239" t="s">
        <v>15412</v>
      </c>
      <c r="B4239" t="s">
        <v>15413</v>
      </c>
    </row>
    <row r="4240" spans="1:2" ht="12.75" x14ac:dyDescent="0.2">
      <c r="A4240" t="s">
        <v>15414</v>
      </c>
      <c r="B4240" t="s">
        <v>15415</v>
      </c>
    </row>
    <row r="4241" spans="1:2" ht="12.75" x14ac:dyDescent="0.2">
      <c r="A4241" t="s">
        <v>15416</v>
      </c>
      <c r="B4241" t="s">
        <v>15417</v>
      </c>
    </row>
    <row r="4242" spans="1:2" ht="12.75" x14ac:dyDescent="0.2">
      <c r="A4242" t="s">
        <v>15418</v>
      </c>
      <c r="B4242" t="s">
        <v>15419</v>
      </c>
    </row>
    <row r="4243" spans="1:2" ht="12.75" x14ac:dyDescent="0.2">
      <c r="A4243" t="s">
        <v>15420</v>
      </c>
      <c r="B4243" t="s">
        <v>15421</v>
      </c>
    </row>
    <row r="4244" spans="1:2" ht="12.75" x14ac:dyDescent="0.2">
      <c r="A4244" t="s">
        <v>15422</v>
      </c>
      <c r="B4244" t="s">
        <v>15423</v>
      </c>
    </row>
    <row r="4245" spans="1:2" ht="12.75" x14ac:dyDescent="0.2">
      <c r="A4245" t="s">
        <v>15424</v>
      </c>
      <c r="B4245" t="s">
        <v>15425</v>
      </c>
    </row>
    <row r="4246" spans="1:2" ht="12.75" x14ac:dyDescent="0.2">
      <c r="A4246" t="s">
        <v>15426</v>
      </c>
      <c r="B4246" t="s">
        <v>15427</v>
      </c>
    </row>
    <row r="4247" spans="1:2" ht="12.75" x14ac:dyDescent="0.2">
      <c r="A4247" t="s">
        <v>15428</v>
      </c>
      <c r="B4247" t="s">
        <v>15429</v>
      </c>
    </row>
    <row r="4248" spans="1:2" ht="12.75" x14ac:dyDescent="0.2">
      <c r="A4248" t="s">
        <v>15430</v>
      </c>
      <c r="B4248" t="s">
        <v>15431</v>
      </c>
    </row>
    <row r="4249" spans="1:2" ht="12.75" x14ac:dyDescent="0.2">
      <c r="A4249" t="s">
        <v>15433</v>
      </c>
      <c r="B4249" t="s">
        <v>15435</v>
      </c>
    </row>
    <row r="4250" spans="1:2" ht="12.75" x14ac:dyDescent="0.2">
      <c r="A4250" t="s">
        <v>15436</v>
      </c>
      <c r="B4250" t="s">
        <v>15438</v>
      </c>
    </row>
    <row r="4251" spans="1:2" ht="12.75" x14ac:dyDescent="0.2">
      <c r="A4251" t="s">
        <v>15439</v>
      </c>
      <c r="B4251" t="s">
        <v>15440</v>
      </c>
    </row>
    <row r="4252" spans="1:2" ht="12.75" x14ac:dyDescent="0.2">
      <c r="A4252" t="s">
        <v>15441</v>
      </c>
      <c r="B4252" t="s">
        <v>15442</v>
      </c>
    </row>
    <row r="4253" spans="1:2" ht="12.75" x14ac:dyDescent="0.2">
      <c r="A4253" t="s">
        <v>15443</v>
      </c>
      <c r="B4253" t="s">
        <v>15444</v>
      </c>
    </row>
    <row r="4254" spans="1:2" ht="12.75" x14ac:dyDescent="0.2">
      <c r="A4254" t="s">
        <v>15445</v>
      </c>
      <c r="B4254" t="s">
        <v>15446</v>
      </c>
    </row>
    <row r="4255" spans="1:2" ht="12.75" x14ac:dyDescent="0.2">
      <c r="A4255" t="s">
        <v>15447</v>
      </c>
      <c r="B4255" t="s">
        <v>15448</v>
      </c>
    </row>
    <row r="4256" spans="1:2" ht="12.75" x14ac:dyDescent="0.2">
      <c r="A4256" t="s">
        <v>15449</v>
      </c>
      <c r="B4256" t="s">
        <v>15450</v>
      </c>
    </row>
    <row r="4257" spans="1:2" ht="12.75" x14ac:dyDescent="0.2">
      <c r="A4257" t="s">
        <v>15451</v>
      </c>
      <c r="B4257" t="s">
        <v>15452</v>
      </c>
    </row>
    <row r="4258" spans="1:2" ht="12.75" x14ac:dyDescent="0.2">
      <c r="A4258" t="s">
        <v>15453</v>
      </c>
      <c r="B4258" t="s">
        <v>15454</v>
      </c>
    </row>
    <row r="4259" spans="1:2" ht="12.75" x14ac:dyDescent="0.2">
      <c r="A4259" t="s">
        <v>15455</v>
      </c>
      <c r="B4259" t="s">
        <v>15456</v>
      </c>
    </row>
    <row r="4260" spans="1:2" ht="12.75" x14ac:dyDescent="0.2">
      <c r="A4260" t="s">
        <v>15457</v>
      </c>
      <c r="B4260" t="s">
        <v>15458</v>
      </c>
    </row>
    <row r="4261" spans="1:2" ht="12.75" x14ac:dyDescent="0.2">
      <c r="A4261" t="s">
        <v>15459</v>
      </c>
      <c r="B4261" t="s">
        <v>15460</v>
      </c>
    </row>
    <row r="4262" spans="1:2" ht="12.75" x14ac:dyDescent="0.2">
      <c r="A4262" t="s">
        <v>15461</v>
      </c>
      <c r="B4262" t="s">
        <v>15462</v>
      </c>
    </row>
    <row r="4263" spans="1:2" ht="12.75" x14ac:dyDescent="0.2">
      <c r="A4263" t="s">
        <v>15463</v>
      </c>
      <c r="B4263" t="s">
        <v>15464</v>
      </c>
    </row>
    <row r="4264" spans="1:2" ht="12.75" x14ac:dyDescent="0.2">
      <c r="A4264" t="s">
        <v>15465</v>
      </c>
      <c r="B4264" t="s">
        <v>15466</v>
      </c>
    </row>
    <row r="4265" spans="1:2" ht="12.75" x14ac:dyDescent="0.2">
      <c r="A4265" t="s">
        <v>15467</v>
      </c>
      <c r="B4265" t="s">
        <v>15468</v>
      </c>
    </row>
    <row r="4266" spans="1:2" ht="12.75" x14ac:dyDescent="0.2">
      <c r="A4266" t="s">
        <v>15469</v>
      </c>
      <c r="B4266" t="s">
        <v>15470</v>
      </c>
    </row>
    <row r="4267" spans="1:2" ht="12.75" x14ac:dyDescent="0.2">
      <c r="A4267" t="s">
        <v>15471</v>
      </c>
      <c r="B4267" t="s">
        <v>15472</v>
      </c>
    </row>
    <row r="4268" spans="1:2" ht="12.75" x14ac:dyDescent="0.2">
      <c r="A4268" t="s">
        <v>15473</v>
      </c>
      <c r="B4268" t="s">
        <v>15474</v>
      </c>
    </row>
    <row r="4269" spans="1:2" ht="12.75" x14ac:dyDescent="0.2">
      <c r="A4269" t="s">
        <v>15475</v>
      </c>
      <c r="B4269" t="s">
        <v>15476</v>
      </c>
    </row>
    <row r="4270" spans="1:2" ht="12.75" x14ac:dyDescent="0.2">
      <c r="A4270" t="s">
        <v>15477</v>
      </c>
      <c r="B4270" t="s">
        <v>15478</v>
      </c>
    </row>
    <row r="4271" spans="1:2" ht="12.75" x14ac:dyDescent="0.2">
      <c r="A4271" t="s">
        <v>15479</v>
      </c>
      <c r="B4271" t="s">
        <v>15480</v>
      </c>
    </row>
    <row r="4272" spans="1:2" ht="12.75" x14ac:dyDescent="0.2">
      <c r="A4272" t="s">
        <v>15481</v>
      </c>
      <c r="B4272" t="s">
        <v>15482</v>
      </c>
    </row>
    <row r="4273" spans="1:2" ht="12.75" x14ac:dyDescent="0.2">
      <c r="A4273" t="s">
        <v>15483</v>
      </c>
      <c r="B4273" t="s">
        <v>15484</v>
      </c>
    </row>
    <row r="4274" spans="1:2" ht="12.75" x14ac:dyDescent="0.2">
      <c r="A4274" t="s">
        <v>15485</v>
      </c>
      <c r="B4274" t="s">
        <v>15486</v>
      </c>
    </row>
    <row r="4275" spans="1:2" ht="12.75" x14ac:dyDescent="0.2">
      <c r="A4275" t="s">
        <v>15487</v>
      </c>
      <c r="B4275" t="s">
        <v>15488</v>
      </c>
    </row>
    <row r="4276" spans="1:2" ht="12.75" x14ac:dyDescent="0.2">
      <c r="A4276" t="s">
        <v>15489</v>
      </c>
      <c r="B4276" t="s">
        <v>15490</v>
      </c>
    </row>
    <row r="4277" spans="1:2" ht="12.75" x14ac:dyDescent="0.2">
      <c r="A4277" t="s">
        <v>15491</v>
      </c>
      <c r="B4277" t="s">
        <v>15492</v>
      </c>
    </row>
    <row r="4278" spans="1:2" ht="12.75" x14ac:dyDescent="0.2">
      <c r="A4278" t="s">
        <v>15493</v>
      </c>
      <c r="B4278" t="s">
        <v>15494</v>
      </c>
    </row>
    <row r="4279" spans="1:2" ht="12.75" x14ac:dyDescent="0.2">
      <c r="A4279" t="s">
        <v>15495</v>
      </c>
      <c r="B4279" t="s">
        <v>15496</v>
      </c>
    </row>
    <row r="4280" spans="1:2" ht="12.75" x14ac:dyDescent="0.2">
      <c r="A4280" t="s">
        <v>15497</v>
      </c>
      <c r="B4280" t="s">
        <v>15498</v>
      </c>
    </row>
    <row r="4281" spans="1:2" ht="12.75" x14ac:dyDescent="0.2">
      <c r="A4281" t="s">
        <v>15499</v>
      </c>
      <c r="B4281" t="s">
        <v>15500</v>
      </c>
    </row>
    <row r="4282" spans="1:2" ht="12.75" x14ac:dyDescent="0.2">
      <c r="A4282" t="s">
        <v>15501</v>
      </c>
      <c r="B4282" t="s">
        <v>15502</v>
      </c>
    </row>
    <row r="4283" spans="1:2" ht="12.75" x14ac:dyDescent="0.2">
      <c r="A4283" t="s">
        <v>15503</v>
      </c>
      <c r="B4283" t="s">
        <v>15504</v>
      </c>
    </row>
    <row r="4284" spans="1:2" ht="12.75" x14ac:dyDescent="0.2">
      <c r="A4284" t="s">
        <v>15505</v>
      </c>
      <c r="B4284" t="s">
        <v>15506</v>
      </c>
    </row>
    <row r="4285" spans="1:2" ht="12.75" x14ac:dyDescent="0.2">
      <c r="A4285" t="s">
        <v>15507</v>
      </c>
      <c r="B4285" t="s">
        <v>15508</v>
      </c>
    </row>
    <row r="4286" spans="1:2" ht="12.75" x14ac:dyDescent="0.2">
      <c r="A4286" t="s">
        <v>15509</v>
      </c>
      <c r="B4286" t="s">
        <v>15510</v>
      </c>
    </row>
    <row r="4287" spans="1:2" ht="12.75" x14ac:dyDescent="0.2">
      <c r="A4287" t="s">
        <v>15511</v>
      </c>
      <c r="B4287" t="s">
        <v>15512</v>
      </c>
    </row>
    <row r="4288" spans="1:2" ht="12.75" x14ac:dyDescent="0.2">
      <c r="A4288" t="s">
        <v>15513</v>
      </c>
      <c r="B4288" t="s">
        <v>15514</v>
      </c>
    </row>
    <row r="4289" spans="1:2" ht="12.75" x14ac:dyDescent="0.2">
      <c r="A4289" t="s">
        <v>15515</v>
      </c>
      <c r="B4289" t="s">
        <v>15516</v>
      </c>
    </row>
    <row r="4290" spans="1:2" ht="12.75" x14ac:dyDescent="0.2">
      <c r="A4290" t="s">
        <v>15517</v>
      </c>
      <c r="B4290" t="s">
        <v>15518</v>
      </c>
    </row>
    <row r="4291" spans="1:2" ht="12.75" x14ac:dyDescent="0.2">
      <c r="A4291" t="s">
        <v>15519</v>
      </c>
      <c r="B4291" t="s">
        <v>15520</v>
      </c>
    </row>
    <row r="4292" spans="1:2" ht="12.75" x14ac:dyDescent="0.2">
      <c r="A4292" t="s">
        <v>15521</v>
      </c>
      <c r="B4292" t="s">
        <v>15522</v>
      </c>
    </row>
    <row r="4293" spans="1:2" ht="12.75" x14ac:dyDescent="0.2">
      <c r="A4293" t="s">
        <v>15523</v>
      </c>
      <c r="B4293" t="s">
        <v>15524</v>
      </c>
    </row>
    <row r="4294" spans="1:2" ht="12.75" x14ac:dyDescent="0.2">
      <c r="A4294" t="s">
        <v>15525</v>
      </c>
      <c r="B4294" t="s">
        <v>15526</v>
      </c>
    </row>
    <row r="4295" spans="1:2" ht="12.75" x14ac:dyDescent="0.2">
      <c r="A4295" t="s">
        <v>15527</v>
      </c>
      <c r="B4295" t="s">
        <v>15528</v>
      </c>
    </row>
    <row r="4296" spans="1:2" ht="12.75" x14ac:dyDescent="0.2">
      <c r="A4296" t="s">
        <v>15529</v>
      </c>
      <c r="B4296" t="s">
        <v>15530</v>
      </c>
    </row>
    <row r="4297" spans="1:2" ht="12.75" x14ac:dyDescent="0.2">
      <c r="A4297" t="s">
        <v>15531</v>
      </c>
      <c r="B4297" t="s">
        <v>15532</v>
      </c>
    </row>
    <row r="4298" spans="1:2" ht="12.75" x14ac:dyDescent="0.2">
      <c r="A4298" t="s">
        <v>15533</v>
      </c>
      <c r="B4298" t="s">
        <v>15534</v>
      </c>
    </row>
    <row r="4299" spans="1:2" ht="12.75" x14ac:dyDescent="0.2">
      <c r="A4299" t="s">
        <v>15535</v>
      </c>
      <c r="B4299" t="s">
        <v>15536</v>
      </c>
    </row>
    <row r="4300" spans="1:2" ht="12.75" x14ac:dyDescent="0.2">
      <c r="A4300" t="s">
        <v>15537</v>
      </c>
      <c r="B4300" t="s">
        <v>15538</v>
      </c>
    </row>
    <row r="4301" spans="1:2" ht="12.75" x14ac:dyDescent="0.2">
      <c r="A4301" t="s">
        <v>15539</v>
      </c>
      <c r="B4301" t="s">
        <v>15540</v>
      </c>
    </row>
    <row r="4302" spans="1:2" ht="12.75" x14ac:dyDescent="0.2">
      <c r="A4302" t="s">
        <v>15541</v>
      </c>
      <c r="B4302" t="s">
        <v>15542</v>
      </c>
    </row>
    <row r="4303" spans="1:2" ht="12.75" x14ac:dyDescent="0.2">
      <c r="A4303" t="s">
        <v>15543</v>
      </c>
      <c r="B4303" t="s">
        <v>15544</v>
      </c>
    </row>
    <row r="4304" spans="1:2" ht="12.75" x14ac:dyDescent="0.2">
      <c r="A4304" t="s">
        <v>15545</v>
      </c>
      <c r="B4304" t="s">
        <v>15546</v>
      </c>
    </row>
    <row r="4305" spans="1:2" ht="12.75" x14ac:dyDescent="0.2">
      <c r="A4305" t="s">
        <v>15547</v>
      </c>
      <c r="B4305" t="s">
        <v>15548</v>
      </c>
    </row>
    <row r="4306" spans="1:2" ht="12.75" x14ac:dyDescent="0.2">
      <c r="A4306" t="s">
        <v>15549</v>
      </c>
      <c r="B4306" t="s">
        <v>15550</v>
      </c>
    </row>
    <row r="4307" spans="1:2" ht="12.75" x14ac:dyDescent="0.2">
      <c r="A4307" t="s">
        <v>15551</v>
      </c>
      <c r="B4307" t="s">
        <v>15552</v>
      </c>
    </row>
    <row r="4308" spans="1:2" ht="12.75" x14ac:dyDescent="0.2">
      <c r="A4308" t="s">
        <v>15553</v>
      </c>
      <c r="B4308" t="s">
        <v>15554</v>
      </c>
    </row>
    <row r="4309" spans="1:2" ht="12.75" x14ac:dyDescent="0.2">
      <c r="A4309" t="s">
        <v>15555</v>
      </c>
      <c r="B4309" t="s">
        <v>15556</v>
      </c>
    </row>
    <row r="4310" spans="1:2" ht="12.75" x14ac:dyDescent="0.2">
      <c r="A4310" t="s">
        <v>15557</v>
      </c>
      <c r="B4310" t="s">
        <v>15558</v>
      </c>
    </row>
    <row r="4311" spans="1:2" ht="12.75" x14ac:dyDescent="0.2">
      <c r="A4311" t="s">
        <v>15559</v>
      </c>
      <c r="B4311" t="s">
        <v>15560</v>
      </c>
    </row>
    <row r="4312" spans="1:2" ht="12.75" x14ac:dyDescent="0.2">
      <c r="A4312" t="s">
        <v>15561</v>
      </c>
      <c r="B4312" t="s">
        <v>15562</v>
      </c>
    </row>
    <row r="4313" spans="1:2" ht="12.75" x14ac:dyDescent="0.2">
      <c r="A4313" t="s">
        <v>15563</v>
      </c>
      <c r="B4313" t="s">
        <v>15564</v>
      </c>
    </row>
    <row r="4314" spans="1:2" ht="12.75" x14ac:dyDescent="0.2">
      <c r="A4314" t="s">
        <v>15565</v>
      </c>
      <c r="B4314" t="s">
        <v>15566</v>
      </c>
    </row>
    <row r="4315" spans="1:2" ht="12.75" x14ac:dyDescent="0.2">
      <c r="A4315" t="s">
        <v>15567</v>
      </c>
      <c r="B4315" t="s">
        <v>15568</v>
      </c>
    </row>
    <row r="4316" spans="1:2" ht="12.75" x14ac:dyDescent="0.2">
      <c r="A4316" t="s">
        <v>15569</v>
      </c>
      <c r="B4316" t="s">
        <v>15570</v>
      </c>
    </row>
    <row r="4317" spans="1:2" ht="12.75" x14ac:dyDescent="0.2">
      <c r="A4317" t="s">
        <v>15571</v>
      </c>
      <c r="B4317" t="s">
        <v>15572</v>
      </c>
    </row>
    <row r="4318" spans="1:2" ht="12.75" x14ac:dyDescent="0.2">
      <c r="A4318" t="s">
        <v>15573</v>
      </c>
      <c r="B4318" t="s">
        <v>15574</v>
      </c>
    </row>
    <row r="4319" spans="1:2" ht="12.75" x14ac:dyDescent="0.2">
      <c r="A4319" t="s">
        <v>15575</v>
      </c>
      <c r="B4319" t="s">
        <v>15576</v>
      </c>
    </row>
    <row r="4320" spans="1:2" ht="12.75" x14ac:dyDescent="0.2">
      <c r="A4320" t="s">
        <v>15577</v>
      </c>
      <c r="B4320" t="s">
        <v>15578</v>
      </c>
    </row>
    <row r="4321" spans="1:2" ht="12.75" x14ac:dyDescent="0.2">
      <c r="A4321" t="s">
        <v>15579</v>
      </c>
      <c r="B4321" t="s">
        <v>15580</v>
      </c>
    </row>
    <row r="4322" spans="1:2" ht="12.75" x14ac:dyDescent="0.2">
      <c r="A4322" t="s">
        <v>15581</v>
      </c>
      <c r="B4322" t="s">
        <v>15582</v>
      </c>
    </row>
    <row r="4323" spans="1:2" ht="12.75" x14ac:dyDescent="0.2">
      <c r="A4323" t="s">
        <v>15583</v>
      </c>
      <c r="B4323" t="s">
        <v>15584</v>
      </c>
    </row>
    <row r="4324" spans="1:2" ht="12.75" x14ac:dyDescent="0.2">
      <c r="A4324" t="s">
        <v>15585</v>
      </c>
      <c r="B4324" t="s">
        <v>15586</v>
      </c>
    </row>
    <row r="4325" spans="1:2" ht="12.75" x14ac:dyDescent="0.2">
      <c r="A4325" t="s">
        <v>15587</v>
      </c>
      <c r="B4325" t="s">
        <v>15588</v>
      </c>
    </row>
    <row r="4326" spans="1:2" ht="12.75" x14ac:dyDescent="0.2">
      <c r="A4326" t="s">
        <v>15589</v>
      </c>
      <c r="B4326" t="s">
        <v>15590</v>
      </c>
    </row>
    <row r="4327" spans="1:2" ht="12.75" x14ac:dyDescent="0.2">
      <c r="A4327" t="s">
        <v>15591</v>
      </c>
      <c r="B4327" t="s">
        <v>15592</v>
      </c>
    </row>
    <row r="4328" spans="1:2" ht="12.75" x14ac:dyDescent="0.2">
      <c r="A4328" t="s">
        <v>15593</v>
      </c>
      <c r="B4328" t="s">
        <v>15594</v>
      </c>
    </row>
    <row r="4329" spans="1:2" ht="12.75" x14ac:dyDescent="0.2">
      <c r="A4329" t="s">
        <v>15595</v>
      </c>
      <c r="B4329" t="s">
        <v>15596</v>
      </c>
    </row>
    <row r="4330" spans="1:2" ht="12.75" x14ac:dyDescent="0.2">
      <c r="A4330" t="s">
        <v>15597</v>
      </c>
      <c r="B4330" t="s">
        <v>15598</v>
      </c>
    </row>
    <row r="4331" spans="1:2" ht="12.75" x14ac:dyDescent="0.2">
      <c r="A4331" t="s">
        <v>15599</v>
      </c>
      <c r="B4331" t="s">
        <v>15600</v>
      </c>
    </row>
    <row r="4332" spans="1:2" ht="12.75" x14ac:dyDescent="0.2">
      <c r="A4332" t="s">
        <v>15601</v>
      </c>
      <c r="B4332" t="s">
        <v>15602</v>
      </c>
    </row>
    <row r="4333" spans="1:2" ht="12.75" x14ac:dyDescent="0.2">
      <c r="A4333" t="s">
        <v>15603</v>
      </c>
      <c r="B4333" t="s">
        <v>15604</v>
      </c>
    </row>
    <row r="4334" spans="1:2" ht="12.75" x14ac:dyDescent="0.2">
      <c r="A4334" t="s">
        <v>15605</v>
      </c>
      <c r="B4334" t="s">
        <v>15606</v>
      </c>
    </row>
    <row r="4335" spans="1:2" ht="12.75" x14ac:dyDescent="0.2">
      <c r="A4335" t="s">
        <v>15607</v>
      </c>
      <c r="B4335" t="s">
        <v>15608</v>
      </c>
    </row>
    <row r="4336" spans="1:2" ht="12.75" x14ac:dyDescent="0.2">
      <c r="A4336" t="s">
        <v>15609</v>
      </c>
      <c r="B4336" t="s">
        <v>15610</v>
      </c>
    </row>
    <row r="4337" spans="1:2" ht="12.75" x14ac:dyDescent="0.2">
      <c r="A4337" t="s">
        <v>15611</v>
      </c>
      <c r="B4337" t="s">
        <v>15612</v>
      </c>
    </row>
    <row r="4338" spans="1:2" ht="12.75" x14ac:dyDescent="0.2">
      <c r="A4338" t="s">
        <v>15613</v>
      </c>
      <c r="B4338" t="s">
        <v>15614</v>
      </c>
    </row>
    <row r="4339" spans="1:2" ht="12.75" x14ac:dyDescent="0.2">
      <c r="A4339" t="s">
        <v>15615</v>
      </c>
      <c r="B4339" t="s">
        <v>15616</v>
      </c>
    </row>
    <row r="4340" spans="1:2" ht="12.75" x14ac:dyDescent="0.2">
      <c r="A4340" t="s">
        <v>15617</v>
      </c>
      <c r="B4340" t="s">
        <v>15618</v>
      </c>
    </row>
    <row r="4341" spans="1:2" ht="12.75" x14ac:dyDescent="0.2">
      <c r="A4341" t="s">
        <v>15619</v>
      </c>
      <c r="B4341" t="s">
        <v>15620</v>
      </c>
    </row>
    <row r="4342" spans="1:2" ht="12.75" x14ac:dyDescent="0.2">
      <c r="A4342" t="s">
        <v>15621</v>
      </c>
      <c r="B4342" t="s">
        <v>15622</v>
      </c>
    </row>
    <row r="4343" spans="1:2" ht="12.75" x14ac:dyDescent="0.2">
      <c r="A4343" t="s">
        <v>15623</v>
      </c>
      <c r="B4343" t="s">
        <v>15624</v>
      </c>
    </row>
    <row r="4344" spans="1:2" ht="12.75" x14ac:dyDescent="0.2">
      <c r="A4344" t="s">
        <v>15625</v>
      </c>
      <c r="B4344" t="s">
        <v>15626</v>
      </c>
    </row>
    <row r="4345" spans="1:2" ht="12.75" x14ac:dyDescent="0.2">
      <c r="A4345" t="s">
        <v>15627</v>
      </c>
      <c r="B4345" t="s">
        <v>15628</v>
      </c>
    </row>
    <row r="4346" spans="1:2" ht="12.75" x14ac:dyDescent="0.2">
      <c r="A4346" t="s">
        <v>15629</v>
      </c>
      <c r="B4346" t="s">
        <v>15630</v>
      </c>
    </row>
    <row r="4347" spans="1:2" ht="12.75" x14ac:dyDescent="0.2">
      <c r="A4347" t="s">
        <v>15631</v>
      </c>
      <c r="B4347" t="s">
        <v>15632</v>
      </c>
    </row>
    <row r="4348" spans="1:2" ht="12.75" x14ac:dyDescent="0.2">
      <c r="A4348" t="s">
        <v>15633</v>
      </c>
      <c r="B4348" t="s">
        <v>15634</v>
      </c>
    </row>
    <row r="4349" spans="1:2" ht="12.75" x14ac:dyDescent="0.2">
      <c r="A4349" t="s">
        <v>15635</v>
      </c>
      <c r="B4349" t="s">
        <v>15636</v>
      </c>
    </row>
    <row r="4350" spans="1:2" ht="12.75" x14ac:dyDescent="0.2">
      <c r="A4350" t="s">
        <v>15637</v>
      </c>
      <c r="B4350" t="s">
        <v>15638</v>
      </c>
    </row>
    <row r="4351" spans="1:2" ht="12.75" x14ac:dyDescent="0.2">
      <c r="A4351" t="s">
        <v>15639</v>
      </c>
      <c r="B4351" t="s">
        <v>15640</v>
      </c>
    </row>
    <row r="4352" spans="1:2" ht="12.75" x14ac:dyDescent="0.2">
      <c r="A4352" t="s">
        <v>15641</v>
      </c>
      <c r="B4352" t="s">
        <v>15642</v>
      </c>
    </row>
    <row r="4353" spans="1:2" ht="12.75" x14ac:dyDescent="0.2">
      <c r="A4353" t="s">
        <v>15643</v>
      </c>
      <c r="B4353" t="s">
        <v>15644</v>
      </c>
    </row>
    <row r="4354" spans="1:2" ht="12.75" x14ac:dyDescent="0.2">
      <c r="A4354" t="s">
        <v>15645</v>
      </c>
      <c r="B4354" t="s">
        <v>15646</v>
      </c>
    </row>
    <row r="4355" spans="1:2" ht="12.75" x14ac:dyDescent="0.2">
      <c r="A4355" t="s">
        <v>15647</v>
      </c>
      <c r="B4355" t="s">
        <v>15648</v>
      </c>
    </row>
    <row r="4356" spans="1:2" ht="12.75" x14ac:dyDescent="0.2">
      <c r="A4356" t="s">
        <v>15649</v>
      </c>
      <c r="B4356" t="s">
        <v>15650</v>
      </c>
    </row>
    <row r="4357" spans="1:2" ht="12.75" x14ac:dyDescent="0.2">
      <c r="A4357" t="s">
        <v>15651</v>
      </c>
      <c r="B4357" t="s">
        <v>15652</v>
      </c>
    </row>
    <row r="4358" spans="1:2" ht="12.75" x14ac:dyDescent="0.2">
      <c r="A4358" t="s">
        <v>15653</v>
      </c>
      <c r="B4358" t="s">
        <v>15654</v>
      </c>
    </row>
    <row r="4359" spans="1:2" ht="12.75" x14ac:dyDescent="0.2">
      <c r="A4359" t="s">
        <v>15655</v>
      </c>
      <c r="B4359" t="s">
        <v>15656</v>
      </c>
    </row>
    <row r="4360" spans="1:2" ht="12.75" x14ac:dyDescent="0.2">
      <c r="A4360" t="s">
        <v>15657</v>
      </c>
      <c r="B4360" t="s">
        <v>15658</v>
      </c>
    </row>
    <row r="4361" spans="1:2" ht="12.75" x14ac:dyDescent="0.2">
      <c r="A4361" t="s">
        <v>15659</v>
      </c>
      <c r="B4361" t="s">
        <v>15660</v>
      </c>
    </row>
    <row r="4362" spans="1:2" ht="12.75" x14ac:dyDescent="0.2">
      <c r="A4362" t="s">
        <v>15661</v>
      </c>
      <c r="B4362" t="s">
        <v>15662</v>
      </c>
    </row>
    <row r="4363" spans="1:2" ht="12.75" x14ac:dyDescent="0.2">
      <c r="A4363" t="s">
        <v>15663</v>
      </c>
      <c r="B4363" t="s">
        <v>15664</v>
      </c>
    </row>
    <row r="4364" spans="1:2" ht="12.75" x14ac:dyDescent="0.2">
      <c r="A4364" t="s">
        <v>15665</v>
      </c>
      <c r="B4364" t="s">
        <v>15666</v>
      </c>
    </row>
    <row r="4365" spans="1:2" ht="12.75" x14ac:dyDescent="0.2">
      <c r="A4365" t="s">
        <v>15667</v>
      </c>
      <c r="B4365" t="s">
        <v>15668</v>
      </c>
    </row>
    <row r="4366" spans="1:2" ht="12.75" x14ac:dyDescent="0.2">
      <c r="A4366" t="s">
        <v>15669</v>
      </c>
      <c r="B4366" t="s">
        <v>15670</v>
      </c>
    </row>
    <row r="4367" spans="1:2" ht="12.75" x14ac:dyDescent="0.2">
      <c r="A4367" t="s">
        <v>15671</v>
      </c>
      <c r="B4367" t="s">
        <v>15672</v>
      </c>
    </row>
    <row r="4368" spans="1:2" ht="12.75" x14ac:dyDescent="0.2">
      <c r="A4368" t="s">
        <v>15673</v>
      </c>
      <c r="B4368" t="s">
        <v>15674</v>
      </c>
    </row>
    <row r="4369" spans="1:2" ht="12.75" x14ac:dyDescent="0.2">
      <c r="A4369" t="s">
        <v>15675</v>
      </c>
      <c r="B4369" t="s">
        <v>15676</v>
      </c>
    </row>
    <row r="4370" spans="1:2" ht="12.75" x14ac:dyDescent="0.2">
      <c r="A4370" t="s">
        <v>15677</v>
      </c>
      <c r="B4370" t="s">
        <v>15678</v>
      </c>
    </row>
    <row r="4371" spans="1:2" ht="12.75" x14ac:dyDescent="0.2">
      <c r="A4371" t="s">
        <v>15679</v>
      </c>
      <c r="B4371" t="s">
        <v>15680</v>
      </c>
    </row>
    <row r="4372" spans="1:2" ht="12.75" x14ac:dyDescent="0.2">
      <c r="A4372" t="s">
        <v>15681</v>
      </c>
      <c r="B4372" t="s">
        <v>15682</v>
      </c>
    </row>
    <row r="4373" spans="1:2" ht="12.75" x14ac:dyDescent="0.2">
      <c r="A4373" t="s">
        <v>15683</v>
      </c>
      <c r="B4373" t="s">
        <v>15684</v>
      </c>
    </row>
    <row r="4374" spans="1:2" ht="12.75" x14ac:dyDescent="0.2">
      <c r="A4374" t="s">
        <v>15685</v>
      </c>
      <c r="B4374" t="s">
        <v>15686</v>
      </c>
    </row>
    <row r="4375" spans="1:2" ht="12.75" x14ac:dyDescent="0.2">
      <c r="A4375" t="s">
        <v>15687</v>
      </c>
      <c r="B4375" t="s">
        <v>15688</v>
      </c>
    </row>
    <row r="4376" spans="1:2" ht="12.75" x14ac:dyDescent="0.2">
      <c r="A4376" t="s">
        <v>15689</v>
      </c>
      <c r="B4376" t="s">
        <v>15690</v>
      </c>
    </row>
    <row r="4377" spans="1:2" ht="12.75" x14ac:dyDescent="0.2">
      <c r="A4377" t="s">
        <v>15691</v>
      </c>
      <c r="B4377" t="s">
        <v>15692</v>
      </c>
    </row>
    <row r="4378" spans="1:2" ht="12.75" x14ac:dyDescent="0.2">
      <c r="A4378" t="s">
        <v>15693</v>
      </c>
      <c r="B4378" t="s">
        <v>15694</v>
      </c>
    </row>
    <row r="4379" spans="1:2" ht="12.75" x14ac:dyDescent="0.2">
      <c r="A4379" t="s">
        <v>15695</v>
      </c>
      <c r="B4379" t="s">
        <v>15696</v>
      </c>
    </row>
    <row r="4380" spans="1:2" ht="12.75" x14ac:dyDescent="0.2">
      <c r="A4380" t="s">
        <v>15697</v>
      </c>
      <c r="B4380" t="s">
        <v>15698</v>
      </c>
    </row>
    <row r="4381" spans="1:2" ht="12.75" x14ac:dyDescent="0.2">
      <c r="A4381" t="s">
        <v>15699</v>
      </c>
      <c r="B4381" t="s">
        <v>15700</v>
      </c>
    </row>
    <row r="4382" spans="1:2" ht="12.75" x14ac:dyDescent="0.2">
      <c r="A4382" t="s">
        <v>15701</v>
      </c>
      <c r="B4382" t="s">
        <v>15702</v>
      </c>
    </row>
    <row r="4383" spans="1:2" ht="12.75" x14ac:dyDescent="0.2">
      <c r="A4383" t="s">
        <v>15703</v>
      </c>
      <c r="B4383" t="s">
        <v>15704</v>
      </c>
    </row>
    <row r="4384" spans="1:2" ht="12.75" x14ac:dyDescent="0.2">
      <c r="A4384" t="s">
        <v>15705</v>
      </c>
      <c r="B4384" t="s">
        <v>15706</v>
      </c>
    </row>
    <row r="4385" spans="1:2" ht="12.75" x14ac:dyDescent="0.2">
      <c r="A4385" t="s">
        <v>15707</v>
      </c>
      <c r="B4385" t="s">
        <v>15708</v>
      </c>
    </row>
    <row r="4386" spans="1:2" ht="12.75" x14ac:dyDescent="0.2">
      <c r="A4386" t="s">
        <v>15709</v>
      </c>
      <c r="B4386" t="s">
        <v>15710</v>
      </c>
    </row>
    <row r="4387" spans="1:2" ht="12.75" x14ac:dyDescent="0.2">
      <c r="A4387" t="s">
        <v>15711</v>
      </c>
      <c r="B4387" t="s">
        <v>15712</v>
      </c>
    </row>
    <row r="4388" spans="1:2" ht="12.75" x14ac:dyDescent="0.2">
      <c r="A4388" t="s">
        <v>15713</v>
      </c>
      <c r="B4388" t="s">
        <v>15714</v>
      </c>
    </row>
    <row r="4389" spans="1:2" ht="12.75" x14ac:dyDescent="0.2">
      <c r="A4389" t="s">
        <v>15715</v>
      </c>
      <c r="B4389" t="s">
        <v>15716</v>
      </c>
    </row>
    <row r="4390" spans="1:2" ht="12.75" x14ac:dyDescent="0.2">
      <c r="A4390" t="s">
        <v>15717</v>
      </c>
      <c r="B4390" t="s">
        <v>15718</v>
      </c>
    </row>
    <row r="4391" spans="1:2" ht="12.75" x14ac:dyDescent="0.2">
      <c r="A4391" t="s">
        <v>15719</v>
      </c>
      <c r="B4391" t="s">
        <v>15720</v>
      </c>
    </row>
    <row r="4392" spans="1:2" ht="12.75" x14ac:dyDescent="0.2">
      <c r="A4392" t="s">
        <v>15721</v>
      </c>
      <c r="B4392" t="s">
        <v>15722</v>
      </c>
    </row>
    <row r="4393" spans="1:2" ht="12.75" x14ac:dyDescent="0.2">
      <c r="A4393" t="s">
        <v>15723</v>
      </c>
      <c r="B4393" t="s">
        <v>15724</v>
      </c>
    </row>
    <row r="4394" spans="1:2" ht="12.75" x14ac:dyDescent="0.2">
      <c r="A4394" t="s">
        <v>15725</v>
      </c>
      <c r="B4394" t="s">
        <v>15726</v>
      </c>
    </row>
    <row r="4395" spans="1:2" ht="12.75" x14ac:dyDescent="0.2">
      <c r="A4395" t="s">
        <v>15727</v>
      </c>
      <c r="B4395" t="s">
        <v>15728</v>
      </c>
    </row>
    <row r="4396" spans="1:2" ht="12.75" x14ac:dyDescent="0.2">
      <c r="A4396" t="s">
        <v>15729</v>
      </c>
      <c r="B4396" t="s">
        <v>15730</v>
      </c>
    </row>
    <row r="4397" spans="1:2" ht="12.75" x14ac:dyDescent="0.2">
      <c r="A4397" t="s">
        <v>15731</v>
      </c>
      <c r="B4397" t="s">
        <v>15732</v>
      </c>
    </row>
    <row r="4398" spans="1:2" ht="12.75" x14ac:dyDescent="0.2">
      <c r="A4398" t="s">
        <v>15733</v>
      </c>
      <c r="B4398" t="s">
        <v>15734</v>
      </c>
    </row>
    <row r="4399" spans="1:2" ht="12.75" x14ac:dyDescent="0.2">
      <c r="A4399" t="s">
        <v>15735</v>
      </c>
      <c r="B4399" t="s">
        <v>15736</v>
      </c>
    </row>
    <row r="4400" spans="1:2" ht="12.75" x14ac:dyDescent="0.2">
      <c r="A4400" t="s">
        <v>15737</v>
      </c>
      <c r="B4400" t="s">
        <v>15738</v>
      </c>
    </row>
    <row r="4401" spans="1:2" ht="12.75" x14ac:dyDescent="0.2">
      <c r="A4401" t="s">
        <v>15739</v>
      </c>
      <c r="B4401" t="s">
        <v>15740</v>
      </c>
    </row>
    <row r="4402" spans="1:2" ht="12.75" x14ac:dyDescent="0.2">
      <c r="A4402" t="s">
        <v>15739</v>
      </c>
      <c r="B4402" t="s">
        <v>15741</v>
      </c>
    </row>
    <row r="4403" spans="1:2" ht="12.75" x14ac:dyDescent="0.2">
      <c r="A4403" t="s">
        <v>15742</v>
      </c>
      <c r="B4403" t="s">
        <v>15743</v>
      </c>
    </row>
    <row r="4404" spans="1:2" ht="12.75" x14ac:dyDescent="0.2">
      <c r="A4404" t="s">
        <v>15744</v>
      </c>
      <c r="B4404" t="s">
        <v>15745</v>
      </c>
    </row>
    <row r="4405" spans="1:2" ht="12.75" x14ac:dyDescent="0.2">
      <c r="A4405" t="s">
        <v>15746</v>
      </c>
      <c r="B4405" t="s">
        <v>15747</v>
      </c>
    </row>
    <row r="4406" spans="1:2" ht="12.75" x14ac:dyDescent="0.2">
      <c r="A4406" t="s">
        <v>15748</v>
      </c>
      <c r="B4406" t="s">
        <v>15749</v>
      </c>
    </row>
    <row r="4407" spans="1:2" ht="12.75" x14ac:dyDescent="0.2">
      <c r="A4407" t="s">
        <v>15750</v>
      </c>
      <c r="B4407" t="s">
        <v>15751</v>
      </c>
    </row>
    <row r="4408" spans="1:2" ht="12.75" x14ac:dyDescent="0.2">
      <c r="A4408" t="s">
        <v>15752</v>
      </c>
      <c r="B4408" t="s">
        <v>15753</v>
      </c>
    </row>
    <row r="4409" spans="1:2" ht="12.75" x14ac:dyDescent="0.2">
      <c r="A4409" t="s">
        <v>15754</v>
      </c>
      <c r="B4409" t="s">
        <v>15755</v>
      </c>
    </row>
    <row r="4410" spans="1:2" ht="12.75" x14ac:dyDescent="0.2">
      <c r="A4410" t="s">
        <v>15756</v>
      </c>
      <c r="B4410" t="s">
        <v>15757</v>
      </c>
    </row>
    <row r="4411" spans="1:2" ht="12.75" x14ac:dyDescent="0.2">
      <c r="A4411" t="s">
        <v>15758</v>
      </c>
      <c r="B4411" t="s">
        <v>15759</v>
      </c>
    </row>
    <row r="4412" spans="1:2" ht="12.75" x14ac:dyDescent="0.2">
      <c r="A4412" t="s">
        <v>15760</v>
      </c>
      <c r="B4412" t="s">
        <v>15761</v>
      </c>
    </row>
    <row r="4413" spans="1:2" ht="12.75" x14ac:dyDescent="0.2">
      <c r="A4413" t="s">
        <v>15762</v>
      </c>
      <c r="B4413" t="s">
        <v>15763</v>
      </c>
    </row>
    <row r="4414" spans="1:2" ht="12.75" x14ac:dyDescent="0.2">
      <c r="A4414" t="s">
        <v>15764</v>
      </c>
      <c r="B4414" t="s">
        <v>15765</v>
      </c>
    </row>
    <row r="4415" spans="1:2" ht="12.75" x14ac:dyDescent="0.2">
      <c r="A4415" t="s">
        <v>15766</v>
      </c>
      <c r="B4415" t="s">
        <v>15767</v>
      </c>
    </row>
    <row r="4416" spans="1:2" ht="12.75" x14ac:dyDescent="0.2">
      <c r="A4416" t="s">
        <v>15768</v>
      </c>
      <c r="B4416" t="s">
        <v>15769</v>
      </c>
    </row>
    <row r="4417" spans="1:2" ht="12.75" x14ac:dyDescent="0.2">
      <c r="A4417" t="s">
        <v>15770</v>
      </c>
      <c r="B4417" t="s">
        <v>15771</v>
      </c>
    </row>
    <row r="4418" spans="1:2" ht="12.75" x14ac:dyDescent="0.2">
      <c r="A4418" t="s">
        <v>15772</v>
      </c>
      <c r="B4418" t="s">
        <v>15773</v>
      </c>
    </row>
    <row r="4419" spans="1:2" ht="12.75" x14ac:dyDescent="0.2">
      <c r="A4419" t="s">
        <v>15774</v>
      </c>
      <c r="B4419" t="s">
        <v>15775</v>
      </c>
    </row>
    <row r="4420" spans="1:2" ht="12.75" x14ac:dyDescent="0.2">
      <c r="A4420" t="s">
        <v>15776</v>
      </c>
      <c r="B4420" t="s">
        <v>15777</v>
      </c>
    </row>
    <row r="4421" spans="1:2" ht="12.75" x14ac:dyDescent="0.2">
      <c r="A4421" t="s">
        <v>15778</v>
      </c>
      <c r="B4421" t="s">
        <v>15779</v>
      </c>
    </row>
    <row r="4422" spans="1:2" ht="12.75" x14ac:dyDescent="0.2">
      <c r="A4422" t="s">
        <v>15780</v>
      </c>
      <c r="B4422" t="s">
        <v>15781</v>
      </c>
    </row>
    <row r="4423" spans="1:2" ht="12.75" x14ac:dyDescent="0.2">
      <c r="A4423" t="s">
        <v>15782</v>
      </c>
      <c r="B4423" t="s">
        <v>15783</v>
      </c>
    </row>
    <row r="4424" spans="1:2" ht="12.75" x14ac:dyDescent="0.2">
      <c r="A4424" t="s">
        <v>15784</v>
      </c>
      <c r="B4424" t="s">
        <v>15785</v>
      </c>
    </row>
    <row r="4425" spans="1:2" ht="12.75" x14ac:dyDescent="0.2">
      <c r="A4425" t="s">
        <v>15786</v>
      </c>
      <c r="B4425" t="s">
        <v>15787</v>
      </c>
    </row>
    <row r="4426" spans="1:2" ht="12.75" x14ac:dyDescent="0.2">
      <c r="A4426" t="s">
        <v>15788</v>
      </c>
      <c r="B4426" t="s">
        <v>15789</v>
      </c>
    </row>
    <row r="4427" spans="1:2" ht="12.75" x14ac:dyDescent="0.2">
      <c r="A4427" t="s">
        <v>15790</v>
      </c>
      <c r="B4427" t="s">
        <v>15791</v>
      </c>
    </row>
    <row r="4428" spans="1:2" ht="12.75" x14ac:dyDescent="0.2">
      <c r="A4428" t="s">
        <v>15792</v>
      </c>
      <c r="B4428" t="s">
        <v>15793</v>
      </c>
    </row>
    <row r="4429" spans="1:2" ht="12.75" x14ac:dyDescent="0.2">
      <c r="A4429" t="s">
        <v>15794</v>
      </c>
      <c r="B4429" t="s">
        <v>15795</v>
      </c>
    </row>
    <row r="4430" spans="1:2" ht="12.75" x14ac:dyDescent="0.2">
      <c r="A4430" t="s">
        <v>15796</v>
      </c>
      <c r="B4430" t="s">
        <v>15797</v>
      </c>
    </row>
    <row r="4431" spans="1:2" ht="12.75" x14ac:dyDescent="0.2">
      <c r="A4431" t="s">
        <v>15798</v>
      </c>
      <c r="B4431" t="s">
        <v>15799</v>
      </c>
    </row>
    <row r="4432" spans="1:2" ht="12.75" x14ac:dyDescent="0.2">
      <c r="A4432" t="s">
        <v>15800</v>
      </c>
      <c r="B4432" t="s">
        <v>15801</v>
      </c>
    </row>
    <row r="4433" spans="1:2" ht="12.75" x14ac:dyDescent="0.2">
      <c r="A4433" t="s">
        <v>15802</v>
      </c>
      <c r="B4433" t="s">
        <v>15803</v>
      </c>
    </row>
    <row r="4434" spans="1:2" ht="12.75" x14ac:dyDescent="0.2">
      <c r="A4434" t="s">
        <v>15804</v>
      </c>
      <c r="B4434" t="s">
        <v>15805</v>
      </c>
    </row>
    <row r="4435" spans="1:2" ht="12.75" x14ac:dyDescent="0.2">
      <c r="A4435" t="s">
        <v>15806</v>
      </c>
      <c r="B4435" t="s">
        <v>15807</v>
      </c>
    </row>
    <row r="4436" spans="1:2" ht="12.75" x14ac:dyDescent="0.2">
      <c r="A4436" t="s">
        <v>15808</v>
      </c>
      <c r="B4436" t="s">
        <v>15809</v>
      </c>
    </row>
    <row r="4437" spans="1:2" ht="12.75" x14ac:dyDescent="0.2">
      <c r="A4437" t="s">
        <v>15810</v>
      </c>
      <c r="B4437" t="s">
        <v>15811</v>
      </c>
    </row>
    <row r="4438" spans="1:2" ht="12.75" x14ac:dyDescent="0.2">
      <c r="A4438" t="s">
        <v>15812</v>
      </c>
      <c r="B4438" t="s">
        <v>15813</v>
      </c>
    </row>
    <row r="4439" spans="1:2" ht="12.75" x14ac:dyDescent="0.2">
      <c r="A4439" t="s">
        <v>15814</v>
      </c>
      <c r="B4439" t="s">
        <v>15815</v>
      </c>
    </row>
    <row r="4440" spans="1:2" ht="12.75" x14ac:dyDescent="0.2">
      <c r="A4440" t="s">
        <v>15816</v>
      </c>
      <c r="B4440" t="s">
        <v>15817</v>
      </c>
    </row>
    <row r="4441" spans="1:2" ht="12.75" x14ac:dyDescent="0.2">
      <c r="A4441" t="s">
        <v>15818</v>
      </c>
      <c r="B4441" t="s">
        <v>15819</v>
      </c>
    </row>
    <row r="4442" spans="1:2" ht="12.75" x14ac:dyDescent="0.2">
      <c r="A4442" t="s">
        <v>15820</v>
      </c>
      <c r="B4442" t="s">
        <v>15821</v>
      </c>
    </row>
    <row r="4443" spans="1:2" ht="12.75" x14ac:dyDescent="0.2">
      <c r="A4443" t="s">
        <v>15822</v>
      </c>
      <c r="B4443" t="s">
        <v>15823</v>
      </c>
    </row>
    <row r="4444" spans="1:2" ht="12.75" x14ac:dyDescent="0.2">
      <c r="A4444" t="s">
        <v>15824</v>
      </c>
      <c r="B4444" t="s">
        <v>15825</v>
      </c>
    </row>
    <row r="4445" spans="1:2" ht="12.75" x14ac:dyDescent="0.2">
      <c r="A4445" t="s">
        <v>15826</v>
      </c>
      <c r="B4445" t="s">
        <v>15827</v>
      </c>
    </row>
    <row r="4446" spans="1:2" ht="12.75" x14ac:dyDescent="0.2">
      <c r="A4446" t="s">
        <v>15828</v>
      </c>
      <c r="B4446" t="s">
        <v>15829</v>
      </c>
    </row>
    <row r="4447" spans="1:2" ht="12.75" x14ac:dyDescent="0.2">
      <c r="A4447" t="s">
        <v>15830</v>
      </c>
      <c r="B4447" t="s">
        <v>15831</v>
      </c>
    </row>
    <row r="4448" spans="1:2" ht="12.75" x14ac:dyDescent="0.2">
      <c r="A4448" t="s">
        <v>15832</v>
      </c>
      <c r="B4448" t="s">
        <v>15833</v>
      </c>
    </row>
    <row r="4449" spans="1:2" ht="12.75" x14ac:dyDescent="0.2">
      <c r="A4449" t="s">
        <v>15834</v>
      </c>
      <c r="B4449" t="s">
        <v>15835</v>
      </c>
    </row>
    <row r="4450" spans="1:2" ht="12.75" x14ac:dyDescent="0.2">
      <c r="A4450" t="s">
        <v>15836</v>
      </c>
      <c r="B4450" t="s">
        <v>15837</v>
      </c>
    </row>
    <row r="4451" spans="1:2" ht="12.75" x14ac:dyDescent="0.2">
      <c r="A4451" t="s">
        <v>15838</v>
      </c>
      <c r="B4451" t="s">
        <v>15839</v>
      </c>
    </row>
    <row r="4452" spans="1:2" ht="12.75" x14ac:dyDescent="0.2">
      <c r="A4452" t="s">
        <v>15840</v>
      </c>
      <c r="B4452" t="s">
        <v>15841</v>
      </c>
    </row>
    <row r="4453" spans="1:2" ht="12.75" x14ac:dyDescent="0.2">
      <c r="A4453" t="s">
        <v>15842</v>
      </c>
      <c r="B4453" t="s">
        <v>15843</v>
      </c>
    </row>
    <row r="4454" spans="1:2" ht="12.75" x14ac:dyDescent="0.2">
      <c r="A4454" t="s">
        <v>15844</v>
      </c>
      <c r="B4454" t="s">
        <v>15845</v>
      </c>
    </row>
    <row r="4455" spans="1:2" ht="12.75" x14ac:dyDescent="0.2">
      <c r="A4455" t="s">
        <v>15846</v>
      </c>
      <c r="B4455" t="s">
        <v>15847</v>
      </c>
    </row>
    <row r="4456" spans="1:2" ht="12.75" x14ac:dyDescent="0.2">
      <c r="A4456" t="s">
        <v>15848</v>
      </c>
      <c r="B4456" t="s">
        <v>15849</v>
      </c>
    </row>
    <row r="4457" spans="1:2" ht="12.75" x14ac:dyDescent="0.2">
      <c r="A4457" t="s">
        <v>15850</v>
      </c>
      <c r="B4457" t="s">
        <v>15851</v>
      </c>
    </row>
    <row r="4458" spans="1:2" ht="12.75" x14ac:dyDescent="0.2">
      <c r="A4458" t="s">
        <v>15852</v>
      </c>
      <c r="B4458" t="s">
        <v>15853</v>
      </c>
    </row>
    <row r="4459" spans="1:2" ht="12.75" x14ac:dyDescent="0.2">
      <c r="A4459" t="s">
        <v>15854</v>
      </c>
      <c r="B4459" t="s">
        <v>15855</v>
      </c>
    </row>
    <row r="4460" spans="1:2" ht="12.75" x14ac:dyDescent="0.2">
      <c r="A4460" t="s">
        <v>15856</v>
      </c>
      <c r="B4460" t="s">
        <v>15857</v>
      </c>
    </row>
    <row r="4461" spans="1:2" ht="12.75" x14ac:dyDescent="0.2">
      <c r="A4461" t="s">
        <v>15858</v>
      </c>
      <c r="B4461" t="s">
        <v>15859</v>
      </c>
    </row>
    <row r="4462" spans="1:2" ht="12.75" x14ac:dyDescent="0.2">
      <c r="A4462" t="s">
        <v>15860</v>
      </c>
      <c r="B4462" t="s">
        <v>15861</v>
      </c>
    </row>
    <row r="4463" spans="1:2" ht="12.75" x14ac:dyDescent="0.2">
      <c r="A4463" t="s">
        <v>15862</v>
      </c>
      <c r="B4463" t="s">
        <v>15863</v>
      </c>
    </row>
    <row r="4464" spans="1:2" ht="12.75" x14ac:dyDescent="0.2">
      <c r="A4464" t="s">
        <v>15864</v>
      </c>
      <c r="B4464" t="s">
        <v>15865</v>
      </c>
    </row>
    <row r="4465" spans="1:2" ht="12.75" x14ac:dyDescent="0.2">
      <c r="A4465" t="s">
        <v>15866</v>
      </c>
      <c r="B4465" t="s">
        <v>15867</v>
      </c>
    </row>
    <row r="4466" spans="1:2" ht="12.75" x14ac:dyDescent="0.2">
      <c r="A4466" t="s">
        <v>15868</v>
      </c>
      <c r="B4466" t="s">
        <v>15869</v>
      </c>
    </row>
    <row r="4467" spans="1:2" ht="12.75" x14ac:dyDescent="0.2">
      <c r="A4467" t="s">
        <v>15870</v>
      </c>
      <c r="B4467" t="s">
        <v>15871</v>
      </c>
    </row>
    <row r="4468" spans="1:2" ht="12.75" x14ac:dyDescent="0.2">
      <c r="A4468" t="s">
        <v>15872</v>
      </c>
      <c r="B4468" t="s">
        <v>15873</v>
      </c>
    </row>
    <row r="4469" spans="1:2" ht="12.75" x14ac:dyDescent="0.2">
      <c r="A4469" t="s">
        <v>15874</v>
      </c>
      <c r="B4469" t="s">
        <v>15875</v>
      </c>
    </row>
    <row r="4470" spans="1:2" ht="12.75" x14ac:dyDescent="0.2">
      <c r="A4470" t="s">
        <v>15876</v>
      </c>
      <c r="B4470" t="s">
        <v>15877</v>
      </c>
    </row>
    <row r="4471" spans="1:2" ht="12.75" x14ac:dyDescent="0.2">
      <c r="A4471" t="s">
        <v>15878</v>
      </c>
      <c r="B4471" t="s">
        <v>15879</v>
      </c>
    </row>
    <row r="4472" spans="1:2" ht="12.75" x14ac:dyDescent="0.2">
      <c r="A4472" t="s">
        <v>15880</v>
      </c>
      <c r="B4472" t="s">
        <v>15881</v>
      </c>
    </row>
    <row r="4473" spans="1:2" ht="12.75" x14ac:dyDescent="0.2">
      <c r="A4473" t="s">
        <v>15882</v>
      </c>
      <c r="B4473" t="s">
        <v>15883</v>
      </c>
    </row>
    <row r="4474" spans="1:2" ht="12.75" x14ac:dyDescent="0.2">
      <c r="A4474" t="s">
        <v>15884</v>
      </c>
      <c r="B4474" t="s">
        <v>15885</v>
      </c>
    </row>
    <row r="4475" spans="1:2" ht="12.75" x14ac:dyDescent="0.2">
      <c r="A4475" t="s">
        <v>15886</v>
      </c>
      <c r="B4475" t="s">
        <v>15887</v>
      </c>
    </row>
    <row r="4476" spans="1:2" ht="12.75" x14ac:dyDescent="0.2">
      <c r="A4476" t="s">
        <v>15888</v>
      </c>
      <c r="B4476" t="s">
        <v>15889</v>
      </c>
    </row>
    <row r="4477" spans="1:2" ht="12.75" x14ac:dyDescent="0.2">
      <c r="A4477" t="s">
        <v>15890</v>
      </c>
      <c r="B4477" t="s">
        <v>15891</v>
      </c>
    </row>
    <row r="4478" spans="1:2" ht="12.75" x14ac:dyDescent="0.2">
      <c r="A4478" t="s">
        <v>15892</v>
      </c>
      <c r="B4478" t="s">
        <v>15893</v>
      </c>
    </row>
    <row r="4479" spans="1:2" ht="12.75" x14ac:dyDescent="0.2">
      <c r="A4479" t="s">
        <v>15894</v>
      </c>
      <c r="B4479" t="s">
        <v>15895</v>
      </c>
    </row>
    <row r="4480" spans="1:2" ht="12.75" x14ac:dyDescent="0.2">
      <c r="A4480" t="s">
        <v>15896</v>
      </c>
      <c r="B4480" t="s">
        <v>15897</v>
      </c>
    </row>
    <row r="4481" spans="1:2" ht="12.75" x14ac:dyDescent="0.2">
      <c r="A4481" t="s">
        <v>15898</v>
      </c>
      <c r="B4481" t="s">
        <v>15899</v>
      </c>
    </row>
    <row r="4482" spans="1:2" ht="12.75" x14ac:dyDescent="0.2">
      <c r="A4482" t="s">
        <v>15900</v>
      </c>
      <c r="B4482" t="s">
        <v>15901</v>
      </c>
    </row>
    <row r="4483" spans="1:2" ht="12.75" x14ac:dyDescent="0.2">
      <c r="A4483" t="s">
        <v>15902</v>
      </c>
      <c r="B4483" t="s">
        <v>15903</v>
      </c>
    </row>
    <row r="4484" spans="1:2" ht="12.75" x14ac:dyDescent="0.2">
      <c r="A4484" t="s">
        <v>15904</v>
      </c>
      <c r="B4484" t="s">
        <v>15905</v>
      </c>
    </row>
    <row r="4485" spans="1:2" ht="12.75" x14ac:dyDescent="0.2">
      <c r="A4485" t="s">
        <v>15906</v>
      </c>
      <c r="B4485" t="s">
        <v>15907</v>
      </c>
    </row>
    <row r="4486" spans="1:2" ht="12.75" x14ac:dyDescent="0.2">
      <c r="A4486" t="s">
        <v>15908</v>
      </c>
      <c r="B4486" t="s">
        <v>15909</v>
      </c>
    </row>
    <row r="4487" spans="1:2" ht="12.75" x14ac:dyDescent="0.2">
      <c r="A4487" t="s">
        <v>15910</v>
      </c>
      <c r="B4487" t="s">
        <v>15911</v>
      </c>
    </row>
    <row r="4488" spans="1:2" ht="12.75" x14ac:dyDescent="0.2">
      <c r="A4488" t="s">
        <v>15912</v>
      </c>
      <c r="B4488" t="s">
        <v>15913</v>
      </c>
    </row>
    <row r="4489" spans="1:2" ht="12.75" x14ac:dyDescent="0.2">
      <c r="A4489" t="s">
        <v>15914</v>
      </c>
      <c r="B4489" t="s">
        <v>15915</v>
      </c>
    </row>
    <row r="4490" spans="1:2" ht="12.75" x14ac:dyDescent="0.2">
      <c r="A4490" t="s">
        <v>15916</v>
      </c>
      <c r="B4490" t="s">
        <v>15917</v>
      </c>
    </row>
    <row r="4491" spans="1:2" ht="12.75" x14ac:dyDescent="0.2">
      <c r="A4491" t="s">
        <v>15918</v>
      </c>
      <c r="B4491" t="s">
        <v>15919</v>
      </c>
    </row>
    <row r="4492" spans="1:2" ht="12.75" x14ac:dyDescent="0.2">
      <c r="A4492" t="s">
        <v>15920</v>
      </c>
      <c r="B4492" t="s">
        <v>15921</v>
      </c>
    </row>
    <row r="4493" spans="1:2" ht="12.75" x14ac:dyDescent="0.2">
      <c r="A4493" t="s">
        <v>15922</v>
      </c>
      <c r="B4493" t="s">
        <v>15923</v>
      </c>
    </row>
    <row r="4494" spans="1:2" ht="12.75" x14ac:dyDescent="0.2">
      <c r="A4494" t="s">
        <v>15924</v>
      </c>
      <c r="B4494" t="s">
        <v>15925</v>
      </c>
    </row>
    <row r="4495" spans="1:2" ht="12.75" x14ac:dyDescent="0.2">
      <c r="A4495" t="s">
        <v>15926</v>
      </c>
      <c r="B4495" t="s">
        <v>15927</v>
      </c>
    </row>
    <row r="4496" spans="1:2" ht="12.75" x14ac:dyDescent="0.2">
      <c r="A4496" t="s">
        <v>15928</v>
      </c>
      <c r="B4496" t="s">
        <v>15929</v>
      </c>
    </row>
    <row r="4497" spans="1:2" ht="12.75" x14ac:dyDescent="0.2">
      <c r="A4497" t="s">
        <v>15930</v>
      </c>
      <c r="B4497" t="s">
        <v>15931</v>
      </c>
    </row>
    <row r="4498" spans="1:2" ht="12.75" x14ac:dyDescent="0.2">
      <c r="A4498" t="s">
        <v>15932</v>
      </c>
      <c r="B4498" t="s">
        <v>15933</v>
      </c>
    </row>
    <row r="4499" spans="1:2" ht="12.75" x14ac:dyDescent="0.2">
      <c r="A4499" t="s">
        <v>15934</v>
      </c>
      <c r="B4499" t="s">
        <v>15935</v>
      </c>
    </row>
    <row r="4500" spans="1:2" ht="12.75" x14ac:dyDescent="0.2">
      <c r="A4500" t="s">
        <v>15936</v>
      </c>
      <c r="B4500" t="s">
        <v>15937</v>
      </c>
    </row>
    <row r="4501" spans="1:2" ht="12.75" x14ac:dyDescent="0.2">
      <c r="A4501" t="s">
        <v>15938</v>
      </c>
      <c r="B4501" t="s">
        <v>15939</v>
      </c>
    </row>
    <row r="4502" spans="1:2" ht="12.75" x14ac:dyDescent="0.2">
      <c r="A4502" t="s">
        <v>15940</v>
      </c>
      <c r="B4502" t="s">
        <v>15941</v>
      </c>
    </row>
    <row r="4503" spans="1:2" ht="12.75" x14ac:dyDescent="0.2">
      <c r="A4503" t="s">
        <v>15942</v>
      </c>
      <c r="B4503" t="s">
        <v>15943</v>
      </c>
    </row>
    <row r="4504" spans="1:2" ht="12.75" x14ac:dyDescent="0.2">
      <c r="A4504" t="s">
        <v>15944</v>
      </c>
      <c r="B4504" t="s">
        <v>15945</v>
      </c>
    </row>
    <row r="4505" spans="1:2" ht="12.75" x14ac:dyDescent="0.2">
      <c r="A4505" t="s">
        <v>15946</v>
      </c>
      <c r="B4505" t="s">
        <v>15947</v>
      </c>
    </row>
    <row r="4506" spans="1:2" ht="12.75" x14ac:dyDescent="0.2">
      <c r="A4506" t="s">
        <v>15948</v>
      </c>
      <c r="B4506" t="s">
        <v>15949</v>
      </c>
    </row>
    <row r="4507" spans="1:2" ht="12.75" x14ac:dyDescent="0.2">
      <c r="A4507" t="s">
        <v>15950</v>
      </c>
      <c r="B4507" t="s">
        <v>15951</v>
      </c>
    </row>
    <row r="4508" spans="1:2" ht="12.75" x14ac:dyDescent="0.2">
      <c r="A4508" t="s">
        <v>15952</v>
      </c>
      <c r="B4508" t="s">
        <v>15953</v>
      </c>
    </row>
    <row r="4509" spans="1:2" ht="12.75" x14ac:dyDescent="0.2">
      <c r="A4509" t="s">
        <v>15954</v>
      </c>
      <c r="B4509" t="s">
        <v>15955</v>
      </c>
    </row>
    <row r="4510" spans="1:2" ht="12.75" x14ac:dyDescent="0.2">
      <c r="A4510" t="s">
        <v>15956</v>
      </c>
      <c r="B4510" t="s">
        <v>15957</v>
      </c>
    </row>
    <row r="4511" spans="1:2" ht="12.75" x14ac:dyDescent="0.2">
      <c r="A4511" t="s">
        <v>15958</v>
      </c>
      <c r="B4511" t="s">
        <v>15959</v>
      </c>
    </row>
    <row r="4512" spans="1:2" ht="12.75" x14ac:dyDescent="0.2">
      <c r="A4512" t="s">
        <v>15960</v>
      </c>
      <c r="B4512" t="s">
        <v>15961</v>
      </c>
    </row>
    <row r="4513" spans="1:2" ht="12.75" x14ac:dyDescent="0.2">
      <c r="A4513" t="s">
        <v>15962</v>
      </c>
      <c r="B4513" t="s">
        <v>15963</v>
      </c>
    </row>
    <row r="4514" spans="1:2" ht="12.75" x14ac:dyDescent="0.2">
      <c r="A4514" t="s">
        <v>15964</v>
      </c>
      <c r="B4514" t="s">
        <v>15965</v>
      </c>
    </row>
    <row r="4515" spans="1:2" ht="12.75" x14ac:dyDescent="0.2">
      <c r="A4515" t="s">
        <v>15966</v>
      </c>
      <c r="B4515" t="s">
        <v>15967</v>
      </c>
    </row>
    <row r="4516" spans="1:2" ht="12.75" x14ac:dyDescent="0.2">
      <c r="A4516" t="s">
        <v>15968</v>
      </c>
      <c r="B4516" t="s">
        <v>15969</v>
      </c>
    </row>
    <row r="4517" spans="1:2" ht="12.75" x14ac:dyDescent="0.2">
      <c r="A4517" t="s">
        <v>15970</v>
      </c>
      <c r="B4517" t="s">
        <v>15971</v>
      </c>
    </row>
    <row r="4518" spans="1:2" ht="12.75" x14ac:dyDescent="0.2">
      <c r="A4518" t="s">
        <v>15972</v>
      </c>
      <c r="B4518" t="s">
        <v>15973</v>
      </c>
    </row>
    <row r="4519" spans="1:2" ht="12.75" x14ac:dyDescent="0.2">
      <c r="A4519" t="s">
        <v>15974</v>
      </c>
      <c r="B4519" t="s">
        <v>15975</v>
      </c>
    </row>
    <row r="4520" spans="1:2" ht="12.75" x14ac:dyDescent="0.2">
      <c r="A4520" t="s">
        <v>15976</v>
      </c>
      <c r="B4520" t="s">
        <v>15977</v>
      </c>
    </row>
    <row r="4521" spans="1:2" ht="12.75" x14ac:dyDescent="0.2">
      <c r="A4521" t="s">
        <v>15978</v>
      </c>
      <c r="B4521" t="s">
        <v>15979</v>
      </c>
    </row>
    <row r="4522" spans="1:2" ht="12.75" x14ac:dyDescent="0.2">
      <c r="A4522" t="s">
        <v>15980</v>
      </c>
      <c r="B4522" t="s">
        <v>15981</v>
      </c>
    </row>
    <row r="4523" spans="1:2" ht="12.75" x14ac:dyDescent="0.2">
      <c r="A4523" t="s">
        <v>15982</v>
      </c>
      <c r="B4523" t="s">
        <v>15983</v>
      </c>
    </row>
    <row r="4524" spans="1:2" ht="12.75" x14ac:dyDescent="0.2">
      <c r="A4524" t="s">
        <v>15984</v>
      </c>
      <c r="B4524" t="s">
        <v>15985</v>
      </c>
    </row>
    <row r="4525" spans="1:2" ht="12.75" x14ac:dyDescent="0.2">
      <c r="A4525" t="s">
        <v>15986</v>
      </c>
      <c r="B4525" t="s">
        <v>15987</v>
      </c>
    </row>
    <row r="4526" spans="1:2" ht="12.75" x14ac:dyDescent="0.2">
      <c r="A4526" t="s">
        <v>15988</v>
      </c>
      <c r="B4526" t="s">
        <v>15989</v>
      </c>
    </row>
    <row r="4527" spans="1:2" ht="12.75" x14ac:dyDescent="0.2">
      <c r="A4527" t="s">
        <v>15990</v>
      </c>
      <c r="B4527" t="s">
        <v>15991</v>
      </c>
    </row>
    <row r="4528" spans="1:2" ht="12.75" x14ac:dyDescent="0.2">
      <c r="A4528" t="s">
        <v>15992</v>
      </c>
      <c r="B4528" t="s">
        <v>15993</v>
      </c>
    </row>
    <row r="4529" spans="1:2" ht="12.75" x14ac:dyDescent="0.2">
      <c r="A4529" t="s">
        <v>15994</v>
      </c>
      <c r="B4529" t="s">
        <v>15995</v>
      </c>
    </row>
    <row r="4530" spans="1:2" ht="12.75" x14ac:dyDescent="0.2">
      <c r="A4530" t="s">
        <v>15996</v>
      </c>
      <c r="B4530" t="s">
        <v>15997</v>
      </c>
    </row>
    <row r="4531" spans="1:2" ht="12.75" x14ac:dyDescent="0.2">
      <c r="A4531" t="s">
        <v>15998</v>
      </c>
      <c r="B4531" t="s">
        <v>15999</v>
      </c>
    </row>
    <row r="4532" spans="1:2" ht="12.75" x14ac:dyDescent="0.2">
      <c r="A4532" t="s">
        <v>16000</v>
      </c>
      <c r="B4532" t="s">
        <v>16001</v>
      </c>
    </row>
    <row r="4533" spans="1:2" ht="12.75" x14ac:dyDescent="0.2">
      <c r="A4533" t="s">
        <v>16002</v>
      </c>
      <c r="B4533" t="s">
        <v>16003</v>
      </c>
    </row>
    <row r="4534" spans="1:2" ht="12.75" x14ac:dyDescent="0.2">
      <c r="A4534" t="s">
        <v>16004</v>
      </c>
      <c r="B4534" t="s">
        <v>16005</v>
      </c>
    </row>
    <row r="4535" spans="1:2" ht="12.75" x14ac:dyDescent="0.2">
      <c r="A4535" t="s">
        <v>16006</v>
      </c>
      <c r="B4535" t="s">
        <v>16007</v>
      </c>
    </row>
    <row r="4536" spans="1:2" ht="12.75" x14ac:dyDescent="0.2">
      <c r="A4536" t="s">
        <v>16008</v>
      </c>
      <c r="B4536" t="s">
        <v>16009</v>
      </c>
    </row>
    <row r="4537" spans="1:2" ht="12.75" x14ac:dyDescent="0.2">
      <c r="A4537" t="s">
        <v>16010</v>
      </c>
      <c r="B4537" t="s">
        <v>16011</v>
      </c>
    </row>
    <row r="4538" spans="1:2" ht="12.75" x14ac:dyDescent="0.2">
      <c r="A4538" t="s">
        <v>16012</v>
      </c>
      <c r="B4538" t="s">
        <v>16013</v>
      </c>
    </row>
    <row r="4539" spans="1:2" ht="12.75" x14ac:dyDescent="0.2">
      <c r="A4539" t="s">
        <v>16014</v>
      </c>
      <c r="B4539" t="s">
        <v>16015</v>
      </c>
    </row>
    <row r="4540" spans="1:2" ht="12.75" x14ac:dyDescent="0.2">
      <c r="A4540" t="s">
        <v>16016</v>
      </c>
      <c r="B4540" t="s">
        <v>16017</v>
      </c>
    </row>
    <row r="4541" spans="1:2" ht="12.75" x14ac:dyDescent="0.2">
      <c r="A4541" t="s">
        <v>16018</v>
      </c>
      <c r="B4541" t="s">
        <v>16019</v>
      </c>
    </row>
    <row r="4542" spans="1:2" ht="12.75" x14ac:dyDescent="0.2">
      <c r="A4542" t="s">
        <v>16020</v>
      </c>
      <c r="B4542" t="s">
        <v>16021</v>
      </c>
    </row>
    <row r="4543" spans="1:2" ht="12.75" x14ac:dyDescent="0.2">
      <c r="A4543" t="s">
        <v>16022</v>
      </c>
      <c r="B4543" t="s">
        <v>16023</v>
      </c>
    </row>
    <row r="4544" spans="1:2" ht="12.75" x14ac:dyDescent="0.2">
      <c r="A4544" t="s">
        <v>16024</v>
      </c>
      <c r="B4544" t="s">
        <v>16025</v>
      </c>
    </row>
    <row r="4545" spans="1:2" ht="12.75" x14ac:dyDescent="0.2">
      <c r="A4545" t="s">
        <v>16026</v>
      </c>
      <c r="B4545" t="s">
        <v>16027</v>
      </c>
    </row>
    <row r="4546" spans="1:2" ht="12.75" x14ac:dyDescent="0.2">
      <c r="A4546" t="s">
        <v>16028</v>
      </c>
      <c r="B4546" t="s">
        <v>16029</v>
      </c>
    </row>
    <row r="4547" spans="1:2" ht="12.75" x14ac:dyDescent="0.2">
      <c r="A4547" t="s">
        <v>16030</v>
      </c>
      <c r="B4547" t="s">
        <v>16031</v>
      </c>
    </row>
    <row r="4548" spans="1:2" ht="12.75" x14ac:dyDescent="0.2">
      <c r="A4548" t="s">
        <v>16032</v>
      </c>
      <c r="B4548" t="s">
        <v>16033</v>
      </c>
    </row>
    <row r="4549" spans="1:2" ht="12.75" x14ac:dyDescent="0.2">
      <c r="A4549" t="s">
        <v>16034</v>
      </c>
      <c r="B4549" t="s">
        <v>16035</v>
      </c>
    </row>
    <row r="4550" spans="1:2" ht="12.75" x14ac:dyDescent="0.2">
      <c r="A4550" t="s">
        <v>16036</v>
      </c>
      <c r="B4550" t="s">
        <v>16037</v>
      </c>
    </row>
    <row r="4551" spans="1:2" ht="12.75" x14ac:dyDescent="0.2">
      <c r="A4551" t="s">
        <v>16038</v>
      </c>
      <c r="B4551" t="s">
        <v>16039</v>
      </c>
    </row>
    <row r="4552" spans="1:2" ht="12.75" x14ac:dyDescent="0.2">
      <c r="A4552" t="s">
        <v>16040</v>
      </c>
      <c r="B4552" t="s">
        <v>16041</v>
      </c>
    </row>
    <row r="4553" spans="1:2" ht="12.75" x14ac:dyDescent="0.2">
      <c r="A4553" t="s">
        <v>16042</v>
      </c>
      <c r="B4553" t="s">
        <v>16043</v>
      </c>
    </row>
    <row r="4554" spans="1:2" ht="12.75" x14ac:dyDescent="0.2">
      <c r="A4554" t="s">
        <v>16044</v>
      </c>
      <c r="B4554" t="s">
        <v>16045</v>
      </c>
    </row>
    <row r="4555" spans="1:2" ht="12.75" x14ac:dyDescent="0.2">
      <c r="A4555" t="s">
        <v>16046</v>
      </c>
      <c r="B4555" t="s">
        <v>16047</v>
      </c>
    </row>
    <row r="4556" spans="1:2" ht="12.75" x14ac:dyDescent="0.2">
      <c r="A4556" t="s">
        <v>16048</v>
      </c>
      <c r="B4556" t="s">
        <v>16049</v>
      </c>
    </row>
    <row r="4557" spans="1:2" ht="12.75" x14ac:dyDescent="0.2">
      <c r="A4557" t="s">
        <v>16050</v>
      </c>
      <c r="B4557" t="s">
        <v>16051</v>
      </c>
    </row>
    <row r="4558" spans="1:2" ht="12.75" x14ac:dyDescent="0.2">
      <c r="A4558" t="s">
        <v>16052</v>
      </c>
      <c r="B4558" t="s">
        <v>16053</v>
      </c>
    </row>
    <row r="4559" spans="1:2" ht="12.75" x14ac:dyDescent="0.2">
      <c r="A4559" t="s">
        <v>16054</v>
      </c>
      <c r="B4559" t="s">
        <v>16055</v>
      </c>
    </row>
    <row r="4560" spans="1:2" ht="12.75" x14ac:dyDescent="0.2">
      <c r="A4560" t="s">
        <v>16056</v>
      </c>
      <c r="B4560" t="s">
        <v>16057</v>
      </c>
    </row>
    <row r="4561" spans="1:2" ht="12.75" x14ac:dyDescent="0.2">
      <c r="A4561" t="s">
        <v>16058</v>
      </c>
      <c r="B4561" t="s">
        <v>16059</v>
      </c>
    </row>
    <row r="4562" spans="1:2" ht="12.75" x14ac:dyDescent="0.2">
      <c r="A4562" t="s">
        <v>16060</v>
      </c>
      <c r="B4562" t="s">
        <v>16061</v>
      </c>
    </row>
    <row r="4563" spans="1:2" ht="12.75" x14ac:dyDescent="0.2">
      <c r="A4563" t="s">
        <v>16062</v>
      </c>
      <c r="B4563" t="s">
        <v>16063</v>
      </c>
    </row>
    <row r="4564" spans="1:2" ht="12.75" x14ac:dyDescent="0.2">
      <c r="A4564" t="s">
        <v>16064</v>
      </c>
      <c r="B4564" t="s">
        <v>16065</v>
      </c>
    </row>
    <row r="4565" spans="1:2" ht="12.75" x14ac:dyDescent="0.2">
      <c r="A4565" t="s">
        <v>16066</v>
      </c>
      <c r="B4565" t="s">
        <v>16067</v>
      </c>
    </row>
    <row r="4566" spans="1:2" ht="12.75" x14ac:dyDescent="0.2">
      <c r="A4566" t="s">
        <v>16068</v>
      </c>
      <c r="B4566" t="s">
        <v>16069</v>
      </c>
    </row>
    <row r="4567" spans="1:2" ht="12.75" x14ac:dyDescent="0.2">
      <c r="A4567" t="s">
        <v>16070</v>
      </c>
      <c r="B4567" t="s">
        <v>16071</v>
      </c>
    </row>
    <row r="4568" spans="1:2" ht="12.75" x14ac:dyDescent="0.2">
      <c r="A4568" t="s">
        <v>16072</v>
      </c>
      <c r="B4568" t="s">
        <v>16073</v>
      </c>
    </row>
    <row r="4569" spans="1:2" ht="12.75" x14ac:dyDescent="0.2">
      <c r="A4569" t="s">
        <v>16074</v>
      </c>
      <c r="B4569" t="s">
        <v>16075</v>
      </c>
    </row>
    <row r="4570" spans="1:2" ht="12.75" x14ac:dyDescent="0.2">
      <c r="A4570" t="s">
        <v>16076</v>
      </c>
      <c r="B4570" t="s">
        <v>16077</v>
      </c>
    </row>
    <row r="4571" spans="1:2" ht="12.75" x14ac:dyDescent="0.2">
      <c r="A4571" t="s">
        <v>16078</v>
      </c>
      <c r="B4571" t="s">
        <v>16079</v>
      </c>
    </row>
    <row r="4572" spans="1:2" ht="12.75" x14ac:dyDescent="0.2">
      <c r="A4572" t="s">
        <v>16080</v>
      </c>
      <c r="B4572" t="s">
        <v>16081</v>
      </c>
    </row>
    <row r="4573" spans="1:2" ht="12.75" x14ac:dyDescent="0.2">
      <c r="A4573" t="s">
        <v>16082</v>
      </c>
      <c r="B4573" t="s">
        <v>16083</v>
      </c>
    </row>
    <row r="4574" spans="1:2" ht="12.75" x14ac:dyDescent="0.2">
      <c r="A4574" t="s">
        <v>16084</v>
      </c>
      <c r="B4574" t="s">
        <v>16085</v>
      </c>
    </row>
    <row r="4575" spans="1:2" ht="12.75" x14ac:dyDescent="0.2">
      <c r="A4575" t="s">
        <v>16086</v>
      </c>
      <c r="B4575" t="s">
        <v>16087</v>
      </c>
    </row>
    <row r="4576" spans="1:2" ht="12.75" x14ac:dyDescent="0.2">
      <c r="A4576" t="s">
        <v>16088</v>
      </c>
      <c r="B4576" t="s">
        <v>16089</v>
      </c>
    </row>
    <row r="4577" spans="1:2" ht="12.75" x14ac:dyDescent="0.2">
      <c r="A4577" t="s">
        <v>16090</v>
      </c>
      <c r="B4577" t="s">
        <v>16091</v>
      </c>
    </row>
    <row r="4578" spans="1:2" ht="12.75" x14ac:dyDescent="0.2">
      <c r="A4578" t="s">
        <v>16092</v>
      </c>
      <c r="B4578" t="s">
        <v>16093</v>
      </c>
    </row>
    <row r="4579" spans="1:2" ht="12.75" x14ac:dyDescent="0.2">
      <c r="A4579" t="s">
        <v>16094</v>
      </c>
      <c r="B4579" t="s">
        <v>16095</v>
      </c>
    </row>
    <row r="4580" spans="1:2" ht="12.75" x14ac:dyDescent="0.2">
      <c r="A4580" t="s">
        <v>16096</v>
      </c>
      <c r="B4580" t="s">
        <v>16097</v>
      </c>
    </row>
    <row r="4581" spans="1:2" ht="12.75" x14ac:dyDescent="0.2">
      <c r="A4581" t="s">
        <v>16098</v>
      </c>
      <c r="B4581" t="s">
        <v>16099</v>
      </c>
    </row>
    <row r="4582" spans="1:2" ht="12.75" x14ac:dyDescent="0.2">
      <c r="A4582" t="s">
        <v>16100</v>
      </c>
      <c r="B4582" t="s">
        <v>16101</v>
      </c>
    </row>
    <row r="4583" spans="1:2" ht="12.75" x14ac:dyDescent="0.2">
      <c r="A4583" t="s">
        <v>16102</v>
      </c>
      <c r="B4583" t="s">
        <v>16103</v>
      </c>
    </row>
    <row r="4584" spans="1:2" ht="12.75" x14ac:dyDescent="0.2">
      <c r="A4584" t="s">
        <v>16104</v>
      </c>
      <c r="B4584" t="s">
        <v>16105</v>
      </c>
    </row>
    <row r="4585" spans="1:2" ht="12.75" x14ac:dyDescent="0.2">
      <c r="A4585" t="s">
        <v>16106</v>
      </c>
      <c r="B4585" t="s">
        <v>16107</v>
      </c>
    </row>
    <row r="4586" spans="1:2" ht="12.75" x14ac:dyDescent="0.2">
      <c r="A4586" t="s">
        <v>16108</v>
      </c>
      <c r="B4586" t="s">
        <v>16109</v>
      </c>
    </row>
    <row r="4587" spans="1:2" ht="12.75" x14ac:dyDescent="0.2">
      <c r="A4587" t="s">
        <v>16110</v>
      </c>
      <c r="B4587" t="s">
        <v>16111</v>
      </c>
    </row>
    <row r="4588" spans="1:2" ht="12.75" x14ac:dyDescent="0.2">
      <c r="A4588" t="s">
        <v>16112</v>
      </c>
      <c r="B4588" t="s">
        <v>16113</v>
      </c>
    </row>
    <row r="4589" spans="1:2" ht="12.75" x14ac:dyDescent="0.2">
      <c r="A4589" t="s">
        <v>16114</v>
      </c>
      <c r="B4589" t="s">
        <v>16115</v>
      </c>
    </row>
    <row r="4590" spans="1:2" ht="12.75" x14ac:dyDescent="0.2">
      <c r="A4590" t="s">
        <v>16116</v>
      </c>
      <c r="B4590" t="s">
        <v>16117</v>
      </c>
    </row>
    <row r="4591" spans="1:2" ht="12.75" x14ac:dyDescent="0.2">
      <c r="A4591" t="s">
        <v>16118</v>
      </c>
      <c r="B4591" t="s">
        <v>16119</v>
      </c>
    </row>
    <row r="4592" spans="1:2" ht="12.75" x14ac:dyDescent="0.2">
      <c r="A4592" t="s">
        <v>16120</v>
      </c>
      <c r="B4592" t="s">
        <v>16121</v>
      </c>
    </row>
    <row r="4593" spans="1:2" ht="12.75" x14ac:dyDescent="0.2">
      <c r="A4593" t="s">
        <v>16122</v>
      </c>
      <c r="B4593" t="s">
        <v>16123</v>
      </c>
    </row>
    <row r="4594" spans="1:2" ht="12.75" x14ac:dyDescent="0.2">
      <c r="A4594" t="s">
        <v>16124</v>
      </c>
      <c r="B4594" t="s">
        <v>16125</v>
      </c>
    </row>
    <row r="4595" spans="1:2" ht="12.75" x14ac:dyDescent="0.2">
      <c r="A4595" t="s">
        <v>16126</v>
      </c>
      <c r="B4595" t="s">
        <v>16127</v>
      </c>
    </row>
    <row r="4596" spans="1:2" ht="12.75" x14ac:dyDescent="0.2">
      <c r="A4596" t="s">
        <v>16128</v>
      </c>
      <c r="B4596" t="s">
        <v>16129</v>
      </c>
    </row>
    <row r="4597" spans="1:2" ht="12.75" x14ac:dyDescent="0.2">
      <c r="A4597" t="s">
        <v>16130</v>
      </c>
      <c r="B4597" t="s">
        <v>16131</v>
      </c>
    </row>
    <row r="4598" spans="1:2" ht="12.75" x14ac:dyDescent="0.2">
      <c r="A4598" t="s">
        <v>16132</v>
      </c>
      <c r="B4598" t="s">
        <v>16133</v>
      </c>
    </row>
    <row r="4599" spans="1:2" ht="12.75" x14ac:dyDescent="0.2">
      <c r="A4599" t="s">
        <v>16134</v>
      </c>
      <c r="B4599" t="s">
        <v>16135</v>
      </c>
    </row>
    <row r="4600" spans="1:2" ht="12.75" x14ac:dyDescent="0.2">
      <c r="A4600" t="s">
        <v>16136</v>
      </c>
      <c r="B4600" t="s">
        <v>16137</v>
      </c>
    </row>
    <row r="4601" spans="1:2" ht="12.75" x14ac:dyDescent="0.2">
      <c r="A4601" t="s">
        <v>16138</v>
      </c>
      <c r="B4601" t="s">
        <v>16139</v>
      </c>
    </row>
    <row r="4602" spans="1:2" ht="12.75" x14ac:dyDescent="0.2">
      <c r="A4602" t="s">
        <v>16140</v>
      </c>
      <c r="B4602" t="s">
        <v>16141</v>
      </c>
    </row>
    <row r="4603" spans="1:2" ht="12.75" x14ac:dyDescent="0.2">
      <c r="A4603" t="s">
        <v>16142</v>
      </c>
      <c r="B4603" t="s">
        <v>16143</v>
      </c>
    </row>
    <row r="4604" spans="1:2" ht="12.75" x14ac:dyDescent="0.2">
      <c r="A4604" t="s">
        <v>16144</v>
      </c>
      <c r="B4604" t="s">
        <v>16145</v>
      </c>
    </row>
    <row r="4605" spans="1:2" ht="12.75" x14ac:dyDescent="0.2">
      <c r="A4605" t="s">
        <v>16146</v>
      </c>
      <c r="B4605" t="s">
        <v>16147</v>
      </c>
    </row>
    <row r="4606" spans="1:2" ht="12.75" x14ac:dyDescent="0.2">
      <c r="A4606" t="s">
        <v>16148</v>
      </c>
      <c r="B4606" t="s">
        <v>16149</v>
      </c>
    </row>
    <row r="4607" spans="1:2" ht="12.75" x14ac:dyDescent="0.2">
      <c r="A4607" t="s">
        <v>16150</v>
      </c>
      <c r="B4607" t="s">
        <v>16151</v>
      </c>
    </row>
    <row r="4608" spans="1:2" ht="12.75" x14ac:dyDescent="0.2">
      <c r="A4608" t="s">
        <v>16152</v>
      </c>
      <c r="B4608" t="s">
        <v>16153</v>
      </c>
    </row>
    <row r="4609" spans="1:2" ht="12.75" x14ac:dyDescent="0.2">
      <c r="A4609" t="s">
        <v>16154</v>
      </c>
      <c r="B4609" t="s">
        <v>16155</v>
      </c>
    </row>
    <row r="4610" spans="1:2" ht="12.75" x14ac:dyDescent="0.2">
      <c r="A4610" t="s">
        <v>16156</v>
      </c>
      <c r="B4610" t="s">
        <v>16157</v>
      </c>
    </row>
    <row r="4611" spans="1:2" ht="12.75" x14ac:dyDescent="0.2">
      <c r="A4611" t="s">
        <v>16159</v>
      </c>
      <c r="B4611" t="s">
        <v>16160</v>
      </c>
    </row>
    <row r="4612" spans="1:2" ht="12.75" x14ac:dyDescent="0.2">
      <c r="A4612" t="s">
        <v>16162</v>
      </c>
      <c r="B4612" t="s">
        <v>16164</v>
      </c>
    </row>
    <row r="4613" spans="1:2" ht="12.75" x14ac:dyDescent="0.2">
      <c r="A4613" t="s">
        <v>16166</v>
      </c>
      <c r="B4613" t="s">
        <v>16167</v>
      </c>
    </row>
    <row r="4614" spans="1:2" ht="12.75" x14ac:dyDescent="0.2">
      <c r="A4614" t="s">
        <v>16169</v>
      </c>
      <c r="B4614" t="s">
        <v>16170</v>
      </c>
    </row>
    <row r="4615" spans="1:2" ht="12.75" x14ac:dyDescent="0.2">
      <c r="A4615" t="s">
        <v>16172</v>
      </c>
      <c r="B4615" t="s">
        <v>16173</v>
      </c>
    </row>
    <row r="4616" spans="1:2" ht="12.75" x14ac:dyDescent="0.2">
      <c r="A4616" t="s">
        <v>16176</v>
      </c>
      <c r="B4616" t="s">
        <v>16178</v>
      </c>
    </row>
    <row r="4617" spans="1:2" ht="12.75" x14ac:dyDescent="0.2">
      <c r="A4617" t="s">
        <v>16180</v>
      </c>
      <c r="B4617" t="s">
        <v>16181</v>
      </c>
    </row>
    <row r="4618" spans="1:2" ht="12.75" x14ac:dyDescent="0.2">
      <c r="A4618" t="s">
        <v>16184</v>
      </c>
      <c r="B4618" t="s">
        <v>16185</v>
      </c>
    </row>
    <row r="4619" spans="1:2" ht="12.75" x14ac:dyDescent="0.2">
      <c r="A4619" t="s">
        <v>16188</v>
      </c>
      <c r="B4619" t="s">
        <v>16190</v>
      </c>
    </row>
    <row r="4620" spans="1:2" ht="12.75" x14ac:dyDescent="0.2">
      <c r="A4620" t="s">
        <v>16192</v>
      </c>
      <c r="B4620" t="s">
        <v>16194</v>
      </c>
    </row>
    <row r="4621" spans="1:2" ht="12.75" x14ac:dyDescent="0.2">
      <c r="A4621" t="s">
        <v>16197</v>
      </c>
      <c r="B4621" t="s">
        <v>16199</v>
      </c>
    </row>
    <row r="4622" spans="1:2" ht="12.75" x14ac:dyDescent="0.2">
      <c r="A4622" t="s">
        <v>16202</v>
      </c>
      <c r="B4622" t="s">
        <v>16203</v>
      </c>
    </row>
    <row r="4623" spans="1:2" ht="12.75" x14ac:dyDescent="0.2">
      <c r="A4623" t="s">
        <v>16206</v>
      </c>
      <c r="B4623" t="s">
        <v>16207</v>
      </c>
    </row>
    <row r="4624" spans="1:2" ht="12.75" x14ac:dyDescent="0.2">
      <c r="A4624" t="s">
        <v>16209</v>
      </c>
      <c r="B4624" t="s">
        <v>16210</v>
      </c>
    </row>
    <row r="4625" spans="1:2" ht="12.75" x14ac:dyDescent="0.2">
      <c r="A4625" t="s">
        <v>16212</v>
      </c>
      <c r="B4625" t="s">
        <v>16214</v>
      </c>
    </row>
    <row r="4626" spans="1:2" ht="12.75" x14ac:dyDescent="0.2">
      <c r="A4626" t="s">
        <v>16216</v>
      </c>
      <c r="B4626" t="s">
        <v>16217</v>
      </c>
    </row>
    <row r="4627" spans="1:2" ht="12.75" x14ac:dyDescent="0.2">
      <c r="A4627" t="s">
        <v>16219</v>
      </c>
      <c r="B4627" t="s">
        <v>16220</v>
      </c>
    </row>
    <row r="4628" spans="1:2" ht="12.75" x14ac:dyDescent="0.2">
      <c r="A4628" t="s">
        <v>16222</v>
      </c>
      <c r="B4628" t="s">
        <v>16223</v>
      </c>
    </row>
    <row r="4629" spans="1:2" ht="12.75" x14ac:dyDescent="0.2">
      <c r="A4629" t="s">
        <v>16224</v>
      </c>
      <c r="B4629" t="s">
        <v>16225</v>
      </c>
    </row>
    <row r="4630" spans="1:2" ht="12.75" x14ac:dyDescent="0.2">
      <c r="A4630" t="s">
        <v>16226</v>
      </c>
      <c r="B4630" t="s">
        <v>16227</v>
      </c>
    </row>
    <row r="4631" spans="1:2" ht="12.75" x14ac:dyDescent="0.2">
      <c r="A4631" t="s">
        <v>16228</v>
      </c>
      <c r="B4631" t="s">
        <v>16229</v>
      </c>
    </row>
    <row r="4632" spans="1:2" ht="12.75" x14ac:dyDescent="0.2">
      <c r="A4632" t="s">
        <v>16230</v>
      </c>
      <c r="B4632" t="s">
        <v>16231</v>
      </c>
    </row>
    <row r="4633" spans="1:2" ht="12.75" x14ac:dyDescent="0.2">
      <c r="A4633" t="s">
        <v>16232</v>
      </c>
      <c r="B4633" t="s">
        <v>16233</v>
      </c>
    </row>
    <row r="4634" spans="1:2" ht="12.75" x14ac:dyDescent="0.2">
      <c r="A4634" t="s">
        <v>16234</v>
      </c>
      <c r="B4634" t="s">
        <v>16235</v>
      </c>
    </row>
    <row r="4635" spans="1:2" ht="12.75" x14ac:dyDescent="0.2">
      <c r="A4635" t="s">
        <v>16236</v>
      </c>
      <c r="B4635" t="s">
        <v>16237</v>
      </c>
    </row>
    <row r="4636" spans="1:2" ht="12.75" x14ac:dyDescent="0.2">
      <c r="A4636" t="s">
        <v>16238</v>
      </c>
      <c r="B4636" t="s">
        <v>16239</v>
      </c>
    </row>
    <row r="4637" spans="1:2" ht="12.75" x14ac:dyDescent="0.2">
      <c r="A4637" t="s">
        <v>16240</v>
      </c>
      <c r="B4637" t="s">
        <v>16241</v>
      </c>
    </row>
    <row r="4638" spans="1:2" ht="12.75" x14ac:dyDescent="0.2">
      <c r="A4638" t="s">
        <v>16242</v>
      </c>
      <c r="B4638" t="s">
        <v>16243</v>
      </c>
    </row>
    <row r="4639" spans="1:2" ht="12.75" x14ac:dyDescent="0.2">
      <c r="A4639" t="s">
        <v>16244</v>
      </c>
      <c r="B4639" t="s">
        <v>16245</v>
      </c>
    </row>
    <row r="4640" spans="1:2" ht="12.75" x14ac:dyDescent="0.2">
      <c r="A4640" t="s">
        <v>16246</v>
      </c>
      <c r="B4640" t="s">
        <v>16247</v>
      </c>
    </row>
    <row r="4641" spans="1:2" ht="12.75" x14ac:dyDescent="0.2">
      <c r="A4641" t="s">
        <v>16248</v>
      </c>
      <c r="B4641" t="s">
        <v>16249</v>
      </c>
    </row>
    <row r="4642" spans="1:2" ht="12.75" x14ac:dyDescent="0.2">
      <c r="A4642" t="s">
        <v>16250</v>
      </c>
      <c r="B4642" t="s">
        <v>16251</v>
      </c>
    </row>
    <row r="4643" spans="1:2" ht="12.75" x14ac:dyDescent="0.2">
      <c r="A4643" t="s">
        <v>16252</v>
      </c>
      <c r="B4643" t="s">
        <v>16253</v>
      </c>
    </row>
    <row r="4644" spans="1:2" ht="12.75" x14ac:dyDescent="0.2">
      <c r="A4644" t="s">
        <v>16254</v>
      </c>
      <c r="B4644" t="s">
        <v>16255</v>
      </c>
    </row>
    <row r="4645" spans="1:2" ht="12.75" x14ac:dyDescent="0.2">
      <c r="A4645" t="s">
        <v>16256</v>
      </c>
      <c r="B4645" t="s">
        <v>16257</v>
      </c>
    </row>
    <row r="4646" spans="1:2" ht="12.75" x14ac:dyDescent="0.2">
      <c r="A4646" t="s">
        <v>16258</v>
      </c>
      <c r="B4646" t="s">
        <v>16259</v>
      </c>
    </row>
    <row r="4647" spans="1:2" ht="12.75" x14ac:dyDescent="0.2">
      <c r="A4647" t="s">
        <v>16260</v>
      </c>
      <c r="B4647" t="s">
        <v>16261</v>
      </c>
    </row>
    <row r="4648" spans="1:2" ht="12.75" x14ac:dyDescent="0.2">
      <c r="A4648" t="s">
        <v>16262</v>
      </c>
      <c r="B4648" t="s">
        <v>16263</v>
      </c>
    </row>
    <row r="4649" spans="1:2" ht="12.75" x14ac:dyDescent="0.2">
      <c r="A4649" t="s">
        <v>16264</v>
      </c>
      <c r="B4649" t="s">
        <v>16265</v>
      </c>
    </row>
    <row r="4650" spans="1:2" ht="12.75" x14ac:dyDescent="0.2">
      <c r="A4650" t="s">
        <v>16266</v>
      </c>
      <c r="B4650" t="s">
        <v>16267</v>
      </c>
    </row>
    <row r="4651" spans="1:2" ht="12.75" x14ac:dyDescent="0.2">
      <c r="A4651" t="s">
        <v>16268</v>
      </c>
      <c r="B4651" t="s">
        <v>16269</v>
      </c>
    </row>
    <row r="4652" spans="1:2" ht="12.75" x14ac:dyDescent="0.2">
      <c r="A4652" t="s">
        <v>16270</v>
      </c>
      <c r="B4652" t="s">
        <v>16271</v>
      </c>
    </row>
    <row r="4653" spans="1:2" ht="12.75" x14ac:dyDescent="0.2">
      <c r="A4653" t="s">
        <v>16272</v>
      </c>
      <c r="B4653" t="s">
        <v>16273</v>
      </c>
    </row>
    <row r="4654" spans="1:2" ht="12.75" x14ac:dyDescent="0.2">
      <c r="A4654" t="s">
        <v>16274</v>
      </c>
      <c r="B4654" t="s">
        <v>16275</v>
      </c>
    </row>
    <row r="4655" spans="1:2" ht="12.75" x14ac:dyDescent="0.2">
      <c r="A4655" t="s">
        <v>16276</v>
      </c>
      <c r="B4655" t="s">
        <v>16277</v>
      </c>
    </row>
    <row r="4656" spans="1:2" ht="12.75" x14ac:dyDescent="0.2">
      <c r="A4656" t="s">
        <v>16278</v>
      </c>
      <c r="B4656" t="s">
        <v>16279</v>
      </c>
    </row>
    <row r="4657" spans="1:2" ht="12.75" x14ac:dyDescent="0.2">
      <c r="A4657" t="s">
        <v>16280</v>
      </c>
      <c r="B4657" t="s">
        <v>16281</v>
      </c>
    </row>
    <row r="4658" spans="1:2" ht="12.75" x14ac:dyDescent="0.2">
      <c r="A4658" t="s">
        <v>16282</v>
      </c>
      <c r="B4658" t="s">
        <v>16283</v>
      </c>
    </row>
    <row r="4659" spans="1:2" ht="12.75" x14ac:dyDescent="0.2">
      <c r="A4659" t="s">
        <v>16284</v>
      </c>
      <c r="B4659" t="s">
        <v>16285</v>
      </c>
    </row>
    <row r="4660" spans="1:2" ht="12.75" x14ac:dyDescent="0.2">
      <c r="A4660" t="s">
        <v>16286</v>
      </c>
      <c r="B4660" t="s">
        <v>16287</v>
      </c>
    </row>
    <row r="4661" spans="1:2" ht="12.75" x14ac:dyDescent="0.2">
      <c r="A4661" t="s">
        <v>16288</v>
      </c>
      <c r="B4661" t="s">
        <v>16289</v>
      </c>
    </row>
    <row r="4662" spans="1:2" ht="12.75" x14ac:dyDescent="0.2">
      <c r="A4662" t="s">
        <v>16290</v>
      </c>
      <c r="B4662" t="s">
        <v>16291</v>
      </c>
    </row>
    <row r="4663" spans="1:2" ht="12.75" x14ac:dyDescent="0.2">
      <c r="A4663" t="s">
        <v>16292</v>
      </c>
      <c r="B4663" t="s">
        <v>16293</v>
      </c>
    </row>
    <row r="4664" spans="1:2" ht="12.75" x14ac:dyDescent="0.2">
      <c r="A4664" t="s">
        <v>16294</v>
      </c>
      <c r="B4664" t="s">
        <v>16295</v>
      </c>
    </row>
    <row r="4665" spans="1:2" ht="12.75" x14ac:dyDescent="0.2">
      <c r="A4665" t="s">
        <v>16296</v>
      </c>
      <c r="B4665" t="s">
        <v>16297</v>
      </c>
    </row>
    <row r="4666" spans="1:2" ht="12.75" x14ac:dyDescent="0.2">
      <c r="A4666" t="s">
        <v>16298</v>
      </c>
      <c r="B4666" t="s">
        <v>16299</v>
      </c>
    </row>
    <row r="4667" spans="1:2" ht="12.75" x14ac:dyDescent="0.2">
      <c r="A4667" t="s">
        <v>16300</v>
      </c>
      <c r="B4667" t="s">
        <v>16301</v>
      </c>
    </row>
    <row r="4668" spans="1:2" ht="12.75" x14ac:dyDescent="0.2">
      <c r="A4668" t="s">
        <v>16302</v>
      </c>
      <c r="B4668" t="s">
        <v>16303</v>
      </c>
    </row>
    <row r="4669" spans="1:2" ht="12.75" x14ac:dyDescent="0.2">
      <c r="A4669" t="s">
        <v>16304</v>
      </c>
      <c r="B4669" t="s">
        <v>16305</v>
      </c>
    </row>
    <row r="4670" spans="1:2" ht="12.75" x14ac:dyDescent="0.2">
      <c r="A4670" t="s">
        <v>16306</v>
      </c>
      <c r="B4670" t="s">
        <v>16307</v>
      </c>
    </row>
    <row r="4671" spans="1:2" ht="12.75" x14ac:dyDescent="0.2">
      <c r="A4671" t="s">
        <v>16308</v>
      </c>
      <c r="B4671" t="s">
        <v>16309</v>
      </c>
    </row>
    <row r="4672" spans="1:2" ht="12.75" x14ac:dyDescent="0.2">
      <c r="A4672" t="s">
        <v>16310</v>
      </c>
      <c r="B4672" t="s">
        <v>16311</v>
      </c>
    </row>
    <row r="4673" spans="1:2" ht="12.75" x14ac:dyDescent="0.2">
      <c r="A4673" t="s">
        <v>16312</v>
      </c>
      <c r="B4673" t="s">
        <v>16313</v>
      </c>
    </row>
    <row r="4674" spans="1:2" ht="12.75" x14ac:dyDescent="0.2">
      <c r="A4674" t="s">
        <v>16314</v>
      </c>
      <c r="B4674" t="s">
        <v>16315</v>
      </c>
    </row>
    <row r="4675" spans="1:2" ht="12.75" x14ac:dyDescent="0.2">
      <c r="A4675" t="s">
        <v>16316</v>
      </c>
      <c r="B4675" t="s">
        <v>16317</v>
      </c>
    </row>
    <row r="4676" spans="1:2" ht="12.75" x14ac:dyDescent="0.2">
      <c r="A4676" t="s">
        <v>16318</v>
      </c>
      <c r="B4676" t="s">
        <v>16319</v>
      </c>
    </row>
    <row r="4677" spans="1:2" ht="12.75" x14ac:dyDescent="0.2">
      <c r="A4677" t="s">
        <v>16320</v>
      </c>
      <c r="B4677" t="s">
        <v>16321</v>
      </c>
    </row>
    <row r="4678" spans="1:2" ht="12.75" x14ac:dyDescent="0.2">
      <c r="A4678" t="s">
        <v>16322</v>
      </c>
      <c r="B4678" t="s">
        <v>16323</v>
      </c>
    </row>
    <row r="4679" spans="1:2" ht="12.75" x14ac:dyDescent="0.2">
      <c r="A4679" t="s">
        <v>16324</v>
      </c>
      <c r="B4679" t="s">
        <v>16325</v>
      </c>
    </row>
    <row r="4680" spans="1:2" ht="12.75" x14ac:dyDescent="0.2">
      <c r="A4680" t="s">
        <v>16326</v>
      </c>
      <c r="B4680" t="s">
        <v>16327</v>
      </c>
    </row>
    <row r="4681" spans="1:2" ht="12.75" x14ac:dyDescent="0.2">
      <c r="A4681" t="s">
        <v>16328</v>
      </c>
      <c r="B4681" t="s">
        <v>16329</v>
      </c>
    </row>
    <row r="4682" spans="1:2" ht="12.75" x14ac:dyDescent="0.2">
      <c r="A4682" t="s">
        <v>16330</v>
      </c>
      <c r="B4682" t="s">
        <v>16331</v>
      </c>
    </row>
    <row r="4683" spans="1:2" ht="12.75" x14ac:dyDescent="0.2">
      <c r="A4683" t="s">
        <v>16332</v>
      </c>
      <c r="B4683" t="s">
        <v>16333</v>
      </c>
    </row>
    <row r="4684" spans="1:2" ht="12.75" x14ac:dyDescent="0.2">
      <c r="A4684" t="s">
        <v>16334</v>
      </c>
      <c r="B4684" t="s">
        <v>16335</v>
      </c>
    </row>
    <row r="4685" spans="1:2" ht="12.75" x14ac:dyDescent="0.2">
      <c r="A4685" t="s">
        <v>16336</v>
      </c>
      <c r="B4685" t="s">
        <v>16337</v>
      </c>
    </row>
    <row r="4686" spans="1:2" ht="12.75" x14ac:dyDescent="0.2">
      <c r="A4686" t="s">
        <v>16338</v>
      </c>
      <c r="B4686" t="s">
        <v>16339</v>
      </c>
    </row>
    <row r="4687" spans="1:2" ht="12.75" x14ac:dyDescent="0.2">
      <c r="A4687" t="s">
        <v>16340</v>
      </c>
      <c r="B4687" t="s">
        <v>16341</v>
      </c>
    </row>
    <row r="4688" spans="1:2" ht="12.75" x14ac:dyDescent="0.2">
      <c r="A4688" t="s">
        <v>16342</v>
      </c>
      <c r="B4688" t="s">
        <v>16343</v>
      </c>
    </row>
    <row r="4689" spans="1:2" ht="12.75" x14ac:dyDescent="0.2">
      <c r="A4689" t="s">
        <v>16344</v>
      </c>
      <c r="B4689" t="s">
        <v>16345</v>
      </c>
    </row>
    <row r="4690" spans="1:2" ht="12.75" x14ac:dyDescent="0.2">
      <c r="A4690" t="s">
        <v>16346</v>
      </c>
      <c r="B4690" t="s">
        <v>16347</v>
      </c>
    </row>
    <row r="4691" spans="1:2" ht="12.75" x14ac:dyDescent="0.2">
      <c r="A4691" t="s">
        <v>16348</v>
      </c>
      <c r="B4691" t="s">
        <v>16349</v>
      </c>
    </row>
    <row r="4692" spans="1:2" ht="12.75" x14ac:dyDescent="0.2">
      <c r="A4692" t="s">
        <v>16350</v>
      </c>
      <c r="B4692" t="s">
        <v>16351</v>
      </c>
    </row>
    <row r="4693" spans="1:2" ht="12.75" x14ac:dyDescent="0.2">
      <c r="A4693" t="s">
        <v>16352</v>
      </c>
      <c r="B4693" t="s">
        <v>16353</v>
      </c>
    </row>
    <row r="4694" spans="1:2" ht="12.75" x14ac:dyDescent="0.2">
      <c r="A4694" t="s">
        <v>16354</v>
      </c>
      <c r="B4694" t="s">
        <v>16355</v>
      </c>
    </row>
    <row r="4695" spans="1:2" ht="12.75" x14ac:dyDescent="0.2">
      <c r="A4695" t="s">
        <v>16356</v>
      </c>
      <c r="B4695" t="s">
        <v>16357</v>
      </c>
    </row>
    <row r="4696" spans="1:2" ht="12.75" x14ac:dyDescent="0.2">
      <c r="A4696" t="s">
        <v>16358</v>
      </c>
      <c r="B4696" t="s">
        <v>16359</v>
      </c>
    </row>
    <row r="4697" spans="1:2" ht="12.75" x14ac:dyDescent="0.2">
      <c r="A4697" t="s">
        <v>16360</v>
      </c>
      <c r="B4697" t="s">
        <v>16361</v>
      </c>
    </row>
    <row r="4698" spans="1:2" ht="12.75" x14ac:dyDescent="0.2">
      <c r="A4698" t="s">
        <v>16362</v>
      </c>
      <c r="B4698" t="s">
        <v>16363</v>
      </c>
    </row>
    <row r="4699" spans="1:2" ht="12.75" x14ac:dyDescent="0.2">
      <c r="A4699" t="s">
        <v>16364</v>
      </c>
      <c r="B4699" t="s">
        <v>16365</v>
      </c>
    </row>
    <row r="4700" spans="1:2" ht="12.75" x14ac:dyDescent="0.2">
      <c r="A4700" t="s">
        <v>16366</v>
      </c>
      <c r="B4700" t="s">
        <v>16367</v>
      </c>
    </row>
    <row r="4701" spans="1:2" ht="12.75" x14ac:dyDescent="0.2">
      <c r="A4701" t="s">
        <v>16368</v>
      </c>
      <c r="B4701" t="s">
        <v>16369</v>
      </c>
    </row>
    <row r="4702" spans="1:2" ht="12.75" x14ac:dyDescent="0.2">
      <c r="A4702" t="s">
        <v>16370</v>
      </c>
      <c r="B4702" t="s">
        <v>16371</v>
      </c>
    </row>
    <row r="4703" spans="1:2" ht="12.75" x14ac:dyDescent="0.2">
      <c r="A4703" t="s">
        <v>16372</v>
      </c>
      <c r="B4703" t="s">
        <v>16373</v>
      </c>
    </row>
    <row r="4704" spans="1:2" ht="12.75" x14ac:dyDescent="0.2">
      <c r="A4704" t="s">
        <v>16374</v>
      </c>
      <c r="B4704" t="s">
        <v>16375</v>
      </c>
    </row>
    <row r="4705" spans="1:2" ht="12.75" x14ac:dyDescent="0.2">
      <c r="A4705" t="s">
        <v>16376</v>
      </c>
      <c r="B4705" t="s">
        <v>16377</v>
      </c>
    </row>
    <row r="4706" spans="1:2" ht="12.75" x14ac:dyDescent="0.2">
      <c r="A4706" t="s">
        <v>16378</v>
      </c>
      <c r="B4706" t="s">
        <v>16379</v>
      </c>
    </row>
    <row r="4707" spans="1:2" ht="12.75" x14ac:dyDescent="0.2">
      <c r="A4707" t="s">
        <v>16380</v>
      </c>
      <c r="B4707" t="s">
        <v>16381</v>
      </c>
    </row>
    <row r="4708" spans="1:2" ht="12.75" x14ac:dyDescent="0.2">
      <c r="A4708" t="s">
        <v>16382</v>
      </c>
      <c r="B4708" t="s">
        <v>16383</v>
      </c>
    </row>
    <row r="4709" spans="1:2" ht="12.75" x14ac:dyDescent="0.2">
      <c r="A4709" t="s">
        <v>16384</v>
      </c>
      <c r="B4709" t="s">
        <v>16385</v>
      </c>
    </row>
    <row r="4710" spans="1:2" ht="12.75" x14ac:dyDescent="0.2">
      <c r="A4710" t="s">
        <v>16386</v>
      </c>
      <c r="B4710" t="s">
        <v>16387</v>
      </c>
    </row>
    <row r="4711" spans="1:2" ht="12.75" x14ac:dyDescent="0.2">
      <c r="A4711" t="s">
        <v>16388</v>
      </c>
      <c r="B4711" t="s">
        <v>16389</v>
      </c>
    </row>
    <row r="4712" spans="1:2" ht="12.75" x14ac:dyDescent="0.2">
      <c r="A4712" t="s">
        <v>16390</v>
      </c>
      <c r="B4712" t="s">
        <v>16391</v>
      </c>
    </row>
    <row r="4713" spans="1:2" ht="12.75" x14ac:dyDescent="0.2">
      <c r="A4713" t="s">
        <v>16392</v>
      </c>
      <c r="B4713" t="s">
        <v>16393</v>
      </c>
    </row>
    <row r="4714" spans="1:2" ht="12.75" x14ac:dyDescent="0.2">
      <c r="A4714" t="s">
        <v>16394</v>
      </c>
      <c r="B4714" t="s">
        <v>16395</v>
      </c>
    </row>
    <row r="4715" spans="1:2" ht="12.75" x14ac:dyDescent="0.2">
      <c r="A4715" t="s">
        <v>16396</v>
      </c>
      <c r="B4715" t="s">
        <v>16397</v>
      </c>
    </row>
    <row r="4716" spans="1:2" ht="12.75" x14ac:dyDescent="0.2">
      <c r="A4716" t="s">
        <v>16398</v>
      </c>
      <c r="B4716" t="s">
        <v>16399</v>
      </c>
    </row>
    <row r="4717" spans="1:2" ht="12.75" x14ac:dyDescent="0.2">
      <c r="A4717" t="s">
        <v>16400</v>
      </c>
      <c r="B4717" t="s">
        <v>16401</v>
      </c>
    </row>
    <row r="4718" spans="1:2" ht="12.75" x14ac:dyDescent="0.2">
      <c r="A4718" t="s">
        <v>16402</v>
      </c>
      <c r="B4718" t="s">
        <v>16403</v>
      </c>
    </row>
    <row r="4719" spans="1:2" ht="12.75" x14ac:dyDescent="0.2">
      <c r="A4719" t="s">
        <v>16404</v>
      </c>
      <c r="B4719" t="s">
        <v>16405</v>
      </c>
    </row>
    <row r="4720" spans="1:2" ht="12.75" x14ac:dyDescent="0.2">
      <c r="A4720" t="s">
        <v>16406</v>
      </c>
      <c r="B4720" t="s">
        <v>16407</v>
      </c>
    </row>
    <row r="4721" spans="1:2" ht="12.75" x14ac:dyDescent="0.2">
      <c r="A4721" t="s">
        <v>16408</v>
      </c>
      <c r="B4721" t="s">
        <v>16409</v>
      </c>
    </row>
    <row r="4722" spans="1:2" ht="12.75" x14ac:dyDescent="0.2">
      <c r="A4722" t="s">
        <v>16410</v>
      </c>
      <c r="B4722" t="s">
        <v>16411</v>
      </c>
    </row>
    <row r="4723" spans="1:2" ht="12.75" x14ac:dyDescent="0.2">
      <c r="A4723" t="s">
        <v>16412</v>
      </c>
      <c r="B4723" t="s">
        <v>16413</v>
      </c>
    </row>
    <row r="4724" spans="1:2" ht="12.75" x14ac:dyDescent="0.2">
      <c r="A4724" t="s">
        <v>16414</v>
      </c>
      <c r="B4724" t="s">
        <v>16415</v>
      </c>
    </row>
    <row r="4725" spans="1:2" ht="12.75" x14ac:dyDescent="0.2">
      <c r="A4725" t="s">
        <v>16416</v>
      </c>
      <c r="B4725" t="s">
        <v>16417</v>
      </c>
    </row>
    <row r="4726" spans="1:2" ht="12.75" x14ac:dyDescent="0.2">
      <c r="A4726" t="s">
        <v>16418</v>
      </c>
      <c r="B4726" t="s">
        <v>16419</v>
      </c>
    </row>
    <row r="4727" spans="1:2" ht="12.75" x14ac:dyDescent="0.2">
      <c r="A4727" t="s">
        <v>16420</v>
      </c>
      <c r="B4727" t="s">
        <v>16421</v>
      </c>
    </row>
    <row r="4728" spans="1:2" ht="12.75" x14ac:dyDescent="0.2">
      <c r="A4728" t="s">
        <v>16422</v>
      </c>
      <c r="B4728" t="s">
        <v>16423</v>
      </c>
    </row>
    <row r="4729" spans="1:2" ht="12.75" x14ac:dyDescent="0.2">
      <c r="A4729" t="s">
        <v>16424</v>
      </c>
      <c r="B4729" t="s">
        <v>16425</v>
      </c>
    </row>
    <row r="4730" spans="1:2" ht="12.75" x14ac:dyDescent="0.2">
      <c r="A4730" t="s">
        <v>16426</v>
      </c>
      <c r="B4730" t="s">
        <v>16427</v>
      </c>
    </row>
    <row r="4731" spans="1:2" ht="12.75" x14ac:dyDescent="0.2">
      <c r="A4731" t="s">
        <v>16428</v>
      </c>
      <c r="B4731" t="s">
        <v>16429</v>
      </c>
    </row>
    <row r="4732" spans="1:2" ht="12.75" x14ac:dyDescent="0.2">
      <c r="A4732" t="s">
        <v>16430</v>
      </c>
      <c r="B4732" t="s">
        <v>16431</v>
      </c>
    </row>
    <row r="4733" spans="1:2" ht="12.75" x14ac:dyDescent="0.2">
      <c r="A4733" t="s">
        <v>16432</v>
      </c>
      <c r="B4733" t="s">
        <v>16433</v>
      </c>
    </row>
    <row r="4734" spans="1:2" ht="12.75" x14ac:dyDescent="0.2">
      <c r="A4734" t="s">
        <v>16434</v>
      </c>
      <c r="B4734" t="s">
        <v>16435</v>
      </c>
    </row>
    <row r="4735" spans="1:2" ht="12.75" x14ac:dyDescent="0.2">
      <c r="A4735" t="s">
        <v>16436</v>
      </c>
      <c r="B4735" t="s">
        <v>16437</v>
      </c>
    </row>
    <row r="4736" spans="1:2" ht="12.75" x14ac:dyDescent="0.2">
      <c r="A4736" t="s">
        <v>16438</v>
      </c>
      <c r="B4736" t="s">
        <v>16439</v>
      </c>
    </row>
    <row r="4737" spans="1:2" ht="12.75" x14ac:dyDescent="0.2">
      <c r="A4737" t="s">
        <v>16440</v>
      </c>
      <c r="B4737" t="s">
        <v>16441</v>
      </c>
    </row>
    <row r="4738" spans="1:2" ht="12.75" x14ac:dyDescent="0.2">
      <c r="A4738" t="s">
        <v>16442</v>
      </c>
      <c r="B4738" t="s">
        <v>16443</v>
      </c>
    </row>
    <row r="4739" spans="1:2" ht="12.75" x14ac:dyDescent="0.2">
      <c r="A4739" t="s">
        <v>16444</v>
      </c>
      <c r="B4739" t="s">
        <v>16445</v>
      </c>
    </row>
    <row r="4740" spans="1:2" ht="12.75" x14ac:dyDescent="0.2">
      <c r="A4740" t="s">
        <v>16444</v>
      </c>
      <c r="B4740" t="s">
        <v>16446</v>
      </c>
    </row>
    <row r="4741" spans="1:2" ht="12.75" x14ac:dyDescent="0.2">
      <c r="A4741" t="s">
        <v>16447</v>
      </c>
      <c r="B4741" t="s">
        <v>16448</v>
      </c>
    </row>
    <row r="4742" spans="1:2" ht="12.75" x14ac:dyDescent="0.2">
      <c r="A4742" t="s">
        <v>16449</v>
      </c>
      <c r="B4742" t="s">
        <v>16450</v>
      </c>
    </row>
    <row r="4743" spans="1:2" ht="12.75" x14ac:dyDescent="0.2">
      <c r="A4743" t="s">
        <v>16449</v>
      </c>
      <c r="B4743" t="s">
        <v>16451</v>
      </c>
    </row>
    <row r="4744" spans="1:2" ht="12.75" x14ac:dyDescent="0.2">
      <c r="A4744" t="s">
        <v>16452</v>
      </c>
      <c r="B4744" t="s">
        <v>16453</v>
      </c>
    </row>
    <row r="4745" spans="1:2" ht="12.75" x14ac:dyDescent="0.2">
      <c r="A4745" t="s">
        <v>16454</v>
      </c>
      <c r="B4745" t="s">
        <v>16455</v>
      </c>
    </row>
    <row r="4746" spans="1:2" ht="12.75" x14ac:dyDescent="0.2">
      <c r="A4746" t="s">
        <v>16454</v>
      </c>
      <c r="B4746" t="s">
        <v>16456</v>
      </c>
    </row>
    <row r="4747" spans="1:2" ht="12.75" x14ac:dyDescent="0.2">
      <c r="A4747" t="s">
        <v>16457</v>
      </c>
      <c r="B4747" t="s">
        <v>16458</v>
      </c>
    </row>
    <row r="4748" spans="1:2" ht="12.75" x14ac:dyDescent="0.2">
      <c r="A4748" t="s">
        <v>16459</v>
      </c>
      <c r="B4748" t="s">
        <v>16460</v>
      </c>
    </row>
    <row r="4749" spans="1:2" ht="12.75" x14ac:dyDescent="0.2">
      <c r="A4749" t="s">
        <v>16461</v>
      </c>
      <c r="B4749" t="s">
        <v>16462</v>
      </c>
    </row>
    <row r="4750" spans="1:2" ht="12.75" x14ac:dyDescent="0.2">
      <c r="A4750" t="s">
        <v>16463</v>
      </c>
      <c r="B4750" t="s">
        <v>16464</v>
      </c>
    </row>
    <row r="4751" spans="1:2" ht="12.75" x14ac:dyDescent="0.2">
      <c r="A4751" t="s">
        <v>16465</v>
      </c>
      <c r="B4751" t="s">
        <v>16466</v>
      </c>
    </row>
    <row r="4752" spans="1:2" ht="12.75" x14ac:dyDescent="0.2">
      <c r="A4752" t="s">
        <v>16467</v>
      </c>
      <c r="B4752" t="s">
        <v>16468</v>
      </c>
    </row>
    <row r="4753" spans="1:2" ht="12.75" x14ac:dyDescent="0.2">
      <c r="A4753" t="s">
        <v>16469</v>
      </c>
      <c r="B4753" t="s">
        <v>16470</v>
      </c>
    </row>
    <row r="4754" spans="1:2" ht="12.75" x14ac:dyDescent="0.2">
      <c r="A4754" t="s">
        <v>16471</v>
      </c>
      <c r="B4754" t="s">
        <v>16472</v>
      </c>
    </row>
    <row r="4755" spans="1:2" ht="12.75" x14ac:dyDescent="0.2">
      <c r="A4755" t="s">
        <v>16473</v>
      </c>
      <c r="B4755" t="s">
        <v>16474</v>
      </c>
    </row>
    <row r="4756" spans="1:2" ht="12.75" x14ac:dyDescent="0.2">
      <c r="A4756" t="s">
        <v>16475</v>
      </c>
      <c r="B4756" t="s">
        <v>16476</v>
      </c>
    </row>
    <row r="4757" spans="1:2" ht="12.75" x14ac:dyDescent="0.2">
      <c r="A4757" t="s">
        <v>16477</v>
      </c>
      <c r="B4757" t="s">
        <v>16478</v>
      </c>
    </row>
    <row r="4758" spans="1:2" ht="12.75" x14ac:dyDescent="0.2">
      <c r="A4758" t="s">
        <v>16479</v>
      </c>
      <c r="B4758" t="s">
        <v>16480</v>
      </c>
    </row>
    <row r="4759" spans="1:2" ht="12.75" x14ac:dyDescent="0.2">
      <c r="A4759" t="s">
        <v>16481</v>
      </c>
      <c r="B4759" t="s">
        <v>16482</v>
      </c>
    </row>
    <row r="4760" spans="1:2" ht="12.75" x14ac:dyDescent="0.2">
      <c r="A4760" t="s">
        <v>16483</v>
      </c>
      <c r="B4760" t="s">
        <v>16484</v>
      </c>
    </row>
    <row r="4761" spans="1:2" ht="12.75" x14ac:dyDescent="0.2">
      <c r="A4761" t="s">
        <v>16485</v>
      </c>
      <c r="B4761" t="s">
        <v>16486</v>
      </c>
    </row>
    <row r="4762" spans="1:2" ht="12.75" x14ac:dyDescent="0.2">
      <c r="A4762" t="s">
        <v>16487</v>
      </c>
      <c r="B4762" t="s">
        <v>16488</v>
      </c>
    </row>
    <row r="4763" spans="1:2" ht="12.75" x14ac:dyDescent="0.2">
      <c r="A4763" t="s">
        <v>16489</v>
      </c>
      <c r="B4763" t="s">
        <v>16490</v>
      </c>
    </row>
    <row r="4764" spans="1:2" ht="12.75" x14ac:dyDescent="0.2">
      <c r="A4764" t="s">
        <v>16491</v>
      </c>
      <c r="B4764" t="s">
        <v>16492</v>
      </c>
    </row>
    <row r="4765" spans="1:2" ht="12.75" x14ac:dyDescent="0.2">
      <c r="A4765" t="s">
        <v>16493</v>
      </c>
      <c r="B4765" t="s">
        <v>16494</v>
      </c>
    </row>
    <row r="4766" spans="1:2" ht="12.75" x14ac:dyDescent="0.2">
      <c r="A4766" t="s">
        <v>16495</v>
      </c>
      <c r="B4766" t="s">
        <v>16496</v>
      </c>
    </row>
    <row r="4767" spans="1:2" ht="12.75" x14ac:dyDescent="0.2">
      <c r="A4767" t="s">
        <v>16497</v>
      </c>
      <c r="B4767" t="s">
        <v>16498</v>
      </c>
    </row>
    <row r="4768" spans="1:2" ht="12.75" x14ac:dyDescent="0.2">
      <c r="A4768" t="s">
        <v>16499</v>
      </c>
      <c r="B4768" t="s">
        <v>16500</v>
      </c>
    </row>
    <row r="4769" spans="1:2" ht="12.75" x14ac:dyDescent="0.2">
      <c r="A4769" t="s">
        <v>16501</v>
      </c>
      <c r="B4769" t="s">
        <v>16502</v>
      </c>
    </row>
    <row r="4770" spans="1:2" ht="12.75" x14ac:dyDescent="0.2">
      <c r="A4770" t="s">
        <v>16503</v>
      </c>
      <c r="B4770" t="s">
        <v>16504</v>
      </c>
    </row>
    <row r="4771" spans="1:2" ht="12.75" x14ac:dyDescent="0.2">
      <c r="A4771" t="s">
        <v>16505</v>
      </c>
      <c r="B4771" t="s">
        <v>16506</v>
      </c>
    </row>
    <row r="4772" spans="1:2" ht="12.75" x14ac:dyDescent="0.2">
      <c r="A4772" t="s">
        <v>16507</v>
      </c>
      <c r="B4772" t="s">
        <v>16508</v>
      </c>
    </row>
    <row r="4773" spans="1:2" ht="12.75" x14ac:dyDescent="0.2">
      <c r="A4773" t="s">
        <v>16509</v>
      </c>
      <c r="B4773" t="s">
        <v>16510</v>
      </c>
    </row>
    <row r="4774" spans="1:2" ht="12.75" x14ac:dyDescent="0.2">
      <c r="A4774" t="s">
        <v>16511</v>
      </c>
      <c r="B4774" t="s">
        <v>16512</v>
      </c>
    </row>
    <row r="4775" spans="1:2" ht="12.75" x14ac:dyDescent="0.2">
      <c r="A4775" t="s">
        <v>16513</v>
      </c>
      <c r="B4775" t="s">
        <v>16514</v>
      </c>
    </row>
    <row r="4776" spans="1:2" ht="12.75" x14ac:dyDescent="0.2">
      <c r="A4776" t="s">
        <v>16515</v>
      </c>
      <c r="B4776" t="s">
        <v>16516</v>
      </c>
    </row>
    <row r="4777" spans="1:2" ht="12.75" x14ac:dyDescent="0.2">
      <c r="A4777" t="s">
        <v>16517</v>
      </c>
      <c r="B4777" t="s">
        <v>16518</v>
      </c>
    </row>
    <row r="4778" spans="1:2" ht="12.75" x14ac:dyDescent="0.2">
      <c r="A4778" t="s">
        <v>16519</v>
      </c>
      <c r="B4778" t="s">
        <v>16520</v>
      </c>
    </row>
    <row r="4779" spans="1:2" ht="12.75" x14ac:dyDescent="0.2">
      <c r="A4779" t="s">
        <v>16521</v>
      </c>
      <c r="B4779" t="s">
        <v>16522</v>
      </c>
    </row>
    <row r="4780" spans="1:2" ht="12.75" x14ac:dyDescent="0.2">
      <c r="A4780" t="s">
        <v>16523</v>
      </c>
      <c r="B4780" t="s">
        <v>16524</v>
      </c>
    </row>
    <row r="4781" spans="1:2" ht="12.75" x14ac:dyDescent="0.2">
      <c r="A4781" t="s">
        <v>16525</v>
      </c>
      <c r="B4781" t="s">
        <v>16526</v>
      </c>
    </row>
    <row r="4782" spans="1:2" ht="12.75" x14ac:dyDescent="0.2">
      <c r="A4782" t="s">
        <v>16527</v>
      </c>
      <c r="B4782" t="s">
        <v>16528</v>
      </c>
    </row>
    <row r="4783" spans="1:2" ht="12.75" x14ac:dyDescent="0.2">
      <c r="A4783" t="s">
        <v>16529</v>
      </c>
      <c r="B4783" t="s">
        <v>16530</v>
      </c>
    </row>
    <row r="4784" spans="1:2" ht="12.75" x14ac:dyDescent="0.2">
      <c r="A4784" t="s">
        <v>16531</v>
      </c>
      <c r="B4784" t="s">
        <v>16532</v>
      </c>
    </row>
    <row r="4785" spans="1:2" ht="12.75" x14ac:dyDescent="0.2">
      <c r="A4785" t="s">
        <v>16533</v>
      </c>
      <c r="B4785" t="s">
        <v>16534</v>
      </c>
    </row>
    <row r="4786" spans="1:2" ht="12.75" x14ac:dyDescent="0.2">
      <c r="A4786" t="s">
        <v>16535</v>
      </c>
      <c r="B4786" t="s">
        <v>16536</v>
      </c>
    </row>
    <row r="4787" spans="1:2" ht="12.75" x14ac:dyDescent="0.2">
      <c r="A4787" t="s">
        <v>16537</v>
      </c>
      <c r="B4787" t="s">
        <v>16538</v>
      </c>
    </row>
    <row r="4788" spans="1:2" ht="12.75" x14ac:dyDescent="0.2">
      <c r="A4788" t="s">
        <v>16539</v>
      </c>
      <c r="B4788" t="s">
        <v>16540</v>
      </c>
    </row>
    <row r="4789" spans="1:2" ht="12.75" x14ac:dyDescent="0.2">
      <c r="A4789" t="s">
        <v>16541</v>
      </c>
      <c r="B4789" t="s">
        <v>16542</v>
      </c>
    </row>
    <row r="4790" spans="1:2" ht="12.75" x14ac:dyDescent="0.2">
      <c r="A4790" t="s">
        <v>16543</v>
      </c>
      <c r="B4790" t="s">
        <v>16544</v>
      </c>
    </row>
    <row r="4791" spans="1:2" ht="12.75" x14ac:dyDescent="0.2">
      <c r="A4791" t="s">
        <v>16545</v>
      </c>
      <c r="B4791" t="s">
        <v>16546</v>
      </c>
    </row>
    <row r="4792" spans="1:2" ht="12.75" x14ac:dyDescent="0.2">
      <c r="A4792" t="s">
        <v>16547</v>
      </c>
      <c r="B4792" t="s">
        <v>16548</v>
      </c>
    </row>
    <row r="4793" spans="1:2" ht="12.75" x14ac:dyDescent="0.2">
      <c r="A4793" t="s">
        <v>16549</v>
      </c>
      <c r="B4793" t="s">
        <v>16550</v>
      </c>
    </row>
    <row r="4794" spans="1:2" ht="12.75" x14ac:dyDescent="0.2">
      <c r="A4794" t="s">
        <v>16551</v>
      </c>
      <c r="B4794" t="s">
        <v>16552</v>
      </c>
    </row>
    <row r="4795" spans="1:2" ht="12.75" x14ac:dyDescent="0.2">
      <c r="A4795" t="s">
        <v>16553</v>
      </c>
      <c r="B4795" t="s">
        <v>16554</v>
      </c>
    </row>
    <row r="4796" spans="1:2" ht="12.75" x14ac:dyDescent="0.2">
      <c r="A4796" t="s">
        <v>16555</v>
      </c>
      <c r="B4796" t="s">
        <v>16556</v>
      </c>
    </row>
    <row r="4797" spans="1:2" ht="12.75" x14ac:dyDescent="0.2">
      <c r="A4797" t="s">
        <v>16557</v>
      </c>
      <c r="B4797" t="s">
        <v>16558</v>
      </c>
    </row>
    <row r="4798" spans="1:2" ht="12.75" x14ac:dyDescent="0.2">
      <c r="A4798" t="s">
        <v>16559</v>
      </c>
      <c r="B4798" t="s">
        <v>16560</v>
      </c>
    </row>
    <row r="4799" spans="1:2" ht="12.75" x14ac:dyDescent="0.2">
      <c r="A4799" t="s">
        <v>16561</v>
      </c>
      <c r="B4799" t="s">
        <v>16562</v>
      </c>
    </row>
    <row r="4800" spans="1:2" ht="12.75" x14ac:dyDescent="0.2">
      <c r="A4800" t="s">
        <v>16563</v>
      </c>
      <c r="B4800" t="s">
        <v>16564</v>
      </c>
    </row>
    <row r="4801" spans="1:2" ht="12.75" x14ac:dyDescent="0.2">
      <c r="A4801" t="s">
        <v>16565</v>
      </c>
      <c r="B4801" t="s">
        <v>16566</v>
      </c>
    </row>
    <row r="4802" spans="1:2" ht="12.75" x14ac:dyDescent="0.2">
      <c r="A4802" t="s">
        <v>16567</v>
      </c>
      <c r="B4802" t="s">
        <v>16568</v>
      </c>
    </row>
    <row r="4803" spans="1:2" ht="12.75" x14ac:dyDescent="0.2">
      <c r="A4803" t="s">
        <v>16569</v>
      </c>
      <c r="B4803" t="s">
        <v>16570</v>
      </c>
    </row>
    <row r="4804" spans="1:2" ht="12.75" x14ac:dyDescent="0.2">
      <c r="A4804" t="s">
        <v>16571</v>
      </c>
      <c r="B4804" t="s">
        <v>16572</v>
      </c>
    </row>
    <row r="4805" spans="1:2" ht="12.75" x14ac:dyDescent="0.2">
      <c r="A4805" t="s">
        <v>16573</v>
      </c>
      <c r="B4805" t="s">
        <v>16574</v>
      </c>
    </row>
    <row r="4806" spans="1:2" ht="12.75" x14ac:dyDescent="0.2">
      <c r="A4806" t="s">
        <v>16575</v>
      </c>
      <c r="B4806" t="s">
        <v>16576</v>
      </c>
    </row>
    <row r="4807" spans="1:2" ht="12.75" x14ac:dyDescent="0.2">
      <c r="A4807" t="s">
        <v>16577</v>
      </c>
      <c r="B4807" t="s">
        <v>16578</v>
      </c>
    </row>
    <row r="4808" spans="1:2" ht="12.75" x14ac:dyDescent="0.2">
      <c r="A4808" t="s">
        <v>16579</v>
      </c>
      <c r="B4808" t="s">
        <v>16580</v>
      </c>
    </row>
    <row r="4809" spans="1:2" ht="12.75" x14ac:dyDescent="0.2">
      <c r="A4809" t="s">
        <v>16581</v>
      </c>
      <c r="B4809" t="s">
        <v>16582</v>
      </c>
    </row>
    <row r="4810" spans="1:2" ht="12.75" x14ac:dyDescent="0.2">
      <c r="A4810" t="s">
        <v>16583</v>
      </c>
      <c r="B4810" t="s">
        <v>16584</v>
      </c>
    </row>
    <row r="4811" spans="1:2" ht="12.75" x14ac:dyDescent="0.2">
      <c r="A4811" t="s">
        <v>16585</v>
      </c>
      <c r="B4811" t="s">
        <v>16586</v>
      </c>
    </row>
    <row r="4812" spans="1:2" ht="12.75" x14ac:dyDescent="0.2">
      <c r="A4812" t="s">
        <v>16587</v>
      </c>
      <c r="B4812" t="s">
        <v>16588</v>
      </c>
    </row>
    <row r="4813" spans="1:2" ht="12.75" x14ac:dyDescent="0.2">
      <c r="A4813" t="s">
        <v>16589</v>
      </c>
      <c r="B4813" t="s">
        <v>16590</v>
      </c>
    </row>
    <row r="4814" spans="1:2" ht="12.75" x14ac:dyDescent="0.2">
      <c r="A4814" t="s">
        <v>16591</v>
      </c>
      <c r="B4814" t="s">
        <v>16592</v>
      </c>
    </row>
    <row r="4815" spans="1:2" ht="12.75" x14ac:dyDescent="0.2">
      <c r="A4815" t="s">
        <v>16593</v>
      </c>
      <c r="B4815" t="s">
        <v>16594</v>
      </c>
    </row>
    <row r="4816" spans="1:2" ht="12.75" x14ac:dyDescent="0.2">
      <c r="A4816" t="s">
        <v>16595</v>
      </c>
      <c r="B4816" t="s">
        <v>16596</v>
      </c>
    </row>
    <row r="4817" spans="1:2" ht="12.75" x14ac:dyDescent="0.2">
      <c r="A4817" t="s">
        <v>16597</v>
      </c>
      <c r="B4817" t="s">
        <v>16598</v>
      </c>
    </row>
    <row r="4818" spans="1:2" ht="12.75" x14ac:dyDescent="0.2">
      <c r="A4818" t="s">
        <v>16599</v>
      </c>
      <c r="B4818" t="s">
        <v>16600</v>
      </c>
    </row>
    <row r="4819" spans="1:2" ht="12.75" x14ac:dyDescent="0.2">
      <c r="A4819" t="s">
        <v>16601</v>
      </c>
      <c r="B4819" t="s">
        <v>16602</v>
      </c>
    </row>
    <row r="4820" spans="1:2" ht="12.75" x14ac:dyDescent="0.2">
      <c r="A4820" t="s">
        <v>16603</v>
      </c>
      <c r="B4820" t="s">
        <v>16604</v>
      </c>
    </row>
    <row r="4821" spans="1:2" ht="12.75" x14ac:dyDescent="0.2">
      <c r="A4821" t="s">
        <v>16605</v>
      </c>
      <c r="B4821" t="s">
        <v>16606</v>
      </c>
    </row>
    <row r="4822" spans="1:2" ht="12.75" x14ac:dyDescent="0.2">
      <c r="A4822" t="s">
        <v>16607</v>
      </c>
      <c r="B4822" t="s">
        <v>16608</v>
      </c>
    </row>
    <row r="4823" spans="1:2" ht="12.75" x14ac:dyDescent="0.2">
      <c r="A4823" t="s">
        <v>16609</v>
      </c>
      <c r="B4823" t="s">
        <v>16610</v>
      </c>
    </row>
    <row r="4824" spans="1:2" ht="12.75" x14ac:dyDescent="0.2">
      <c r="A4824" t="s">
        <v>16611</v>
      </c>
      <c r="B4824" t="s">
        <v>16612</v>
      </c>
    </row>
    <row r="4825" spans="1:2" ht="12.75" x14ac:dyDescent="0.2">
      <c r="A4825" t="s">
        <v>16613</v>
      </c>
      <c r="B4825" t="s">
        <v>16614</v>
      </c>
    </row>
    <row r="4826" spans="1:2" ht="12.75" x14ac:dyDescent="0.2">
      <c r="A4826" t="s">
        <v>16615</v>
      </c>
      <c r="B4826" t="s">
        <v>16616</v>
      </c>
    </row>
    <row r="4827" spans="1:2" ht="12.75" x14ac:dyDescent="0.2">
      <c r="A4827" t="s">
        <v>16617</v>
      </c>
      <c r="B4827" t="s">
        <v>16618</v>
      </c>
    </row>
    <row r="4828" spans="1:2" ht="12.75" x14ac:dyDescent="0.2">
      <c r="A4828" t="s">
        <v>16619</v>
      </c>
      <c r="B4828" t="s">
        <v>16620</v>
      </c>
    </row>
    <row r="4829" spans="1:2" ht="12.75" x14ac:dyDescent="0.2">
      <c r="A4829" t="s">
        <v>16621</v>
      </c>
      <c r="B4829" t="s">
        <v>16622</v>
      </c>
    </row>
    <row r="4830" spans="1:2" ht="12.75" x14ac:dyDescent="0.2">
      <c r="A4830" t="s">
        <v>16623</v>
      </c>
      <c r="B4830" t="s">
        <v>16624</v>
      </c>
    </row>
    <row r="4831" spans="1:2" ht="12.75" x14ac:dyDescent="0.2">
      <c r="A4831" t="s">
        <v>16625</v>
      </c>
      <c r="B4831" t="s">
        <v>16626</v>
      </c>
    </row>
    <row r="4832" spans="1:2" ht="12.75" x14ac:dyDescent="0.2">
      <c r="A4832" t="s">
        <v>16627</v>
      </c>
      <c r="B4832" t="s">
        <v>16628</v>
      </c>
    </row>
    <row r="4833" spans="1:2" ht="12.75" x14ac:dyDescent="0.2">
      <c r="A4833" t="s">
        <v>16629</v>
      </c>
      <c r="B4833" t="s">
        <v>16630</v>
      </c>
    </row>
    <row r="4834" spans="1:2" ht="12.75" x14ac:dyDescent="0.2">
      <c r="A4834" t="s">
        <v>16631</v>
      </c>
      <c r="B4834" t="s">
        <v>16632</v>
      </c>
    </row>
    <row r="4835" spans="1:2" ht="12.75" x14ac:dyDescent="0.2">
      <c r="A4835" t="s">
        <v>16633</v>
      </c>
      <c r="B4835" t="s">
        <v>16634</v>
      </c>
    </row>
    <row r="4836" spans="1:2" ht="12.75" x14ac:dyDescent="0.2">
      <c r="A4836" t="s">
        <v>16635</v>
      </c>
      <c r="B4836" t="s">
        <v>16636</v>
      </c>
    </row>
    <row r="4837" spans="1:2" ht="12.75" x14ac:dyDescent="0.2">
      <c r="A4837" t="s">
        <v>16637</v>
      </c>
      <c r="B4837" t="s">
        <v>16638</v>
      </c>
    </row>
    <row r="4838" spans="1:2" ht="12.75" x14ac:dyDescent="0.2">
      <c r="A4838" t="s">
        <v>16639</v>
      </c>
      <c r="B4838" t="s">
        <v>16640</v>
      </c>
    </row>
    <row r="4839" spans="1:2" ht="12.75" x14ac:dyDescent="0.2">
      <c r="A4839" t="s">
        <v>16641</v>
      </c>
      <c r="B4839" t="s">
        <v>16642</v>
      </c>
    </row>
    <row r="4840" spans="1:2" ht="12.75" x14ac:dyDescent="0.2">
      <c r="A4840" t="s">
        <v>16643</v>
      </c>
      <c r="B4840" t="s">
        <v>16644</v>
      </c>
    </row>
    <row r="4841" spans="1:2" ht="12.75" x14ac:dyDescent="0.2">
      <c r="A4841" t="s">
        <v>16645</v>
      </c>
      <c r="B4841" t="s">
        <v>16646</v>
      </c>
    </row>
    <row r="4842" spans="1:2" ht="12.75" x14ac:dyDescent="0.2">
      <c r="A4842" t="s">
        <v>16647</v>
      </c>
      <c r="B4842" t="s">
        <v>16648</v>
      </c>
    </row>
    <row r="4843" spans="1:2" ht="12.75" x14ac:dyDescent="0.2">
      <c r="A4843" t="s">
        <v>16649</v>
      </c>
      <c r="B4843" t="s">
        <v>16650</v>
      </c>
    </row>
    <row r="4844" spans="1:2" ht="12.75" x14ac:dyDescent="0.2">
      <c r="A4844" t="s">
        <v>16651</v>
      </c>
      <c r="B4844" t="s">
        <v>16652</v>
      </c>
    </row>
    <row r="4845" spans="1:2" ht="12.75" x14ac:dyDescent="0.2">
      <c r="A4845" t="s">
        <v>16653</v>
      </c>
      <c r="B4845" t="s">
        <v>16654</v>
      </c>
    </row>
    <row r="4846" spans="1:2" ht="12.75" x14ac:dyDescent="0.2">
      <c r="A4846" t="s">
        <v>16655</v>
      </c>
      <c r="B4846" t="s">
        <v>16656</v>
      </c>
    </row>
    <row r="4847" spans="1:2" ht="12.75" x14ac:dyDescent="0.2">
      <c r="A4847" t="s">
        <v>16657</v>
      </c>
      <c r="B4847" t="s">
        <v>16658</v>
      </c>
    </row>
    <row r="4848" spans="1:2" ht="12.75" x14ac:dyDescent="0.2">
      <c r="A4848" t="s">
        <v>16659</v>
      </c>
      <c r="B4848" t="s">
        <v>16660</v>
      </c>
    </row>
    <row r="4849" spans="1:2" ht="12.75" x14ac:dyDescent="0.2">
      <c r="A4849" t="s">
        <v>16661</v>
      </c>
      <c r="B4849" t="s">
        <v>16662</v>
      </c>
    </row>
    <row r="4850" spans="1:2" ht="12.75" x14ac:dyDescent="0.2">
      <c r="A4850" t="s">
        <v>16663</v>
      </c>
      <c r="B4850" t="s">
        <v>16664</v>
      </c>
    </row>
    <row r="4851" spans="1:2" ht="12.75" x14ac:dyDescent="0.2">
      <c r="A4851" t="s">
        <v>16665</v>
      </c>
      <c r="B4851" t="s">
        <v>16666</v>
      </c>
    </row>
    <row r="4852" spans="1:2" ht="12.75" x14ac:dyDescent="0.2">
      <c r="A4852" t="s">
        <v>16667</v>
      </c>
      <c r="B4852" t="s">
        <v>16668</v>
      </c>
    </row>
    <row r="4853" spans="1:2" ht="12.75" x14ac:dyDescent="0.2">
      <c r="A4853" t="s">
        <v>16669</v>
      </c>
      <c r="B4853" t="s">
        <v>16670</v>
      </c>
    </row>
    <row r="4854" spans="1:2" ht="12.75" x14ac:dyDescent="0.2">
      <c r="A4854" t="s">
        <v>16671</v>
      </c>
      <c r="B4854" t="s">
        <v>16672</v>
      </c>
    </row>
    <row r="4855" spans="1:2" ht="12.75" x14ac:dyDescent="0.2">
      <c r="A4855" t="s">
        <v>16673</v>
      </c>
      <c r="B4855" t="s">
        <v>16674</v>
      </c>
    </row>
    <row r="4856" spans="1:2" ht="12.75" x14ac:dyDescent="0.2">
      <c r="A4856" t="s">
        <v>16675</v>
      </c>
      <c r="B4856" t="s">
        <v>16676</v>
      </c>
    </row>
    <row r="4857" spans="1:2" ht="12.75" x14ac:dyDescent="0.2">
      <c r="A4857" t="s">
        <v>16677</v>
      </c>
      <c r="B4857" t="s">
        <v>16678</v>
      </c>
    </row>
    <row r="4858" spans="1:2" ht="12.75" x14ac:dyDescent="0.2">
      <c r="A4858" t="s">
        <v>16679</v>
      </c>
      <c r="B4858" t="s">
        <v>16680</v>
      </c>
    </row>
    <row r="4859" spans="1:2" ht="12.75" x14ac:dyDescent="0.2">
      <c r="A4859" t="s">
        <v>16681</v>
      </c>
      <c r="B4859" t="s">
        <v>16682</v>
      </c>
    </row>
    <row r="4860" spans="1:2" ht="12.75" x14ac:dyDescent="0.2">
      <c r="A4860" t="s">
        <v>16683</v>
      </c>
      <c r="B4860" t="s">
        <v>16684</v>
      </c>
    </row>
    <row r="4861" spans="1:2" ht="12.75" x14ac:dyDescent="0.2">
      <c r="A4861" t="s">
        <v>16685</v>
      </c>
      <c r="B4861" t="s">
        <v>16686</v>
      </c>
    </row>
    <row r="4862" spans="1:2" ht="12.75" x14ac:dyDescent="0.2">
      <c r="A4862" t="s">
        <v>16687</v>
      </c>
      <c r="B4862" t="s">
        <v>16688</v>
      </c>
    </row>
    <row r="4863" spans="1:2" ht="12.75" x14ac:dyDescent="0.2">
      <c r="A4863" t="s">
        <v>16689</v>
      </c>
      <c r="B4863" t="s">
        <v>16690</v>
      </c>
    </row>
    <row r="4864" spans="1:2" ht="12.75" x14ac:dyDescent="0.2">
      <c r="A4864" t="s">
        <v>16691</v>
      </c>
      <c r="B4864" t="s">
        <v>16692</v>
      </c>
    </row>
    <row r="4865" spans="1:2" ht="12.75" x14ac:dyDescent="0.2">
      <c r="A4865" t="s">
        <v>16693</v>
      </c>
      <c r="B4865" t="s">
        <v>16694</v>
      </c>
    </row>
    <row r="4866" spans="1:2" ht="12.75" x14ac:dyDescent="0.2">
      <c r="A4866" t="s">
        <v>16695</v>
      </c>
      <c r="B4866" t="s">
        <v>16696</v>
      </c>
    </row>
    <row r="4867" spans="1:2" ht="12.75" x14ac:dyDescent="0.2">
      <c r="A4867" t="s">
        <v>16697</v>
      </c>
      <c r="B4867" t="s">
        <v>16698</v>
      </c>
    </row>
    <row r="4868" spans="1:2" ht="12.75" x14ac:dyDescent="0.2">
      <c r="A4868" t="s">
        <v>16699</v>
      </c>
      <c r="B4868" t="s">
        <v>16700</v>
      </c>
    </row>
    <row r="4869" spans="1:2" ht="12.75" x14ac:dyDescent="0.2">
      <c r="A4869" t="s">
        <v>16701</v>
      </c>
      <c r="B4869" t="s">
        <v>16702</v>
      </c>
    </row>
    <row r="4870" spans="1:2" ht="12.75" x14ac:dyDescent="0.2">
      <c r="A4870" t="s">
        <v>16703</v>
      </c>
      <c r="B4870" t="s">
        <v>16704</v>
      </c>
    </row>
    <row r="4871" spans="1:2" ht="12.75" x14ac:dyDescent="0.2">
      <c r="A4871" t="s">
        <v>16705</v>
      </c>
      <c r="B4871" t="s">
        <v>16706</v>
      </c>
    </row>
    <row r="4872" spans="1:2" ht="12.75" x14ac:dyDescent="0.2">
      <c r="A4872" t="s">
        <v>16707</v>
      </c>
      <c r="B4872" t="s">
        <v>16708</v>
      </c>
    </row>
    <row r="4873" spans="1:2" ht="12.75" x14ac:dyDescent="0.2">
      <c r="A4873" t="s">
        <v>16709</v>
      </c>
      <c r="B4873" t="s">
        <v>16710</v>
      </c>
    </row>
    <row r="4874" spans="1:2" ht="12.75" x14ac:dyDescent="0.2">
      <c r="A4874" t="s">
        <v>16711</v>
      </c>
      <c r="B4874" t="s">
        <v>16712</v>
      </c>
    </row>
    <row r="4875" spans="1:2" ht="12.75" x14ac:dyDescent="0.2">
      <c r="A4875" t="s">
        <v>16713</v>
      </c>
      <c r="B4875" t="s">
        <v>16714</v>
      </c>
    </row>
    <row r="4876" spans="1:2" ht="12.75" x14ac:dyDescent="0.2">
      <c r="A4876" t="s">
        <v>16715</v>
      </c>
      <c r="B4876" t="s">
        <v>16716</v>
      </c>
    </row>
    <row r="4877" spans="1:2" ht="12.75" x14ac:dyDescent="0.2">
      <c r="A4877" t="s">
        <v>16717</v>
      </c>
      <c r="B4877" t="s">
        <v>16718</v>
      </c>
    </row>
    <row r="4878" spans="1:2" ht="12.75" x14ac:dyDescent="0.2">
      <c r="A4878" t="s">
        <v>16719</v>
      </c>
      <c r="B4878" t="s">
        <v>16720</v>
      </c>
    </row>
    <row r="4879" spans="1:2" ht="12.75" x14ac:dyDescent="0.2">
      <c r="A4879" t="s">
        <v>16721</v>
      </c>
      <c r="B4879" t="s">
        <v>16722</v>
      </c>
    </row>
    <row r="4880" spans="1:2" ht="12.75" x14ac:dyDescent="0.2">
      <c r="A4880" t="s">
        <v>16723</v>
      </c>
      <c r="B4880" t="s">
        <v>16724</v>
      </c>
    </row>
    <row r="4881" spans="1:2" ht="12.75" x14ac:dyDescent="0.2">
      <c r="A4881" t="s">
        <v>16725</v>
      </c>
      <c r="B4881" t="s">
        <v>16726</v>
      </c>
    </row>
    <row r="4882" spans="1:2" ht="12.75" x14ac:dyDescent="0.2">
      <c r="A4882" t="s">
        <v>16727</v>
      </c>
      <c r="B4882" t="s">
        <v>16728</v>
      </c>
    </row>
    <row r="4883" spans="1:2" ht="12.75" x14ac:dyDescent="0.2">
      <c r="A4883" t="s">
        <v>16729</v>
      </c>
      <c r="B4883" t="s">
        <v>16730</v>
      </c>
    </row>
    <row r="4884" spans="1:2" ht="12.75" x14ac:dyDescent="0.2">
      <c r="A4884" t="s">
        <v>16731</v>
      </c>
      <c r="B4884" t="s">
        <v>16732</v>
      </c>
    </row>
    <row r="4885" spans="1:2" ht="12.75" x14ac:dyDescent="0.2">
      <c r="A4885" t="s">
        <v>16733</v>
      </c>
      <c r="B4885" t="s">
        <v>16734</v>
      </c>
    </row>
    <row r="4886" spans="1:2" ht="12.75" x14ac:dyDescent="0.2">
      <c r="A4886" t="s">
        <v>16735</v>
      </c>
      <c r="B4886" t="s">
        <v>16736</v>
      </c>
    </row>
    <row r="4887" spans="1:2" ht="12.75" x14ac:dyDescent="0.2">
      <c r="A4887" t="s">
        <v>16737</v>
      </c>
      <c r="B4887" t="s">
        <v>16738</v>
      </c>
    </row>
    <row r="4888" spans="1:2" ht="12.75" x14ac:dyDescent="0.2">
      <c r="A4888" t="s">
        <v>16739</v>
      </c>
      <c r="B4888" t="s">
        <v>16740</v>
      </c>
    </row>
    <row r="4889" spans="1:2" ht="12.75" x14ac:dyDescent="0.2">
      <c r="A4889" t="s">
        <v>16741</v>
      </c>
      <c r="B4889" t="s">
        <v>16742</v>
      </c>
    </row>
    <row r="4890" spans="1:2" ht="12.75" x14ac:dyDescent="0.2">
      <c r="A4890" t="s">
        <v>16743</v>
      </c>
      <c r="B4890" t="s">
        <v>16744</v>
      </c>
    </row>
    <row r="4891" spans="1:2" ht="12.75" x14ac:dyDescent="0.2">
      <c r="A4891" t="s">
        <v>16745</v>
      </c>
      <c r="B4891" t="s">
        <v>16746</v>
      </c>
    </row>
    <row r="4892" spans="1:2" ht="12.75" x14ac:dyDescent="0.2">
      <c r="A4892" t="s">
        <v>16747</v>
      </c>
      <c r="B4892" t="s">
        <v>16748</v>
      </c>
    </row>
    <row r="4893" spans="1:2" ht="12.75" x14ac:dyDescent="0.2">
      <c r="A4893" t="s">
        <v>16749</v>
      </c>
      <c r="B4893" t="s">
        <v>16750</v>
      </c>
    </row>
    <row r="4894" spans="1:2" ht="12.75" x14ac:dyDescent="0.2">
      <c r="A4894" t="s">
        <v>16751</v>
      </c>
      <c r="B4894" t="s">
        <v>16752</v>
      </c>
    </row>
    <row r="4895" spans="1:2" ht="12.75" x14ac:dyDescent="0.2">
      <c r="A4895" t="s">
        <v>16753</v>
      </c>
      <c r="B4895" t="s">
        <v>16754</v>
      </c>
    </row>
    <row r="4896" spans="1:2" ht="12.75" x14ac:dyDescent="0.2">
      <c r="A4896" t="s">
        <v>16755</v>
      </c>
      <c r="B4896" t="s">
        <v>16756</v>
      </c>
    </row>
    <row r="4897" spans="1:2" ht="12.75" x14ac:dyDescent="0.2">
      <c r="A4897" t="s">
        <v>16757</v>
      </c>
      <c r="B4897" t="s">
        <v>16758</v>
      </c>
    </row>
    <row r="4898" spans="1:2" ht="12.75" x14ac:dyDescent="0.2">
      <c r="A4898" t="s">
        <v>16759</v>
      </c>
      <c r="B4898" t="s">
        <v>16760</v>
      </c>
    </row>
    <row r="4899" spans="1:2" ht="12.75" x14ac:dyDescent="0.2">
      <c r="A4899" t="s">
        <v>16761</v>
      </c>
      <c r="B4899" t="s">
        <v>16762</v>
      </c>
    </row>
    <row r="4900" spans="1:2" ht="12.75" x14ac:dyDescent="0.2">
      <c r="A4900" t="s">
        <v>16763</v>
      </c>
      <c r="B4900" t="s">
        <v>16764</v>
      </c>
    </row>
    <row r="4901" spans="1:2" ht="12.75" x14ac:dyDescent="0.2">
      <c r="A4901" t="s">
        <v>16765</v>
      </c>
      <c r="B4901" t="s">
        <v>16766</v>
      </c>
    </row>
    <row r="4902" spans="1:2" ht="12.75" x14ac:dyDescent="0.2">
      <c r="A4902" t="s">
        <v>16767</v>
      </c>
      <c r="B4902" t="s">
        <v>16768</v>
      </c>
    </row>
    <row r="4903" spans="1:2" ht="12.75" x14ac:dyDescent="0.2">
      <c r="A4903" t="s">
        <v>16769</v>
      </c>
      <c r="B4903" t="s">
        <v>16770</v>
      </c>
    </row>
    <row r="4904" spans="1:2" ht="12.75" x14ac:dyDescent="0.2">
      <c r="A4904" t="s">
        <v>16771</v>
      </c>
      <c r="B4904" t="s">
        <v>16772</v>
      </c>
    </row>
    <row r="4905" spans="1:2" ht="12.75" x14ac:dyDescent="0.2">
      <c r="A4905" t="s">
        <v>16773</v>
      </c>
      <c r="B4905" t="s">
        <v>16774</v>
      </c>
    </row>
    <row r="4906" spans="1:2" ht="12.75" x14ac:dyDescent="0.2">
      <c r="A4906" t="s">
        <v>16775</v>
      </c>
      <c r="B4906" t="s">
        <v>16776</v>
      </c>
    </row>
    <row r="4907" spans="1:2" ht="12.75" x14ac:dyDescent="0.2">
      <c r="A4907" t="s">
        <v>16777</v>
      </c>
      <c r="B4907" t="s">
        <v>16778</v>
      </c>
    </row>
    <row r="4908" spans="1:2" ht="12.75" x14ac:dyDescent="0.2">
      <c r="A4908" t="s">
        <v>16779</v>
      </c>
      <c r="B4908" t="s">
        <v>16780</v>
      </c>
    </row>
    <row r="4909" spans="1:2" ht="12.75" x14ac:dyDescent="0.2">
      <c r="A4909" t="s">
        <v>16781</v>
      </c>
      <c r="B4909" t="s">
        <v>16782</v>
      </c>
    </row>
    <row r="4910" spans="1:2" ht="12.75" x14ac:dyDescent="0.2">
      <c r="A4910" t="s">
        <v>16783</v>
      </c>
      <c r="B4910" t="s">
        <v>16784</v>
      </c>
    </row>
    <row r="4911" spans="1:2" ht="12.75" x14ac:dyDescent="0.2">
      <c r="A4911" t="s">
        <v>16785</v>
      </c>
      <c r="B4911" t="s">
        <v>16786</v>
      </c>
    </row>
    <row r="4912" spans="1:2" ht="12.75" x14ac:dyDescent="0.2">
      <c r="A4912" t="s">
        <v>16787</v>
      </c>
      <c r="B4912" t="s">
        <v>16788</v>
      </c>
    </row>
    <row r="4913" spans="1:2" ht="12.75" x14ac:dyDescent="0.2">
      <c r="A4913" t="s">
        <v>16789</v>
      </c>
      <c r="B4913" t="s">
        <v>16790</v>
      </c>
    </row>
    <row r="4914" spans="1:2" ht="12.75" x14ac:dyDescent="0.2">
      <c r="A4914" t="s">
        <v>16791</v>
      </c>
      <c r="B4914" t="s">
        <v>16792</v>
      </c>
    </row>
    <row r="4915" spans="1:2" ht="12.75" x14ac:dyDescent="0.2">
      <c r="A4915" t="s">
        <v>16793</v>
      </c>
      <c r="B4915" t="s">
        <v>16794</v>
      </c>
    </row>
    <row r="4916" spans="1:2" ht="12.75" x14ac:dyDescent="0.2">
      <c r="A4916" t="s">
        <v>16795</v>
      </c>
      <c r="B4916" t="s">
        <v>16796</v>
      </c>
    </row>
    <row r="4917" spans="1:2" ht="12.75" x14ac:dyDescent="0.2">
      <c r="A4917" t="s">
        <v>16797</v>
      </c>
      <c r="B4917" t="s">
        <v>16798</v>
      </c>
    </row>
    <row r="4918" spans="1:2" ht="12.75" x14ac:dyDescent="0.2">
      <c r="A4918" t="s">
        <v>16799</v>
      </c>
      <c r="B4918" t="s">
        <v>16800</v>
      </c>
    </row>
    <row r="4919" spans="1:2" ht="12.75" x14ac:dyDescent="0.2">
      <c r="A4919" t="s">
        <v>16801</v>
      </c>
      <c r="B4919" t="s">
        <v>16802</v>
      </c>
    </row>
    <row r="4920" spans="1:2" ht="12.75" x14ac:dyDescent="0.2">
      <c r="A4920" t="s">
        <v>16803</v>
      </c>
      <c r="B4920" t="s">
        <v>16804</v>
      </c>
    </row>
    <row r="4921" spans="1:2" ht="12.75" x14ac:dyDescent="0.2">
      <c r="A4921" t="s">
        <v>16805</v>
      </c>
      <c r="B4921" t="s">
        <v>16806</v>
      </c>
    </row>
    <row r="4922" spans="1:2" ht="12.75" x14ac:dyDescent="0.2">
      <c r="A4922" t="s">
        <v>16807</v>
      </c>
      <c r="B4922" t="s">
        <v>16808</v>
      </c>
    </row>
    <row r="4923" spans="1:2" ht="12.75" x14ac:dyDescent="0.2">
      <c r="A4923" t="s">
        <v>16809</v>
      </c>
      <c r="B4923" t="s">
        <v>16810</v>
      </c>
    </row>
    <row r="4924" spans="1:2" ht="12.75" x14ac:dyDescent="0.2">
      <c r="A4924" t="s">
        <v>16811</v>
      </c>
      <c r="B4924" t="s">
        <v>16812</v>
      </c>
    </row>
    <row r="4925" spans="1:2" ht="12.75" x14ac:dyDescent="0.2">
      <c r="A4925" t="s">
        <v>16813</v>
      </c>
      <c r="B4925" t="s">
        <v>16814</v>
      </c>
    </row>
    <row r="4926" spans="1:2" ht="12.75" x14ac:dyDescent="0.2">
      <c r="A4926" t="s">
        <v>16815</v>
      </c>
      <c r="B4926" t="s">
        <v>16816</v>
      </c>
    </row>
    <row r="4927" spans="1:2" ht="12.75" x14ac:dyDescent="0.2">
      <c r="A4927" t="s">
        <v>16817</v>
      </c>
      <c r="B4927" t="s">
        <v>16818</v>
      </c>
    </row>
    <row r="4928" spans="1:2" ht="12.75" x14ac:dyDescent="0.2">
      <c r="A4928" t="s">
        <v>16817</v>
      </c>
      <c r="B4928" t="s">
        <v>16819</v>
      </c>
    </row>
    <row r="4929" spans="1:2" ht="12.75" x14ac:dyDescent="0.2">
      <c r="A4929" t="s">
        <v>16820</v>
      </c>
      <c r="B4929" t="s">
        <v>16821</v>
      </c>
    </row>
    <row r="4930" spans="1:2" ht="12.75" x14ac:dyDescent="0.2">
      <c r="A4930" t="s">
        <v>16822</v>
      </c>
      <c r="B4930" t="s">
        <v>16823</v>
      </c>
    </row>
    <row r="4931" spans="1:2" ht="12.75" x14ac:dyDescent="0.2">
      <c r="A4931" t="s">
        <v>16824</v>
      </c>
      <c r="B4931" t="s">
        <v>16825</v>
      </c>
    </row>
    <row r="4932" spans="1:2" ht="12.75" x14ac:dyDescent="0.2">
      <c r="A4932" t="s">
        <v>16826</v>
      </c>
      <c r="B4932" t="s">
        <v>16827</v>
      </c>
    </row>
    <row r="4933" spans="1:2" ht="12.75" x14ac:dyDescent="0.2">
      <c r="A4933" t="s">
        <v>16828</v>
      </c>
      <c r="B4933" t="s">
        <v>16829</v>
      </c>
    </row>
    <row r="4934" spans="1:2" ht="12.75" x14ac:dyDescent="0.2">
      <c r="A4934" t="s">
        <v>16830</v>
      </c>
      <c r="B4934" t="s">
        <v>16831</v>
      </c>
    </row>
    <row r="4935" spans="1:2" ht="12.75" x14ac:dyDescent="0.2">
      <c r="A4935" t="s">
        <v>16830</v>
      </c>
      <c r="B4935" t="s">
        <v>16832</v>
      </c>
    </row>
    <row r="4936" spans="1:2" ht="12.75" x14ac:dyDescent="0.2">
      <c r="A4936" t="s">
        <v>16833</v>
      </c>
      <c r="B4936" t="s">
        <v>16834</v>
      </c>
    </row>
    <row r="4937" spans="1:2" ht="12.75" x14ac:dyDescent="0.2">
      <c r="A4937" t="s">
        <v>16835</v>
      </c>
      <c r="B4937" t="s">
        <v>16836</v>
      </c>
    </row>
    <row r="4938" spans="1:2" ht="12.75" x14ac:dyDescent="0.2">
      <c r="A4938" t="s">
        <v>16837</v>
      </c>
      <c r="B4938" t="s">
        <v>16838</v>
      </c>
    </row>
    <row r="4939" spans="1:2" ht="12.75" x14ac:dyDescent="0.2">
      <c r="A4939" t="s">
        <v>16839</v>
      </c>
      <c r="B4939" t="s">
        <v>16840</v>
      </c>
    </row>
    <row r="4940" spans="1:2" ht="12.75" x14ac:dyDescent="0.2">
      <c r="A4940" t="s">
        <v>16841</v>
      </c>
      <c r="B4940" t="s">
        <v>16842</v>
      </c>
    </row>
    <row r="4941" spans="1:2" ht="12.75" x14ac:dyDescent="0.2">
      <c r="A4941" t="s">
        <v>16843</v>
      </c>
      <c r="B4941" t="s">
        <v>16844</v>
      </c>
    </row>
    <row r="4942" spans="1:2" ht="12.75" x14ac:dyDescent="0.2">
      <c r="A4942" t="s">
        <v>16845</v>
      </c>
      <c r="B4942" t="s">
        <v>16846</v>
      </c>
    </row>
    <row r="4943" spans="1:2" ht="12.75" x14ac:dyDescent="0.2">
      <c r="A4943" t="s">
        <v>16847</v>
      </c>
      <c r="B4943" t="s">
        <v>16848</v>
      </c>
    </row>
    <row r="4944" spans="1:2" ht="12.75" x14ac:dyDescent="0.2">
      <c r="A4944" t="s">
        <v>16849</v>
      </c>
      <c r="B4944" t="s">
        <v>16850</v>
      </c>
    </row>
    <row r="4945" spans="1:2" ht="12.75" x14ac:dyDescent="0.2">
      <c r="A4945" t="s">
        <v>16851</v>
      </c>
      <c r="B4945" t="s">
        <v>16852</v>
      </c>
    </row>
    <row r="4946" spans="1:2" ht="12.75" x14ac:dyDescent="0.2">
      <c r="A4946" t="s">
        <v>16853</v>
      </c>
      <c r="B4946" t="s">
        <v>16854</v>
      </c>
    </row>
    <row r="4947" spans="1:2" ht="12.75" x14ac:dyDescent="0.2">
      <c r="A4947" t="s">
        <v>16855</v>
      </c>
      <c r="B4947" t="s">
        <v>16856</v>
      </c>
    </row>
    <row r="4948" spans="1:2" ht="12.75" x14ac:dyDescent="0.2">
      <c r="A4948" t="s">
        <v>16857</v>
      </c>
      <c r="B4948" t="s">
        <v>16858</v>
      </c>
    </row>
    <row r="4949" spans="1:2" ht="12.75" x14ac:dyDescent="0.2">
      <c r="A4949" t="s">
        <v>16859</v>
      </c>
      <c r="B4949" t="s">
        <v>16860</v>
      </c>
    </row>
    <row r="4950" spans="1:2" ht="12.75" x14ac:dyDescent="0.2">
      <c r="A4950" t="s">
        <v>16861</v>
      </c>
      <c r="B4950" t="s">
        <v>16862</v>
      </c>
    </row>
    <row r="4951" spans="1:2" ht="12.75" x14ac:dyDescent="0.2">
      <c r="A4951" t="s">
        <v>16863</v>
      </c>
      <c r="B4951" t="s">
        <v>16864</v>
      </c>
    </row>
    <row r="4952" spans="1:2" ht="12.75" x14ac:dyDescent="0.2">
      <c r="A4952" t="s">
        <v>16865</v>
      </c>
      <c r="B4952" t="s">
        <v>16866</v>
      </c>
    </row>
    <row r="4953" spans="1:2" ht="12.75" x14ac:dyDescent="0.2">
      <c r="A4953" t="s">
        <v>16867</v>
      </c>
      <c r="B4953" t="s">
        <v>16868</v>
      </c>
    </row>
    <row r="4954" spans="1:2" ht="12.75" x14ac:dyDescent="0.2">
      <c r="A4954" t="s">
        <v>16869</v>
      </c>
      <c r="B4954" t="s">
        <v>16870</v>
      </c>
    </row>
    <row r="4955" spans="1:2" ht="12.75" x14ac:dyDescent="0.2">
      <c r="A4955" t="s">
        <v>16871</v>
      </c>
      <c r="B4955" t="s">
        <v>16872</v>
      </c>
    </row>
    <row r="4956" spans="1:2" ht="12.75" x14ac:dyDescent="0.2">
      <c r="A4956" t="s">
        <v>16873</v>
      </c>
      <c r="B4956" t="s">
        <v>16874</v>
      </c>
    </row>
    <row r="4957" spans="1:2" ht="12.75" x14ac:dyDescent="0.2">
      <c r="A4957" t="s">
        <v>16875</v>
      </c>
      <c r="B4957" t="s">
        <v>16876</v>
      </c>
    </row>
    <row r="4958" spans="1:2" ht="12.75" x14ac:dyDescent="0.2">
      <c r="A4958" t="s">
        <v>16877</v>
      </c>
      <c r="B4958" t="s">
        <v>16878</v>
      </c>
    </row>
    <row r="4959" spans="1:2" ht="12.75" x14ac:dyDescent="0.2">
      <c r="A4959" t="s">
        <v>16879</v>
      </c>
      <c r="B4959" t="s">
        <v>16880</v>
      </c>
    </row>
    <row r="4960" spans="1:2" ht="12.75" x14ac:dyDescent="0.2">
      <c r="A4960" t="s">
        <v>16881</v>
      </c>
      <c r="B4960" t="s">
        <v>16882</v>
      </c>
    </row>
    <row r="4961" spans="1:2" ht="12.75" x14ac:dyDescent="0.2">
      <c r="A4961" t="s">
        <v>16883</v>
      </c>
      <c r="B4961" t="s">
        <v>16884</v>
      </c>
    </row>
    <row r="4962" spans="1:2" ht="12.75" x14ac:dyDescent="0.2">
      <c r="A4962" t="s">
        <v>16883</v>
      </c>
      <c r="B4962" t="s">
        <v>16885</v>
      </c>
    </row>
    <row r="4963" spans="1:2" ht="12.75" x14ac:dyDescent="0.2">
      <c r="A4963" t="s">
        <v>16886</v>
      </c>
      <c r="B4963" t="s">
        <v>16887</v>
      </c>
    </row>
    <row r="4964" spans="1:2" ht="12.75" x14ac:dyDescent="0.2">
      <c r="A4964" t="s">
        <v>16888</v>
      </c>
      <c r="B4964" t="s">
        <v>16889</v>
      </c>
    </row>
    <row r="4965" spans="1:2" ht="12.75" x14ac:dyDescent="0.2">
      <c r="A4965" t="s">
        <v>16890</v>
      </c>
      <c r="B4965" t="s">
        <v>16891</v>
      </c>
    </row>
    <row r="4966" spans="1:2" ht="12.75" x14ac:dyDescent="0.2">
      <c r="A4966" t="s">
        <v>16892</v>
      </c>
      <c r="B4966" t="s">
        <v>16893</v>
      </c>
    </row>
    <row r="4967" spans="1:2" ht="12.75" x14ac:dyDescent="0.2">
      <c r="A4967" t="s">
        <v>16894</v>
      </c>
      <c r="B4967" t="s">
        <v>16895</v>
      </c>
    </row>
    <row r="4968" spans="1:2" ht="12.75" x14ac:dyDescent="0.2">
      <c r="A4968" t="s">
        <v>16896</v>
      </c>
      <c r="B4968" t="s">
        <v>16897</v>
      </c>
    </row>
    <row r="4969" spans="1:2" ht="12.75" x14ac:dyDescent="0.2">
      <c r="A4969" t="s">
        <v>16898</v>
      </c>
      <c r="B4969" t="s">
        <v>16899</v>
      </c>
    </row>
    <row r="4970" spans="1:2" ht="12.75" x14ac:dyDescent="0.2">
      <c r="A4970" t="s">
        <v>16900</v>
      </c>
      <c r="B4970" t="s">
        <v>16901</v>
      </c>
    </row>
    <row r="4971" spans="1:2" ht="12.75" x14ac:dyDescent="0.2">
      <c r="A4971" t="s">
        <v>16902</v>
      </c>
      <c r="B4971" t="s">
        <v>16903</v>
      </c>
    </row>
    <row r="4972" spans="1:2" ht="12.75" x14ac:dyDescent="0.2">
      <c r="A4972" t="s">
        <v>16904</v>
      </c>
      <c r="B4972" t="s">
        <v>16905</v>
      </c>
    </row>
    <row r="4973" spans="1:2" ht="12.75" x14ac:dyDescent="0.2">
      <c r="A4973" t="s">
        <v>16904</v>
      </c>
      <c r="B4973" t="s">
        <v>16906</v>
      </c>
    </row>
    <row r="4974" spans="1:2" ht="12.75" x14ac:dyDescent="0.2">
      <c r="A4974" t="s">
        <v>16907</v>
      </c>
      <c r="B4974" t="s">
        <v>16908</v>
      </c>
    </row>
    <row r="4975" spans="1:2" ht="12.75" x14ac:dyDescent="0.2">
      <c r="A4975" t="s">
        <v>16909</v>
      </c>
      <c r="B4975" t="s">
        <v>16910</v>
      </c>
    </row>
    <row r="4976" spans="1:2" ht="12.75" x14ac:dyDescent="0.2">
      <c r="A4976" t="s">
        <v>16911</v>
      </c>
      <c r="B4976" t="s">
        <v>16912</v>
      </c>
    </row>
    <row r="4977" spans="1:2" ht="12.75" x14ac:dyDescent="0.2">
      <c r="A4977" t="s">
        <v>16913</v>
      </c>
      <c r="B4977" t="s">
        <v>16914</v>
      </c>
    </row>
    <row r="4978" spans="1:2" ht="12.75" x14ac:dyDescent="0.2">
      <c r="A4978" t="s">
        <v>16915</v>
      </c>
      <c r="B4978" t="s">
        <v>16916</v>
      </c>
    </row>
    <row r="4979" spans="1:2" ht="12.75" x14ac:dyDescent="0.2">
      <c r="A4979" t="s">
        <v>16917</v>
      </c>
      <c r="B4979" t="s">
        <v>16918</v>
      </c>
    </row>
    <row r="4980" spans="1:2" ht="12.75" x14ac:dyDescent="0.2">
      <c r="A4980" t="s">
        <v>16919</v>
      </c>
      <c r="B4980" t="s">
        <v>16920</v>
      </c>
    </row>
    <row r="4981" spans="1:2" ht="12.75" x14ac:dyDescent="0.2">
      <c r="A4981" t="s">
        <v>16921</v>
      </c>
      <c r="B4981" t="s">
        <v>16922</v>
      </c>
    </row>
    <row r="4982" spans="1:2" ht="12.75" x14ac:dyDescent="0.2">
      <c r="A4982" t="s">
        <v>16923</v>
      </c>
      <c r="B4982" t="s">
        <v>16924</v>
      </c>
    </row>
    <row r="4983" spans="1:2" ht="12.75" x14ac:dyDescent="0.2">
      <c r="A4983" t="s">
        <v>16925</v>
      </c>
      <c r="B4983" t="s">
        <v>16926</v>
      </c>
    </row>
    <row r="4984" spans="1:2" ht="12.75" x14ac:dyDescent="0.2">
      <c r="A4984" t="s">
        <v>16927</v>
      </c>
      <c r="B4984" t="s">
        <v>16928</v>
      </c>
    </row>
    <row r="4985" spans="1:2" ht="12.75" x14ac:dyDescent="0.2">
      <c r="A4985" t="s">
        <v>16929</v>
      </c>
      <c r="B4985" t="s">
        <v>16930</v>
      </c>
    </row>
    <row r="4986" spans="1:2" ht="12.75" x14ac:dyDescent="0.2">
      <c r="A4986" t="s">
        <v>16931</v>
      </c>
      <c r="B4986" t="s">
        <v>16932</v>
      </c>
    </row>
    <row r="4987" spans="1:2" ht="12.75" x14ac:dyDescent="0.2">
      <c r="A4987" t="s">
        <v>16933</v>
      </c>
      <c r="B4987" t="s">
        <v>16934</v>
      </c>
    </row>
    <row r="4988" spans="1:2" ht="12.75" x14ac:dyDescent="0.2">
      <c r="A4988" t="s">
        <v>16935</v>
      </c>
      <c r="B4988" t="s">
        <v>16936</v>
      </c>
    </row>
    <row r="4989" spans="1:2" ht="12.75" x14ac:dyDescent="0.2">
      <c r="A4989" t="s">
        <v>16937</v>
      </c>
      <c r="B4989" t="s">
        <v>16938</v>
      </c>
    </row>
    <row r="4990" spans="1:2" ht="12.75" x14ac:dyDescent="0.2">
      <c r="A4990" t="s">
        <v>16939</v>
      </c>
      <c r="B4990" t="s">
        <v>16940</v>
      </c>
    </row>
    <row r="4991" spans="1:2" ht="12.75" x14ac:dyDescent="0.2">
      <c r="A4991" t="s">
        <v>16941</v>
      </c>
      <c r="B4991" t="s">
        <v>16942</v>
      </c>
    </row>
    <row r="4992" spans="1:2" ht="12.75" x14ac:dyDescent="0.2">
      <c r="A4992" t="s">
        <v>16943</v>
      </c>
      <c r="B4992" t="s">
        <v>16944</v>
      </c>
    </row>
    <row r="4993" spans="1:2" ht="12.75" x14ac:dyDescent="0.2">
      <c r="A4993" t="s">
        <v>16945</v>
      </c>
      <c r="B4993" t="s">
        <v>16946</v>
      </c>
    </row>
    <row r="4994" spans="1:2" ht="12.75" x14ac:dyDescent="0.2">
      <c r="A4994" t="s">
        <v>16947</v>
      </c>
      <c r="B4994" t="s">
        <v>16948</v>
      </c>
    </row>
    <row r="4995" spans="1:2" ht="12.75" x14ac:dyDescent="0.2">
      <c r="A4995" t="s">
        <v>16949</v>
      </c>
      <c r="B4995" t="s">
        <v>16950</v>
      </c>
    </row>
    <row r="4996" spans="1:2" ht="12.75" x14ac:dyDescent="0.2">
      <c r="A4996" t="s">
        <v>16951</v>
      </c>
      <c r="B4996" t="s">
        <v>16952</v>
      </c>
    </row>
    <row r="4997" spans="1:2" ht="12.75" x14ac:dyDescent="0.2">
      <c r="A4997" t="s">
        <v>16953</v>
      </c>
      <c r="B4997" t="s">
        <v>16954</v>
      </c>
    </row>
    <row r="4998" spans="1:2" ht="12.75" x14ac:dyDescent="0.2">
      <c r="A4998" t="s">
        <v>16955</v>
      </c>
      <c r="B4998" t="s">
        <v>16956</v>
      </c>
    </row>
    <row r="4999" spans="1:2" ht="12.75" x14ac:dyDescent="0.2">
      <c r="A4999" t="s">
        <v>16957</v>
      </c>
      <c r="B4999" t="s">
        <v>16958</v>
      </c>
    </row>
    <row r="5000" spans="1:2" ht="12.75" x14ac:dyDescent="0.2">
      <c r="A5000" t="s">
        <v>16959</v>
      </c>
      <c r="B5000" t="s">
        <v>16960</v>
      </c>
    </row>
    <row r="5001" spans="1:2" ht="12.75" x14ac:dyDescent="0.2">
      <c r="A5001" t="s">
        <v>16961</v>
      </c>
      <c r="B5001" t="s">
        <v>16962</v>
      </c>
    </row>
    <row r="5002" spans="1:2" ht="12.75" x14ac:dyDescent="0.2">
      <c r="A5002" t="s">
        <v>16963</v>
      </c>
      <c r="B5002" t="s">
        <v>16964</v>
      </c>
    </row>
    <row r="5003" spans="1:2" ht="12.75" x14ac:dyDescent="0.2">
      <c r="A5003" t="s">
        <v>16965</v>
      </c>
      <c r="B5003" t="s">
        <v>16966</v>
      </c>
    </row>
    <row r="5004" spans="1:2" ht="12.75" x14ac:dyDescent="0.2">
      <c r="A5004" t="s">
        <v>16967</v>
      </c>
      <c r="B5004" t="s">
        <v>16968</v>
      </c>
    </row>
    <row r="5005" spans="1:2" ht="12.75" x14ac:dyDescent="0.2">
      <c r="A5005" t="s">
        <v>16969</v>
      </c>
      <c r="B5005" t="s">
        <v>16970</v>
      </c>
    </row>
    <row r="5006" spans="1:2" ht="12.75" x14ac:dyDescent="0.2">
      <c r="A5006" t="s">
        <v>16971</v>
      </c>
      <c r="B5006" t="s">
        <v>16972</v>
      </c>
    </row>
    <row r="5007" spans="1:2" ht="12.75" x14ac:dyDescent="0.2">
      <c r="A5007" t="s">
        <v>16973</v>
      </c>
      <c r="B5007" t="s">
        <v>16974</v>
      </c>
    </row>
    <row r="5008" spans="1:2" ht="12.75" x14ac:dyDescent="0.2">
      <c r="A5008" t="s">
        <v>16975</v>
      </c>
      <c r="B5008" t="s">
        <v>16976</v>
      </c>
    </row>
    <row r="5009" spans="1:2" ht="12.75" x14ac:dyDescent="0.2">
      <c r="A5009" t="s">
        <v>16977</v>
      </c>
      <c r="B5009" t="s">
        <v>16978</v>
      </c>
    </row>
    <row r="5010" spans="1:2" ht="12.75" x14ac:dyDescent="0.2">
      <c r="A5010" t="s">
        <v>16979</v>
      </c>
      <c r="B5010" t="s">
        <v>16980</v>
      </c>
    </row>
    <row r="5011" spans="1:2" ht="12.75" x14ac:dyDescent="0.2">
      <c r="A5011" t="s">
        <v>16981</v>
      </c>
      <c r="B5011" t="s">
        <v>16982</v>
      </c>
    </row>
    <row r="5012" spans="1:2" ht="12.75" x14ac:dyDescent="0.2">
      <c r="A5012" t="s">
        <v>16983</v>
      </c>
      <c r="B5012" t="s">
        <v>16984</v>
      </c>
    </row>
    <row r="5013" spans="1:2" ht="12.75" x14ac:dyDescent="0.2">
      <c r="A5013" t="s">
        <v>16985</v>
      </c>
      <c r="B5013" t="s">
        <v>16986</v>
      </c>
    </row>
    <row r="5014" spans="1:2" ht="12.75" x14ac:dyDescent="0.2">
      <c r="A5014" t="s">
        <v>16987</v>
      </c>
      <c r="B5014" t="s">
        <v>16988</v>
      </c>
    </row>
    <row r="5015" spans="1:2" ht="12.75" x14ac:dyDescent="0.2">
      <c r="A5015" t="s">
        <v>16987</v>
      </c>
      <c r="B5015" t="s">
        <v>16989</v>
      </c>
    </row>
    <row r="5016" spans="1:2" ht="12.75" x14ac:dyDescent="0.2">
      <c r="A5016" t="s">
        <v>16990</v>
      </c>
      <c r="B5016" t="s">
        <v>16991</v>
      </c>
    </row>
    <row r="5017" spans="1:2" ht="12.75" x14ac:dyDescent="0.2">
      <c r="A5017" t="s">
        <v>16992</v>
      </c>
      <c r="B5017" t="s">
        <v>16993</v>
      </c>
    </row>
    <row r="5018" spans="1:2" ht="12.75" x14ac:dyDescent="0.2">
      <c r="A5018" t="s">
        <v>16994</v>
      </c>
      <c r="B5018" t="s">
        <v>16995</v>
      </c>
    </row>
    <row r="5019" spans="1:2" ht="12.75" x14ac:dyDescent="0.2">
      <c r="A5019" t="s">
        <v>16996</v>
      </c>
      <c r="B5019" t="s">
        <v>16997</v>
      </c>
    </row>
    <row r="5020" spans="1:2" ht="12.75" x14ac:dyDescent="0.2">
      <c r="A5020" t="s">
        <v>16998</v>
      </c>
      <c r="B5020" t="s">
        <v>16999</v>
      </c>
    </row>
    <row r="5021" spans="1:2" ht="12.75" x14ac:dyDescent="0.2">
      <c r="A5021" t="s">
        <v>17000</v>
      </c>
      <c r="B5021" t="s">
        <v>17001</v>
      </c>
    </row>
    <row r="5022" spans="1:2" ht="12.75" x14ac:dyDescent="0.2">
      <c r="A5022" t="s">
        <v>17002</v>
      </c>
      <c r="B5022" t="s">
        <v>17003</v>
      </c>
    </row>
    <row r="5023" spans="1:2" ht="12.75" x14ac:dyDescent="0.2">
      <c r="A5023" t="s">
        <v>17004</v>
      </c>
      <c r="B5023" t="s">
        <v>17005</v>
      </c>
    </row>
    <row r="5024" spans="1:2" ht="12.75" x14ac:dyDescent="0.2">
      <c r="A5024" t="s">
        <v>17006</v>
      </c>
      <c r="B5024" t="s">
        <v>17007</v>
      </c>
    </row>
    <row r="5025" spans="1:2" ht="12.75" x14ac:dyDescent="0.2">
      <c r="A5025" t="s">
        <v>17008</v>
      </c>
      <c r="B5025" t="s">
        <v>17009</v>
      </c>
    </row>
    <row r="5026" spans="1:2" ht="12.75" x14ac:dyDescent="0.2">
      <c r="A5026" t="s">
        <v>17010</v>
      </c>
      <c r="B5026" t="s">
        <v>17011</v>
      </c>
    </row>
    <row r="5027" spans="1:2" ht="12.75" x14ac:dyDescent="0.2">
      <c r="A5027" t="s">
        <v>17012</v>
      </c>
      <c r="B5027" t="s">
        <v>17013</v>
      </c>
    </row>
    <row r="5028" spans="1:2" ht="12.75" x14ac:dyDescent="0.2">
      <c r="A5028" t="s">
        <v>17014</v>
      </c>
      <c r="B5028" t="s">
        <v>17015</v>
      </c>
    </row>
    <row r="5029" spans="1:2" ht="12.75" x14ac:dyDescent="0.2">
      <c r="A5029" t="s">
        <v>17016</v>
      </c>
      <c r="B5029" t="s">
        <v>17017</v>
      </c>
    </row>
    <row r="5030" spans="1:2" ht="12.75" x14ac:dyDescent="0.2">
      <c r="A5030" t="s">
        <v>17018</v>
      </c>
      <c r="B5030" t="s">
        <v>17019</v>
      </c>
    </row>
    <row r="5031" spans="1:2" ht="12.75" x14ac:dyDescent="0.2">
      <c r="A5031" t="s">
        <v>17020</v>
      </c>
      <c r="B5031" t="s">
        <v>17021</v>
      </c>
    </row>
    <row r="5032" spans="1:2" ht="12.75" x14ac:dyDescent="0.2">
      <c r="A5032" t="s">
        <v>17022</v>
      </c>
      <c r="B5032" t="s">
        <v>17023</v>
      </c>
    </row>
    <row r="5033" spans="1:2" ht="12.75" x14ac:dyDescent="0.2">
      <c r="A5033" t="s">
        <v>17024</v>
      </c>
      <c r="B5033" t="s">
        <v>17025</v>
      </c>
    </row>
    <row r="5034" spans="1:2" ht="12.75" x14ac:dyDescent="0.2">
      <c r="A5034" t="s">
        <v>17026</v>
      </c>
      <c r="B5034" t="s">
        <v>17027</v>
      </c>
    </row>
    <row r="5035" spans="1:2" ht="12.75" x14ac:dyDescent="0.2">
      <c r="A5035" t="s">
        <v>17028</v>
      </c>
      <c r="B5035" t="s">
        <v>17029</v>
      </c>
    </row>
    <row r="5036" spans="1:2" ht="12.75" x14ac:dyDescent="0.2">
      <c r="A5036" t="s">
        <v>17030</v>
      </c>
      <c r="B5036" t="s">
        <v>17031</v>
      </c>
    </row>
    <row r="5037" spans="1:2" ht="12.75" x14ac:dyDescent="0.2">
      <c r="A5037" t="s">
        <v>17032</v>
      </c>
      <c r="B5037" t="s">
        <v>17033</v>
      </c>
    </row>
    <row r="5038" spans="1:2" ht="12.75" x14ac:dyDescent="0.2">
      <c r="A5038" t="s">
        <v>17034</v>
      </c>
      <c r="B5038" t="s">
        <v>17035</v>
      </c>
    </row>
    <row r="5039" spans="1:2" ht="12.75" x14ac:dyDescent="0.2">
      <c r="A5039" t="s">
        <v>17036</v>
      </c>
      <c r="B5039" t="s">
        <v>17037</v>
      </c>
    </row>
    <row r="5040" spans="1:2" ht="12.75" x14ac:dyDescent="0.2">
      <c r="A5040" t="s">
        <v>17038</v>
      </c>
      <c r="B5040" t="s">
        <v>17039</v>
      </c>
    </row>
    <row r="5041" spans="1:2" ht="12.75" x14ac:dyDescent="0.2">
      <c r="A5041" t="s">
        <v>17040</v>
      </c>
      <c r="B5041" t="s">
        <v>17041</v>
      </c>
    </row>
    <row r="5042" spans="1:2" ht="12.75" x14ac:dyDescent="0.2">
      <c r="A5042" t="s">
        <v>17042</v>
      </c>
      <c r="B5042" t="s">
        <v>17043</v>
      </c>
    </row>
    <row r="5043" spans="1:2" ht="12.75" x14ac:dyDescent="0.2">
      <c r="A5043" t="s">
        <v>17044</v>
      </c>
      <c r="B5043" t="s">
        <v>17045</v>
      </c>
    </row>
    <row r="5044" spans="1:2" ht="12.75" x14ac:dyDescent="0.2">
      <c r="A5044" t="s">
        <v>17046</v>
      </c>
      <c r="B5044" t="s">
        <v>17047</v>
      </c>
    </row>
    <row r="5045" spans="1:2" ht="12.75" x14ac:dyDescent="0.2">
      <c r="A5045" t="s">
        <v>17048</v>
      </c>
      <c r="B5045" t="s">
        <v>17049</v>
      </c>
    </row>
    <row r="5046" spans="1:2" ht="12.75" x14ac:dyDescent="0.2">
      <c r="A5046" t="s">
        <v>17050</v>
      </c>
      <c r="B5046" t="s">
        <v>17051</v>
      </c>
    </row>
    <row r="5047" spans="1:2" ht="12.75" x14ac:dyDescent="0.2">
      <c r="A5047" t="s">
        <v>17052</v>
      </c>
      <c r="B5047" t="s">
        <v>17053</v>
      </c>
    </row>
    <row r="5048" spans="1:2" ht="12.75" x14ac:dyDescent="0.2">
      <c r="A5048" t="s">
        <v>17054</v>
      </c>
      <c r="B5048" t="s">
        <v>17055</v>
      </c>
    </row>
    <row r="5049" spans="1:2" ht="12.75" x14ac:dyDescent="0.2">
      <c r="A5049" t="s">
        <v>17056</v>
      </c>
      <c r="B5049" t="s">
        <v>17057</v>
      </c>
    </row>
    <row r="5050" spans="1:2" ht="12.75" x14ac:dyDescent="0.2">
      <c r="A5050" t="s">
        <v>17058</v>
      </c>
      <c r="B5050" t="s">
        <v>17059</v>
      </c>
    </row>
    <row r="5051" spans="1:2" ht="12.75" x14ac:dyDescent="0.2">
      <c r="A5051" t="s">
        <v>17060</v>
      </c>
      <c r="B5051" t="s">
        <v>17061</v>
      </c>
    </row>
    <row r="5052" spans="1:2" ht="12.75" x14ac:dyDescent="0.2">
      <c r="A5052" t="s">
        <v>17062</v>
      </c>
      <c r="B5052" t="s">
        <v>17063</v>
      </c>
    </row>
    <row r="5053" spans="1:2" ht="12.75" x14ac:dyDescent="0.2">
      <c r="A5053" t="s">
        <v>17064</v>
      </c>
      <c r="B5053" t="s">
        <v>17065</v>
      </c>
    </row>
    <row r="5054" spans="1:2" ht="12.75" x14ac:dyDescent="0.2">
      <c r="A5054" t="s">
        <v>17066</v>
      </c>
      <c r="B5054" t="s">
        <v>17067</v>
      </c>
    </row>
    <row r="5055" spans="1:2" ht="12.75" x14ac:dyDescent="0.2">
      <c r="A5055" t="s">
        <v>17068</v>
      </c>
      <c r="B5055" t="s">
        <v>17069</v>
      </c>
    </row>
    <row r="5056" spans="1:2" ht="12.75" x14ac:dyDescent="0.2">
      <c r="A5056" t="s">
        <v>17070</v>
      </c>
      <c r="B5056" t="s">
        <v>17071</v>
      </c>
    </row>
    <row r="5057" spans="1:2" ht="12.75" x14ac:dyDescent="0.2">
      <c r="A5057" t="s">
        <v>17072</v>
      </c>
      <c r="B5057" t="s">
        <v>17073</v>
      </c>
    </row>
    <row r="5058" spans="1:2" ht="12.75" x14ac:dyDescent="0.2">
      <c r="A5058" t="s">
        <v>17074</v>
      </c>
      <c r="B5058" t="s">
        <v>17075</v>
      </c>
    </row>
    <row r="5059" spans="1:2" ht="12.75" x14ac:dyDescent="0.2">
      <c r="A5059" t="s">
        <v>17076</v>
      </c>
      <c r="B5059" t="s">
        <v>17077</v>
      </c>
    </row>
    <row r="5060" spans="1:2" ht="12.75" x14ac:dyDescent="0.2">
      <c r="A5060" t="s">
        <v>17078</v>
      </c>
      <c r="B5060" t="s">
        <v>17079</v>
      </c>
    </row>
    <row r="5061" spans="1:2" ht="12.75" x14ac:dyDescent="0.2">
      <c r="A5061" t="s">
        <v>17080</v>
      </c>
      <c r="B5061" t="s">
        <v>17081</v>
      </c>
    </row>
    <row r="5062" spans="1:2" ht="12.75" x14ac:dyDescent="0.2">
      <c r="A5062" t="s">
        <v>17082</v>
      </c>
      <c r="B5062" t="s">
        <v>17083</v>
      </c>
    </row>
    <row r="5063" spans="1:2" ht="12.75" x14ac:dyDescent="0.2">
      <c r="A5063" t="s">
        <v>17084</v>
      </c>
      <c r="B5063" t="s">
        <v>17085</v>
      </c>
    </row>
    <row r="5064" spans="1:2" ht="12.75" x14ac:dyDescent="0.2">
      <c r="A5064" t="s">
        <v>17086</v>
      </c>
      <c r="B5064" t="s">
        <v>17087</v>
      </c>
    </row>
    <row r="5065" spans="1:2" ht="12.75" x14ac:dyDescent="0.2">
      <c r="A5065" t="s">
        <v>840</v>
      </c>
      <c r="B5065" t="s">
        <v>17088</v>
      </c>
    </row>
    <row r="5066" spans="1:2" ht="12.75" x14ac:dyDescent="0.2">
      <c r="A5066" t="s">
        <v>17089</v>
      </c>
      <c r="B5066" t="s">
        <v>17090</v>
      </c>
    </row>
    <row r="5067" spans="1:2" ht="12.75" x14ac:dyDescent="0.2">
      <c r="A5067" t="s">
        <v>17091</v>
      </c>
      <c r="B5067" t="s">
        <v>17092</v>
      </c>
    </row>
    <row r="5068" spans="1:2" ht="12.75" x14ac:dyDescent="0.2">
      <c r="A5068" t="s">
        <v>17093</v>
      </c>
      <c r="B5068" t="s">
        <v>17094</v>
      </c>
    </row>
    <row r="5069" spans="1:2" ht="12.75" x14ac:dyDescent="0.2">
      <c r="A5069" t="s">
        <v>17095</v>
      </c>
      <c r="B5069" t="s">
        <v>17096</v>
      </c>
    </row>
    <row r="5070" spans="1:2" ht="12.75" x14ac:dyDescent="0.2">
      <c r="A5070" t="s">
        <v>17097</v>
      </c>
      <c r="B5070" t="s">
        <v>17098</v>
      </c>
    </row>
    <row r="5071" spans="1:2" ht="12.75" x14ac:dyDescent="0.2">
      <c r="A5071" t="s">
        <v>17099</v>
      </c>
      <c r="B5071" t="s">
        <v>17100</v>
      </c>
    </row>
    <row r="5072" spans="1:2" ht="12.75" x14ac:dyDescent="0.2">
      <c r="A5072" t="s">
        <v>17101</v>
      </c>
      <c r="B5072" t="s">
        <v>17102</v>
      </c>
    </row>
    <row r="5073" spans="1:2" ht="12.75" x14ac:dyDescent="0.2">
      <c r="A5073" t="s">
        <v>17103</v>
      </c>
      <c r="B5073" t="s">
        <v>17104</v>
      </c>
    </row>
    <row r="5074" spans="1:2" ht="12.75" x14ac:dyDescent="0.2">
      <c r="A5074" t="s">
        <v>17105</v>
      </c>
      <c r="B5074" t="s">
        <v>17106</v>
      </c>
    </row>
    <row r="5075" spans="1:2" ht="12.75" x14ac:dyDescent="0.2">
      <c r="A5075" t="s">
        <v>17107</v>
      </c>
      <c r="B5075" t="s">
        <v>17108</v>
      </c>
    </row>
    <row r="5076" spans="1:2" ht="12.75" x14ac:dyDescent="0.2">
      <c r="A5076" t="s">
        <v>17109</v>
      </c>
      <c r="B5076" t="s">
        <v>17110</v>
      </c>
    </row>
    <row r="5077" spans="1:2" ht="12.75" x14ac:dyDescent="0.2">
      <c r="A5077" t="s">
        <v>17111</v>
      </c>
      <c r="B5077" t="s">
        <v>17112</v>
      </c>
    </row>
    <row r="5078" spans="1:2" ht="12.75" x14ac:dyDescent="0.2">
      <c r="A5078" t="s">
        <v>17113</v>
      </c>
      <c r="B5078" t="s">
        <v>17114</v>
      </c>
    </row>
    <row r="5079" spans="1:2" ht="12.75" x14ac:dyDescent="0.2">
      <c r="A5079" t="s">
        <v>17115</v>
      </c>
      <c r="B5079" t="s">
        <v>17116</v>
      </c>
    </row>
    <row r="5080" spans="1:2" ht="12.75" x14ac:dyDescent="0.2">
      <c r="A5080" t="s">
        <v>17117</v>
      </c>
      <c r="B5080" t="s">
        <v>17118</v>
      </c>
    </row>
    <row r="5081" spans="1:2" ht="12.75" x14ac:dyDescent="0.2">
      <c r="A5081" t="s">
        <v>17119</v>
      </c>
      <c r="B5081" t="s">
        <v>17120</v>
      </c>
    </row>
    <row r="5082" spans="1:2" ht="12.75" x14ac:dyDescent="0.2">
      <c r="A5082" t="s">
        <v>17121</v>
      </c>
      <c r="B5082" t="s">
        <v>17122</v>
      </c>
    </row>
    <row r="5083" spans="1:2" ht="12.75" x14ac:dyDescent="0.2">
      <c r="A5083" t="s">
        <v>17123</v>
      </c>
      <c r="B5083" t="s">
        <v>17124</v>
      </c>
    </row>
    <row r="5084" spans="1:2" ht="12.75" x14ac:dyDescent="0.2">
      <c r="A5084" t="s">
        <v>17125</v>
      </c>
      <c r="B5084" t="s">
        <v>17126</v>
      </c>
    </row>
    <row r="5085" spans="1:2" ht="12.75" x14ac:dyDescent="0.2">
      <c r="A5085" t="s">
        <v>17127</v>
      </c>
      <c r="B5085" t="s">
        <v>17128</v>
      </c>
    </row>
    <row r="5086" spans="1:2" ht="12.75" x14ac:dyDescent="0.2">
      <c r="A5086" t="s">
        <v>17129</v>
      </c>
      <c r="B5086" t="s">
        <v>17130</v>
      </c>
    </row>
    <row r="5087" spans="1:2" ht="12.75" x14ac:dyDescent="0.2">
      <c r="A5087" t="s">
        <v>17131</v>
      </c>
      <c r="B5087" t="s">
        <v>17132</v>
      </c>
    </row>
    <row r="5088" spans="1:2" ht="12.75" x14ac:dyDescent="0.2">
      <c r="A5088" t="s">
        <v>17133</v>
      </c>
      <c r="B5088" t="s">
        <v>17134</v>
      </c>
    </row>
    <row r="5089" spans="1:2" ht="12.75" x14ac:dyDescent="0.2">
      <c r="A5089" t="s">
        <v>17135</v>
      </c>
      <c r="B5089" t="s">
        <v>17136</v>
      </c>
    </row>
    <row r="5090" spans="1:2" ht="12.75" x14ac:dyDescent="0.2">
      <c r="A5090" t="s">
        <v>17137</v>
      </c>
      <c r="B5090" t="s">
        <v>17138</v>
      </c>
    </row>
    <row r="5091" spans="1:2" ht="12.75" x14ac:dyDescent="0.2">
      <c r="A5091" t="s">
        <v>17139</v>
      </c>
      <c r="B5091" t="s">
        <v>17140</v>
      </c>
    </row>
    <row r="5092" spans="1:2" ht="12.75" x14ac:dyDescent="0.2">
      <c r="A5092" t="s">
        <v>17141</v>
      </c>
      <c r="B5092" t="s">
        <v>17142</v>
      </c>
    </row>
    <row r="5093" spans="1:2" ht="12.75" x14ac:dyDescent="0.2">
      <c r="A5093" t="s">
        <v>17143</v>
      </c>
      <c r="B5093" t="s">
        <v>17144</v>
      </c>
    </row>
    <row r="5094" spans="1:2" ht="12.75" x14ac:dyDescent="0.2">
      <c r="A5094" t="s">
        <v>17145</v>
      </c>
      <c r="B5094" t="s">
        <v>17146</v>
      </c>
    </row>
    <row r="5095" spans="1:2" ht="12.75" x14ac:dyDescent="0.2">
      <c r="A5095" t="s">
        <v>17147</v>
      </c>
      <c r="B5095" t="s">
        <v>17148</v>
      </c>
    </row>
    <row r="5096" spans="1:2" ht="12.75" x14ac:dyDescent="0.2">
      <c r="A5096" t="s">
        <v>17149</v>
      </c>
      <c r="B5096" t="s">
        <v>17150</v>
      </c>
    </row>
    <row r="5097" spans="1:2" ht="12.75" x14ac:dyDescent="0.2">
      <c r="A5097" t="s">
        <v>17151</v>
      </c>
      <c r="B5097" t="s">
        <v>17152</v>
      </c>
    </row>
    <row r="5098" spans="1:2" ht="12.75" x14ac:dyDescent="0.2">
      <c r="A5098" t="s">
        <v>17153</v>
      </c>
      <c r="B5098" t="s">
        <v>17154</v>
      </c>
    </row>
    <row r="5099" spans="1:2" ht="12.75" x14ac:dyDescent="0.2">
      <c r="A5099" t="s">
        <v>17155</v>
      </c>
      <c r="B5099" t="s">
        <v>17156</v>
      </c>
    </row>
    <row r="5100" spans="1:2" ht="12.75" x14ac:dyDescent="0.2">
      <c r="A5100" t="s">
        <v>17157</v>
      </c>
      <c r="B5100" t="s">
        <v>17158</v>
      </c>
    </row>
    <row r="5101" spans="1:2" ht="12.75" x14ac:dyDescent="0.2">
      <c r="A5101" t="s">
        <v>17159</v>
      </c>
      <c r="B5101" t="s">
        <v>17160</v>
      </c>
    </row>
    <row r="5102" spans="1:2" ht="12.75" x14ac:dyDescent="0.2">
      <c r="A5102" t="s">
        <v>17161</v>
      </c>
      <c r="B5102" t="s">
        <v>17162</v>
      </c>
    </row>
    <row r="5103" spans="1:2" ht="12.75" x14ac:dyDescent="0.2">
      <c r="A5103" t="s">
        <v>17163</v>
      </c>
      <c r="B5103" t="s">
        <v>17164</v>
      </c>
    </row>
    <row r="5104" spans="1:2" ht="12.75" x14ac:dyDescent="0.2">
      <c r="A5104" t="s">
        <v>17165</v>
      </c>
      <c r="B5104" t="s">
        <v>17166</v>
      </c>
    </row>
    <row r="5105" spans="1:2" ht="12.75" x14ac:dyDescent="0.2">
      <c r="A5105" t="s">
        <v>17167</v>
      </c>
      <c r="B5105" t="s">
        <v>17168</v>
      </c>
    </row>
    <row r="5106" spans="1:2" ht="12.75" x14ac:dyDescent="0.2">
      <c r="A5106" t="s">
        <v>17169</v>
      </c>
      <c r="B5106" t="s">
        <v>17170</v>
      </c>
    </row>
    <row r="5107" spans="1:2" ht="12.75" x14ac:dyDescent="0.2">
      <c r="A5107" t="s">
        <v>17173</v>
      </c>
      <c r="B5107" t="s">
        <v>17175</v>
      </c>
    </row>
    <row r="5108" spans="1:2" ht="12.75" x14ac:dyDescent="0.2">
      <c r="A5108" t="s">
        <v>17178</v>
      </c>
      <c r="B5108" t="s">
        <v>17180</v>
      </c>
    </row>
    <row r="5109" spans="1:2" ht="12.75" x14ac:dyDescent="0.2">
      <c r="A5109" t="s">
        <v>17182</v>
      </c>
      <c r="B5109" t="s">
        <v>17184</v>
      </c>
    </row>
    <row r="5110" spans="1:2" ht="12.75" x14ac:dyDescent="0.2">
      <c r="A5110" t="s">
        <v>17186</v>
      </c>
      <c r="B5110" t="s">
        <v>17187</v>
      </c>
    </row>
    <row r="5111" spans="1:2" ht="12.75" x14ac:dyDescent="0.2">
      <c r="A5111" t="s">
        <v>17188</v>
      </c>
      <c r="B5111" t="s">
        <v>17189</v>
      </c>
    </row>
    <row r="5112" spans="1:2" ht="12.75" x14ac:dyDescent="0.2">
      <c r="A5112" t="s">
        <v>17190</v>
      </c>
      <c r="B5112" t="s">
        <v>17191</v>
      </c>
    </row>
    <row r="5113" spans="1:2" ht="12.75" x14ac:dyDescent="0.2">
      <c r="A5113" t="s">
        <v>17192</v>
      </c>
      <c r="B5113" t="s">
        <v>17193</v>
      </c>
    </row>
    <row r="5114" spans="1:2" ht="12.75" x14ac:dyDescent="0.2">
      <c r="A5114" t="s">
        <v>17195</v>
      </c>
      <c r="B5114" t="s">
        <v>17197</v>
      </c>
    </row>
    <row r="5115" spans="1:2" ht="12.75" x14ac:dyDescent="0.2">
      <c r="A5115" t="s">
        <v>17199</v>
      </c>
      <c r="B5115" t="s">
        <v>17201</v>
      </c>
    </row>
    <row r="5116" spans="1:2" ht="12.75" x14ac:dyDescent="0.2">
      <c r="A5116" t="s">
        <v>17202</v>
      </c>
      <c r="B5116" t="s">
        <v>17204</v>
      </c>
    </row>
    <row r="5117" spans="1:2" ht="12.75" x14ac:dyDescent="0.2">
      <c r="A5117" t="s">
        <v>17205</v>
      </c>
      <c r="B5117" t="s">
        <v>17206</v>
      </c>
    </row>
    <row r="5118" spans="1:2" ht="12.75" x14ac:dyDescent="0.2">
      <c r="A5118" t="s">
        <v>17207</v>
      </c>
      <c r="B5118" t="s">
        <v>17208</v>
      </c>
    </row>
    <row r="5119" spans="1:2" ht="12.75" x14ac:dyDescent="0.2">
      <c r="A5119" t="s">
        <v>17209</v>
      </c>
      <c r="B5119" t="s">
        <v>17210</v>
      </c>
    </row>
    <row r="5120" spans="1:2" ht="12.75" x14ac:dyDescent="0.2">
      <c r="A5120" t="s">
        <v>17211</v>
      </c>
      <c r="B5120" t="s">
        <v>17212</v>
      </c>
    </row>
    <row r="5121" spans="1:2" ht="12.75" x14ac:dyDescent="0.2">
      <c r="A5121" t="s">
        <v>17213</v>
      </c>
      <c r="B5121" t="s">
        <v>17214</v>
      </c>
    </row>
    <row r="5122" spans="1:2" ht="12.75" x14ac:dyDescent="0.2">
      <c r="A5122" t="s">
        <v>17215</v>
      </c>
      <c r="B5122" t="s">
        <v>17216</v>
      </c>
    </row>
    <row r="5123" spans="1:2" ht="12.75" x14ac:dyDescent="0.2">
      <c r="A5123" t="s">
        <v>17217</v>
      </c>
      <c r="B5123" t="s">
        <v>17218</v>
      </c>
    </row>
    <row r="5124" spans="1:2" ht="12.75" x14ac:dyDescent="0.2">
      <c r="A5124" t="s">
        <v>17219</v>
      </c>
      <c r="B5124" t="s">
        <v>17220</v>
      </c>
    </row>
    <row r="5125" spans="1:2" ht="12.75" x14ac:dyDescent="0.2">
      <c r="A5125" t="s">
        <v>17221</v>
      </c>
      <c r="B5125" t="s">
        <v>17222</v>
      </c>
    </row>
    <row r="5126" spans="1:2" ht="12.75" x14ac:dyDescent="0.2">
      <c r="A5126" t="s">
        <v>17223</v>
      </c>
      <c r="B5126" t="s">
        <v>17224</v>
      </c>
    </row>
    <row r="5127" spans="1:2" ht="12.75" x14ac:dyDescent="0.2">
      <c r="A5127" t="s">
        <v>17223</v>
      </c>
      <c r="B5127" t="s">
        <v>17225</v>
      </c>
    </row>
    <row r="5128" spans="1:2" ht="12.75" x14ac:dyDescent="0.2">
      <c r="A5128" t="s">
        <v>17226</v>
      </c>
      <c r="B5128" t="s">
        <v>17227</v>
      </c>
    </row>
    <row r="5129" spans="1:2" ht="12.75" x14ac:dyDescent="0.2">
      <c r="A5129" t="s">
        <v>17228</v>
      </c>
      <c r="B5129" t="s">
        <v>17229</v>
      </c>
    </row>
    <row r="5130" spans="1:2" ht="12.75" x14ac:dyDescent="0.2">
      <c r="A5130" t="s">
        <v>17230</v>
      </c>
      <c r="B5130" t="s">
        <v>17231</v>
      </c>
    </row>
    <row r="5131" spans="1:2" ht="12.75" x14ac:dyDescent="0.2">
      <c r="A5131" t="s">
        <v>17232</v>
      </c>
      <c r="B5131" t="s">
        <v>17233</v>
      </c>
    </row>
    <row r="5132" spans="1:2" ht="12.75" x14ac:dyDescent="0.2">
      <c r="A5132" t="s">
        <v>17234</v>
      </c>
      <c r="B5132" t="s">
        <v>17235</v>
      </c>
    </row>
    <row r="5133" spans="1:2" ht="12.75" x14ac:dyDescent="0.2">
      <c r="A5133" t="s">
        <v>17236</v>
      </c>
      <c r="B5133" t="s">
        <v>17237</v>
      </c>
    </row>
    <row r="5134" spans="1:2" ht="12.75" x14ac:dyDescent="0.2">
      <c r="A5134" t="s">
        <v>17238</v>
      </c>
      <c r="B5134" t="s">
        <v>17239</v>
      </c>
    </row>
    <row r="5135" spans="1:2" ht="12.75" x14ac:dyDescent="0.2">
      <c r="A5135" t="s">
        <v>17240</v>
      </c>
      <c r="B5135" t="s">
        <v>17241</v>
      </c>
    </row>
    <row r="5136" spans="1:2" ht="12.75" x14ac:dyDescent="0.2">
      <c r="A5136" t="s">
        <v>17242</v>
      </c>
      <c r="B5136" t="s">
        <v>17243</v>
      </c>
    </row>
    <row r="5137" spans="1:2" ht="12.75" x14ac:dyDescent="0.2">
      <c r="A5137" t="s">
        <v>17244</v>
      </c>
      <c r="B5137" t="s">
        <v>17245</v>
      </c>
    </row>
    <row r="5138" spans="1:2" ht="12.75" x14ac:dyDescent="0.2">
      <c r="A5138" t="s">
        <v>17246</v>
      </c>
      <c r="B5138" t="s">
        <v>17247</v>
      </c>
    </row>
    <row r="5139" spans="1:2" ht="12.75" x14ac:dyDescent="0.2">
      <c r="A5139" t="s">
        <v>17248</v>
      </c>
      <c r="B5139" t="s">
        <v>17249</v>
      </c>
    </row>
    <row r="5140" spans="1:2" ht="12.75" x14ac:dyDescent="0.2">
      <c r="A5140" t="s">
        <v>17250</v>
      </c>
      <c r="B5140" t="s">
        <v>17251</v>
      </c>
    </row>
    <row r="5141" spans="1:2" ht="12.75" x14ac:dyDescent="0.2">
      <c r="A5141" t="s">
        <v>17252</v>
      </c>
      <c r="B5141" t="s">
        <v>17253</v>
      </c>
    </row>
    <row r="5142" spans="1:2" ht="12.75" x14ac:dyDescent="0.2">
      <c r="A5142" t="s">
        <v>17254</v>
      </c>
      <c r="B5142" t="s">
        <v>17255</v>
      </c>
    </row>
    <row r="5143" spans="1:2" ht="12.75" x14ac:dyDescent="0.2">
      <c r="A5143" t="s">
        <v>17256</v>
      </c>
      <c r="B5143" t="s">
        <v>17257</v>
      </c>
    </row>
    <row r="5144" spans="1:2" ht="12.75" x14ac:dyDescent="0.2">
      <c r="A5144" t="s">
        <v>17258</v>
      </c>
      <c r="B5144" t="s">
        <v>17259</v>
      </c>
    </row>
    <row r="5145" spans="1:2" ht="12.75" x14ac:dyDescent="0.2">
      <c r="A5145" t="s">
        <v>17260</v>
      </c>
      <c r="B5145" t="s">
        <v>17261</v>
      </c>
    </row>
    <row r="5146" spans="1:2" ht="12.75" x14ac:dyDescent="0.2">
      <c r="A5146" t="s">
        <v>17262</v>
      </c>
      <c r="B5146" t="s">
        <v>17263</v>
      </c>
    </row>
    <row r="5147" spans="1:2" ht="12.75" x14ac:dyDescent="0.2">
      <c r="A5147" t="s">
        <v>17264</v>
      </c>
      <c r="B5147" t="s">
        <v>17265</v>
      </c>
    </row>
    <row r="5148" spans="1:2" ht="12.75" x14ac:dyDescent="0.2">
      <c r="A5148" t="s">
        <v>17266</v>
      </c>
      <c r="B5148" t="s">
        <v>17267</v>
      </c>
    </row>
    <row r="5149" spans="1:2" ht="12.75" x14ac:dyDescent="0.2">
      <c r="A5149" t="s">
        <v>17268</v>
      </c>
      <c r="B5149" t="s">
        <v>17269</v>
      </c>
    </row>
    <row r="5150" spans="1:2" ht="12.75" x14ac:dyDescent="0.2">
      <c r="A5150" t="s">
        <v>17270</v>
      </c>
      <c r="B5150" t="s">
        <v>17271</v>
      </c>
    </row>
    <row r="5151" spans="1:2" ht="12.75" x14ac:dyDescent="0.2">
      <c r="A5151" t="s">
        <v>17272</v>
      </c>
      <c r="B5151" t="s">
        <v>17273</v>
      </c>
    </row>
    <row r="5152" spans="1:2" ht="12.75" x14ac:dyDescent="0.2">
      <c r="A5152" t="s">
        <v>17274</v>
      </c>
      <c r="B5152" t="s">
        <v>17275</v>
      </c>
    </row>
    <row r="5153" spans="1:2" ht="12.75" x14ac:dyDescent="0.2">
      <c r="A5153" t="s">
        <v>17276</v>
      </c>
      <c r="B5153" t="s">
        <v>17277</v>
      </c>
    </row>
    <row r="5154" spans="1:2" ht="12.75" x14ac:dyDescent="0.2">
      <c r="A5154" t="s">
        <v>17278</v>
      </c>
      <c r="B5154" t="s">
        <v>17279</v>
      </c>
    </row>
    <row r="5155" spans="1:2" ht="12.75" x14ac:dyDescent="0.2">
      <c r="A5155" t="s">
        <v>17280</v>
      </c>
      <c r="B5155" t="s">
        <v>17281</v>
      </c>
    </row>
    <row r="5156" spans="1:2" ht="12.75" x14ac:dyDescent="0.2">
      <c r="A5156" t="s">
        <v>17282</v>
      </c>
      <c r="B5156" t="s">
        <v>17283</v>
      </c>
    </row>
    <row r="5157" spans="1:2" ht="12.75" x14ac:dyDescent="0.2">
      <c r="A5157" t="s">
        <v>17284</v>
      </c>
      <c r="B5157" t="s">
        <v>17285</v>
      </c>
    </row>
    <row r="5158" spans="1:2" ht="12.75" x14ac:dyDescent="0.2">
      <c r="A5158" t="s">
        <v>17286</v>
      </c>
      <c r="B5158" t="s">
        <v>17287</v>
      </c>
    </row>
    <row r="5159" spans="1:2" ht="12.75" x14ac:dyDescent="0.2">
      <c r="A5159" t="s">
        <v>17288</v>
      </c>
      <c r="B5159" t="s">
        <v>17289</v>
      </c>
    </row>
    <row r="5160" spans="1:2" ht="12.75" x14ac:dyDescent="0.2">
      <c r="A5160" t="s">
        <v>17290</v>
      </c>
      <c r="B5160" t="s">
        <v>17291</v>
      </c>
    </row>
    <row r="5161" spans="1:2" ht="12.75" x14ac:dyDescent="0.2">
      <c r="A5161" t="s">
        <v>17292</v>
      </c>
      <c r="B5161" t="s">
        <v>17293</v>
      </c>
    </row>
    <row r="5162" spans="1:2" ht="12.75" x14ac:dyDescent="0.2">
      <c r="A5162" t="s">
        <v>17294</v>
      </c>
      <c r="B5162" t="s">
        <v>17295</v>
      </c>
    </row>
    <row r="5163" spans="1:2" ht="12.75" x14ac:dyDescent="0.2">
      <c r="A5163" t="s">
        <v>17296</v>
      </c>
      <c r="B5163" t="s">
        <v>17297</v>
      </c>
    </row>
    <row r="5164" spans="1:2" ht="12.75" x14ac:dyDescent="0.2">
      <c r="A5164" t="s">
        <v>17298</v>
      </c>
      <c r="B5164" t="s">
        <v>17299</v>
      </c>
    </row>
    <row r="5165" spans="1:2" ht="12.75" x14ac:dyDescent="0.2">
      <c r="A5165" t="s">
        <v>17300</v>
      </c>
      <c r="B5165" t="s">
        <v>17301</v>
      </c>
    </row>
    <row r="5166" spans="1:2" ht="12.75" x14ac:dyDescent="0.2">
      <c r="A5166" t="s">
        <v>17302</v>
      </c>
      <c r="B5166" t="s">
        <v>17303</v>
      </c>
    </row>
    <row r="5167" spans="1:2" ht="12.75" x14ac:dyDescent="0.2">
      <c r="A5167" t="s">
        <v>17304</v>
      </c>
      <c r="B5167" t="s">
        <v>17305</v>
      </c>
    </row>
    <row r="5168" spans="1:2" ht="12.75" x14ac:dyDescent="0.2">
      <c r="A5168" t="s">
        <v>17306</v>
      </c>
      <c r="B5168" t="s">
        <v>17307</v>
      </c>
    </row>
    <row r="5169" spans="1:2" ht="12.75" x14ac:dyDescent="0.2">
      <c r="A5169" t="s">
        <v>17308</v>
      </c>
      <c r="B5169" t="s">
        <v>17309</v>
      </c>
    </row>
    <row r="5170" spans="1:2" ht="12.75" x14ac:dyDescent="0.2">
      <c r="A5170" t="s">
        <v>17310</v>
      </c>
      <c r="B5170" t="s">
        <v>17311</v>
      </c>
    </row>
    <row r="5171" spans="1:2" ht="12.75" x14ac:dyDescent="0.2">
      <c r="A5171" t="s">
        <v>17312</v>
      </c>
      <c r="B5171" t="s">
        <v>17313</v>
      </c>
    </row>
    <row r="5172" spans="1:2" ht="12.75" x14ac:dyDescent="0.2">
      <c r="A5172" t="s">
        <v>17314</v>
      </c>
      <c r="B5172" t="s">
        <v>17315</v>
      </c>
    </row>
    <row r="5173" spans="1:2" ht="12.75" x14ac:dyDescent="0.2">
      <c r="A5173" t="s">
        <v>17316</v>
      </c>
      <c r="B5173" t="s">
        <v>17317</v>
      </c>
    </row>
    <row r="5174" spans="1:2" ht="12.75" x14ac:dyDescent="0.2">
      <c r="A5174" t="s">
        <v>17318</v>
      </c>
      <c r="B5174" t="s">
        <v>17319</v>
      </c>
    </row>
    <row r="5175" spans="1:2" ht="12.75" x14ac:dyDescent="0.2">
      <c r="A5175" t="s">
        <v>17320</v>
      </c>
      <c r="B5175" t="s">
        <v>17321</v>
      </c>
    </row>
    <row r="5176" spans="1:2" ht="12.75" x14ac:dyDescent="0.2">
      <c r="A5176" t="s">
        <v>17322</v>
      </c>
      <c r="B5176" t="s">
        <v>17323</v>
      </c>
    </row>
    <row r="5177" spans="1:2" ht="12.75" x14ac:dyDescent="0.2">
      <c r="A5177" t="s">
        <v>17324</v>
      </c>
      <c r="B5177" t="s">
        <v>17325</v>
      </c>
    </row>
    <row r="5178" spans="1:2" ht="12.75" x14ac:dyDescent="0.2">
      <c r="A5178" t="s">
        <v>17326</v>
      </c>
      <c r="B5178" t="s">
        <v>17327</v>
      </c>
    </row>
    <row r="5179" spans="1:2" ht="12.75" x14ac:dyDescent="0.2">
      <c r="A5179" t="s">
        <v>17328</v>
      </c>
      <c r="B5179" t="s">
        <v>17329</v>
      </c>
    </row>
    <row r="5180" spans="1:2" ht="12.75" x14ac:dyDescent="0.2">
      <c r="A5180" t="s">
        <v>17330</v>
      </c>
      <c r="B5180" t="s">
        <v>17331</v>
      </c>
    </row>
    <row r="5181" spans="1:2" ht="12.75" x14ac:dyDescent="0.2">
      <c r="A5181" t="s">
        <v>17332</v>
      </c>
      <c r="B5181" t="s">
        <v>17333</v>
      </c>
    </row>
    <row r="5182" spans="1:2" ht="12.75" x14ac:dyDescent="0.2">
      <c r="A5182" t="s">
        <v>17334</v>
      </c>
      <c r="B5182" t="s">
        <v>17335</v>
      </c>
    </row>
    <row r="5183" spans="1:2" ht="12.75" x14ac:dyDescent="0.2">
      <c r="A5183" t="s">
        <v>17336</v>
      </c>
      <c r="B5183" t="s">
        <v>17337</v>
      </c>
    </row>
    <row r="5184" spans="1:2" ht="12.75" x14ac:dyDescent="0.2">
      <c r="A5184" t="s">
        <v>17338</v>
      </c>
      <c r="B5184" t="s">
        <v>17339</v>
      </c>
    </row>
    <row r="5185" spans="1:2" ht="12.75" x14ac:dyDescent="0.2">
      <c r="A5185" t="s">
        <v>17340</v>
      </c>
      <c r="B5185" t="s">
        <v>17341</v>
      </c>
    </row>
    <row r="5186" spans="1:2" ht="12.75" x14ac:dyDescent="0.2">
      <c r="A5186" t="s">
        <v>17342</v>
      </c>
      <c r="B5186" t="s">
        <v>17343</v>
      </c>
    </row>
    <row r="5187" spans="1:2" ht="12.75" x14ac:dyDescent="0.2">
      <c r="A5187" t="s">
        <v>17344</v>
      </c>
      <c r="B5187" t="s">
        <v>17345</v>
      </c>
    </row>
    <row r="5188" spans="1:2" ht="12.75" x14ac:dyDescent="0.2">
      <c r="A5188" t="s">
        <v>17346</v>
      </c>
      <c r="B5188" t="s">
        <v>17347</v>
      </c>
    </row>
    <row r="5189" spans="1:2" ht="12.75" x14ac:dyDescent="0.2">
      <c r="A5189" t="s">
        <v>17348</v>
      </c>
      <c r="B5189" t="s">
        <v>17349</v>
      </c>
    </row>
    <row r="5190" spans="1:2" ht="12.75" x14ac:dyDescent="0.2">
      <c r="A5190" t="s">
        <v>17350</v>
      </c>
      <c r="B5190" t="s">
        <v>17351</v>
      </c>
    </row>
    <row r="5191" spans="1:2" ht="12.75" x14ac:dyDescent="0.2">
      <c r="A5191" t="s">
        <v>17352</v>
      </c>
      <c r="B5191" t="s">
        <v>17353</v>
      </c>
    </row>
    <row r="5192" spans="1:2" ht="12.75" x14ac:dyDescent="0.2">
      <c r="A5192" t="s">
        <v>17354</v>
      </c>
      <c r="B5192" t="s">
        <v>17355</v>
      </c>
    </row>
    <row r="5193" spans="1:2" ht="12.75" x14ac:dyDescent="0.2">
      <c r="A5193" t="s">
        <v>17356</v>
      </c>
      <c r="B5193" t="s">
        <v>17357</v>
      </c>
    </row>
    <row r="5194" spans="1:2" ht="12.75" x14ac:dyDescent="0.2">
      <c r="A5194" t="s">
        <v>17358</v>
      </c>
      <c r="B5194" t="s">
        <v>17359</v>
      </c>
    </row>
    <row r="5195" spans="1:2" ht="12.75" x14ac:dyDescent="0.2">
      <c r="A5195" t="s">
        <v>17360</v>
      </c>
      <c r="B5195" t="s">
        <v>17361</v>
      </c>
    </row>
    <row r="5196" spans="1:2" ht="12.75" x14ac:dyDescent="0.2">
      <c r="A5196" t="s">
        <v>17362</v>
      </c>
      <c r="B5196" t="s">
        <v>17363</v>
      </c>
    </row>
    <row r="5197" spans="1:2" ht="12.75" x14ac:dyDescent="0.2">
      <c r="A5197" t="s">
        <v>17364</v>
      </c>
      <c r="B5197" t="s">
        <v>17365</v>
      </c>
    </row>
    <row r="5198" spans="1:2" ht="12.75" x14ac:dyDescent="0.2">
      <c r="A5198" t="s">
        <v>17366</v>
      </c>
      <c r="B5198" t="s">
        <v>17367</v>
      </c>
    </row>
    <row r="5199" spans="1:2" ht="12.75" x14ac:dyDescent="0.2">
      <c r="A5199" t="s">
        <v>17368</v>
      </c>
      <c r="B5199" t="s">
        <v>17369</v>
      </c>
    </row>
    <row r="5200" spans="1:2" ht="12.75" x14ac:dyDescent="0.2">
      <c r="A5200" t="s">
        <v>17370</v>
      </c>
      <c r="B5200" t="s">
        <v>17371</v>
      </c>
    </row>
    <row r="5201" spans="1:2" ht="12.75" x14ac:dyDescent="0.2">
      <c r="A5201" t="s">
        <v>17372</v>
      </c>
      <c r="B5201" t="s">
        <v>17373</v>
      </c>
    </row>
    <row r="5202" spans="1:2" ht="12.75" x14ac:dyDescent="0.2">
      <c r="A5202" t="s">
        <v>17374</v>
      </c>
      <c r="B5202" t="s">
        <v>17375</v>
      </c>
    </row>
    <row r="5203" spans="1:2" ht="12.75" x14ac:dyDescent="0.2">
      <c r="A5203" t="s">
        <v>17376</v>
      </c>
      <c r="B5203" t="s">
        <v>17377</v>
      </c>
    </row>
    <row r="5204" spans="1:2" ht="12.75" x14ac:dyDescent="0.2">
      <c r="A5204" t="s">
        <v>17378</v>
      </c>
      <c r="B5204" t="s">
        <v>17379</v>
      </c>
    </row>
    <row r="5205" spans="1:2" ht="12.75" x14ac:dyDescent="0.2">
      <c r="A5205" t="s">
        <v>17380</v>
      </c>
      <c r="B5205" t="s">
        <v>17381</v>
      </c>
    </row>
    <row r="5206" spans="1:2" ht="12.75" x14ac:dyDescent="0.2">
      <c r="A5206" t="s">
        <v>17382</v>
      </c>
      <c r="B5206" t="s">
        <v>17383</v>
      </c>
    </row>
    <row r="5207" spans="1:2" ht="12.75" x14ac:dyDescent="0.2">
      <c r="A5207" t="s">
        <v>17384</v>
      </c>
      <c r="B5207" t="s">
        <v>17385</v>
      </c>
    </row>
    <row r="5208" spans="1:2" ht="12.75" x14ac:dyDescent="0.2">
      <c r="A5208" t="s">
        <v>17386</v>
      </c>
      <c r="B5208" t="s">
        <v>17387</v>
      </c>
    </row>
    <row r="5209" spans="1:2" ht="12.75" x14ac:dyDescent="0.2">
      <c r="A5209" t="s">
        <v>17388</v>
      </c>
      <c r="B5209" t="s">
        <v>17389</v>
      </c>
    </row>
    <row r="5210" spans="1:2" ht="12.75" x14ac:dyDescent="0.2">
      <c r="A5210" t="s">
        <v>17390</v>
      </c>
      <c r="B5210" t="s">
        <v>17391</v>
      </c>
    </row>
    <row r="5211" spans="1:2" ht="12.75" x14ac:dyDescent="0.2">
      <c r="A5211" t="s">
        <v>17392</v>
      </c>
      <c r="B5211" t="s">
        <v>17393</v>
      </c>
    </row>
    <row r="5212" spans="1:2" ht="12.75" x14ac:dyDescent="0.2">
      <c r="A5212" t="s">
        <v>17394</v>
      </c>
      <c r="B5212" t="s">
        <v>17395</v>
      </c>
    </row>
    <row r="5213" spans="1:2" ht="12.75" x14ac:dyDescent="0.2">
      <c r="A5213" t="s">
        <v>17396</v>
      </c>
      <c r="B5213" t="s">
        <v>17397</v>
      </c>
    </row>
    <row r="5214" spans="1:2" ht="12.75" x14ac:dyDescent="0.2">
      <c r="A5214" t="s">
        <v>17398</v>
      </c>
      <c r="B5214" t="s">
        <v>17399</v>
      </c>
    </row>
    <row r="5215" spans="1:2" ht="12.75" x14ac:dyDescent="0.2">
      <c r="A5215" t="s">
        <v>17400</v>
      </c>
      <c r="B5215" t="s">
        <v>17401</v>
      </c>
    </row>
    <row r="5216" spans="1:2" ht="12.75" x14ac:dyDescent="0.2">
      <c r="A5216" t="s">
        <v>17402</v>
      </c>
      <c r="B5216" t="s">
        <v>17403</v>
      </c>
    </row>
    <row r="5217" spans="1:2" ht="12.75" x14ac:dyDescent="0.2">
      <c r="A5217" t="s">
        <v>17404</v>
      </c>
      <c r="B5217" t="s">
        <v>17405</v>
      </c>
    </row>
    <row r="5218" spans="1:2" ht="12.75" x14ac:dyDescent="0.2">
      <c r="A5218" t="s">
        <v>17406</v>
      </c>
      <c r="B5218" t="s">
        <v>17407</v>
      </c>
    </row>
    <row r="5219" spans="1:2" ht="12.75" x14ac:dyDescent="0.2">
      <c r="A5219" t="s">
        <v>17408</v>
      </c>
      <c r="B5219" t="s">
        <v>17409</v>
      </c>
    </row>
    <row r="5220" spans="1:2" ht="12.75" x14ac:dyDescent="0.2">
      <c r="A5220" t="s">
        <v>17410</v>
      </c>
      <c r="B5220" t="s">
        <v>17411</v>
      </c>
    </row>
    <row r="5221" spans="1:2" ht="12.75" x14ac:dyDescent="0.2">
      <c r="A5221" t="s">
        <v>17412</v>
      </c>
      <c r="B5221" t="s">
        <v>17413</v>
      </c>
    </row>
    <row r="5222" spans="1:2" ht="12.75" x14ac:dyDescent="0.2">
      <c r="A5222" t="s">
        <v>17414</v>
      </c>
      <c r="B5222" t="s">
        <v>17415</v>
      </c>
    </row>
    <row r="5223" spans="1:2" ht="12.75" x14ac:dyDescent="0.2">
      <c r="A5223" t="s">
        <v>17416</v>
      </c>
      <c r="B5223" t="s">
        <v>17417</v>
      </c>
    </row>
    <row r="5224" spans="1:2" ht="12.75" x14ac:dyDescent="0.2">
      <c r="A5224" t="s">
        <v>17418</v>
      </c>
      <c r="B5224" t="s">
        <v>17419</v>
      </c>
    </row>
    <row r="5225" spans="1:2" ht="12.75" x14ac:dyDescent="0.2">
      <c r="A5225" t="s">
        <v>17420</v>
      </c>
      <c r="B5225" t="s">
        <v>17421</v>
      </c>
    </row>
    <row r="5226" spans="1:2" ht="12.75" x14ac:dyDescent="0.2">
      <c r="A5226" t="s">
        <v>17422</v>
      </c>
      <c r="B5226" t="s">
        <v>17423</v>
      </c>
    </row>
    <row r="5227" spans="1:2" ht="12.75" x14ac:dyDescent="0.2">
      <c r="A5227" t="s">
        <v>17424</v>
      </c>
      <c r="B5227" t="s">
        <v>17425</v>
      </c>
    </row>
    <row r="5228" spans="1:2" ht="12.75" x14ac:dyDescent="0.2">
      <c r="A5228" t="s">
        <v>17426</v>
      </c>
      <c r="B5228" t="s">
        <v>17427</v>
      </c>
    </row>
    <row r="5229" spans="1:2" ht="12.75" x14ac:dyDescent="0.2">
      <c r="A5229" t="s">
        <v>17428</v>
      </c>
      <c r="B5229" t="s">
        <v>17429</v>
      </c>
    </row>
    <row r="5230" spans="1:2" ht="12.75" x14ac:dyDescent="0.2">
      <c r="A5230" t="s">
        <v>17430</v>
      </c>
      <c r="B5230" t="s">
        <v>17431</v>
      </c>
    </row>
    <row r="5231" spans="1:2" ht="12.75" x14ac:dyDescent="0.2">
      <c r="A5231" t="s">
        <v>17432</v>
      </c>
      <c r="B5231" t="s">
        <v>17433</v>
      </c>
    </row>
    <row r="5232" spans="1:2" ht="12.75" x14ac:dyDescent="0.2">
      <c r="A5232" t="s">
        <v>17434</v>
      </c>
      <c r="B5232" t="s">
        <v>17435</v>
      </c>
    </row>
    <row r="5233" spans="1:2" ht="12.75" x14ac:dyDescent="0.2">
      <c r="A5233" t="s">
        <v>17436</v>
      </c>
      <c r="B5233" t="s">
        <v>17437</v>
      </c>
    </row>
    <row r="5234" spans="1:2" ht="12.75" x14ac:dyDescent="0.2">
      <c r="A5234" t="s">
        <v>17438</v>
      </c>
      <c r="B5234" t="s">
        <v>17439</v>
      </c>
    </row>
    <row r="5235" spans="1:2" ht="12.75" x14ac:dyDescent="0.2">
      <c r="A5235" t="s">
        <v>17440</v>
      </c>
      <c r="B5235" t="s">
        <v>17441</v>
      </c>
    </row>
    <row r="5236" spans="1:2" ht="12.75" x14ac:dyDescent="0.2">
      <c r="A5236" t="s">
        <v>17442</v>
      </c>
      <c r="B5236" t="s">
        <v>17443</v>
      </c>
    </row>
    <row r="5237" spans="1:2" ht="12.75" x14ac:dyDescent="0.2">
      <c r="A5237" t="s">
        <v>17444</v>
      </c>
      <c r="B5237" t="s">
        <v>17445</v>
      </c>
    </row>
    <row r="5238" spans="1:2" ht="12.75" x14ac:dyDescent="0.2">
      <c r="A5238" t="s">
        <v>17446</v>
      </c>
      <c r="B5238" t="s">
        <v>17447</v>
      </c>
    </row>
    <row r="5239" spans="1:2" ht="12.75" x14ac:dyDescent="0.2">
      <c r="A5239" t="s">
        <v>17448</v>
      </c>
      <c r="B5239" t="s">
        <v>17449</v>
      </c>
    </row>
    <row r="5240" spans="1:2" ht="12.75" x14ac:dyDescent="0.2">
      <c r="A5240" t="s">
        <v>17450</v>
      </c>
      <c r="B5240" t="s">
        <v>17451</v>
      </c>
    </row>
    <row r="5241" spans="1:2" ht="12.75" x14ac:dyDescent="0.2">
      <c r="A5241" t="s">
        <v>17452</v>
      </c>
      <c r="B5241" t="s">
        <v>17453</v>
      </c>
    </row>
    <row r="5242" spans="1:2" ht="12.75" x14ac:dyDescent="0.2">
      <c r="A5242" t="s">
        <v>17454</v>
      </c>
      <c r="B5242" t="s">
        <v>17455</v>
      </c>
    </row>
    <row r="5243" spans="1:2" ht="12.75" x14ac:dyDescent="0.2">
      <c r="A5243" t="s">
        <v>17456</v>
      </c>
      <c r="B5243" t="s">
        <v>17457</v>
      </c>
    </row>
    <row r="5244" spans="1:2" ht="12.75" x14ac:dyDescent="0.2">
      <c r="A5244" t="s">
        <v>17458</v>
      </c>
      <c r="B5244" t="s">
        <v>17459</v>
      </c>
    </row>
    <row r="5245" spans="1:2" ht="12.75" x14ac:dyDescent="0.2">
      <c r="A5245" t="s">
        <v>17460</v>
      </c>
      <c r="B5245" t="s">
        <v>17461</v>
      </c>
    </row>
    <row r="5246" spans="1:2" ht="12.75" x14ac:dyDescent="0.2">
      <c r="A5246" t="s">
        <v>17462</v>
      </c>
      <c r="B5246" t="s">
        <v>17463</v>
      </c>
    </row>
    <row r="5247" spans="1:2" ht="12.75" x14ac:dyDescent="0.2">
      <c r="A5247" t="s">
        <v>17464</v>
      </c>
      <c r="B5247" t="s">
        <v>17465</v>
      </c>
    </row>
    <row r="5248" spans="1:2" ht="12.75" x14ac:dyDescent="0.2">
      <c r="A5248" t="s">
        <v>17466</v>
      </c>
      <c r="B5248" t="s">
        <v>17467</v>
      </c>
    </row>
    <row r="5249" spans="1:2" ht="12.75" x14ac:dyDescent="0.2">
      <c r="A5249" t="s">
        <v>17468</v>
      </c>
      <c r="B5249" t="s">
        <v>17469</v>
      </c>
    </row>
    <row r="5250" spans="1:2" ht="12.75" x14ac:dyDescent="0.2">
      <c r="A5250" t="s">
        <v>17470</v>
      </c>
      <c r="B5250" t="s">
        <v>17471</v>
      </c>
    </row>
    <row r="5251" spans="1:2" ht="12.75" x14ac:dyDescent="0.2">
      <c r="A5251" t="s">
        <v>17472</v>
      </c>
      <c r="B5251" t="s">
        <v>17473</v>
      </c>
    </row>
    <row r="5252" spans="1:2" ht="12.75" x14ac:dyDescent="0.2">
      <c r="A5252" t="s">
        <v>17474</v>
      </c>
      <c r="B5252" t="s">
        <v>17475</v>
      </c>
    </row>
    <row r="5253" spans="1:2" ht="12.75" x14ac:dyDescent="0.2">
      <c r="A5253" t="s">
        <v>17476</v>
      </c>
      <c r="B5253" t="s">
        <v>17477</v>
      </c>
    </row>
    <row r="5254" spans="1:2" ht="12.75" x14ac:dyDescent="0.2">
      <c r="A5254" t="s">
        <v>17478</v>
      </c>
      <c r="B5254" t="s">
        <v>17479</v>
      </c>
    </row>
    <row r="5255" spans="1:2" ht="12.75" x14ac:dyDescent="0.2">
      <c r="A5255" t="s">
        <v>17480</v>
      </c>
      <c r="B5255" t="s">
        <v>17481</v>
      </c>
    </row>
    <row r="5256" spans="1:2" ht="12.75" x14ac:dyDescent="0.2">
      <c r="A5256" t="s">
        <v>17482</v>
      </c>
      <c r="B5256" t="s">
        <v>17483</v>
      </c>
    </row>
    <row r="5257" spans="1:2" ht="12.75" x14ac:dyDescent="0.2">
      <c r="A5257" t="s">
        <v>17484</v>
      </c>
      <c r="B5257" t="s">
        <v>17485</v>
      </c>
    </row>
    <row r="5258" spans="1:2" ht="12.75" x14ac:dyDescent="0.2">
      <c r="A5258" t="s">
        <v>17486</v>
      </c>
      <c r="B5258" t="s">
        <v>17487</v>
      </c>
    </row>
    <row r="5259" spans="1:2" ht="12.75" x14ac:dyDescent="0.2">
      <c r="A5259" t="s">
        <v>17488</v>
      </c>
      <c r="B5259" t="s">
        <v>17489</v>
      </c>
    </row>
    <row r="5260" spans="1:2" ht="12.75" x14ac:dyDescent="0.2">
      <c r="A5260" t="s">
        <v>17490</v>
      </c>
      <c r="B5260" t="s">
        <v>17491</v>
      </c>
    </row>
    <row r="5261" spans="1:2" ht="12.75" x14ac:dyDescent="0.2">
      <c r="A5261" t="s">
        <v>17492</v>
      </c>
      <c r="B5261" t="s">
        <v>17493</v>
      </c>
    </row>
    <row r="5262" spans="1:2" ht="12.75" x14ac:dyDescent="0.2">
      <c r="A5262" t="s">
        <v>17494</v>
      </c>
      <c r="B5262" t="s">
        <v>17495</v>
      </c>
    </row>
    <row r="5263" spans="1:2" ht="12.75" x14ac:dyDescent="0.2">
      <c r="A5263" t="s">
        <v>17496</v>
      </c>
      <c r="B5263" t="s">
        <v>17497</v>
      </c>
    </row>
    <row r="5264" spans="1:2" ht="12.75" x14ac:dyDescent="0.2">
      <c r="A5264" t="s">
        <v>17498</v>
      </c>
      <c r="B5264" t="s">
        <v>17499</v>
      </c>
    </row>
    <row r="5265" spans="1:2" ht="12.75" x14ac:dyDescent="0.2">
      <c r="A5265" t="s">
        <v>17500</v>
      </c>
      <c r="B5265" t="s">
        <v>17501</v>
      </c>
    </row>
    <row r="5266" spans="1:2" ht="12.75" x14ac:dyDescent="0.2">
      <c r="A5266" t="s">
        <v>17502</v>
      </c>
      <c r="B5266" t="s">
        <v>17503</v>
      </c>
    </row>
    <row r="5267" spans="1:2" ht="12.75" x14ac:dyDescent="0.2">
      <c r="A5267" t="s">
        <v>17504</v>
      </c>
      <c r="B5267" t="s">
        <v>17505</v>
      </c>
    </row>
    <row r="5268" spans="1:2" ht="12.75" x14ac:dyDescent="0.2">
      <c r="A5268" t="s">
        <v>17506</v>
      </c>
      <c r="B5268" t="s">
        <v>17507</v>
      </c>
    </row>
    <row r="5269" spans="1:2" ht="12.75" x14ac:dyDescent="0.2">
      <c r="A5269" t="s">
        <v>17508</v>
      </c>
      <c r="B5269" t="s">
        <v>17509</v>
      </c>
    </row>
    <row r="5270" spans="1:2" ht="12.75" x14ac:dyDescent="0.2">
      <c r="A5270" t="s">
        <v>17510</v>
      </c>
      <c r="B5270" t="s">
        <v>17511</v>
      </c>
    </row>
    <row r="5271" spans="1:2" ht="12.75" x14ac:dyDescent="0.2">
      <c r="A5271" t="s">
        <v>17512</v>
      </c>
      <c r="B5271" t="s">
        <v>17513</v>
      </c>
    </row>
    <row r="5272" spans="1:2" ht="12.75" x14ac:dyDescent="0.2">
      <c r="A5272" t="s">
        <v>17514</v>
      </c>
      <c r="B5272" t="s">
        <v>17515</v>
      </c>
    </row>
    <row r="5273" spans="1:2" ht="12.75" x14ac:dyDescent="0.2">
      <c r="A5273" t="s">
        <v>17516</v>
      </c>
      <c r="B5273" t="s">
        <v>17517</v>
      </c>
    </row>
    <row r="5274" spans="1:2" ht="12.75" x14ac:dyDescent="0.2">
      <c r="A5274" t="s">
        <v>17518</v>
      </c>
      <c r="B5274" t="s">
        <v>17519</v>
      </c>
    </row>
    <row r="5275" spans="1:2" ht="12.75" x14ac:dyDescent="0.2">
      <c r="A5275" t="s">
        <v>17520</v>
      </c>
      <c r="B5275" t="s">
        <v>17521</v>
      </c>
    </row>
    <row r="5276" spans="1:2" ht="12.75" x14ac:dyDescent="0.2">
      <c r="A5276" t="s">
        <v>17522</v>
      </c>
      <c r="B5276" t="s">
        <v>17523</v>
      </c>
    </row>
    <row r="5277" spans="1:2" ht="12.75" x14ac:dyDescent="0.2">
      <c r="A5277" t="s">
        <v>17524</v>
      </c>
      <c r="B5277" t="s">
        <v>17525</v>
      </c>
    </row>
    <row r="5278" spans="1:2" ht="12.75" x14ac:dyDescent="0.2">
      <c r="A5278" t="s">
        <v>17526</v>
      </c>
      <c r="B5278" t="s">
        <v>17527</v>
      </c>
    </row>
    <row r="5279" spans="1:2" ht="12.75" x14ac:dyDescent="0.2">
      <c r="A5279" t="s">
        <v>17528</v>
      </c>
      <c r="B5279" t="s">
        <v>17529</v>
      </c>
    </row>
    <row r="5280" spans="1:2" ht="12.75" x14ac:dyDescent="0.2">
      <c r="A5280" t="s">
        <v>17530</v>
      </c>
      <c r="B5280" t="s">
        <v>17531</v>
      </c>
    </row>
    <row r="5281" spans="1:2" ht="12.75" x14ac:dyDescent="0.2">
      <c r="A5281" t="s">
        <v>17532</v>
      </c>
      <c r="B5281" t="s">
        <v>17533</v>
      </c>
    </row>
    <row r="5282" spans="1:2" ht="12.75" x14ac:dyDescent="0.2">
      <c r="A5282" t="s">
        <v>17534</v>
      </c>
      <c r="B5282" t="s">
        <v>17535</v>
      </c>
    </row>
    <row r="5283" spans="1:2" ht="12.75" x14ac:dyDescent="0.2">
      <c r="A5283" t="s">
        <v>17536</v>
      </c>
      <c r="B5283" t="s">
        <v>17537</v>
      </c>
    </row>
    <row r="5284" spans="1:2" ht="12.75" x14ac:dyDescent="0.2">
      <c r="A5284" t="s">
        <v>17538</v>
      </c>
      <c r="B5284" t="s">
        <v>17539</v>
      </c>
    </row>
    <row r="5285" spans="1:2" ht="12.75" x14ac:dyDescent="0.2">
      <c r="A5285" t="s">
        <v>17540</v>
      </c>
      <c r="B5285" t="s">
        <v>17541</v>
      </c>
    </row>
    <row r="5286" spans="1:2" ht="12.75" x14ac:dyDescent="0.2">
      <c r="A5286" t="s">
        <v>17542</v>
      </c>
      <c r="B5286" t="s">
        <v>17543</v>
      </c>
    </row>
    <row r="5287" spans="1:2" ht="12.75" x14ac:dyDescent="0.2">
      <c r="A5287" t="s">
        <v>17544</v>
      </c>
      <c r="B5287" t="s">
        <v>17545</v>
      </c>
    </row>
    <row r="5288" spans="1:2" ht="12.75" x14ac:dyDescent="0.2">
      <c r="A5288" t="s">
        <v>17546</v>
      </c>
      <c r="B5288" t="s">
        <v>17547</v>
      </c>
    </row>
    <row r="5289" spans="1:2" ht="12.75" x14ac:dyDescent="0.2">
      <c r="A5289" t="s">
        <v>17548</v>
      </c>
      <c r="B5289" t="s">
        <v>17549</v>
      </c>
    </row>
    <row r="5290" spans="1:2" ht="12.75" x14ac:dyDescent="0.2">
      <c r="A5290" t="s">
        <v>17550</v>
      </c>
      <c r="B5290" t="s">
        <v>17551</v>
      </c>
    </row>
    <row r="5291" spans="1:2" ht="12.75" x14ac:dyDescent="0.2">
      <c r="A5291" t="s">
        <v>17552</v>
      </c>
      <c r="B5291" t="s">
        <v>17553</v>
      </c>
    </row>
    <row r="5292" spans="1:2" ht="12.75" x14ac:dyDescent="0.2">
      <c r="A5292" t="s">
        <v>17554</v>
      </c>
      <c r="B5292" t="s">
        <v>17555</v>
      </c>
    </row>
    <row r="5293" spans="1:2" ht="12.75" x14ac:dyDescent="0.2">
      <c r="A5293" t="s">
        <v>17556</v>
      </c>
      <c r="B5293" t="s">
        <v>17557</v>
      </c>
    </row>
    <row r="5294" spans="1:2" ht="12.75" x14ac:dyDescent="0.2">
      <c r="A5294" t="s">
        <v>17558</v>
      </c>
      <c r="B5294" t="s">
        <v>17559</v>
      </c>
    </row>
    <row r="5295" spans="1:2" ht="12.75" x14ac:dyDescent="0.2">
      <c r="A5295" t="s">
        <v>17560</v>
      </c>
      <c r="B5295" t="s">
        <v>17561</v>
      </c>
    </row>
    <row r="5296" spans="1:2" ht="12.75" x14ac:dyDescent="0.2">
      <c r="A5296" t="s">
        <v>17562</v>
      </c>
      <c r="B5296" t="s">
        <v>17563</v>
      </c>
    </row>
    <row r="5297" spans="1:2" ht="12.75" x14ac:dyDescent="0.2">
      <c r="A5297" t="s">
        <v>17564</v>
      </c>
      <c r="B5297" t="s">
        <v>17565</v>
      </c>
    </row>
    <row r="5298" spans="1:2" ht="12.75" x14ac:dyDescent="0.2">
      <c r="A5298" t="s">
        <v>17566</v>
      </c>
      <c r="B5298" t="s">
        <v>17567</v>
      </c>
    </row>
    <row r="5299" spans="1:2" ht="12.75" x14ac:dyDescent="0.2">
      <c r="A5299" t="s">
        <v>17568</v>
      </c>
      <c r="B5299" t="s">
        <v>17569</v>
      </c>
    </row>
    <row r="5300" spans="1:2" ht="12.75" x14ac:dyDescent="0.2">
      <c r="A5300" t="s">
        <v>17570</v>
      </c>
      <c r="B5300" t="s">
        <v>17571</v>
      </c>
    </row>
    <row r="5301" spans="1:2" ht="12.75" x14ac:dyDescent="0.2">
      <c r="A5301" t="s">
        <v>17572</v>
      </c>
      <c r="B5301" t="s">
        <v>17573</v>
      </c>
    </row>
    <row r="5302" spans="1:2" ht="12.75" x14ac:dyDescent="0.2">
      <c r="A5302" t="s">
        <v>17574</v>
      </c>
      <c r="B5302" t="s">
        <v>17575</v>
      </c>
    </row>
    <row r="5303" spans="1:2" ht="12.75" x14ac:dyDescent="0.2">
      <c r="A5303" t="s">
        <v>17576</v>
      </c>
      <c r="B5303" t="s">
        <v>17577</v>
      </c>
    </row>
    <row r="5304" spans="1:2" ht="12.75" x14ac:dyDescent="0.2">
      <c r="A5304" t="s">
        <v>17578</v>
      </c>
      <c r="B5304" t="s">
        <v>17579</v>
      </c>
    </row>
    <row r="5305" spans="1:2" ht="12.75" x14ac:dyDescent="0.2">
      <c r="A5305" t="s">
        <v>17580</v>
      </c>
      <c r="B5305" t="s">
        <v>17581</v>
      </c>
    </row>
    <row r="5306" spans="1:2" ht="12.75" x14ac:dyDescent="0.2">
      <c r="A5306" t="s">
        <v>17582</v>
      </c>
      <c r="B5306" t="s">
        <v>17583</v>
      </c>
    </row>
    <row r="5307" spans="1:2" ht="12.75" x14ac:dyDescent="0.2">
      <c r="A5307" t="s">
        <v>17584</v>
      </c>
      <c r="B5307" t="s">
        <v>17585</v>
      </c>
    </row>
    <row r="5308" spans="1:2" ht="12.75" x14ac:dyDescent="0.2">
      <c r="A5308" t="s">
        <v>17586</v>
      </c>
      <c r="B5308" t="s">
        <v>17587</v>
      </c>
    </row>
    <row r="5309" spans="1:2" ht="12.75" x14ac:dyDescent="0.2">
      <c r="A5309" t="s">
        <v>17588</v>
      </c>
      <c r="B5309" t="s">
        <v>17589</v>
      </c>
    </row>
    <row r="5310" spans="1:2" ht="12.75" x14ac:dyDescent="0.2">
      <c r="A5310" t="s">
        <v>17590</v>
      </c>
      <c r="B5310" t="s">
        <v>17591</v>
      </c>
    </row>
    <row r="5311" spans="1:2" ht="12.75" x14ac:dyDescent="0.2">
      <c r="A5311" t="s">
        <v>17592</v>
      </c>
      <c r="B5311" t="s">
        <v>17593</v>
      </c>
    </row>
    <row r="5312" spans="1:2" ht="12.75" x14ac:dyDescent="0.2">
      <c r="A5312" t="s">
        <v>17594</v>
      </c>
      <c r="B5312" t="s">
        <v>17595</v>
      </c>
    </row>
    <row r="5313" spans="1:2" ht="12.75" x14ac:dyDescent="0.2">
      <c r="A5313" t="s">
        <v>17596</v>
      </c>
      <c r="B5313" t="s">
        <v>17597</v>
      </c>
    </row>
    <row r="5314" spans="1:2" ht="12.75" x14ac:dyDescent="0.2">
      <c r="A5314" t="s">
        <v>17598</v>
      </c>
      <c r="B5314" t="s">
        <v>17599</v>
      </c>
    </row>
    <row r="5315" spans="1:2" ht="12.75" x14ac:dyDescent="0.2">
      <c r="A5315" t="s">
        <v>17600</v>
      </c>
      <c r="B5315" t="s">
        <v>17601</v>
      </c>
    </row>
    <row r="5316" spans="1:2" ht="12.75" x14ac:dyDescent="0.2">
      <c r="A5316" t="s">
        <v>17602</v>
      </c>
      <c r="B5316" t="s">
        <v>17603</v>
      </c>
    </row>
    <row r="5317" spans="1:2" ht="12.75" x14ac:dyDescent="0.2">
      <c r="A5317" t="s">
        <v>17604</v>
      </c>
      <c r="B5317" t="s">
        <v>17605</v>
      </c>
    </row>
    <row r="5318" spans="1:2" ht="12.75" x14ac:dyDescent="0.2">
      <c r="A5318" t="s">
        <v>17606</v>
      </c>
      <c r="B5318" t="s">
        <v>17607</v>
      </c>
    </row>
    <row r="5319" spans="1:2" ht="12.75" x14ac:dyDescent="0.2">
      <c r="A5319" t="s">
        <v>17608</v>
      </c>
      <c r="B5319" t="s">
        <v>17609</v>
      </c>
    </row>
    <row r="5320" spans="1:2" ht="12.75" x14ac:dyDescent="0.2">
      <c r="A5320" t="s">
        <v>17610</v>
      </c>
      <c r="B5320" t="s">
        <v>17611</v>
      </c>
    </row>
    <row r="5321" spans="1:2" ht="12.75" x14ac:dyDescent="0.2">
      <c r="A5321" t="s">
        <v>17612</v>
      </c>
      <c r="B5321" t="s">
        <v>17613</v>
      </c>
    </row>
    <row r="5322" spans="1:2" ht="12.75" x14ac:dyDescent="0.2">
      <c r="A5322" t="s">
        <v>17614</v>
      </c>
      <c r="B5322" t="s">
        <v>17615</v>
      </c>
    </row>
    <row r="5323" spans="1:2" ht="12.75" x14ac:dyDescent="0.2">
      <c r="A5323" t="s">
        <v>17616</v>
      </c>
      <c r="B5323" t="s">
        <v>17617</v>
      </c>
    </row>
    <row r="5324" spans="1:2" ht="12.75" x14ac:dyDescent="0.2">
      <c r="A5324" t="s">
        <v>17618</v>
      </c>
      <c r="B5324" t="s">
        <v>17619</v>
      </c>
    </row>
    <row r="5325" spans="1:2" ht="12.75" x14ac:dyDescent="0.2">
      <c r="A5325" t="s">
        <v>17620</v>
      </c>
      <c r="B5325" t="s">
        <v>17621</v>
      </c>
    </row>
    <row r="5326" spans="1:2" ht="12.75" x14ac:dyDescent="0.2">
      <c r="A5326" t="s">
        <v>17622</v>
      </c>
      <c r="B5326" t="s">
        <v>17623</v>
      </c>
    </row>
    <row r="5327" spans="1:2" ht="12.75" x14ac:dyDescent="0.2">
      <c r="A5327" t="s">
        <v>17624</v>
      </c>
      <c r="B5327" t="s">
        <v>17625</v>
      </c>
    </row>
    <row r="5328" spans="1:2" ht="12.75" x14ac:dyDescent="0.2">
      <c r="A5328" t="s">
        <v>17626</v>
      </c>
      <c r="B5328" t="s">
        <v>17627</v>
      </c>
    </row>
    <row r="5329" spans="1:2" ht="12.75" x14ac:dyDescent="0.2">
      <c r="A5329" t="s">
        <v>17628</v>
      </c>
      <c r="B5329" t="s">
        <v>17629</v>
      </c>
    </row>
    <row r="5330" spans="1:2" ht="12.75" x14ac:dyDescent="0.2">
      <c r="A5330" t="s">
        <v>17630</v>
      </c>
      <c r="B5330" t="s">
        <v>17631</v>
      </c>
    </row>
    <row r="5331" spans="1:2" ht="12.75" x14ac:dyDescent="0.2">
      <c r="A5331" t="s">
        <v>17632</v>
      </c>
      <c r="B5331" t="s">
        <v>17633</v>
      </c>
    </row>
    <row r="5332" spans="1:2" ht="12.75" x14ac:dyDescent="0.2">
      <c r="A5332" t="s">
        <v>17634</v>
      </c>
      <c r="B5332" t="s">
        <v>17635</v>
      </c>
    </row>
    <row r="5333" spans="1:2" ht="12.75" x14ac:dyDescent="0.2">
      <c r="A5333" t="s">
        <v>17636</v>
      </c>
      <c r="B5333" t="s">
        <v>17637</v>
      </c>
    </row>
    <row r="5334" spans="1:2" ht="12.75" x14ac:dyDescent="0.2">
      <c r="A5334" t="s">
        <v>17638</v>
      </c>
      <c r="B5334" t="s">
        <v>17639</v>
      </c>
    </row>
    <row r="5335" spans="1:2" ht="12.75" x14ac:dyDescent="0.2">
      <c r="A5335" t="s">
        <v>17640</v>
      </c>
      <c r="B5335" t="s">
        <v>17641</v>
      </c>
    </row>
    <row r="5336" spans="1:2" ht="12.75" x14ac:dyDescent="0.2">
      <c r="A5336" t="s">
        <v>17642</v>
      </c>
      <c r="B5336" t="s">
        <v>17643</v>
      </c>
    </row>
    <row r="5337" spans="1:2" ht="12.75" x14ac:dyDescent="0.2">
      <c r="A5337" t="s">
        <v>17644</v>
      </c>
      <c r="B5337" t="s">
        <v>17645</v>
      </c>
    </row>
    <row r="5338" spans="1:2" ht="12.75" x14ac:dyDescent="0.2">
      <c r="A5338" t="s">
        <v>17646</v>
      </c>
      <c r="B5338" t="s">
        <v>17647</v>
      </c>
    </row>
    <row r="5339" spans="1:2" ht="12.75" x14ac:dyDescent="0.2">
      <c r="A5339" t="s">
        <v>17648</v>
      </c>
      <c r="B5339" t="s">
        <v>17649</v>
      </c>
    </row>
    <row r="5340" spans="1:2" ht="12.75" x14ac:dyDescent="0.2">
      <c r="A5340" t="s">
        <v>17650</v>
      </c>
      <c r="B5340" t="s">
        <v>17651</v>
      </c>
    </row>
    <row r="5341" spans="1:2" ht="12.75" x14ac:dyDescent="0.2">
      <c r="A5341" t="s">
        <v>17652</v>
      </c>
      <c r="B5341" t="s">
        <v>17653</v>
      </c>
    </row>
    <row r="5342" spans="1:2" ht="12.75" x14ac:dyDescent="0.2">
      <c r="A5342" t="s">
        <v>17654</v>
      </c>
      <c r="B5342" t="s">
        <v>17655</v>
      </c>
    </row>
    <row r="5343" spans="1:2" ht="12.75" x14ac:dyDescent="0.2">
      <c r="A5343" t="s">
        <v>17656</v>
      </c>
      <c r="B5343" t="s">
        <v>17657</v>
      </c>
    </row>
    <row r="5344" spans="1:2" ht="12.75" x14ac:dyDescent="0.2">
      <c r="A5344" t="s">
        <v>17658</v>
      </c>
      <c r="B5344" t="s">
        <v>17659</v>
      </c>
    </row>
    <row r="5345" spans="1:2" ht="12.75" x14ac:dyDescent="0.2">
      <c r="A5345" t="s">
        <v>17660</v>
      </c>
      <c r="B5345" t="s">
        <v>17661</v>
      </c>
    </row>
    <row r="5346" spans="1:2" ht="12.75" x14ac:dyDescent="0.2">
      <c r="A5346" t="s">
        <v>17662</v>
      </c>
      <c r="B5346" t="s">
        <v>17663</v>
      </c>
    </row>
    <row r="5347" spans="1:2" ht="12.75" x14ac:dyDescent="0.2">
      <c r="A5347" t="s">
        <v>17664</v>
      </c>
      <c r="B5347" t="s">
        <v>17665</v>
      </c>
    </row>
    <row r="5348" spans="1:2" ht="12.75" x14ac:dyDescent="0.2">
      <c r="A5348" t="s">
        <v>17666</v>
      </c>
      <c r="B5348" t="s">
        <v>17667</v>
      </c>
    </row>
    <row r="5349" spans="1:2" ht="12.75" x14ac:dyDescent="0.2">
      <c r="A5349" t="s">
        <v>17668</v>
      </c>
      <c r="B5349" t="s">
        <v>17669</v>
      </c>
    </row>
    <row r="5350" spans="1:2" ht="12.75" x14ac:dyDescent="0.2">
      <c r="A5350" t="s">
        <v>17670</v>
      </c>
      <c r="B5350" t="s">
        <v>17671</v>
      </c>
    </row>
    <row r="5351" spans="1:2" ht="12.75" x14ac:dyDescent="0.2">
      <c r="A5351" t="s">
        <v>17672</v>
      </c>
      <c r="B5351" t="s">
        <v>17673</v>
      </c>
    </row>
    <row r="5352" spans="1:2" ht="12.75" x14ac:dyDescent="0.2">
      <c r="A5352" t="s">
        <v>17674</v>
      </c>
      <c r="B5352" t="s">
        <v>17675</v>
      </c>
    </row>
    <row r="5353" spans="1:2" ht="12.75" x14ac:dyDescent="0.2">
      <c r="A5353" t="s">
        <v>17676</v>
      </c>
      <c r="B5353" t="s">
        <v>17677</v>
      </c>
    </row>
    <row r="5354" spans="1:2" ht="12.75" x14ac:dyDescent="0.2">
      <c r="A5354" t="s">
        <v>17678</v>
      </c>
      <c r="B5354" t="s">
        <v>17679</v>
      </c>
    </row>
    <row r="5355" spans="1:2" ht="12.75" x14ac:dyDescent="0.2">
      <c r="A5355" t="s">
        <v>17680</v>
      </c>
      <c r="B5355" t="s">
        <v>17681</v>
      </c>
    </row>
    <row r="5356" spans="1:2" ht="12.75" x14ac:dyDescent="0.2">
      <c r="A5356" t="s">
        <v>17682</v>
      </c>
      <c r="B5356" t="s">
        <v>17683</v>
      </c>
    </row>
    <row r="5357" spans="1:2" ht="12.75" x14ac:dyDescent="0.2">
      <c r="A5357" t="s">
        <v>17684</v>
      </c>
      <c r="B5357" t="s">
        <v>17685</v>
      </c>
    </row>
    <row r="5358" spans="1:2" ht="12.75" x14ac:dyDescent="0.2">
      <c r="A5358" t="s">
        <v>17686</v>
      </c>
      <c r="B5358" t="s">
        <v>17687</v>
      </c>
    </row>
    <row r="5359" spans="1:2" ht="12.75" x14ac:dyDescent="0.2">
      <c r="A5359" t="s">
        <v>17688</v>
      </c>
      <c r="B5359" t="s">
        <v>17689</v>
      </c>
    </row>
    <row r="5360" spans="1:2" ht="12.75" x14ac:dyDescent="0.2">
      <c r="A5360" t="s">
        <v>17690</v>
      </c>
      <c r="B5360" t="s">
        <v>17691</v>
      </c>
    </row>
    <row r="5361" spans="1:2" ht="12.75" x14ac:dyDescent="0.2">
      <c r="A5361" t="s">
        <v>17692</v>
      </c>
      <c r="B5361" t="s">
        <v>17693</v>
      </c>
    </row>
    <row r="5362" spans="1:2" ht="12.75" x14ac:dyDescent="0.2">
      <c r="A5362" t="s">
        <v>17694</v>
      </c>
      <c r="B5362" t="s">
        <v>17695</v>
      </c>
    </row>
    <row r="5363" spans="1:2" ht="12.75" x14ac:dyDescent="0.2">
      <c r="A5363" t="s">
        <v>17696</v>
      </c>
      <c r="B5363" t="s">
        <v>17697</v>
      </c>
    </row>
    <row r="5364" spans="1:2" ht="12.75" x14ac:dyDescent="0.2">
      <c r="A5364" t="s">
        <v>17698</v>
      </c>
      <c r="B5364" t="s">
        <v>17699</v>
      </c>
    </row>
    <row r="5365" spans="1:2" ht="12.75" x14ac:dyDescent="0.2">
      <c r="A5365" t="s">
        <v>17700</v>
      </c>
      <c r="B5365" t="s">
        <v>17701</v>
      </c>
    </row>
    <row r="5366" spans="1:2" ht="12.75" x14ac:dyDescent="0.2">
      <c r="A5366" t="s">
        <v>17702</v>
      </c>
      <c r="B5366" t="s">
        <v>17703</v>
      </c>
    </row>
    <row r="5367" spans="1:2" ht="12.75" x14ac:dyDescent="0.2">
      <c r="A5367" t="s">
        <v>17704</v>
      </c>
      <c r="B5367" t="s">
        <v>17705</v>
      </c>
    </row>
    <row r="5368" spans="1:2" ht="12.75" x14ac:dyDescent="0.2">
      <c r="A5368" t="s">
        <v>17706</v>
      </c>
      <c r="B5368" t="s">
        <v>17707</v>
      </c>
    </row>
    <row r="5369" spans="1:2" ht="12.75" x14ac:dyDescent="0.2">
      <c r="A5369" t="s">
        <v>17708</v>
      </c>
      <c r="B5369" t="s">
        <v>17709</v>
      </c>
    </row>
    <row r="5370" spans="1:2" ht="12.75" x14ac:dyDescent="0.2">
      <c r="A5370" t="s">
        <v>17710</v>
      </c>
      <c r="B5370" t="s">
        <v>17711</v>
      </c>
    </row>
    <row r="5371" spans="1:2" ht="12.75" x14ac:dyDescent="0.2">
      <c r="A5371" t="s">
        <v>17712</v>
      </c>
      <c r="B5371" t="s">
        <v>17713</v>
      </c>
    </row>
    <row r="5372" spans="1:2" ht="12.75" x14ac:dyDescent="0.2">
      <c r="A5372" t="s">
        <v>17714</v>
      </c>
      <c r="B5372" t="s">
        <v>17715</v>
      </c>
    </row>
    <row r="5373" spans="1:2" ht="12.75" x14ac:dyDescent="0.2">
      <c r="A5373" t="s">
        <v>17716</v>
      </c>
      <c r="B5373" t="s">
        <v>17717</v>
      </c>
    </row>
    <row r="5374" spans="1:2" ht="12.75" x14ac:dyDescent="0.2">
      <c r="A5374" t="s">
        <v>17718</v>
      </c>
      <c r="B5374" t="s">
        <v>17719</v>
      </c>
    </row>
    <row r="5375" spans="1:2" ht="12.75" x14ac:dyDescent="0.2">
      <c r="A5375" t="s">
        <v>17720</v>
      </c>
      <c r="B5375" t="s">
        <v>17721</v>
      </c>
    </row>
    <row r="5376" spans="1:2" ht="12.75" x14ac:dyDescent="0.2">
      <c r="A5376" t="s">
        <v>17722</v>
      </c>
      <c r="B5376" t="s">
        <v>17723</v>
      </c>
    </row>
    <row r="5377" spans="1:2" ht="12.75" x14ac:dyDescent="0.2">
      <c r="A5377" t="s">
        <v>17724</v>
      </c>
      <c r="B5377" t="s">
        <v>17725</v>
      </c>
    </row>
    <row r="5378" spans="1:2" ht="12.75" x14ac:dyDescent="0.2">
      <c r="A5378" t="s">
        <v>17726</v>
      </c>
      <c r="B5378" t="s">
        <v>17727</v>
      </c>
    </row>
    <row r="5379" spans="1:2" ht="12.75" x14ac:dyDescent="0.2">
      <c r="A5379" t="s">
        <v>17728</v>
      </c>
      <c r="B5379" t="s">
        <v>17729</v>
      </c>
    </row>
    <row r="5380" spans="1:2" ht="12.75" x14ac:dyDescent="0.2">
      <c r="A5380" t="s">
        <v>17730</v>
      </c>
      <c r="B5380" t="s">
        <v>17731</v>
      </c>
    </row>
    <row r="5381" spans="1:2" ht="12.75" x14ac:dyDescent="0.2">
      <c r="A5381" t="s">
        <v>17732</v>
      </c>
      <c r="B5381" t="s">
        <v>17733</v>
      </c>
    </row>
    <row r="5382" spans="1:2" ht="12.75" x14ac:dyDescent="0.2">
      <c r="A5382" t="s">
        <v>17734</v>
      </c>
      <c r="B5382" t="s">
        <v>17735</v>
      </c>
    </row>
    <row r="5383" spans="1:2" ht="12.75" x14ac:dyDescent="0.2">
      <c r="A5383" t="s">
        <v>17736</v>
      </c>
      <c r="B5383" t="s">
        <v>17737</v>
      </c>
    </row>
    <row r="5384" spans="1:2" ht="12.75" x14ac:dyDescent="0.2">
      <c r="A5384" t="s">
        <v>17738</v>
      </c>
      <c r="B5384" t="s">
        <v>17739</v>
      </c>
    </row>
    <row r="5385" spans="1:2" ht="12.75" x14ac:dyDescent="0.2">
      <c r="A5385" t="s">
        <v>17740</v>
      </c>
      <c r="B5385" t="s">
        <v>17741</v>
      </c>
    </row>
    <row r="5386" spans="1:2" ht="12.75" x14ac:dyDescent="0.2">
      <c r="A5386" t="s">
        <v>17742</v>
      </c>
      <c r="B5386" t="s">
        <v>17743</v>
      </c>
    </row>
    <row r="5387" spans="1:2" ht="12.75" x14ac:dyDescent="0.2">
      <c r="A5387" t="s">
        <v>17744</v>
      </c>
      <c r="B5387" t="s">
        <v>17745</v>
      </c>
    </row>
    <row r="5388" spans="1:2" ht="12.75" x14ac:dyDescent="0.2">
      <c r="A5388" t="s">
        <v>17746</v>
      </c>
      <c r="B5388" t="s">
        <v>17747</v>
      </c>
    </row>
    <row r="5389" spans="1:2" ht="12.75" x14ac:dyDescent="0.2">
      <c r="A5389" t="s">
        <v>17748</v>
      </c>
      <c r="B5389" t="s">
        <v>17749</v>
      </c>
    </row>
    <row r="5390" spans="1:2" ht="12.75" x14ac:dyDescent="0.2">
      <c r="A5390" t="s">
        <v>17750</v>
      </c>
      <c r="B5390" t="s">
        <v>17751</v>
      </c>
    </row>
    <row r="5391" spans="1:2" ht="12.75" x14ac:dyDescent="0.2">
      <c r="A5391" t="s">
        <v>17752</v>
      </c>
      <c r="B5391" t="s">
        <v>17753</v>
      </c>
    </row>
    <row r="5392" spans="1:2" ht="12.75" x14ac:dyDescent="0.2">
      <c r="A5392" t="s">
        <v>17754</v>
      </c>
      <c r="B5392" t="s">
        <v>17755</v>
      </c>
    </row>
    <row r="5393" spans="1:2" ht="12.75" x14ac:dyDescent="0.2">
      <c r="A5393" t="s">
        <v>17756</v>
      </c>
      <c r="B5393" t="s">
        <v>17757</v>
      </c>
    </row>
    <row r="5394" spans="1:2" ht="12.75" x14ac:dyDescent="0.2">
      <c r="A5394" t="s">
        <v>17758</v>
      </c>
      <c r="B5394" t="s">
        <v>17759</v>
      </c>
    </row>
    <row r="5395" spans="1:2" ht="12.75" x14ac:dyDescent="0.2">
      <c r="A5395" t="s">
        <v>17760</v>
      </c>
      <c r="B5395" t="s">
        <v>17761</v>
      </c>
    </row>
    <row r="5396" spans="1:2" ht="12.75" x14ac:dyDescent="0.2">
      <c r="A5396" t="s">
        <v>17762</v>
      </c>
      <c r="B5396" t="s">
        <v>17763</v>
      </c>
    </row>
    <row r="5397" spans="1:2" ht="12.75" x14ac:dyDescent="0.2">
      <c r="A5397" t="s">
        <v>17764</v>
      </c>
      <c r="B5397" t="s">
        <v>17765</v>
      </c>
    </row>
    <row r="5398" spans="1:2" ht="12.75" x14ac:dyDescent="0.2">
      <c r="A5398" t="s">
        <v>17766</v>
      </c>
      <c r="B5398" t="s">
        <v>17767</v>
      </c>
    </row>
    <row r="5399" spans="1:2" ht="12.75" x14ac:dyDescent="0.2">
      <c r="A5399" t="s">
        <v>17768</v>
      </c>
      <c r="B5399" t="s">
        <v>17769</v>
      </c>
    </row>
    <row r="5400" spans="1:2" ht="12.75" x14ac:dyDescent="0.2">
      <c r="A5400" t="s">
        <v>17770</v>
      </c>
      <c r="B5400" t="s">
        <v>17771</v>
      </c>
    </row>
    <row r="5401" spans="1:2" ht="12.75" x14ac:dyDescent="0.2">
      <c r="A5401" t="s">
        <v>17772</v>
      </c>
      <c r="B5401" t="s">
        <v>17773</v>
      </c>
    </row>
    <row r="5402" spans="1:2" ht="12.75" x14ac:dyDescent="0.2">
      <c r="A5402" t="s">
        <v>17774</v>
      </c>
      <c r="B5402" t="s">
        <v>17775</v>
      </c>
    </row>
    <row r="5403" spans="1:2" ht="12.75" x14ac:dyDescent="0.2">
      <c r="A5403" t="s">
        <v>17776</v>
      </c>
      <c r="B5403" t="s">
        <v>17777</v>
      </c>
    </row>
    <row r="5404" spans="1:2" ht="12.75" x14ac:dyDescent="0.2">
      <c r="A5404" t="s">
        <v>17778</v>
      </c>
      <c r="B5404" t="s">
        <v>17779</v>
      </c>
    </row>
    <row r="5405" spans="1:2" ht="12.75" x14ac:dyDescent="0.2">
      <c r="A5405" t="s">
        <v>17780</v>
      </c>
      <c r="B5405" t="s">
        <v>17781</v>
      </c>
    </row>
    <row r="5406" spans="1:2" ht="12.75" x14ac:dyDescent="0.2">
      <c r="A5406" t="s">
        <v>17782</v>
      </c>
      <c r="B5406" t="s">
        <v>17783</v>
      </c>
    </row>
    <row r="5407" spans="1:2" ht="12.75" x14ac:dyDescent="0.2">
      <c r="A5407" t="s">
        <v>17784</v>
      </c>
      <c r="B5407" t="s">
        <v>17785</v>
      </c>
    </row>
    <row r="5408" spans="1:2" ht="12.75" x14ac:dyDescent="0.2">
      <c r="A5408" t="s">
        <v>17786</v>
      </c>
      <c r="B5408" t="s">
        <v>17787</v>
      </c>
    </row>
    <row r="5409" spans="1:2" ht="12.75" x14ac:dyDescent="0.2">
      <c r="A5409" t="s">
        <v>17788</v>
      </c>
      <c r="B5409" t="s">
        <v>17789</v>
      </c>
    </row>
    <row r="5410" spans="1:2" ht="12.75" x14ac:dyDescent="0.2">
      <c r="A5410" t="s">
        <v>17790</v>
      </c>
      <c r="B5410" t="s">
        <v>17791</v>
      </c>
    </row>
    <row r="5411" spans="1:2" ht="12.75" x14ac:dyDescent="0.2">
      <c r="A5411" t="s">
        <v>17792</v>
      </c>
      <c r="B5411" t="s">
        <v>17793</v>
      </c>
    </row>
    <row r="5412" spans="1:2" ht="12.75" x14ac:dyDescent="0.2">
      <c r="A5412" t="s">
        <v>17794</v>
      </c>
      <c r="B5412" t="s">
        <v>17795</v>
      </c>
    </row>
    <row r="5413" spans="1:2" ht="12.75" x14ac:dyDescent="0.2">
      <c r="A5413" t="s">
        <v>17796</v>
      </c>
      <c r="B5413" t="s">
        <v>17797</v>
      </c>
    </row>
    <row r="5414" spans="1:2" ht="12.75" x14ac:dyDescent="0.2">
      <c r="A5414" t="s">
        <v>17798</v>
      </c>
      <c r="B5414" t="s">
        <v>17799</v>
      </c>
    </row>
    <row r="5415" spans="1:2" ht="12.75" x14ac:dyDescent="0.2">
      <c r="A5415" t="s">
        <v>17800</v>
      </c>
      <c r="B5415" t="s">
        <v>17801</v>
      </c>
    </row>
    <row r="5416" spans="1:2" ht="12.75" x14ac:dyDescent="0.2">
      <c r="A5416" t="s">
        <v>17802</v>
      </c>
      <c r="B5416" t="s">
        <v>17803</v>
      </c>
    </row>
    <row r="5417" spans="1:2" ht="12.75" x14ac:dyDescent="0.2">
      <c r="A5417" t="s">
        <v>17804</v>
      </c>
      <c r="B5417" t="s">
        <v>17805</v>
      </c>
    </row>
    <row r="5418" spans="1:2" ht="12.75" x14ac:dyDescent="0.2">
      <c r="A5418" t="s">
        <v>17806</v>
      </c>
      <c r="B5418" t="s">
        <v>17807</v>
      </c>
    </row>
    <row r="5419" spans="1:2" ht="12.75" x14ac:dyDescent="0.2">
      <c r="A5419" t="s">
        <v>17808</v>
      </c>
      <c r="B5419" t="s">
        <v>17809</v>
      </c>
    </row>
    <row r="5420" spans="1:2" ht="12.75" x14ac:dyDescent="0.2">
      <c r="A5420" t="s">
        <v>17810</v>
      </c>
      <c r="B5420" t="s">
        <v>17811</v>
      </c>
    </row>
    <row r="5421" spans="1:2" ht="12.75" x14ac:dyDescent="0.2">
      <c r="A5421" t="s">
        <v>17812</v>
      </c>
      <c r="B5421" t="s">
        <v>17813</v>
      </c>
    </row>
    <row r="5422" spans="1:2" ht="12.75" x14ac:dyDescent="0.2">
      <c r="A5422" t="s">
        <v>17814</v>
      </c>
      <c r="B5422" t="s">
        <v>17815</v>
      </c>
    </row>
    <row r="5423" spans="1:2" ht="12.75" x14ac:dyDescent="0.2">
      <c r="A5423" t="s">
        <v>17816</v>
      </c>
      <c r="B5423" t="s">
        <v>17817</v>
      </c>
    </row>
    <row r="5424" spans="1:2" ht="12.75" x14ac:dyDescent="0.2">
      <c r="A5424" t="s">
        <v>17818</v>
      </c>
      <c r="B5424" t="s">
        <v>17819</v>
      </c>
    </row>
    <row r="5425" spans="1:2" ht="12.75" x14ac:dyDescent="0.2">
      <c r="A5425" t="s">
        <v>17820</v>
      </c>
      <c r="B5425" t="s">
        <v>17821</v>
      </c>
    </row>
    <row r="5426" spans="1:2" ht="12.75" x14ac:dyDescent="0.2">
      <c r="A5426" t="s">
        <v>17822</v>
      </c>
      <c r="B5426" t="s">
        <v>17823</v>
      </c>
    </row>
    <row r="5427" spans="1:2" ht="12.75" x14ac:dyDescent="0.2">
      <c r="A5427" t="s">
        <v>17824</v>
      </c>
      <c r="B5427" t="s">
        <v>17825</v>
      </c>
    </row>
    <row r="5428" spans="1:2" ht="12.75" x14ac:dyDescent="0.2">
      <c r="A5428" t="s">
        <v>17826</v>
      </c>
      <c r="B5428" t="s">
        <v>17827</v>
      </c>
    </row>
    <row r="5429" spans="1:2" ht="12.75" x14ac:dyDescent="0.2">
      <c r="A5429" t="s">
        <v>17828</v>
      </c>
      <c r="B5429" t="s">
        <v>17829</v>
      </c>
    </row>
    <row r="5430" spans="1:2" ht="12.75" x14ac:dyDescent="0.2">
      <c r="A5430" t="s">
        <v>17830</v>
      </c>
      <c r="B5430" t="s">
        <v>17831</v>
      </c>
    </row>
    <row r="5431" spans="1:2" ht="12.75" x14ac:dyDescent="0.2">
      <c r="A5431" t="s">
        <v>17832</v>
      </c>
      <c r="B5431" t="s">
        <v>17833</v>
      </c>
    </row>
    <row r="5432" spans="1:2" ht="12.75" x14ac:dyDescent="0.2">
      <c r="A5432" t="s">
        <v>17834</v>
      </c>
      <c r="B5432" t="s">
        <v>17835</v>
      </c>
    </row>
    <row r="5433" spans="1:2" ht="12.75" x14ac:dyDescent="0.2">
      <c r="A5433" t="s">
        <v>17836</v>
      </c>
      <c r="B5433" t="s">
        <v>17837</v>
      </c>
    </row>
    <row r="5434" spans="1:2" ht="12.75" x14ac:dyDescent="0.2">
      <c r="A5434" t="s">
        <v>17838</v>
      </c>
      <c r="B5434" t="s">
        <v>17839</v>
      </c>
    </row>
    <row r="5435" spans="1:2" ht="12.75" x14ac:dyDescent="0.2">
      <c r="A5435" t="s">
        <v>17840</v>
      </c>
      <c r="B5435" t="s">
        <v>17841</v>
      </c>
    </row>
    <row r="5436" spans="1:2" ht="12.75" x14ac:dyDescent="0.2">
      <c r="A5436" t="s">
        <v>17842</v>
      </c>
      <c r="B5436" t="s">
        <v>17843</v>
      </c>
    </row>
    <row r="5437" spans="1:2" ht="12.75" x14ac:dyDescent="0.2">
      <c r="A5437" t="s">
        <v>17844</v>
      </c>
      <c r="B5437" t="s">
        <v>17845</v>
      </c>
    </row>
    <row r="5438" spans="1:2" ht="12.75" x14ac:dyDescent="0.2">
      <c r="A5438" t="s">
        <v>17846</v>
      </c>
      <c r="B5438" t="s">
        <v>17847</v>
      </c>
    </row>
    <row r="5439" spans="1:2" ht="12.75" x14ac:dyDescent="0.2">
      <c r="A5439" t="s">
        <v>17848</v>
      </c>
      <c r="B5439" t="s">
        <v>17849</v>
      </c>
    </row>
    <row r="5440" spans="1:2" ht="12.75" x14ac:dyDescent="0.2">
      <c r="A5440" t="s">
        <v>17850</v>
      </c>
      <c r="B5440" t="s">
        <v>17851</v>
      </c>
    </row>
    <row r="5441" spans="1:2" ht="12.75" x14ac:dyDescent="0.2">
      <c r="A5441" t="s">
        <v>17852</v>
      </c>
      <c r="B5441" t="s">
        <v>17853</v>
      </c>
    </row>
    <row r="5442" spans="1:2" ht="12.75" x14ac:dyDescent="0.2">
      <c r="A5442" t="s">
        <v>17854</v>
      </c>
      <c r="B5442" t="s">
        <v>17855</v>
      </c>
    </row>
    <row r="5443" spans="1:2" ht="12.75" x14ac:dyDescent="0.2">
      <c r="A5443" t="s">
        <v>17856</v>
      </c>
      <c r="B5443" t="s">
        <v>17857</v>
      </c>
    </row>
    <row r="5444" spans="1:2" ht="12.75" x14ac:dyDescent="0.2">
      <c r="A5444" t="s">
        <v>17858</v>
      </c>
      <c r="B5444" t="s">
        <v>17859</v>
      </c>
    </row>
    <row r="5445" spans="1:2" ht="12.75" x14ac:dyDescent="0.2">
      <c r="A5445" t="s">
        <v>17860</v>
      </c>
      <c r="B5445" t="s">
        <v>17861</v>
      </c>
    </row>
    <row r="5446" spans="1:2" ht="12.75" x14ac:dyDescent="0.2">
      <c r="A5446" t="s">
        <v>17862</v>
      </c>
      <c r="B5446" t="s">
        <v>17863</v>
      </c>
    </row>
    <row r="5447" spans="1:2" ht="12.75" x14ac:dyDescent="0.2">
      <c r="A5447" t="s">
        <v>17864</v>
      </c>
      <c r="B5447" t="s">
        <v>17865</v>
      </c>
    </row>
    <row r="5448" spans="1:2" ht="12.75" x14ac:dyDescent="0.2">
      <c r="A5448" t="s">
        <v>17866</v>
      </c>
      <c r="B5448" t="s">
        <v>17867</v>
      </c>
    </row>
    <row r="5449" spans="1:2" ht="12.75" x14ac:dyDescent="0.2">
      <c r="A5449" t="s">
        <v>17868</v>
      </c>
      <c r="B5449" t="s">
        <v>17869</v>
      </c>
    </row>
    <row r="5450" spans="1:2" ht="12.75" x14ac:dyDescent="0.2">
      <c r="A5450" t="s">
        <v>17870</v>
      </c>
      <c r="B5450" t="s">
        <v>17871</v>
      </c>
    </row>
    <row r="5451" spans="1:2" ht="12.75" x14ac:dyDescent="0.2">
      <c r="A5451" t="s">
        <v>17872</v>
      </c>
      <c r="B5451" t="s">
        <v>17873</v>
      </c>
    </row>
    <row r="5452" spans="1:2" ht="12.75" x14ac:dyDescent="0.2">
      <c r="A5452" t="s">
        <v>17874</v>
      </c>
      <c r="B5452" t="s">
        <v>17875</v>
      </c>
    </row>
    <row r="5453" spans="1:2" ht="12.75" x14ac:dyDescent="0.2">
      <c r="A5453" t="s">
        <v>17876</v>
      </c>
      <c r="B5453" t="s">
        <v>17877</v>
      </c>
    </row>
    <row r="5454" spans="1:2" ht="12.75" x14ac:dyDescent="0.2">
      <c r="A5454" t="s">
        <v>17878</v>
      </c>
      <c r="B5454" t="s">
        <v>17879</v>
      </c>
    </row>
    <row r="5455" spans="1:2" ht="12.75" x14ac:dyDescent="0.2">
      <c r="A5455" t="s">
        <v>17880</v>
      </c>
      <c r="B5455" t="s">
        <v>17881</v>
      </c>
    </row>
    <row r="5456" spans="1:2" ht="12.75" x14ac:dyDescent="0.2">
      <c r="A5456" t="s">
        <v>17882</v>
      </c>
      <c r="B5456" t="s">
        <v>17883</v>
      </c>
    </row>
    <row r="5457" spans="1:2" ht="12.75" x14ac:dyDescent="0.2">
      <c r="A5457" t="s">
        <v>17884</v>
      </c>
      <c r="B5457" t="s">
        <v>17885</v>
      </c>
    </row>
    <row r="5458" spans="1:2" ht="12.75" x14ac:dyDescent="0.2">
      <c r="A5458" t="s">
        <v>17886</v>
      </c>
      <c r="B5458" t="s">
        <v>17887</v>
      </c>
    </row>
    <row r="5459" spans="1:2" ht="12.75" x14ac:dyDescent="0.2">
      <c r="A5459" t="s">
        <v>17888</v>
      </c>
      <c r="B5459" t="s">
        <v>17889</v>
      </c>
    </row>
    <row r="5460" spans="1:2" ht="12.75" x14ac:dyDescent="0.2">
      <c r="A5460" t="s">
        <v>17890</v>
      </c>
      <c r="B5460" t="s">
        <v>17891</v>
      </c>
    </row>
    <row r="5461" spans="1:2" ht="12.75" x14ac:dyDescent="0.2">
      <c r="A5461" t="s">
        <v>17892</v>
      </c>
      <c r="B5461" t="s">
        <v>17893</v>
      </c>
    </row>
    <row r="5462" spans="1:2" ht="12.75" x14ac:dyDescent="0.2">
      <c r="A5462" t="s">
        <v>17894</v>
      </c>
      <c r="B5462" t="s">
        <v>17895</v>
      </c>
    </row>
    <row r="5463" spans="1:2" ht="12.75" x14ac:dyDescent="0.2">
      <c r="A5463" t="s">
        <v>17896</v>
      </c>
      <c r="B5463" t="s">
        <v>17897</v>
      </c>
    </row>
    <row r="5464" spans="1:2" ht="12.75" x14ac:dyDescent="0.2">
      <c r="A5464" t="s">
        <v>17898</v>
      </c>
      <c r="B5464" t="s">
        <v>17899</v>
      </c>
    </row>
    <row r="5465" spans="1:2" ht="12.75" x14ac:dyDescent="0.2">
      <c r="A5465" t="s">
        <v>17900</v>
      </c>
      <c r="B5465" t="s">
        <v>17901</v>
      </c>
    </row>
    <row r="5466" spans="1:2" ht="12.75" x14ac:dyDescent="0.2">
      <c r="A5466" t="s">
        <v>17902</v>
      </c>
      <c r="B5466" t="s">
        <v>17903</v>
      </c>
    </row>
    <row r="5467" spans="1:2" ht="12.75" x14ac:dyDescent="0.2">
      <c r="A5467" t="s">
        <v>17904</v>
      </c>
      <c r="B5467" t="s">
        <v>17905</v>
      </c>
    </row>
    <row r="5468" spans="1:2" ht="12.75" x14ac:dyDescent="0.2">
      <c r="A5468" t="s">
        <v>17906</v>
      </c>
      <c r="B5468" t="s">
        <v>17907</v>
      </c>
    </row>
    <row r="5469" spans="1:2" ht="12.75" x14ac:dyDescent="0.2">
      <c r="A5469" t="s">
        <v>17908</v>
      </c>
      <c r="B5469" t="s">
        <v>17909</v>
      </c>
    </row>
    <row r="5470" spans="1:2" ht="12.75" x14ac:dyDescent="0.2">
      <c r="A5470" t="s">
        <v>17910</v>
      </c>
      <c r="B5470" t="s">
        <v>17911</v>
      </c>
    </row>
    <row r="5471" spans="1:2" ht="12.75" x14ac:dyDescent="0.2">
      <c r="A5471" t="s">
        <v>17912</v>
      </c>
      <c r="B5471" t="s">
        <v>17913</v>
      </c>
    </row>
    <row r="5472" spans="1:2" ht="12.75" x14ac:dyDescent="0.2">
      <c r="A5472" t="s">
        <v>17914</v>
      </c>
      <c r="B5472" t="s">
        <v>17915</v>
      </c>
    </row>
    <row r="5473" spans="1:2" ht="12.75" x14ac:dyDescent="0.2">
      <c r="A5473" t="s">
        <v>17916</v>
      </c>
      <c r="B5473" t="s">
        <v>17917</v>
      </c>
    </row>
    <row r="5474" spans="1:2" ht="12.75" x14ac:dyDescent="0.2">
      <c r="A5474" t="s">
        <v>17918</v>
      </c>
      <c r="B5474" t="s">
        <v>17919</v>
      </c>
    </row>
    <row r="5475" spans="1:2" ht="12.75" x14ac:dyDescent="0.2">
      <c r="A5475" t="s">
        <v>17920</v>
      </c>
      <c r="B5475" t="s">
        <v>17921</v>
      </c>
    </row>
    <row r="5476" spans="1:2" ht="12.75" x14ac:dyDescent="0.2">
      <c r="A5476" t="s">
        <v>17922</v>
      </c>
      <c r="B5476" t="s">
        <v>17923</v>
      </c>
    </row>
    <row r="5477" spans="1:2" ht="12.75" x14ac:dyDescent="0.2">
      <c r="A5477" t="s">
        <v>17924</v>
      </c>
      <c r="B5477" t="s">
        <v>17925</v>
      </c>
    </row>
    <row r="5478" spans="1:2" ht="12.75" x14ac:dyDescent="0.2">
      <c r="A5478" t="s">
        <v>17926</v>
      </c>
      <c r="B5478" t="s">
        <v>17927</v>
      </c>
    </row>
    <row r="5479" spans="1:2" ht="12.75" x14ac:dyDescent="0.2">
      <c r="A5479" t="s">
        <v>17928</v>
      </c>
      <c r="B5479" t="s">
        <v>17929</v>
      </c>
    </row>
    <row r="5480" spans="1:2" ht="12.75" x14ac:dyDescent="0.2">
      <c r="A5480" t="s">
        <v>17930</v>
      </c>
      <c r="B5480" t="s">
        <v>17931</v>
      </c>
    </row>
    <row r="5481" spans="1:2" ht="12.75" x14ac:dyDescent="0.2">
      <c r="A5481" t="s">
        <v>17932</v>
      </c>
      <c r="B5481" t="s">
        <v>17933</v>
      </c>
    </row>
    <row r="5482" spans="1:2" ht="12.75" x14ac:dyDescent="0.2">
      <c r="A5482" t="s">
        <v>17934</v>
      </c>
      <c r="B5482" t="s">
        <v>17935</v>
      </c>
    </row>
    <row r="5483" spans="1:2" ht="12.75" x14ac:dyDescent="0.2">
      <c r="A5483" t="s">
        <v>17936</v>
      </c>
      <c r="B5483" t="s">
        <v>17937</v>
      </c>
    </row>
    <row r="5484" spans="1:2" ht="12.75" x14ac:dyDescent="0.2">
      <c r="A5484" t="s">
        <v>17938</v>
      </c>
      <c r="B5484" t="s">
        <v>17939</v>
      </c>
    </row>
    <row r="5485" spans="1:2" ht="12.75" x14ac:dyDescent="0.2">
      <c r="A5485" t="s">
        <v>17940</v>
      </c>
      <c r="B5485" t="s">
        <v>17941</v>
      </c>
    </row>
    <row r="5486" spans="1:2" ht="12.75" x14ac:dyDescent="0.2">
      <c r="A5486" t="s">
        <v>17942</v>
      </c>
      <c r="B5486" t="s">
        <v>17943</v>
      </c>
    </row>
    <row r="5487" spans="1:2" ht="12.75" x14ac:dyDescent="0.2">
      <c r="A5487" t="s">
        <v>17944</v>
      </c>
      <c r="B5487" t="s">
        <v>17945</v>
      </c>
    </row>
    <row r="5488" spans="1:2" ht="12.75" x14ac:dyDescent="0.2">
      <c r="A5488" t="s">
        <v>17946</v>
      </c>
      <c r="B5488" t="s">
        <v>17947</v>
      </c>
    </row>
    <row r="5489" spans="1:2" ht="12.75" x14ac:dyDescent="0.2">
      <c r="A5489" t="s">
        <v>17948</v>
      </c>
      <c r="B5489" t="s">
        <v>17949</v>
      </c>
    </row>
    <row r="5490" spans="1:2" ht="12.75" x14ac:dyDescent="0.2">
      <c r="A5490" t="s">
        <v>17950</v>
      </c>
      <c r="B5490" t="s">
        <v>17951</v>
      </c>
    </row>
    <row r="5491" spans="1:2" ht="12.75" x14ac:dyDescent="0.2">
      <c r="A5491" t="s">
        <v>17952</v>
      </c>
      <c r="B5491" t="s">
        <v>17953</v>
      </c>
    </row>
    <row r="5492" spans="1:2" ht="12.75" x14ac:dyDescent="0.2">
      <c r="A5492" t="s">
        <v>17954</v>
      </c>
      <c r="B5492" t="s">
        <v>17955</v>
      </c>
    </row>
    <row r="5493" spans="1:2" ht="12.75" x14ac:dyDescent="0.2">
      <c r="A5493" t="s">
        <v>17956</v>
      </c>
      <c r="B5493" t="s">
        <v>17957</v>
      </c>
    </row>
    <row r="5494" spans="1:2" ht="12.75" x14ac:dyDescent="0.2">
      <c r="A5494" t="s">
        <v>17958</v>
      </c>
      <c r="B5494" t="s">
        <v>17959</v>
      </c>
    </row>
    <row r="5495" spans="1:2" ht="12.75" x14ac:dyDescent="0.2">
      <c r="A5495" t="s">
        <v>17960</v>
      </c>
      <c r="B5495" t="s">
        <v>17961</v>
      </c>
    </row>
    <row r="5496" spans="1:2" ht="12.75" x14ac:dyDescent="0.2">
      <c r="A5496" t="s">
        <v>17962</v>
      </c>
      <c r="B5496" t="s">
        <v>17963</v>
      </c>
    </row>
    <row r="5497" spans="1:2" ht="12.75" x14ac:dyDescent="0.2">
      <c r="A5497" t="s">
        <v>17964</v>
      </c>
      <c r="B5497" t="s">
        <v>17965</v>
      </c>
    </row>
    <row r="5498" spans="1:2" ht="12.75" x14ac:dyDescent="0.2">
      <c r="A5498" t="s">
        <v>17966</v>
      </c>
      <c r="B5498" t="s">
        <v>17967</v>
      </c>
    </row>
    <row r="5499" spans="1:2" ht="12.75" x14ac:dyDescent="0.2">
      <c r="A5499" t="s">
        <v>17968</v>
      </c>
      <c r="B5499" t="s">
        <v>17969</v>
      </c>
    </row>
    <row r="5500" spans="1:2" ht="12.75" x14ac:dyDescent="0.2">
      <c r="A5500" t="s">
        <v>17970</v>
      </c>
      <c r="B5500" t="s">
        <v>17971</v>
      </c>
    </row>
    <row r="5501" spans="1:2" ht="12.75" x14ac:dyDescent="0.2">
      <c r="A5501" t="s">
        <v>17972</v>
      </c>
      <c r="B5501" t="s">
        <v>17974</v>
      </c>
    </row>
    <row r="5502" spans="1:2" ht="12.75" x14ac:dyDescent="0.2">
      <c r="A5502" t="s">
        <v>17977</v>
      </c>
      <c r="B5502" t="s">
        <v>17978</v>
      </c>
    </row>
    <row r="5503" spans="1:2" ht="12.75" x14ac:dyDescent="0.2">
      <c r="A5503" t="s">
        <v>17979</v>
      </c>
      <c r="B5503" t="s">
        <v>17980</v>
      </c>
    </row>
    <row r="5504" spans="1:2" ht="12.75" x14ac:dyDescent="0.2">
      <c r="A5504" t="s">
        <v>17983</v>
      </c>
      <c r="B5504" t="s">
        <v>17984</v>
      </c>
    </row>
    <row r="5505" spans="1:2" ht="12.75" x14ac:dyDescent="0.2">
      <c r="A5505" t="s">
        <v>17985</v>
      </c>
      <c r="B5505" t="s">
        <v>17986</v>
      </c>
    </row>
    <row r="5506" spans="1:2" ht="12.75" x14ac:dyDescent="0.2">
      <c r="A5506" t="s">
        <v>17988</v>
      </c>
      <c r="B5506" t="s">
        <v>17989</v>
      </c>
    </row>
    <row r="5507" spans="1:2" ht="12.75" x14ac:dyDescent="0.2">
      <c r="A5507" t="s">
        <v>17990</v>
      </c>
      <c r="B5507" t="s">
        <v>17991</v>
      </c>
    </row>
    <row r="5508" spans="1:2" ht="12.75" x14ac:dyDescent="0.2">
      <c r="A5508" t="s">
        <v>17992</v>
      </c>
      <c r="B5508" t="s">
        <v>17993</v>
      </c>
    </row>
    <row r="5509" spans="1:2" ht="12.75" x14ac:dyDescent="0.2">
      <c r="A5509" t="s">
        <v>17994</v>
      </c>
      <c r="B5509" t="s">
        <v>17995</v>
      </c>
    </row>
    <row r="5510" spans="1:2" ht="12.75" x14ac:dyDescent="0.2">
      <c r="A5510" t="s">
        <v>17996</v>
      </c>
      <c r="B5510" t="s">
        <v>17997</v>
      </c>
    </row>
    <row r="5511" spans="1:2" ht="12.75" x14ac:dyDescent="0.2">
      <c r="A5511" t="s">
        <v>17998</v>
      </c>
      <c r="B5511" t="s">
        <v>17999</v>
      </c>
    </row>
    <row r="5512" spans="1:2" ht="12.75" x14ac:dyDescent="0.2">
      <c r="A5512" t="s">
        <v>18000</v>
      </c>
      <c r="B5512" t="s">
        <v>18001</v>
      </c>
    </row>
    <row r="5513" spans="1:2" ht="12.75" x14ac:dyDescent="0.2">
      <c r="A5513" t="s">
        <v>18002</v>
      </c>
      <c r="B5513" t="s">
        <v>18003</v>
      </c>
    </row>
    <row r="5514" spans="1:2" ht="12.75" x14ac:dyDescent="0.2">
      <c r="A5514" t="s">
        <v>18004</v>
      </c>
      <c r="B5514" t="s">
        <v>18005</v>
      </c>
    </row>
    <row r="5515" spans="1:2" ht="12.75" x14ac:dyDescent="0.2">
      <c r="A5515" t="s">
        <v>18006</v>
      </c>
      <c r="B5515" t="s">
        <v>18007</v>
      </c>
    </row>
    <row r="5516" spans="1:2" ht="12.75" x14ac:dyDescent="0.2">
      <c r="A5516" t="s">
        <v>18008</v>
      </c>
      <c r="B5516" t="s">
        <v>18009</v>
      </c>
    </row>
    <row r="5517" spans="1:2" ht="12.75" x14ac:dyDescent="0.2">
      <c r="A5517" t="s">
        <v>18010</v>
      </c>
      <c r="B5517" t="s">
        <v>18011</v>
      </c>
    </row>
    <row r="5518" spans="1:2" ht="12.75" x14ac:dyDescent="0.2">
      <c r="A5518" t="s">
        <v>18012</v>
      </c>
      <c r="B5518" t="s">
        <v>18013</v>
      </c>
    </row>
    <row r="5519" spans="1:2" ht="12.75" x14ac:dyDescent="0.2">
      <c r="A5519" t="s">
        <v>18014</v>
      </c>
      <c r="B5519" t="s">
        <v>18015</v>
      </c>
    </row>
    <row r="5520" spans="1:2" ht="12.75" x14ac:dyDescent="0.2">
      <c r="A5520" t="s">
        <v>18016</v>
      </c>
      <c r="B5520" t="s">
        <v>18017</v>
      </c>
    </row>
    <row r="5521" spans="1:2" ht="12.75" x14ac:dyDescent="0.2">
      <c r="A5521" t="s">
        <v>18018</v>
      </c>
      <c r="B5521" t="s">
        <v>18019</v>
      </c>
    </row>
    <row r="5522" spans="1:2" ht="12.75" x14ac:dyDescent="0.2">
      <c r="A5522" t="s">
        <v>18020</v>
      </c>
      <c r="B5522" t="s">
        <v>18021</v>
      </c>
    </row>
    <row r="5523" spans="1:2" ht="12.75" x14ac:dyDescent="0.2">
      <c r="A5523" t="s">
        <v>18022</v>
      </c>
      <c r="B5523" t="s">
        <v>18023</v>
      </c>
    </row>
    <row r="5524" spans="1:2" ht="12.75" x14ac:dyDescent="0.2">
      <c r="A5524" t="s">
        <v>18024</v>
      </c>
      <c r="B5524" t="s">
        <v>18025</v>
      </c>
    </row>
    <row r="5525" spans="1:2" ht="12.75" x14ac:dyDescent="0.2">
      <c r="A5525" t="s">
        <v>18026</v>
      </c>
      <c r="B5525" t="s">
        <v>18027</v>
      </c>
    </row>
    <row r="5526" spans="1:2" ht="12.75" x14ac:dyDescent="0.2">
      <c r="A5526" t="s">
        <v>18028</v>
      </c>
      <c r="B5526" t="s">
        <v>18029</v>
      </c>
    </row>
    <row r="5527" spans="1:2" ht="12.75" x14ac:dyDescent="0.2">
      <c r="A5527" t="s">
        <v>18030</v>
      </c>
      <c r="B5527" t="s">
        <v>18031</v>
      </c>
    </row>
    <row r="5528" spans="1:2" ht="12.75" x14ac:dyDescent="0.2">
      <c r="A5528" t="s">
        <v>18032</v>
      </c>
      <c r="B5528" t="s">
        <v>18033</v>
      </c>
    </row>
    <row r="5529" spans="1:2" ht="12.75" x14ac:dyDescent="0.2">
      <c r="A5529" t="s">
        <v>18034</v>
      </c>
      <c r="B5529" t="s">
        <v>18035</v>
      </c>
    </row>
    <row r="5530" spans="1:2" ht="12.75" x14ac:dyDescent="0.2">
      <c r="A5530" t="s">
        <v>18036</v>
      </c>
      <c r="B5530" t="s">
        <v>18037</v>
      </c>
    </row>
    <row r="5531" spans="1:2" ht="12.75" x14ac:dyDescent="0.2">
      <c r="A5531" t="s">
        <v>18038</v>
      </c>
      <c r="B5531" t="s">
        <v>18039</v>
      </c>
    </row>
    <row r="5532" spans="1:2" ht="12.75" x14ac:dyDescent="0.2">
      <c r="A5532" t="s">
        <v>18040</v>
      </c>
      <c r="B5532" t="s">
        <v>18041</v>
      </c>
    </row>
    <row r="5533" spans="1:2" ht="12.75" x14ac:dyDescent="0.2">
      <c r="A5533" t="s">
        <v>18042</v>
      </c>
      <c r="B5533" t="s">
        <v>18043</v>
      </c>
    </row>
    <row r="5534" spans="1:2" ht="12.75" x14ac:dyDescent="0.2">
      <c r="A5534" t="s">
        <v>18044</v>
      </c>
      <c r="B5534" t="s">
        <v>18045</v>
      </c>
    </row>
    <row r="5535" spans="1:2" ht="12.75" x14ac:dyDescent="0.2">
      <c r="A5535" t="s">
        <v>18046</v>
      </c>
      <c r="B5535" t="s">
        <v>18047</v>
      </c>
    </row>
    <row r="5536" spans="1:2" ht="12.75" x14ac:dyDescent="0.2">
      <c r="A5536" t="s">
        <v>18048</v>
      </c>
      <c r="B5536" t="s">
        <v>18049</v>
      </c>
    </row>
    <row r="5537" spans="1:2" ht="12.75" x14ac:dyDescent="0.2">
      <c r="A5537" t="s">
        <v>18050</v>
      </c>
      <c r="B5537" t="s">
        <v>18051</v>
      </c>
    </row>
    <row r="5538" spans="1:2" ht="12.75" x14ac:dyDescent="0.2">
      <c r="A5538" t="s">
        <v>18052</v>
      </c>
      <c r="B5538" t="s">
        <v>18053</v>
      </c>
    </row>
    <row r="5539" spans="1:2" ht="12.75" x14ac:dyDescent="0.2">
      <c r="A5539" t="s">
        <v>18054</v>
      </c>
      <c r="B5539" t="s">
        <v>18055</v>
      </c>
    </row>
    <row r="5540" spans="1:2" ht="12.75" x14ac:dyDescent="0.2">
      <c r="A5540" t="s">
        <v>18056</v>
      </c>
      <c r="B5540" t="s">
        <v>18057</v>
      </c>
    </row>
    <row r="5541" spans="1:2" ht="12.75" x14ac:dyDescent="0.2">
      <c r="A5541" t="s">
        <v>18058</v>
      </c>
      <c r="B5541" t="s">
        <v>18059</v>
      </c>
    </row>
    <row r="5542" spans="1:2" ht="12.75" x14ac:dyDescent="0.2">
      <c r="A5542" t="s">
        <v>18060</v>
      </c>
      <c r="B5542" t="s">
        <v>18061</v>
      </c>
    </row>
    <row r="5543" spans="1:2" ht="12.75" x14ac:dyDescent="0.2">
      <c r="A5543" t="s">
        <v>18062</v>
      </c>
      <c r="B5543" t="s">
        <v>18063</v>
      </c>
    </row>
    <row r="5544" spans="1:2" ht="12.75" x14ac:dyDescent="0.2">
      <c r="A5544" t="s">
        <v>18064</v>
      </c>
      <c r="B5544" t="s">
        <v>18065</v>
      </c>
    </row>
    <row r="5545" spans="1:2" ht="12.75" x14ac:dyDescent="0.2">
      <c r="A5545" t="s">
        <v>18066</v>
      </c>
      <c r="B5545" t="s">
        <v>18067</v>
      </c>
    </row>
    <row r="5546" spans="1:2" ht="12.75" x14ac:dyDescent="0.2">
      <c r="A5546" t="s">
        <v>18068</v>
      </c>
      <c r="B5546" t="s">
        <v>18069</v>
      </c>
    </row>
    <row r="5547" spans="1:2" ht="12.75" x14ac:dyDescent="0.2">
      <c r="A5547" t="s">
        <v>18070</v>
      </c>
      <c r="B5547" t="s">
        <v>18071</v>
      </c>
    </row>
    <row r="5548" spans="1:2" ht="12.75" x14ac:dyDescent="0.2">
      <c r="A5548" t="s">
        <v>18072</v>
      </c>
      <c r="B5548" t="s">
        <v>18073</v>
      </c>
    </row>
    <row r="5549" spans="1:2" ht="12.75" x14ac:dyDescent="0.2">
      <c r="A5549" t="s">
        <v>18074</v>
      </c>
      <c r="B5549" t="s">
        <v>18075</v>
      </c>
    </row>
    <row r="5550" spans="1:2" ht="12.75" x14ac:dyDescent="0.2">
      <c r="A5550" t="s">
        <v>18076</v>
      </c>
      <c r="B5550" t="s">
        <v>18077</v>
      </c>
    </row>
    <row r="5551" spans="1:2" ht="12.75" x14ac:dyDescent="0.2">
      <c r="A5551" t="s">
        <v>18078</v>
      </c>
      <c r="B5551" t="s">
        <v>18079</v>
      </c>
    </row>
    <row r="5552" spans="1:2" ht="12.75" x14ac:dyDescent="0.2">
      <c r="A5552" t="s">
        <v>18080</v>
      </c>
      <c r="B5552" t="s">
        <v>18081</v>
      </c>
    </row>
    <row r="5553" spans="1:2" ht="12.75" x14ac:dyDescent="0.2">
      <c r="A5553" t="s">
        <v>18082</v>
      </c>
      <c r="B5553" t="s">
        <v>18083</v>
      </c>
    </row>
    <row r="5554" spans="1:2" ht="12.75" x14ac:dyDescent="0.2">
      <c r="A5554" t="s">
        <v>18084</v>
      </c>
      <c r="B5554" t="s">
        <v>18085</v>
      </c>
    </row>
    <row r="5555" spans="1:2" ht="12.75" x14ac:dyDescent="0.2">
      <c r="A5555" t="s">
        <v>18086</v>
      </c>
      <c r="B5555" t="s">
        <v>18087</v>
      </c>
    </row>
    <row r="5556" spans="1:2" ht="12.75" x14ac:dyDescent="0.2">
      <c r="A5556" t="s">
        <v>18088</v>
      </c>
      <c r="B5556" t="s">
        <v>18089</v>
      </c>
    </row>
    <row r="5557" spans="1:2" ht="12.75" x14ac:dyDescent="0.2">
      <c r="A5557" t="s">
        <v>18090</v>
      </c>
      <c r="B5557" t="s">
        <v>18091</v>
      </c>
    </row>
    <row r="5558" spans="1:2" ht="12.75" x14ac:dyDescent="0.2">
      <c r="A5558" t="s">
        <v>18092</v>
      </c>
      <c r="B5558" t="s">
        <v>18093</v>
      </c>
    </row>
    <row r="5559" spans="1:2" ht="12.75" x14ac:dyDescent="0.2">
      <c r="A5559" t="s">
        <v>18094</v>
      </c>
      <c r="B5559" t="s">
        <v>18095</v>
      </c>
    </row>
    <row r="5560" spans="1:2" ht="12.75" x14ac:dyDescent="0.2">
      <c r="A5560" t="s">
        <v>18096</v>
      </c>
      <c r="B5560" t="s">
        <v>18097</v>
      </c>
    </row>
    <row r="5561" spans="1:2" ht="12.75" x14ac:dyDescent="0.2">
      <c r="A5561" t="s">
        <v>18098</v>
      </c>
      <c r="B5561" t="s">
        <v>18099</v>
      </c>
    </row>
    <row r="5562" spans="1:2" ht="12.75" x14ac:dyDescent="0.2">
      <c r="A5562" t="s">
        <v>18100</v>
      </c>
      <c r="B5562" t="s">
        <v>18101</v>
      </c>
    </row>
    <row r="5563" spans="1:2" ht="12.75" x14ac:dyDescent="0.2">
      <c r="A5563" t="s">
        <v>18102</v>
      </c>
      <c r="B5563" t="s">
        <v>18103</v>
      </c>
    </row>
    <row r="5564" spans="1:2" ht="12.75" x14ac:dyDescent="0.2">
      <c r="A5564" t="s">
        <v>18104</v>
      </c>
      <c r="B5564" t="s">
        <v>18105</v>
      </c>
    </row>
    <row r="5565" spans="1:2" ht="12.75" x14ac:dyDescent="0.2">
      <c r="A5565" t="s">
        <v>18106</v>
      </c>
      <c r="B5565" t="s">
        <v>18107</v>
      </c>
    </row>
    <row r="5566" spans="1:2" ht="12.75" x14ac:dyDescent="0.2">
      <c r="A5566" t="s">
        <v>18108</v>
      </c>
      <c r="B5566" t="s">
        <v>18109</v>
      </c>
    </row>
    <row r="5567" spans="1:2" ht="12.75" x14ac:dyDescent="0.2">
      <c r="A5567" t="s">
        <v>18110</v>
      </c>
      <c r="B5567" t="s">
        <v>18111</v>
      </c>
    </row>
    <row r="5568" spans="1:2" ht="12.75" x14ac:dyDescent="0.2">
      <c r="A5568" t="s">
        <v>18112</v>
      </c>
      <c r="B5568" t="s">
        <v>18113</v>
      </c>
    </row>
    <row r="5569" spans="1:2" ht="12.75" x14ac:dyDescent="0.2">
      <c r="A5569" t="s">
        <v>18114</v>
      </c>
      <c r="B5569" t="s">
        <v>18115</v>
      </c>
    </row>
    <row r="5570" spans="1:2" ht="12.75" x14ac:dyDescent="0.2">
      <c r="A5570" t="s">
        <v>18116</v>
      </c>
      <c r="B5570" t="s">
        <v>18117</v>
      </c>
    </row>
    <row r="5571" spans="1:2" ht="12.75" x14ac:dyDescent="0.2">
      <c r="A5571" t="s">
        <v>18118</v>
      </c>
      <c r="B5571" t="s">
        <v>18119</v>
      </c>
    </row>
    <row r="5572" spans="1:2" ht="12.75" x14ac:dyDescent="0.2">
      <c r="A5572" t="s">
        <v>18120</v>
      </c>
      <c r="B5572" t="s">
        <v>18121</v>
      </c>
    </row>
    <row r="5573" spans="1:2" ht="12.75" x14ac:dyDescent="0.2">
      <c r="A5573" t="s">
        <v>18122</v>
      </c>
      <c r="B5573" t="s">
        <v>18123</v>
      </c>
    </row>
    <row r="5574" spans="1:2" ht="12.75" x14ac:dyDescent="0.2">
      <c r="A5574" t="s">
        <v>18124</v>
      </c>
      <c r="B5574" t="s">
        <v>18125</v>
      </c>
    </row>
    <row r="5575" spans="1:2" ht="12.75" x14ac:dyDescent="0.2">
      <c r="A5575" t="s">
        <v>18126</v>
      </c>
      <c r="B5575" t="s">
        <v>18127</v>
      </c>
    </row>
    <row r="5576" spans="1:2" ht="12.75" x14ac:dyDescent="0.2">
      <c r="A5576" t="s">
        <v>18128</v>
      </c>
      <c r="B5576" t="s">
        <v>18129</v>
      </c>
    </row>
    <row r="5577" spans="1:2" ht="12.75" x14ac:dyDescent="0.2">
      <c r="A5577" t="s">
        <v>18130</v>
      </c>
      <c r="B5577" t="s">
        <v>18131</v>
      </c>
    </row>
    <row r="5578" spans="1:2" ht="12.75" x14ac:dyDescent="0.2">
      <c r="A5578" t="s">
        <v>18132</v>
      </c>
      <c r="B5578" t="s">
        <v>18133</v>
      </c>
    </row>
    <row r="5579" spans="1:2" ht="12.75" x14ac:dyDescent="0.2">
      <c r="A5579" t="s">
        <v>18134</v>
      </c>
      <c r="B5579" t="s">
        <v>18135</v>
      </c>
    </row>
    <row r="5580" spans="1:2" ht="12.75" x14ac:dyDescent="0.2">
      <c r="A5580" t="s">
        <v>18136</v>
      </c>
      <c r="B5580" t="s">
        <v>18137</v>
      </c>
    </row>
    <row r="5581" spans="1:2" ht="12.75" x14ac:dyDescent="0.2">
      <c r="A5581" t="s">
        <v>18138</v>
      </c>
      <c r="B5581" t="s">
        <v>18139</v>
      </c>
    </row>
    <row r="5582" spans="1:2" ht="12.75" x14ac:dyDescent="0.2">
      <c r="A5582" t="s">
        <v>18140</v>
      </c>
      <c r="B5582" t="s">
        <v>18141</v>
      </c>
    </row>
    <row r="5583" spans="1:2" ht="12.75" x14ac:dyDescent="0.2">
      <c r="A5583" t="s">
        <v>18142</v>
      </c>
      <c r="B5583" t="s">
        <v>18143</v>
      </c>
    </row>
    <row r="5584" spans="1:2" ht="12.75" x14ac:dyDescent="0.2">
      <c r="A5584" t="s">
        <v>18144</v>
      </c>
      <c r="B5584" t="s">
        <v>18145</v>
      </c>
    </row>
    <row r="5585" spans="1:2" ht="12.75" x14ac:dyDescent="0.2">
      <c r="A5585" t="s">
        <v>18146</v>
      </c>
      <c r="B5585" t="s">
        <v>18147</v>
      </c>
    </row>
    <row r="5586" spans="1:2" ht="12.75" x14ac:dyDescent="0.2">
      <c r="A5586" t="s">
        <v>18148</v>
      </c>
      <c r="B5586" t="s">
        <v>18149</v>
      </c>
    </row>
    <row r="5587" spans="1:2" ht="12.75" x14ac:dyDescent="0.2">
      <c r="A5587" t="s">
        <v>18150</v>
      </c>
      <c r="B5587" t="s">
        <v>18151</v>
      </c>
    </row>
    <row r="5588" spans="1:2" ht="12.75" x14ac:dyDescent="0.2">
      <c r="A5588" t="s">
        <v>18152</v>
      </c>
      <c r="B5588" t="s">
        <v>18153</v>
      </c>
    </row>
    <row r="5589" spans="1:2" ht="12.75" x14ac:dyDescent="0.2">
      <c r="A5589" t="s">
        <v>18154</v>
      </c>
      <c r="B5589" t="s">
        <v>18155</v>
      </c>
    </row>
    <row r="5590" spans="1:2" ht="12.75" x14ac:dyDescent="0.2">
      <c r="A5590" t="s">
        <v>18156</v>
      </c>
      <c r="B5590" t="s">
        <v>18157</v>
      </c>
    </row>
    <row r="5591" spans="1:2" ht="12.75" x14ac:dyDescent="0.2">
      <c r="A5591" t="s">
        <v>18158</v>
      </c>
      <c r="B5591" t="s">
        <v>18159</v>
      </c>
    </row>
    <row r="5592" spans="1:2" ht="12.75" x14ac:dyDescent="0.2">
      <c r="A5592" t="s">
        <v>18160</v>
      </c>
      <c r="B5592" t="s">
        <v>18161</v>
      </c>
    </row>
    <row r="5593" spans="1:2" ht="12.75" x14ac:dyDescent="0.2">
      <c r="A5593" t="s">
        <v>18162</v>
      </c>
      <c r="B5593" t="s">
        <v>18163</v>
      </c>
    </row>
    <row r="5594" spans="1:2" ht="12.75" x14ac:dyDescent="0.2">
      <c r="A5594" t="s">
        <v>18164</v>
      </c>
      <c r="B5594" t="s">
        <v>18165</v>
      </c>
    </row>
    <row r="5595" spans="1:2" ht="12.75" x14ac:dyDescent="0.2">
      <c r="A5595" t="s">
        <v>18166</v>
      </c>
      <c r="B5595" t="s">
        <v>18167</v>
      </c>
    </row>
    <row r="5596" spans="1:2" ht="12.75" x14ac:dyDescent="0.2">
      <c r="A5596" t="s">
        <v>18168</v>
      </c>
      <c r="B5596" t="s">
        <v>18169</v>
      </c>
    </row>
    <row r="5597" spans="1:2" ht="12.75" x14ac:dyDescent="0.2">
      <c r="A5597" t="s">
        <v>18170</v>
      </c>
      <c r="B5597" t="s">
        <v>18171</v>
      </c>
    </row>
    <row r="5598" spans="1:2" ht="12.75" x14ac:dyDescent="0.2">
      <c r="A5598" t="s">
        <v>18172</v>
      </c>
      <c r="B5598" t="s">
        <v>18173</v>
      </c>
    </row>
    <row r="5599" spans="1:2" ht="12.75" x14ac:dyDescent="0.2">
      <c r="A5599" t="s">
        <v>18174</v>
      </c>
      <c r="B5599" t="s">
        <v>18175</v>
      </c>
    </row>
    <row r="5600" spans="1:2" ht="12.75" x14ac:dyDescent="0.2">
      <c r="A5600" t="s">
        <v>18176</v>
      </c>
      <c r="B5600" t="s">
        <v>18177</v>
      </c>
    </row>
    <row r="5601" spans="1:2" ht="12.75" x14ac:dyDescent="0.2">
      <c r="A5601" t="s">
        <v>18178</v>
      </c>
      <c r="B5601" t="s">
        <v>18179</v>
      </c>
    </row>
    <row r="5602" spans="1:2" ht="12.75" x14ac:dyDescent="0.2">
      <c r="A5602" t="s">
        <v>18180</v>
      </c>
      <c r="B5602" t="s">
        <v>18181</v>
      </c>
    </row>
    <row r="5603" spans="1:2" ht="12.75" x14ac:dyDescent="0.2">
      <c r="A5603" t="s">
        <v>18182</v>
      </c>
      <c r="B5603" t="s">
        <v>18183</v>
      </c>
    </row>
    <row r="5604" spans="1:2" ht="12.75" x14ac:dyDescent="0.2">
      <c r="A5604" t="s">
        <v>18184</v>
      </c>
      <c r="B5604" t="s">
        <v>18185</v>
      </c>
    </row>
    <row r="5605" spans="1:2" ht="12.75" x14ac:dyDescent="0.2">
      <c r="A5605" t="s">
        <v>18186</v>
      </c>
      <c r="B5605" t="s">
        <v>18187</v>
      </c>
    </row>
    <row r="5606" spans="1:2" ht="12.75" x14ac:dyDescent="0.2">
      <c r="A5606" t="s">
        <v>18188</v>
      </c>
      <c r="B5606" t="s">
        <v>18189</v>
      </c>
    </row>
    <row r="5607" spans="1:2" ht="12.75" x14ac:dyDescent="0.2">
      <c r="A5607" t="s">
        <v>18190</v>
      </c>
      <c r="B5607" t="s">
        <v>18191</v>
      </c>
    </row>
    <row r="5608" spans="1:2" ht="12.75" x14ac:dyDescent="0.2">
      <c r="A5608" t="s">
        <v>18192</v>
      </c>
      <c r="B5608" t="s">
        <v>18193</v>
      </c>
    </row>
    <row r="5609" spans="1:2" ht="12.75" x14ac:dyDescent="0.2">
      <c r="A5609" t="s">
        <v>18194</v>
      </c>
      <c r="B5609" t="s">
        <v>18195</v>
      </c>
    </row>
    <row r="5610" spans="1:2" ht="12.75" x14ac:dyDescent="0.2">
      <c r="A5610" t="s">
        <v>18196</v>
      </c>
      <c r="B5610" t="s">
        <v>18197</v>
      </c>
    </row>
    <row r="5611" spans="1:2" ht="12.75" x14ac:dyDescent="0.2">
      <c r="A5611" t="s">
        <v>18198</v>
      </c>
      <c r="B5611" t="s">
        <v>18199</v>
      </c>
    </row>
    <row r="5612" spans="1:2" ht="12.75" x14ac:dyDescent="0.2">
      <c r="A5612" t="s">
        <v>18200</v>
      </c>
      <c r="B5612" t="s">
        <v>18201</v>
      </c>
    </row>
    <row r="5613" spans="1:2" ht="12.75" x14ac:dyDescent="0.2">
      <c r="A5613" t="s">
        <v>18202</v>
      </c>
      <c r="B5613" t="s">
        <v>18203</v>
      </c>
    </row>
    <row r="5614" spans="1:2" ht="12.75" x14ac:dyDescent="0.2">
      <c r="A5614" t="s">
        <v>18204</v>
      </c>
      <c r="B5614" t="s">
        <v>18205</v>
      </c>
    </row>
    <row r="5615" spans="1:2" ht="12.75" x14ac:dyDescent="0.2">
      <c r="A5615" t="s">
        <v>18206</v>
      </c>
      <c r="B5615" t="s">
        <v>18207</v>
      </c>
    </row>
    <row r="5616" spans="1:2" ht="12.75" x14ac:dyDescent="0.2">
      <c r="A5616" t="s">
        <v>18208</v>
      </c>
      <c r="B5616" t="s">
        <v>18209</v>
      </c>
    </row>
    <row r="5617" spans="1:2" ht="12.75" x14ac:dyDescent="0.2">
      <c r="A5617" t="s">
        <v>18210</v>
      </c>
      <c r="B5617" t="s">
        <v>18211</v>
      </c>
    </row>
    <row r="5618" spans="1:2" ht="12.75" x14ac:dyDescent="0.2">
      <c r="A5618" t="s">
        <v>18212</v>
      </c>
      <c r="B5618" t="s">
        <v>18213</v>
      </c>
    </row>
    <row r="5619" spans="1:2" ht="12.75" x14ac:dyDescent="0.2">
      <c r="A5619" t="s">
        <v>18214</v>
      </c>
      <c r="B5619" t="s">
        <v>18215</v>
      </c>
    </row>
    <row r="5620" spans="1:2" ht="12.75" x14ac:dyDescent="0.2">
      <c r="A5620" t="s">
        <v>18216</v>
      </c>
      <c r="B5620" t="s">
        <v>18217</v>
      </c>
    </row>
    <row r="5621" spans="1:2" ht="12.75" x14ac:dyDescent="0.2">
      <c r="A5621" t="s">
        <v>18218</v>
      </c>
      <c r="B5621" t="s">
        <v>18219</v>
      </c>
    </row>
    <row r="5622" spans="1:2" ht="12.75" x14ac:dyDescent="0.2">
      <c r="A5622" t="s">
        <v>18220</v>
      </c>
      <c r="B5622" t="s">
        <v>18221</v>
      </c>
    </row>
    <row r="5623" spans="1:2" ht="12.75" x14ac:dyDescent="0.2">
      <c r="A5623" t="s">
        <v>18222</v>
      </c>
      <c r="B5623" t="s">
        <v>18223</v>
      </c>
    </row>
    <row r="5624" spans="1:2" ht="12.75" x14ac:dyDescent="0.2">
      <c r="A5624" t="s">
        <v>18224</v>
      </c>
      <c r="B5624" t="s">
        <v>18225</v>
      </c>
    </row>
    <row r="5625" spans="1:2" ht="12.75" x14ac:dyDescent="0.2">
      <c r="A5625" t="s">
        <v>18226</v>
      </c>
      <c r="B5625" t="s">
        <v>18227</v>
      </c>
    </row>
    <row r="5626" spans="1:2" ht="12.75" x14ac:dyDescent="0.2">
      <c r="A5626" t="s">
        <v>18228</v>
      </c>
      <c r="B5626" t="s">
        <v>18229</v>
      </c>
    </row>
    <row r="5627" spans="1:2" ht="12.75" x14ac:dyDescent="0.2">
      <c r="A5627" t="s">
        <v>18230</v>
      </c>
      <c r="B5627" t="s">
        <v>18231</v>
      </c>
    </row>
    <row r="5628" spans="1:2" ht="12.75" x14ac:dyDescent="0.2">
      <c r="A5628" t="s">
        <v>18232</v>
      </c>
      <c r="B5628" t="s">
        <v>18233</v>
      </c>
    </row>
    <row r="5629" spans="1:2" ht="12.75" x14ac:dyDescent="0.2">
      <c r="A5629" t="s">
        <v>18234</v>
      </c>
      <c r="B5629" t="s">
        <v>18235</v>
      </c>
    </row>
    <row r="5630" spans="1:2" ht="12.75" x14ac:dyDescent="0.2">
      <c r="A5630" t="s">
        <v>18236</v>
      </c>
      <c r="B5630" t="s">
        <v>18237</v>
      </c>
    </row>
    <row r="5631" spans="1:2" ht="12.75" x14ac:dyDescent="0.2">
      <c r="A5631" t="s">
        <v>18238</v>
      </c>
      <c r="B5631" t="s">
        <v>18239</v>
      </c>
    </row>
    <row r="5632" spans="1:2" ht="12.75" x14ac:dyDescent="0.2">
      <c r="A5632" t="s">
        <v>18240</v>
      </c>
      <c r="B5632" t="s">
        <v>18241</v>
      </c>
    </row>
    <row r="5633" spans="1:2" ht="12.75" x14ac:dyDescent="0.2">
      <c r="A5633" t="s">
        <v>18242</v>
      </c>
      <c r="B5633" t="s">
        <v>18243</v>
      </c>
    </row>
    <row r="5634" spans="1:2" ht="12.75" x14ac:dyDescent="0.2">
      <c r="A5634" t="s">
        <v>18244</v>
      </c>
      <c r="B5634" t="s">
        <v>18245</v>
      </c>
    </row>
    <row r="5635" spans="1:2" ht="12.75" x14ac:dyDescent="0.2">
      <c r="A5635" t="s">
        <v>18246</v>
      </c>
      <c r="B5635" t="s">
        <v>18247</v>
      </c>
    </row>
    <row r="5636" spans="1:2" ht="12.75" x14ac:dyDescent="0.2">
      <c r="A5636" t="s">
        <v>18248</v>
      </c>
      <c r="B5636" t="s">
        <v>18249</v>
      </c>
    </row>
    <row r="5637" spans="1:2" ht="12.75" x14ac:dyDescent="0.2">
      <c r="A5637" t="s">
        <v>18250</v>
      </c>
      <c r="B5637" t="s">
        <v>18251</v>
      </c>
    </row>
    <row r="5638" spans="1:2" ht="12.75" x14ac:dyDescent="0.2">
      <c r="A5638" t="s">
        <v>18252</v>
      </c>
      <c r="B5638" t="s">
        <v>18253</v>
      </c>
    </row>
    <row r="5639" spans="1:2" ht="12.75" x14ac:dyDescent="0.2">
      <c r="A5639" t="s">
        <v>18254</v>
      </c>
      <c r="B5639" t="s">
        <v>18255</v>
      </c>
    </row>
    <row r="5640" spans="1:2" ht="12.75" x14ac:dyDescent="0.2">
      <c r="A5640" t="s">
        <v>18256</v>
      </c>
      <c r="B5640" t="s">
        <v>18257</v>
      </c>
    </row>
    <row r="5641" spans="1:2" ht="12.75" x14ac:dyDescent="0.2">
      <c r="A5641" t="s">
        <v>18258</v>
      </c>
      <c r="B5641" t="s">
        <v>18259</v>
      </c>
    </row>
    <row r="5642" spans="1:2" ht="12.75" x14ac:dyDescent="0.2">
      <c r="A5642" t="s">
        <v>18260</v>
      </c>
      <c r="B5642" t="s">
        <v>18261</v>
      </c>
    </row>
    <row r="5643" spans="1:2" ht="12.75" x14ac:dyDescent="0.2">
      <c r="A5643" t="s">
        <v>18262</v>
      </c>
      <c r="B5643" t="s">
        <v>18263</v>
      </c>
    </row>
    <row r="5644" spans="1:2" ht="12.75" x14ac:dyDescent="0.2">
      <c r="A5644" t="s">
        <v>18264</v>
      </c>
      <c r="B5644" t="s">
        <v>18265</v>
      </c>
    </row>
    <row r="5645" spans="1:2" ht="12.75" x14ac:dyDescent="0.2">
      <c r="A5645" t="s">
        <v>18266</v>
      </c>
      <c r="B5645" t="s">
        <v>18267</v>
      </c>
    </row>
    <row r="5646" spans="1:2" ht="12.75" x14ac:dyDescent="0.2">
      <c r="A5646" t="s">
        <v>18268</v>
      </c>
      <c r="B5646" t="s">
        <v>18269</v>
      </c>
    </row>
    <row r="5647" spans="1:2" ht="12.75" x14ac:dyDescent="0.2">
      <c r="A5647" t="s">
        <v>18270</v>
      </c>
      <c r="B5647" t="s">
        <v>18271</v>
      </c>
    </row>
    <row r="5648" spans="1:2" ht="12.75" x14ac:dyDescent="0.2">
      <c r="A5648" t="s">
        <v>18272</v>
      </c>
      <c r="B5648" t="s">
        <v>18273</v>
      </c>
    </row>
    <row r="5649" spans="1:2" ht="12.75" x14ac:dyDescent="0.2">
      <c r="A5649" t="s">
        <v>18274</v>
      </c>
      <c r="B5649" t="s">
        <v>18275</v>
      </c>
    </row>
    <row r="5650" spans="1:2" ht="12.75" x14ac:dyDescent="0.2">
      <c r="A5650" t="s">
        <v>18276</v>
      </c>
      <c r="B5650" t="s">
        <v>18277</v>
      </c>
    </row>
    <row r="5651" spans="1:2" ht="12.75" x14ac:dyDescent="0.2">
      <c r="A5651" t="s">
        <v>18278</v>
      </c>
      <c r="B5651" t="s">
        <v>18279</v>
      </c>
    </row>
    <row r="5652" spans="1:2" ht="12.75" x14ac:dyDescent="0.2">
      <c r="A5652" t="s">
        <v>18280</v>
      </c>
      <c r="B5652" t="s">
        <v>18281</v>
      </c>
    </row>
    <row r="5653" spans="1:2" ht="12.75" x14ac:dyDescent="0.2">
      <c r="A5653" t="s">
        <v>18282</v>
      </c>
      <c r="B5653" t="s">
        <v>18283</v>
      </c>
    </row>
    <row r="5654" spans="1:2" ht="12.75" x14ac:dyDescent="0.2">
      <c r="A5654" t="s">
        <v>18284</v>
      </c>
      <c r="B5654" t="s">
        <v>18285</v>
      </c>
    </row>
    <row r="5655" spans="1:2" ht="12.75" x14ac:dyDescent="0.2">
      <c r="A5655" t="s">
        <v>18286</v>
      </c>
      <c r="B5655" t="s">
        <v>18287</v>
      </c>
    </row>
    <row r="5656" spans="1:2" ht="12.75" x14ac:dyDescent="0.2">
      <c r="A5656" t="s">
        <v>18288</v>
      </c>
      <c r="B5656" t="s">
        <v>18289</v>
      </c>
    </row>
    <row r="5657" spans="1:2" ht="12.75" x14ac:dyDescent="0.2">
      <c r="A5657" t="s">
        <v>18290</v>
      </c>
      <c r="B5657" t="s">
        <v>18291</v>
      </c>
    </row>
    <row r="5658" spans="1:2" ht="12.75" x14ac:dyDescent="0.2">
      <c r="A5658" t="s">
        <v>18292</v>
      </c>
      <c r="B5658" t="s">
        <v>18293</v>
      </c>
    </row>
    <row r="5659" spans="1:2" ht="12.75" x14ac:dyDescent="0.2">
      <c r="A5659" t="s">
        <v>18294</v>
      </c>
      <c r="B5659" t="s">
        <v>18295</v>
      </c>
    </row>
    <row r="5660" spans="1:2" ht="12.75" x14ac:dyDescent="0.2">
      <c r="A5660" t="s">
        <v>18296</v>
      </c>
      <c r="B5660" t="s">
        <v>18297</v>
      </c>
    </row>
    <row r="5661" spans="1:2" ht="12.75" x14ac:dyDescent="0.2">
      <c r="A5661" t="s">
        <v>18298</v>
      </c>
      <c r="B5661" t="s">
        <v>18299</v>
      </c>
    </row>
    <row r="5662" spans="1:2" ht="12.75" x14ac:dyDescent="0.2">
      <c r="A5662" t="s">
        <v>18300</v>
      </c>
      <c r="B5662" t="s">
        <v>18301</v>
      </c>
    </row>
    <row r="5663" spans="1:2" ht="12.75" x14ac:dyDescent="0.2">
      <c r="A5663" t="s">
        <v>18302</v>
      </c>
      <c r="B5663" t="s">
        <v>18303</v>
      </c>
    </row>
    <row r="5664" spans="1:2" ht="12.75" x14ac:dyDescent="0.2">
      <c r="A5664" t="s">
        <v>18304</v>
      </c>
      <c r="B5664" t="s">
        <v>18305</v>
      </c>
    </row>
    <row r="5665" spans="1:2" ht="12.75" x14ac:dyDescent="0.2">
      <c r="A5665" t="s">
        <v>18306</v>
      </c>
      <c r="B5665" t="s">
        <v>18307</v>
      </c>
    </row>
    <row r="5666" spans="1:2" ht="12.75" x14ac:dyDescent="0.2">
      <c r="A5666" t="s">
        <v>18308</v>
      </c>
      <c r="B5666" t="s">
        <v>18309</v>
      </c>
    </row>
    <row r="5667" spans="1:2" ht="12.75" x14ac:dyDescent="0.2">
      <c r="A5667" t="s">
        <v>18310</v>
      </c>
      <c r="B5667" t="s">
        <v>18311</v>
      </c>
    </row>
    <row r="5668" spans="1:2" ht="12.75" x14ac:dyDescent="0.2">
      <c r="A5668" t="s">
        <v>18312</v>
      </c>
      <c r="B5668" t="s">
        <v>18313</v>
      </c>
    </row>
    <row r="5669" spans="1:2" ht="12.75" x14ac:dyDescent="0.2">
      <c r="A5669" t="s">
        <v>18314</v>
      </c>
      <c r="B5669" t="s">
        <v>18315</v>
      </c>
    </row>
    <row r="5670" spans="1:2" ht="12.75" x14ac:dyDescent="0.2">
      <c r="A5670" t="s">
        <v>18316</v>
      </c>
      <c r="B5670" t="s">
        <v>18317</v>
      </c>
    </row>
    <row r="5671" spans="1:2" ht="12.75" x14ac:dyDescent="0.2">
      <c r="A5671" t="s">
        <v>18318</v>
      </c>
      <c r="B5671" t="s">
        <v>18319</v>
      </c>
    </row>
    <row r="5672" spans="1:2" ht="12.75" x14ac:dyDescent="0.2">
      <c r="A5672" t="s">
        <v>18320</v>
      </c>
      <c r="B5672" t="s">
        <v>18321</v>
      </c>
    </row>
    <row r="5673" spans="1:2" ht="12.75" x14ac:dyDescent="0.2">
      <c r="A5673" t="s">
        <v>18322</v>
      </c>
      <c r="B5673" t="s">
        <v>18323</v>
      </c>
    </row>
    <row r="5674" spans="1:2" ht="12.75" x14ac:dyDescent="0.2">
      <c r="A5674" t="s">
        <v>18324</v>
      </c>
      <c r="B5674" t="s">
        <v>18325</v>
      </c>
    </row>
    <row r="5675" spans="1:2" ht="12.75" x14ac:dyDescent="0.2">
      <c r="A5675" t="s">
        <v>18326</v>
      </c>
      <c r="B5675" t="s">
        <v>18327</v>
      </c>
    </row>
    <row r="5676" spans="1:2" ht="12.75" x14ac:dyDescent="0.2">
      <c r="A5676" t="s">
        <v>18328</v>
      </c>
      <c r="B5676" t="s">
        <v>18329</v>
      </c>
    </row>
    <row r="5677" spans="1:2" ht="12.75" x14ac:dyDescent="0.2">
      <c r="A5677" t="s">
        <v>18330</v>
      </c>
      <c r="B5677" t="s">
        <v>18331</v>
      </c>
    </row>
    <row r="5678" spans="1:2" ht="12.75" x14ac:dyDescent="0.2">
      <c r="A5678" t="s">
        <v>18332</v>
      </c>
      <c r="B5678" t="s">
        <v>18333</v>
      </c>
    </row>
    <row r="5679" spans="1:2" ht="12.75" x14ac:dyDescent="0.2">
      <c r="A5679" t="s">
        <v>18334</v>
      </c>
      <c r="B5679" t="s">
        <v>18335</v>
      </c>
    </row>
    <row r="5680" spans="1:2" ht="12.75" x14ac:dyDescent="0.2">
      <c r="A5680" t="s">
        <v>18336</v>
      </c>
      <c r="B5680" t="s">
        <v>18337</v>
      </c>
    </row>
    <row r="5681" spans="1:2" ht="12.75" x14ac:dyDescent="0.2">
      <c r="A5681" t="s">
        <v>18338</v>
      </c>
      <c r="B5681" t="s">
        <v>18339</v>
      </c>
    </row>
    <row r="5682" spans="1:2" ht="12.75" x14ac:dyDescent="0.2">
      <c r="A5682" t="s">
        <v>18340</v>
      </c>
      <c r="B5682" t="s">
        <v>18341</v>
      </c>
    </row>
    <row r="5683" spans="1:2" ht="12.75" x14ac:dyDescent="0.2">
      <c r="A5683" t="s">
        <v>18342</v>
      </c>
      <c r="B5683" t="s">
        <v>18343</v>
      </c>
    </row>
    <row r="5684" spans="1:2" ht="12.75" x14ac:dyDescent="0.2">
      <c r="A5684" t="s">
        <v>18344</v>
      </c>
      <c r="B5684" t="s">
        <v>18345</v>
      </c>
    </row>
    <row r="5685" spans="1:2" ht="12.75" x14ac:dyDescent="0.2">
      <c r="A5685" t="s">
        <v>18346</v>
      </c>
      <c r="B5685" t="s">
        <v>18347</v>
      </c>
    </row>
    <row r="5686" spans="1:2" ht="12.75" x14ac:dyDescent="0.2">
      <c r="A5686" t="s">
        <v>18348</v>
      </c>
      <c r="B5686" t="s">
        <v>18349</v>
      </c>
    </row>
    <row r="5687" spans="1:2" ht="12.75" x14ac:dyDescent="0.2">
      <c r="A5687" t="s">
        <v>18350</v>
      </c>
      <c r="B5687" t="s">
        <v>18351</v>
      </c>
    </row>
    <row r="5688" spans="1:2" ht="12.75" x14ac:dyDescent="0.2">
      <c r="A5688" t="s">
        <v>18352</v>
      </c>
      <c r="B5688" t="s">
        <v>18353</v>
      </c>
    </row>
    <row r="5689" spans="1:2" ht="12.75" x14ac:dyDescent="0.2">
      <c r="A5689" t="s">
        <v>18354</v>
      </c>
      <c r="B5689" t="s">
        <v>18355</v>
      </c>
    </row>
    <row r="5690" spans="1:2" ht="12.75" x14ac:dyDescent="0.2">
      <c r="A5690" t="s">
        <v>18356</v>
      </c>
      <c r="B5690" t="s">
        <v>18357</v>
      </c>
    </row>
    <row r="5691" spans="1:2" ht="12.75" x14ac:dyDescent="0.2">
      <c r="A5691" t="s">
        <v>18358</v>
      </c>
      <c r="B5691" t="s">
        <v>18359</v>
      </c>
    </row>
    <row r="5692" spans="1:2" ht="12.75" x14ac:dyDescent="0.2">
      <c r="A5692" t="s">
        <v>18360</v>
      </c>
      <c r="B5692" t="s">
        <v>18361</v>
      </c>
    </row>
    <row r="5693" spans="1:2" ht="12.75" x14ac:dyDescent="0.2">
      <c r="A5693" t="s">
        <v>18362</v>
      </c>
      <c r="B5693" t="s">
        <v>18363</v>
      </c>
    </row>
    <row r="5694" spans="1:2" ht="12.75" x14ac:dyDescent="0.2">
      <c r="A5694" t="s">
        <v>18364</v>
      </c>
      <c r="B5694" t="s">
        <v>18365</v>
      </c>
    </row>
    <row r="5695" spans="1:2" ht="12.75" x14ac:dyDescent="0.2">
      <c r="A5695" t="s">
        <v>18366</v>
      </c>
      <c r="B5695" t="s">
        <v>18367</v>
      </c>
    </row>
    <row r="5696" spans="1:2" ht="12.75" x14ac:dyDescent="0.2">
      <c r="A5696" t="s">
        <v>18368</v>
      </c>
      <c r="B5696" t="s">
        <v>18369</v>
      </c>
    </row>
    <row r="5697" spans="1:2" ht="12.75" x14ac:dyDescent="0.2">
      <c r="A5697" t="s">
        <v>18370</v>
      </c>
      <c r="B5697" t="s">
        <v>18371</v>
      </c>
    </row>
    <row r="5698" spans="1:2" ht="12.75" x14ac:dyDescent="0.2">
      <c r="A5698" t="s">
        <v>18372</v>
      </c>
      <c r="B5698" t="s">
        <v>18373</v>
      </c>
    </row>
    <row r="5699" spans="1:2" ht="12.75" x14ac:dyDescent="0.2">
      <c r="A5699" t="s">
        <v>18374</v>
      </c>
      <c r="B5699" t="s">
        <v>18375</v>
      </c>
    </row>
    <row r="5700" spans="1:2" ht="12.75" x14ac:dyDescent="0.2">
      <c r="A5700" t="s">
        <v>18376</v>
      </c>
      <c r="B5700" t="s">
        <v>18377</v>
      </c>
    </row>
    <row r="5701" spans="1:2" ht="12.75" x14ac:dyDescent="0.2">
      <c r="A5701" t="s">
        <v>18378</v>
      </c>
      <c r="B5701" t="s">
        <v>18379</v>
      </c>
    </row>
    <row r="5702" spans="1:2" ht="12.75" x14ac:dyDescent="0.2">
      <c r="A5702" t="s">
        <v>18380</v>
      </c>
      <c r="B5702" t="s">
        <v>18381</v>
      </c>
    </row>
    <row r="5703" spans="1:2" ht="12.75" x14ac:dyDescent="0.2">
      <c r="A5703" t="s">
        <v>18382</v>
      </c>
      <c r="B5703" t="s">
        <v>18383</v>
      </c>
    </row>
    <row r="5704" spans="1:2" ht="12.75" x14ac:dyDescent="0.2">
      <c r="A5704" t="s">
        <v>18384</v>
      </c>
      <c r="B5704" t="s">
        <v>18385</v>
      </c>
    </row>
    <row r="5705" spans="1:2" ht="12.75" x14ac:dyDescent="0.2">
      <c r="A5705" t="s">
        <v>18386</v>
      </c>
      <c r="B5705" t="s">
        <v>18387</v>
      </c>
    </row>
    <row r="5706" spans="1:2" ht="12.75" x14ac:dyDescent="0.2">
      <c r="A5706" t="s">
        <v>18388</v>
      </c>
      <c r="B5706" t="s">
        <v>18389</v>
      </c>
    </row>
    <row r="5707" spans="1:2" ht="12.75" x14ac:dyDescent="0.2">
      <c r="A5707" t="s">
        <v>18390</v>
      </c>
      <c r="B5707" t="s">
        <v>18391</v>
      </c>
    </row>
    <row r="5708" spans="1:2" ht="12.75" x14ac:dyDescent="0.2">
      <c r="A5708" t="s">
        <v>18392</v>
      </c>
      <c r="B5708" t="s">
        <v>18393</v>
      </c>
    </row>
    <row r="5709" spans="1:2" ht="12.75" x14ac:dyDescent="0.2">
      <c r="A5709" t="s">
        <v>18394</v>
      </c>
      <c r="B5709" t="s">
        <v>18395</v>
      </c>
    </row>
    <row r="5710" spans="1:2" ht="12.75" x14ac:dyDescent="0.2">
      <c r="A5710" t="s">
        <v>18396</v>
      </c>
      <c r="B5710" t="s">
        <v>18397</v>
      </c>
    </row>
    <row r="5711" spans="1:2" ht="12.75" x14ac:dyDescent="0.2">
      <c r="A5711" t="s">
        <v>18398</v>
      </c>
      <c r="B5711" t="s">
        <v>18399</v>
      </c>
    </row>
    <row r="5712" spans="1:2" ht="12.75" x14ac:dyDescent="0.2">
      <c r="A5712" t="s">
        <v>18400</v>
      </c>
      <c r="B5712" t="s">
        <v>18401</v>
      </c>
    </row>
    <row r="5713" spans="1:2" ht="12.75" x14ac:dyDescent="0.2">
      <c r="A5713" t="s">
        <v>18402</v>
      </c>
      <c r="B5713" t="s">
        <v>18403</v>
      </c>
    </row>
    <row r="5714" spans="1:2" ht="12.75" x14ac:dyDescent="0.2">
      <c r="A5714" t="s">
        <v>18404</v>
      </c>
      <c r="B5714" t="s">
        <v>18405</v>
      </c>
    </row>
    <row r="5715" spans="1:2" ht="12.75" x14ac:dyDescent="0.2">
      <c r="A5715" t="s">
        <v>18406</v>
      </c>
      <c r="B5715" t="s">
        <v>18407</v>
      </c>
    </row>
    <row r="5716" spans="1:2" ht="12.75" x14ac:dyDescent="0.2">
      <c r="A5716" t="s">
        <v>18408</v>
      </c>
      <c r="B5716" t="s">
        <v>18409</v>
      </c>
    </row>
    <row r="5717" spans="1:2" ht="12.75" x14ac:dyDescent="0.2">
      <c r="A5717" t="s">
        <v>18410</v>
      </c>
      <c r="B5717" t="s">
        <v>18411</v>
      </c>
    </row>
    <row r="5718" spans="1:2" ht="12.75" x14ac:dyDescent="0.2">
      <c r="A5718" t="s">
        <v>18412</v>
      </c>
      <c r="B5718" t="s">
        <v>18413</v>
      </c>
    </row>
    <row r="5719" spans="1:2" ht="12.75" x14ac:dyDescent="0.2">
      <c r="A5719" t="s">
        <v>18414</v>
      </c>
      <c r="B5719" t="s">
        <v>18415</v>
      </c>
    </row>
    <row r="5720" spans="1:2" ht="12.75" x14ac:dyDescent="0.2">
      <c r="A5720" t="s">
        <v>18416</v>
      </c>
      <c r="B5720" t="s">
        <v>18417</v>
      </c>
    </row>
    <row r="5721" spans="1:2" ht="12.75" x14ac:dyDescent="0.2">
      <c r="A5721" t="s">
        <v>18418</v>
      </c>
      <c r="B5721" t="s">
        <v>18419</v>
      </c>
    </row>
    <row r="5722" spans="1:2" ht="12.75" x14ac:dyDescent="0.2">
      <c r="A5722" t="s">
        <v>18420</v>
      </c>
      <c r="B5722" t="s">
        <v>18421</v>
      </c>
    </row>
    <row r="5723" spans="1:2" ht="12.75" x14ac:dyDescent="0.2">
      <c r="A5723" t="s">
        <v>18422</v>
      </c>
      <c r="B5723" t="s">
        <v>18423</v>
      </c>
    </row>
    <row r="5724" spans="1:2" ht="12.75" x14ac:dyDescent="0.2">
      <c r="A5724" t="s">
        <v>18424</v>
      </c>
      <c r="B5724" t="s">
        <v>18425</v>
      </c>
    </row>
    <row r="5725" spans="1:2" ht="12.75" x14ac:dyDescent="0.2">
      <c r="A5725" t="s">
        <v>18426</v>
      </c>
      <c r="B5725" t="s">
        <v>18427</v>
      </c>
    </row>
    <row r="5726" spans="1:2" ht="12.75" x14ac:dyDescent="0.2">
      <c r="A5726" t="s">
        <v>18428</v>
      </c>
      <c r="B5726" t="s">
        <v>18429</v>
      </c>
    </row>
    <row r="5727" spans="1:2" ht="12.75" x14ac:dyDescent="0.2">
      <c r="A5727" t="s">
        <v>18430</v>
      </c>
      <c r="B5727" t="s">
        <v>18431</v>
      </c>
    </row>
    <row r="5728" spans="1:2" ht="12.75" x14ac:dyDescent="0.2">
      <c r="A5728" t="s">
        <v>18432</v>
      </c>
      <c r="B5728" t="s">
        <v>18433</v>
      </c>
    </row>
    <row r="5729" spans="1:2" ht="12.75" x14ac:dyDescent="0.2">
      <c r="A5729" t="s">
        <v>18434</v>
      </c>
      <c r="B5729" t="s">
        <v>18435</v>
      </c>
    </row>
    <row r="5730" spans="1:2" ht="12.75" x14ac:dyDescent="0.2">
      <c r="A5730" t="s">
        <v>18436</v>
      </c>
      <c r="B5730" t="s">
        <v>18437</v>
      </c>
    </row>
    <row r="5731" spans="1:2" ht="12.75" x14ac:dyDescent="0.2">
      <c r="A5731" t="s">
        <v>18438</v>
      </c>
      <c r="B5731" t="s">
        <v>18439</v>
      </c>
    </row>
    <row r="5732" spans="1:2" ht="12.75" x14ac:dyDescent="0.2">
      <c r="A5732" t="s">
        <v>18440</v>
      </c>
      <c r="B5732" t="s">
        <v>18441</v>
      </c>
    </row>
    <row r="5733" spans="1:2" ht="12.75" x14ac:dyDescent="0.2">
      <c r="A5733" t="s">
        <v>18442</v>
      </c>
      <c r="B5733" t="s">
        <v>18443</v>
      </c>
    </row>
    <row r="5734" spans="1:2" ht="12.75" x14ac:dyDescent="0.2">
      <c r="A5734" t="s">
        <v>18444</v>
      </c>
      <c r="B5734" t="s">
        <v>18445</v>
      </c>
    </row>
    <row r="5735" spans="1:2" ht="12.75" x14ac:dyDescent="0.2">
      <c r="A5735" t="s">
        <v>18446</v>
      </c>
      <c r="B5735" t="s">
        <v>18447</v>
      </c>
    </row>
    <row r="5736" spans="1:2" ht="12.75" x14ac:dyDescent="0.2">
      <c r="A5736" t="s">
        <v>18448</v>
      </c>
      <c r="B5736" t="s">
        <v>18449</v>
      </c>
    </row>
    <row r="5737" spans="1:2" ht="12.75" x14ac:dyDescent="0.2">
      <c r="A5737" t="s">
        <v>18450</v>
      </c>
      <c r="B5737" t="s">
        <v>18451</v>
      </c>
    </row>
    <row r="5738" spans="1:2" ht="12.75" x14ac:dyDescent="0.2">
      <c r="A5738" t="s">
        <v>18452</v>
      </c>
      <c r="B5738" t="s">
        <v>18453</v>
      </c>
    </row>
    <row r="5739" spans="1:2" ht="12.75" x14ac:dyDescent="0.2">
      <c r="A5739" t="s">
        <v>18454</v>
      </c>
      <c r="B5739" t="s">
        <v>18455</v>
      </c>
    </row>
    <row r="5740" spans="1:2" ht="12.75" x14ac:dyDescent="0.2">
      <c r="A5740" t="s">
        <v>18456</v>
      </c>
      <c r="B5740" t="s">
        <v>18457</v>
      </c>
    </row>
    <row r="5741" spans="1:2" ht="12.75" x14ac:dyDescent="0.2">
      <c r="A5741" t="s">
        <v>18458</v>
      </c>
      <c r="B5741" t="s">
        <v>18459</v>
      </c>
    </row>
    <row r="5742" spans="1:2" ht="12.75" x14ac:dyDescent="0.2">
      <c r="A5742" t="s">
        <v>18460</v>
      </c>
      <c r="B5742" t="s">
        <v>18461</v>
      </c>
    </row>
    <row r="5743" spans="1:2" ht="12.75" x14ac:dyDescent="0.2">
      <c r="A5743" t="s">
        <v>18462</v>
      </c>
      <c r="B5743" t="s">
        <v>18463</v>
      </c>
    </row>
    <row r="5744" spans="1:2" ht="12.75" x14ac:dyDescent="0.2">
      <c r="A5744" t="s">
        <v>18464</v>
      </c>
      <c r="B5744" t="s">
        <v>18465</v>
      </c>
    </row>
    <row r="5745" spans="1:2" ht="12.75" x14ac:dyDescent="0.2">
      <c r="A5745" t="s">
        <v>18466</v>
      </c>
      <c r="B5745" t="s">
        <v>18467</v>
      </c>
    </row>
    <row r="5746" spans="1:2" ht="12.75" x14ac:dyDescent="0.2">
      <c r="A5746" t="s">
        <v>18468</v>
      </c>
      <c r="B5746" t="s">
        <v>18469</v>
      </c>
    </row>
    <row r="5747" spans="1:2" ht="12.75" x14ac:dyDescent="0.2">
      <c r="A5747" t="s">
        <v>18470</v>
      </c>
      <c r="B5747" t="s">
        <v>18471</v>
      </c>
    </row>
    <row r="5748" spans="1:2" ht="12.75" x14ac:dyDescent="0.2">
      <c r="A5748" t="s">
        <v>18472</v>
      </c>
      <c r="B5748" t="s">
        <v>18473</v>
      </c>
    </row>
    <row r="5749" spans="1:2" ht="12.75" x14ac:dyDescent="0.2">
      <c r="A5749" t="s">
        <v>18474</v>
      </c>
      <c r="B5749" t="s">
        <v>18475</v>
      </c>
    </row>
    <row r="5750" spans="1:2" ht="12.75" x14ac:dyDescent="0.2">
      <c r="A5750" t="s">
        <v>18476</v>
      </c>
      <c r="B5750" t="s">
        <v>18477</v>
      </c>
    </row>
    <row r="5751" spans="1:2" ht="12.75" x14ac:dyDescent="0.2">
      <c r="A5751" t="s">
        <v>18478</v>
      </c>
      <c r="B5751" t="s">
        <v>18479</v>
      </c>
    </row>
    <row r="5752" spans="1:2" ht="12.75" x14ac:dyDescent="0.2">
      <c r="A5752" t="s">
        <v>18480</v>
      </c>
      <c r="B5752" t="s">
        <v>18481</v>
      </c>
    </row>
    <row r="5753" spans="1:2" ht="12.75" x14ac:dyDescent="0.2">
      <c r="A5753" t="s">
        <v>18482</v>
      </c>
      <c r="B5753" t="s">
        <v>18483</v>
      </c>
    </row>
    <row r="5754" spans="1:2" ht="12.75" x14ac:dyDescent="0.2">
      <c r="A5754" t="s">
        <v>18484</v>
      </c>
      <c r="B5754" t="s">
        <v>18485</v>
      </c>
    </row>
    <row r="5755" spans="1:2" ht="12.75" x14ac:dyDescent="0.2">
      <c r="A5755" t="s">
        <v>18486</v>
      </c>
      <c r="B5755" t="s">
        <v>18487</v>
      </c>
    </row>
    <row r="5756" spans="1:2" ht="12.75" x14ac:dyDescent="0.2">
      <c r="A5756" t="s">
        <v>18488</v>
      </c>
      <c r="B5756" t="s">
        <v>18489</v>
      </c>
    </row>
    <row r="5757" spans="1:2" ht="12.75" x14ac:dyDescent="0.2">
      <c r="A5757" t="s">
        <v>18490</v>
      </c>
      <c r="B5757" t="s">
        <v>18491</v>
      </c>
    </row>
    <row r="5758" spans="1:2" ht="12.75" x14ac:dyDescent="0.2">
      <c r="A5758" t="s">
        <v>18492</v>
      </c>
      <c r="B5758" t="s">
        <v>18493</v>
      </c>
    </row>
    <row r="5759" spans="1:2" ht="12.75" x14ac:dyDescent="0.2">
      <c r="A5759" t="s">
        <v>18494</v>
      </c>
      <c r="B5759" t="s">
        <v>18495</v>
      </c>
    </row>
    <row r="5760" spans="1:2" ht="12.75" x14ac:dyDescent="0.2">
      <c r="A5760" t="s">
        <v>18496</v>
      </c>
      <c r="B5760" t="s">
        <v>18497</v>
      </c>
    </row>
    <row r="5761" spans="1:2" ht="12.75" x14ac:dyDescent="0.2">
      <c r="A5761" t="s">
        <v>18498</v>
      </c>
      <c r="B5761" t="s">
        <v>18499</v>
      </c>
    </row>
    <row r="5762" spans="1:2" ht="12.75" x14ac:dyDescent="0.2">
      <c r="A5762" t="s">
        <v>18500</v>
      </c>
      <c r="B5762" t="s">
        <v>18501</v>
      </c>
    </row>
    <row r="5763" spans="1:2" ht="12.75" x14ac:dyDescent="0.2">
      <c r="A5763" t="s">
        <v>18502</v>
      </c>
      <c r="B5763" t="s">
        <v>18503</v>
      </c>
    </row>
    <row r="5764" spans="1:2" ht="12.75" x14ac:dyDescent="0.2">
      <c r="A5764" t="s">
        <v>18504</v>
      </c>
      <c r="B5764" t="s">
        <v>18505</v>
      </c>
    </row>
    <row r="5765" spans="1:2" ht="12.75" x14ac:dyDescent="0.2">
      <c r="A5765" t="s">
        <v>18506</v>
      </c>
      <c r="B5765" t="s">
        <v>18507</v>
      </c>
    </row>
    <row r="5766" spans="1:2" ht="12.75" x14ac:dyDescent="0.2">
      <c r="A5766" t="s">
        <v>18508</v>
      </c>
      <c r="B5766" t="s">
        <v>18509</v>
      </c>
    </row>
    <row r="5767" spans="1:2" ht="12.75" x14ac:dyDescent="0.2">
      <c r="A5767" t="s">
        <v>18510</v>
      </c>
      <c r="B5767" t="s">
        <v>18511</v>
      </c>
    </row>
    <row r="5768" spans="1:2" ht="12.75" x14ac:dyDescent="0.2">
      <c r="A5768" t="s">
        <v>18512</v>
      </c>
      <c r="B5768" t="s">
        <v>18513</v>
      </c>
    </row>
    <row r="5769" spans="1:2" ht="12.75" x14ac:dyDescent="0.2">
      <c r="A5769" t="s">
        <v>18514</v>
      </c>
      <c r="B5769" t="s">
        <v>18515</v>
      </c>
    </row>
    <row r="5770" spans="1:2" ht="12.75" x14ac:dyDescent="0.2">
      <c r="A5770" t="s">
        <v>18516</v>
      </c>
      <c r="B5770" t="s">
        <v>18517</v>
      </c>
    </row>
    <row r="5771" spans="1:2" ht="12.75" x14ac:dyDescent="0.2">
      <c r="A5771" t="s">
        <v>18518</v>
      </c>
      <c r="B5771" t="s">
        <v>18519</v>
      </c>
    </row>
    <row r="5772" spans="1:2" ht="12.75" x14ac:dyDescent="0.2">
      <c r="A5772" t="s">
        <v>18520</v>
      </c>
      <c r="B5772" t="s">
        <v>18521</v>
      </c>
    </row>
    <row r="5773" spans="1:2" ht="12.75" x14ac:dyDescent="0.2">
      <c r="A5773" t="s">
        <v>18522</v>
      </c>
      <c r="B5773" t="s">
        <v>18523</v>
      </c>
    </row>
    <row r="5774" spans="1:2" ht="12.75" x14ac:dyDescent="0.2">
      <c r="A5774" t="s">
        <v>18524</v>
      </c>
      <c r="B5774" t="s">
        <v>18525</v>
      </c>
    </row>
    <row r="5775" spans="1:2" ht="12.75" x14ac:dyDescent="0.2">
      <c r="A5775" t="s">
        <v>18526</v>
      </c>
      <c r="B5775" t="s">
        <v>18527</v>
      </c>
    </row>
    <row r="5776" spans="1:2" ht="12.75" x14ac:dyDescent="0.2">
      <c r="A5776" t="s">
        <v>18528</v>
      </c>
      <c r="B5776" t="s">
        <v>18529</v>
      </c>
    </row>
    <row r="5777" spans="1:2" ht="12.75" x14ac:dyDescent="0.2">
      <c r="A5777" t="s">
        <v>18530</v>
      </c>
      <c r="B5777" t="s">
        <v>18531</v>
      </c>
    </row>
    <row r="5778" spans="1:2" ht="12.75" x14ac:dyDescent="0.2">
      <c r="A5778" t="s">
        <v>18532</v>
      </c>
      <c r="B5778" t="s">
        <v>18533</v>
      </c>
    </row>
    <row r="5779" spans="1:2" ht="12.75" x14ac:dyDescent="0.2">
      <c r="A5779" t="s">
        <v>18534</v>
      </c>
      <c r="B5779" t="s">
        <v>18535</v>
      </c>
    </row>
    <row r="5780" spans="1:2" ht="12.75" x14ac:dyDescent="0.2">
      <c r="A5780" t="s">
        <v>18536</v>
      </c>
      <c r="B5780" t="s">
        <v>18537</v>
      </c>
    </row>
    <row r="5781" spans="1:2" ht="12.75" x14ac:dyDescent="0.2">
      <c r="A5781" t="s">
        <v>18538</v>
      </c>
      <c r="B5781" t="s">
        <v>18539</v>
      </c>
    </row>
    <row r="5782" spans="1:2" ht="12.75" x14ac:dyDescent="0.2">
      <c r="A5782" t="s">
        <v>18540</v>
      </c>
      <c r="B5782" t="s">
        <v>18541</v>
      </c>
    </row>
    <row r="5783" spans="1:2" ht="12.75" x14ac:dyDescent="0.2">
      <c r="A5783" t="s">
        <v>18542</v>
      </c>
      <c r="B5783" t="s">
        <v>18543</v>
      </c>
    </row>
    <row r="5784" spans="1:2" ht="12.75" x14ac:dyDescent="0.2">
      <c r="A5784" t="s">
        <v>18544</v>
      </c>
      <c r="B5784" t="s">
        <v>18545</v>
      </c>
    </row>
    <row r="5785" spans="1:2" ht="12.75" x14ac:dyDescent="0.2">
      <c r="A5785" t="s">
        <v>18546</v>
      </c>
      <c r="B5785" t="s">
        <v>18547</v>
      </c>
    </row>
    <row r="5786" spans="1:2" ht="12.75" x14ac:dyDescent="0.2">
      <c r="A5786" t="s">
        <v>18548</v>
      </c>
      <c r="B5786" t="s">
        <v>18549</v>
      </c>
    </row>
    <row r="5787" spans="1:2" ht="12.75" x14ac:dyDescent="0.2">
      <c r="A5787" t="s">
        <v>18550</v>
      </c>
      <c r="B5787" t="s">
        <v>18551</v>
      </c>
    </row>
    <row r="5788" spans="1:2" ht="12.75" x14ac:dyDescent="0.2">
      <c r="A5788" t="s">
        <v>18552</v>
      </c>
      <c r="B5788" t="s">
        <v>18553</v>
      </c>
    </row>
    <row r="5789" spans="1:2" ht="12.75" x14ac:dyDescent="0.2">
      <c r="A5789" t="s">
        <v>18554</v>
      </c>
      <c r="B5789" t="s">
        <v>18555</v>
      </c>
    </row>
    <row r="5790" spans="1:2" ht="12.75" x14ac:dyDescent="0.2">
      <c r="A5790" t="s">
        <v>18556</v>
      </c>
      <c r="B5790" t="s">
        <v>18557</v>
      </c>
    </row>
    <row r="5791" spans="1:2" ht="12.75" x14ac:dyDescent="0.2">
      <c r="A5791" t="s">
        <v>18558</v>
      </c>
      <c r="B5791" t="s">
        <v>18559</v>
      </c>
    </row>
    <row r="5792" spans="1:2" ht="12.75" x14ac:dyDescent="0.2">
      <c r="A5792" t="s">
        <v>18560</v>
      </c>
      <c r="B5792" t="s">
        <v>18561</v>
      </c>
    </row>
    <row r="5793" spans="1:2" ht="12.75" x14ac:dyDescent="0.2">
      <c r="A5793" t="s">
        <v>18562</v>
      </c>
      <c r="B5793" t="s">
        <v>18563</v>
      </c>
    </row>
    <row r="5794" spans="1:2" ht="12.75" x14ac:dyDescent="0.2">
      <c r="A5794" t="s">
        <v>18564</v>
      </c>
      <c r="B5794" t="s">
        <v>18565</v>
      </c>
    </row>
    <row r="5795" spans="1:2" ht="12.75" x14ac:dyDescent="0.2">
      <c r="A5795" t="s">
        <v>18566</v>
      </c>
      <c r="B5795" t="s">
        <v>18567</v>
      </c>
    </row>
    <row r="5796" spans="1:2" ht="12.75" x14ac:dyDescent="0.2">
      <c r="A5796" t="s">
        <v>18568</v>
      </c>
      <c r="B5796" t="s">
        <v>18569</v>
      </c>
    </row>
    <row r="5797" spans="1:2" ht="12.75" x14ac:dyDescent="0.2">
      <c r="A5797" t="s">
        <v>18570</v>
      </c>
      <c r="B5797" t="s">
        <v>18571</v>
      </c>
    </row>
    <row r="5798" spans="1:2" ht="12.75" x14ac:dyDescent="0.2">
      <c r="A5798" t="s">
        <v>18572</v>
      </c>
      <c r="B5798" t="s">
        <v>18573</v>
      </c>
    </row>
    <row r="5799" spans="1:2" ht="12.75" x14ac:dyDescent="0.2">
      <c r="A5799" t="s">
        <v>18574</v>
      </c>
      <c r="B5799" t="s">
        <v>18575</v>
      </c>
    </row>
    <row r="5800" spans="1:2" ht="12.75" x14ac:dyDescent="0.2">
      <c r="A5800" t="s">
        <v>18576</v>
      </c>
      <c r="B5800" t="s">
        <v>18577</v>
      </c>
    </row>
    <row r="5801" spans="1:2" ht="12.75" x14ac:dyDescent="0.2">
      <c r="A5801" t="s">
        <v>18578</v>
      </c>
      <c r="B5801" t="s">
        <v>18579</v>
      </c>
    </row>
    <row r="5802" spans="1:2" ht="12.75" x14ac:dyDescent="0.2">
      <c r="A5802" t="s">
        <v>18580</v>
      </c>
      <c r="B5802" t="s">
        <v>18581</v>
      </c>
    </row>
    <row r="5803" spans="1:2" ht="12.75" x14ac:dyDescent="0.2">
      <c r="A5803" t="s">
        <v>18582</v>
      </c>
      <c r="B5803" t="s">
        <v>18583</v>
      </c>
    </row>
    <row r="5804" spans="1:2" ht="12.75" x14ac:dyDescent="0.2">
      <c r="A5804" t="s">
        <v>18584</v>
      </c>
      <c r="B5804" t="s">
        <v>18585</v>
      </c>
    </row>
    <row r="5805" spans="1:2" ht="12.75" x14ac:dyDescent="0.2">
      <c r="A5805" t="s">
        <v>18586</v>
      </c>
      <c r="B5805" t="s">
        <v>18587</v>
      </c>
    </row>
    <row r="5806" spans="1:2" ht="12.75" x14ac:dyDescent="0.2">
      <c r="A5806" t="s">
        <v>18588</v>
      </c>
      <c r="B5806" t="s">
        <v>18589</v>
      </c>
    </row>
    <row r="5807" spans="1:2" ht="12.75" x14ac:dyDescent="0.2">
      <c r="A5807" t="s">
        <v>18590</v>
      </c>
      <c r="B5807" t="s">
        <v>18591</v>
      </c>
    </row>
    <row r="5808" spans="1:2" ht="12.75" x14ac:dyDescent="0.2">
      <c r="A5808" t="s">
        <v>18592</v>
      </c>
      <c r="B5808" t="s">
        <v>18593</v>
      </c>
    </row>
    <row r="5809" spans="1:2" ht="12.75" x14ac:dyDescent="0.2">
      <c r="A5809" t="s">
        <v>18594</v>
      </c>
      <c r="B5809" t="s">
        <v>18595</v>
      </c>
    </row>
    <row r="5810" spans="1:2" ht="12.75" x14ac:dyDescent="0.2">
      <c r="A5810" t="s">
        <v>18596</v>
      </c>
      <c r="B5810" t="s">
        <v>18597</v>
      </c>
    </row>
    <row r="5811" spans="1:2" ht="12.75" x14ac:dyDescent="0.2">
      <c r="A5811" t="s">
        <v>18598</v>
      </c>
      <c r="B5811" t="s">
        <v>18599</v>
      </c>
    </row>
    <row r="5812" spans="1:2" ht="12.75" x14ac:dyDescent="0.2">
      <c r="A5812" t="s">
        <v>18600</v>
      </c>
      <c r="B5812" t="s">
        <v>18601</v>
      </c>
    </row>
    <row r="5813" spans="1:2" ht="12.75" x14ac:dyDescent="0.2">
      <c r="A5813" t="s">
        <v>18602</v>
      </c>
      <c r="B5813" t="s">
        <v>18603</v>
      </c>
    </row>
    <row r="5814" spans="1:2" ht="12.75" x14ac:dyDescent="0.2">
      <c r="A5814" t="s">
        <v>18604</v>
      </c>
      <c r="B5814" t="s">
        <v>18605</v>
      </c>
    </row>
    <row r="5815" spans="1:2" ht="12.75" x14ac:dyDescent="0.2">
      <c r="A5815" t="s">
        <v>18606</v>
      </c>
      <c r="B5815" t="s">
        <v>18607</v>
      </c>
    </row>
    <row r="5816" spans="1:2" ht="12.75" x14ac:dyDescent="0.2">
      <c r="A5816" t="s">
        <v>18608</v>
      </c>
      <c r="B5816" t="s">
        <v>18609</v>
      </c>
    </row>
    <row r="5817" spans="1:2" ht="12.75" x14ac:dyDescent="0.2">
      <c r="A5817" t="s">
        <v>18610</v>
      </c>
      <c r="B5817" t="s">
        <v>18611</v>
      </c>
    </row>
    <row r="5818" spans="1:2" ht="12.75" x14ac:dyDescent="0.2">
      <c r="A5818" t="s">
        <v>18612</v>
      </c>
      <c r="B5818" t="s">
        <v>18613</v>
      </c>
    </row>
    <row r="5819" spans="1:2" ht="12.75" x14ac:dyDescent="0.2">
      <c r="A5819" t="s">
        <v>18614</v>
      </c>
      <c r="B5819" t="s">
        <v>18615</v>
      </c>
    </row>
    <row r="5820" spans="1:2" ht="12.75" x14ac:dyDescent="0.2">
      <c r="A5820" t="s">
        <v>18616</v>
      </c>
      <c r="B5820" t="s">
        <v>18617</v>
      </c>
    </row>
    <row r="5821" spans="1:2" ht="12.75" x14ac:dyDescent="0.2">
      <c r="A5821" t="s">
        <v>18618</v>
      </c>
      <c r="B5821" t="s">
        <v>18619</v>
      </c>
    </row>
    <row r="5822" spans="1:2" ht="12.75" x14ac:dyDescent="0.2">
      <c r="A5822" t="s">
        <v>18620</v>
      </c>
      <c r="B5822" t="s">
        <v>18621</v>
      </c>
    </row>
    <row r="5823" spans="1:2" ht="12.75" x14ac:dyDescent="0.2">
      <c r="A5823" t="s">
        <v>18622</v>
      </c>
      <c r="B5823" t="s">
        <v>18623</v>
      </c>
    </row>
    <row r="5824" spans="1:2" ht="12.75" x14ac:dyDescent="0.2">
      <c r="A5824" t="s">
        <v>18624</v>
      </c>
      <c r="B5824" t="s">
        <v>18625</v>
      </c>
    </row>
    <row r="5825" spans="1:2" ht="12.75" x14ac:dyDescent="0.2">
      <c r="A5825" t="s">
        <v>18626</v>
      </c>
      <c r="B5825" t="s">
        <v>18627</v>
      </c>
    </row>
    <row r="5826" spans="1:2" ht="12.75" x14ac:dyDescent="0.2">
      <c r="A5826" t="s">
        <v>18628</v>
      </c>
      <c r="B5826" t="s">
        <v>18629</v>
      </c>
    </row>
    <row r="5827" spans="1:2" ht="12.75" x14ac:dyDescent="0.2">
      <c r="A5827" t="s">
        <v>18630</v>
      </c>
      <c r="B5827" t="s">
        <v>18631</v>
      </c>
    </row>
    <row r="5828" spans="1:2" ht="12.75" x14ac:dyDescent="0.2">
      <c r="A5828" t="s">
        <v>18632</v>
      </c>
      <c r="B5828" t="s">
        <v>18633</v>
      </c>
    </row>
    <row r="5829" spans="1:2" ht="12.75" x14ac:dyDescent="0.2">
      <c r="A5829" t="s">
        <v>18634</v>
      </c>
      <c r="B5829" t="s">
        <v>18635</v>
      </c>
    </row>
    <row r="5830" spans="1:2" ht="12.75" x14ac:dyDescent="0.2">
      <c r="A5830" t="s">
        <v>18636</v>
      </c>
      <c r="B5830" t="s">
        <v>18637</v>
      </c>
    </row>
    <row r="5831" spans="1:2" ht="12.75" x14ac:dyDescent="0.2">
      <c r="A5831" t="s">
        <v>18638</v>
      </c>
      <c r="B5831" t="s">
        <v>18639</v>
      </c>
    </row>
    <row r="5832" spans="1:2" ht="12.75" x14ac:dyDescent="0.2">
      <c r="A5832" t="s">
        <v>18640</v>
      </c>
      <c r="B5832" t="s">
        <v>18641</v>
      </c>
    </row>
    <row r="5833" spans="1:2" ht="12.75" x14ac:dyDescent="0.2">
      <c r="A5833" t="s">
        <v>18642</v>
      </c>
      <c r="B5833" t="s">
        <v>18643</v>
      </c>
    </row>
    <row r="5834" spans="1:2" ht="12.75" x14ac:dyDescent="0.2">
      <c r="A5834" t="s">
        <v>18644</v>
      </c>
      <c r="B5834" t="s">
        <v>18645</v>
      </c>
    </row>
    <row r="5835" spans="1:2" ht="12.75" x14ac:dyDescent="0.2">
      <c r="A5835" t="s">
        <v>18646</v>
      </c>
      <c r="B5835" t="s">
        <v>18647</v>
      </c>
    </row>
    <row r="5836" spans="1:2" ht="12.75" x14ac:dyDescent="0.2">
      <c r="A5836" t="s">
        <v>18648</v>
      </c>
      <c r="B5836" t="s">
        <v>18649</v>
      </c>
    </row>
    <row r="5837" spans="1:2" ht="12.75" x14ac:dyDescent="0.2">
      <c r="A5837" t="s">
        <v>18650</v>
      </c>
      <c r="B5837" t="s">
        <v>18651</v>
      </c>
    </row>
    <row r="5838" spans="1:2" ht="12.75" x14ac:dyDescent="0.2">
      <c r="A5838" t="s">
        <v>18652</v>
      </c>
      <c r="B5838" t="s">
        <v>18653</v>
      </c>
    </row>
    <row r="5839" spans="1:2" ht="12.75" x14ac:dyDescent="0.2">
      <c r="A5839" t="s">
        <v>18654</v>
      </c>
      <c r="B5839" t="s">
        <v>18655</v>
      </c>
    </row>
    <row r="5840" spans="1:2" ht="12.75" x14ac:dyDescent="0.2">
      <c r="A5840" t="s">
        <v>18656</v>
      </c>
      <c r="B5840" t="s">
        <v>18657</v>
      </c>
    </row>
    <row r="5841" spans="1:2" ht="12.75" x14ac:dyDescent="0.2">
      <c r="A5841" t="s">
        <v>18658</v>
      </c>
      <c r="B5841" t="s">
        <v>18659</v>
      </c>
    </row>
    <row r="5842" spans="1:2" ht="12.75" x14ac:dyDescent="0.2">
      <c r="A5842" t="s">
        <v>18660</v>
      </c>
      <c r="B5842" t="s">
        <v>18661</v>
      </c>
    </row>
    <row r="5843" spans="1:2" ht="12.75" x14ac:dyDescent="0.2">
      <c r="A5843" t="s">
        <v>18662</v>
      </c>
      <c r="B5843" t="s">
        <v>18663</v>
      </c>
    </row>
    <row r="5844" spans="1:2" ht="12.75" x14ac:dyDescent="0.2">
      <c r="A5844" t="s">
        <v>18664</v>
      </c>
      <c r="B5844" t="s">
        <v>18665</v>
      </c>
    </row>
    <row r="5845" spans="1:2" ht="12.75" x14ac:dyDescent="0.2">
      <c r="A5845" t="s">
        <v>18666</v>
      </c>
      <c r="B5845" t="s">
        <v>18667</v>
      </c>
    </row>
    <row r="5846" spans="1:2" ht="12.75" x14ac:dyDescent="0.2">
      <c r="A5846" t="s">
        <v>18668</v>
      </c>
      <c r="B5846" t="s">
        <v>18669</v>
      </c>
    </row>
    <row r="5847" spans="1:2" ht="12.75" x14ac:dyDescent="0.2">
      <c r="A5847" t="s">
        <v>18670</v>
      </c>
      <c r="B5847" t="s">
        <v>18671</v>
      </c>
    </row>
    <row r="5848" spans="1:2" ht="12.75" x14ac:dyDescent="0.2">
      <c r="A5848" t="s">
        <v>18672</v>
      </c>
      <c r="B5848" t="s">
        <v>18673</v>
      </c>
    </row>
    <row r="5849" spans="1:2" ht="12.75" x14ac:dyDescent="0.2">
      <c r="A5849" t="s">
        <v>18674</v>
      </c>
      <c r="B5849" t="s">
        <v>18675</v>
      </c>
    </row>
    <row r="5850" spans="1:2" ht="12.75" x14ac:dyDescent="0.2">
      <c r="A5850" t="s">
        <v>18676</v>
      </c>
      <c r="B5850" t="s">
        <v>18677</v>
      </c>
    </row>
    <row r="5851" spans="1:2" ht="12.75" x14ac:dyDescent="0.2">
      <c r="A5851" t="s">
        <v>18678</v>
      </c>
      <c r="B5851" t="s">
        <v>18679</v>
      </c>
    </row>
    <row r="5852" spans="1:2" ht="12.75" x14ac:dyDescent="0.2">
      <c r="A5852" t="s">
        <v>18680</v>
      </c>
      <c r="B5852" t="s">
        <v>18681</v>
      </c>
    </row>
    <row r="5853" spans="1:2" ht="12.75" x14ac:dyDescent="0.2">
      <c r="A5853" t="s">
        <v>18682</v>
      </c>
      <c r="B5853" t="s">
        <v>18683</v>
      </c>
    </row>
    <row r="5854" spans="1:2" ht="12.75" x14ac:dyDescent="0.2">
      <c r="A5854" t="s">
        <v>18684</v>
      </c>
      <c r="B5854" t="s">
        <v>18685</v>
      </c>
    </row>
    <row r="5855" spans="1:2" ht="12.75" x14ac:dyDescent="0.2">
      <c r="A5855" t="s">
        <v>18686</v>
      </c>
      <c r="B5855" t="s">
        <v>18687</v>
      </c>
    </row>
    <row r="5856" spans="1:2" ht="12.75" x14ac:dyDescent="0.2">
      <c r="A5856" t="s">
        <v>18688</v>
      </c>
      <c r="B5856" t="s">
        <v>18689</v>
      </c>
    </row>
    <row r="5857" spans="1:2" ht="12.75" x14ac:dyDescent="0.2">
      <c r="A5857" t="s">
        <v>18690</v>
      </c>
      <c r="B5857" t="s">
        <v>18691</v>
      </c>
    </row>
    <row r="5858" spans="1:2" ht="12.75" x14ac:dyDescent="0.2">
      <c r="A5858" t="s">
        <v>18692</v>
      </c>
      <c r="B5858" t="s">
        <v>18693</v>
      </c>
    </row>
    <row r="5859" spans="1:2" ht="12.75" x14ac:dyDescent="0.2">
      <c r="A5859" t="s">
        <v>18694</v>
      </c>
      <c r="B5859" t="s">
        <v>18695</v>
      </c>
    </row>
    <row r="5860" spans="1:2" ht="12.75" x14ac:dyDescent="0.2">
      <c r="A5860" t="s">
        <v>18696</v>
      </c>
      <c r="B5860" t="s">
        <v>18697</v>
      </c>
    </row>
    <row r="5861" spans="1:2" ht="12.75" x14ac:dyDescent="0.2">
      <c r="A5861" t="s">
        <v>18698</v>
      </c>
      <c r="B5861" t="s">
        <v>18699</v>
      </c>
    </row>
    <row r="5862" spans="1:2" ht="12.75" x14ac:dyDescent="0.2">
      <c r="A5862" t="s">
        <v>18700</v>
      </c>
      <c r="B5862" t="s">
        <v>18701</v>
      </c>
    </row>
    <row r="5863" spans="1:2" ht="12.75" x14ac:dyDescent="0.2">
      <c r="A5863" t="s">
        <v>18702</v>
      </c>
      <c r="B5863" t="s">
        <v>18703</v>
      </c>
    </row>
    <row r="5864" spans="1:2" ht="12.75" x14ac:dyDescent="0.2">
      <c r="A5864" t="s">
        <v>18704</v>
      </c>
      <c r="B5864" t="s">
        <v>18705</v>
      </c>
    </row>
    <row r="5865" spans="1:2" ht="12.75" x14ac:dyDescent="0.2">
      <c r="A5865" t="s">
        <v>18706</v>
      </c>
      <c r="B5865" t="s">
        <v>18707</v>
      </c>
    </row>
    <row r="5866" spans="1:2" ht="12.75" x14ac:dyDescent="0.2">
      <c r="A5866" t="s">
        <v>18708</v>
      </c>
      <c r="B5866" t="s">
        <v>18709</v>
      </c>
    </row>
    <row r="5867" spans="1:2" ht="12.75" x14ac:dyDescent="0.2">
      <c r="A5867" t="s">
        <v>18710</v>
      </c>
      <c r="B5867" t="s">
        <v>18711</v>
      </c>
    </row>
    <row r="5868" spans="1:2" ht="12.75" x14ac:dyDescent="0.2">
      <c r="A5868" t="s">
        <v>18712</v>
      </c>
      <c r="B5868" t="s">
        <v>18713</v>
      </c>
    </row>
    <row r="5869" spans="1:2" ht="12.75" x14ac:dyDescent="0.2">
      <c r="A5869" t="s">
        <v>18714</v>
      </c>
      <c r="B5869" t="s">
        <v>18715</v>
      </c>
    </row>
    <row r="5870" spans="1:2" ht="12.75" x14ac:dyDescent="0.2">
      <c r="A5870" t="s">
        <v>18716</v>
      </c>
      <c r="B5870" t="s">
        <v>18717</v>
      </c>
    </row>
    <row r="5871" spans="1:2" ht="12.75" x14ac:dyDescent="0.2">
      <c r="A5871" t="s">
        <v>18718</v>
      </c>
      <c r="B5871" t="s">
        <v>18719</v>
      </c>
    </row>
    <row r="5872" spans="1:2" ht="12.75" x14ac:dyDescent="0.2">
      <c r="A5872" t="s">
        <v>18720</v>
      </c>
      <c r="B5872" t="s">
        <v>18721</v>
      </c>
    </row>
    <row r="5873" spans="1:2" ht="12.75" x14ac:dyDescent="0.2">
      <c r="A5873" t="s">
        <v>18722</v>
      </c>
      <c r="B5873" t="s">
        <v>18723</v>
      </c>
    </row>
    <row r="5874" spans="1:2" ht="12.75" x14ac:dyDescent="0.2">
      <c r="A5874" t="s">
        <v>18724</v>
      </c>
      <c r="B5874" t="s">
        <v>18725</v>
      </c>
    </row>
    <row r="5875" spans="1:2" ht="12.75" x14ac:dyDescent="0.2">
      <c r="A5875" t="s">
        <v>18726</v>
      </c>
      <c r="B5875" t="s">
        <v>18727</v>
      </c>
    </row>
    <row r="5876" spans="1:2" ht="12.75" x14ac:dyDescent="0.2">
      <c r="A5876" t="s">
        <v>18728</v>
      </c>
      <c r="B5876" t="s">
        <v>18729</v>
      </c>
    </row>
    <row r="5877" spans="1:2" ht="12.75" x14ac:dyDescent="0.2">
      <c r="A5877" t="s">
        <v>18730</v>
      </c>
      <c r="B5877" t="s">
        <v>18731</v>
      </c>
    </row>
    <row r="5878" spans="1:2" ht="12.75" x14ac:dyDescent="0.2">
      <c r="A5878" t="s">
        <v>18732</v>
      </c>
      <c r="B5878" t="s">
        <v>18733</v>
      </c>
    </row>
    <row r="5879" spans="1:2" ht="12.75" x14ac:dyDescent="0.2">
      <c r="A5879" t="s">
        <v>18734</v>
      </c>
      <c r="B5879" t="s">
        <v>18735</v>
      </c>
    </row>
    <row r="5880" spans="1:2" ht="12.75" x14ac:dyDescent="0.2">
      <c r="A5880" t="s">
        <v>18736</v>
      </c>
      <c r="B5880" t="s">
        <v>18737</v>
      </c>
    </row>
    <row r="5881" spans="1:2" ht="12.75" x14ac:dyDescent="0.2">
      <c r="A5881" t="s">
        <v>18738</v>
      </c>
      <c r="B5881" t="s">
        <v>18739</v>
      </c>
    </row>
    <row r="5882" spans="1:2" ht="12.75" x14ac:dyDescent="0.2">
      <c r="A5882" t="s">
        <v>18740</v>
      </c>
      <c r="B5882" t="s">
        <v>18741</v>
      </c>
    </row>
    <row r="5883" spans="1:2" ht="12.75" x14ac:dyDescent="0.2">
      <c r="A5883" t="s">
        <v>18742</v>
      </c>
      <c r="B5883" t="s">
        <v>18743</v>
      </c>
    </row>
    <row r="5884" spans="1:2" ht="12.75" x14ac:dyDescent="0.2">
      <c r="A5884" t="s">
        <v>18744</v>
      </c>
      <c r="B5884" t="s">
        <v>18745</v>
      </c>
    </row>
    <row r="5885" spans="1:2" ht="12.75" x14ac:dyDescent="0.2">
      <c r="A5885" t="s">
        <v>18746</v>
      </c>
      <c r="B5885" t="s">
        <v>18747</v>
      </c>
    </row>
    <row r="5886" spans="1:2" ht="12.75" x14ac:dyDescent="0.2">
      <c r="A5886" t="s">
        <v>18748</v>
      </c>
      <c r="B5886" t="s">
        <v>18749</v>
      </c>
    </row>
    <row r="5887" spans="1:2" ht="12.75" x14ac:dyDescent="0.2">
      <c r="A5887" t="s">
        <v>18750</v>
      </c>
      <c r="B5887" t="s">
        <v>18751</v>
      </c>
    </row>
    <row r="5888" spans="1:2" ht="12.75" x14ac:dyDescent="0.2">
      <c r="A5888" t="s">
        <v>18752</v>
      </c>
      <c r="B5888" t="s">
        <v>18753</v>
      </c>
    </row>
    <row r="5889" spans="1:2" ht="12.75" x14ac:dyDescent="0.2">
      <c r="A5889" t="s">
        <v>18754</v>
      </c>
      <c r="B5889" t="s">
        <v>18755</v>
      </c>
    </row>
    <row r="5890" spans="1:2" ht="12.75" x14ac:dyDescent="0.2">
      <c r="A5890" t="s">
        <v>18756</v>
      </c>
      <c r="B5890" t="s">
        <v>18757</v>
      </c>
    </row>
    <row r="5891" spans="1:2" ht="12.75" x14ac:dyDescent="0.2">
      <c r="A5891" t="s">
        <v>18758</v>
      </c>
      <c r="B5891" t="s">
        <v>18759</v>
      </c>
    </row>
    <row r="5892" spans="1:2" ht="12.75" x14ac:dyDescent="0.2">
      <c r="A5892" t="s">
        <v>18760</v>
      </c>
      <c r="B5892" t="s">
        <v>18761</v>
      </c>
    </row>
    <row r="5893" spans="1:2" ht="12.75" x14ac:dyDescent="0.2">
      <c r="A5893" t="s">
        <v>18762</v>
      </c>
      <c r="B5893" t="s">
        <v>18763</v>
      </c>
    </row>
    <row r="5894" spans="1:2" ht="12.75" x14ac:dyDescent="0.2">
      <c r="A5894" t="s">
        <v>18764</v>
      </c>
      <c r="B5894" t="s">
        <v>18765</v>
      </c>
    </row>
    <row r="5895" spans="1:2" ht="12.75" x14ac:dyDescent="0.2">
      <c r="A5895" t="s">
        <v>18766</v>
      </c>
      <c r="B5895" t="s">
        <v>18767</v>
      </c>
    </row>
    <row r="5896" spans="1:2" ht="12.75" x14ac:dyDescent="0.2">
      <c r="A5896" t="s">
        <v>18768</v>
      </c>
      <c r="B5896" t="s">
        <v>18769</v>
      </c>
    </row>
    <row r="5897" spans="1:2" ht="12.75" x14ac:dyDescent="0.2">
      <c r="A5897" t="s">
        <v>18770</v>
      </c>
      <c r="B5897" t="s">
        <v>18771</v>
      </c>
    </row>
    <row r="5898" spans="1:2" ht="12.75" x14ac:dyDescent="0.2">
      <c r="A5898" t="s">
        <v>18772</v>
      </c>
      <c r="B5898" t="s">
        <v>18773</v>
      </c>
    </row>
    <row r="5899" spans="1:2" ht="12.75" x14ac:dyDescent="0.2">
      <c r="A5899" t="s">
        <v>18774</v>
      </c>
      <c r="B5899" t="s">
        <v>18775</v>
      </c>
    </row>
    <row r="5900" spans="1:2" ht="12.75" x14ac:dyDescent="0.2">
      <c r="A5900" t="s">
        <v>18776</v>
      </c>
      <c r="B5900" t="s">
        <v>18777</v>
      </c>
    </row>
    <row r="5901" spans="1:2" ht="12.75" x14ac:dyDescent="0.2">
      <c r="A5901" t="s">
        <v>18778</v>
      </c>
      <c r="B5901" t="s">
        <v>18779</v>
      </c>
    </row>
    <row r="5902" spans="1:2" ht="12.75" x14ac:dyDescent="0.2">
      <c r="A5902" t="s">
        <v>18780</v>
      </c>
      <c r="B5902" t="s">
        <v>18781</v>
      </c>
    </row>
    <row r="5903" spans="1:2" ht="12.75" x14ac:dyDescent="0.2">
      <c r="A5903" t="s">
        <v>18782</v>
      </c>
      <c r="B5903" t="s">
        <v>18783</v>
      </c>
    </row>
    <row r="5904" spans="1:2" ht="12.75" x14ac:dyDescent="0.2">
      <c r="A5904" t="s">
        <v>18784</v>
      </c>
      <c r="B5904" t="s">
        <v>18785</v>
      </c>
    </row>
    <row r="5905" spans="1:2" ht="12.75" x14ac:dyDescent="0.2">
      <c r="A5905" t="s">
        <v>18786</v>
      </c>
      <c r="B5905" t="s">
        <v>18787</v>
      </c>
    </row>
    <row r="5906" spans="1:2" ht="12.75" x14ac:dyDescent="0.2">
      <c r="A5906" t="s">
        <v>18788</v>
      </c>
      <c r="B5906" t="s">
        <v>18789</v>
      </c>
    </row>
    <row r="5907" spans="1:2" ht="12.75" x14ac:dyDescent="0.2">
      <c r="A5907" t="s">
        <v>18790</v>
      </c>
      <c r="B5907" t="s">
        <v>18791</v>
      </c>
    </row>
    <row r="5908" spans="1:2" ht="12.75" x14ac:dyDescent="0.2">
      <c r="A5908" t="s">
        <v>18792</v>
      </c>
      <c r="B5908" t="s">
        <v>18793</v>
      </c>
    </row>
    <row r="5909" spans="1:2" ht="12.75" x14ac:dyDescent="0.2">
      <c r="A5909" t="s">
        <v>18794</v>
      </c>
      <c r="B5909" t="s">
        <v>18795</v>
      </c>
    </row>
    <row r="5910" spans="1:2" ht="12.75" x14ac:dyDescent="0.2">
      <c r="A5910" t="s">
        <v>18796</v>
      </c>
      <c r="B5910" t="s">
        <v>18797</v>
      </c>
    </row>
    <row r="5911" spans="1:2" ht="12.75" x14ac:dyDescent="0.2">
      <c r="A5911" t="s">
        <v>18798</v>
      </c>
      <c r="B5911" t="s">
        <v>18799</v>
      </c>
    </row>
    <row r="5912" spans="1:2" ht="12.75" x14ac:dyDescent="0.2">
      <c r="A5912" t="s">
        <v>18800</v>
      </c>
      <c r="B5912" t="s">
        <v>18801</v>
      </c>
    </row>
    <row r="5913" spans="1:2" ht="12.75" x14ac:dyDescent="0.2">
      <c r="A5913" t="s">
        <v>18802</v>
      </c>
      <c r="B5913" t="s">
        <v>18803</v>
      </c>
    </row>
    <row r="5914" spans="1:2" ht="12.75" x14ac:dyDescent="0.2">
      <c r="A5914" t="s">
        <v>18804</v>
      </c>
      <c r="B5914" t="s">
        <v>18805</v>
      </c>
    </row>
    <row r="5915" spans="1:2" ht="12.75" x14ac:dyDescent="0.2">
      <c r="A5915" t="s">
        <v>18806</v>
      </c>
      <c r="B5915" t="s">
        <v>18807</v>
      </c>
    </row>
    <row r="5916" spans="1:2" ht="12.75" x14ac:dyDescent="0.2">
      <c r="A5916" t="s">
        <v>18808</v>
      </c>
      <c r="B5916" t="s">
        <v>18809</v>
      </c>
    </row>
    <row r="5917" spans="1:2" ht="12.75" x14ac:dyDescent="0.2">
      <c r="A5917" t="s">
        <v>18810</v>
      </c>
      <c r="B5917" t="s">
        <v>18811</v>
      </c>
    </row>
    <row r="5918" spans="1:2" ht="12.75" x14ac:dyDescent="0.2">
      <c r="A5918" t="s">
        <v>18812</v>
      </c>
      <c r="B5918" t="s">
        <v>18813</v>
      </c>
    </row>
    <row r="5919" spans="1:2" ht="12.75" x14ac:dyDescent="0.2">
      <c r="A5919" t="s">
        <v>18814</v>
      </c>
      <c r="B5919" t="s">
        <v>18815</v>
      </c>
    </row>
    <row r="5920" spans="1:2" ht="12.75" x14ac:dyDescent="0.2">
      <c r="A5920" t="s">
        <v>18816</v>
      </c>
      <c r="B5920" t="s">
        <v>18817</v>
      </c>
    </row>
    <row r="5921" spans="1:2" ht="12.75" x14ac:dyDescent="0.2">
      <c r="A5921" t="s">
        <v>18818</v>
      </c>
      <c r="B5921" t="s">
        <v>18819</v>
      </c>
    </row>
    <row r="5922" spans="1:2" ht="12.75" x14ac:dyDescent="0.2">
      <c r="A5922" t="s">
        <v>18820</v>
      </c>
      <c r="B5922" t="s">
        <v>18821</v>
      </c>
    </row>
    <row r="5923" spans="1:2" ht="12.75" x14ac:dyDescent="0.2">
      <c r="A5923" t="s">
        <v>18822</v>
      </c>
      <c r="B5923" t="s">
        <v>18823</v>
      </c>
    </row>
    <row r="5924" spans="1:2" ht="12.75" x14ac:dyDescent="0.2">
      <c r="A5924" t="s">
        <v>18824</v>
      </c>
      <c r="B5924" t="s">
        <v>18825</v>
      </c>
    </row>
    <row r="5925" spans="1:2" ht="12.75" x14ac:dyDescent="0.2">
      <c r="A5925" t="s">
        <v>18826</v>
      </c>
      <c r="B5925" t="s">
        <v>18827</v>
      </c>
    </row>
    <row r="5926" spans="1:2" ht="12.75" x14ac:dyDescent="0.2">
      <c r="A5926" t="s">
        <v>18828</v>
      </c>
      <c r="B5926" t="s">
        <v>18829</v>
      </c>
    </row>
    <row r="5927" spans="1:2" ht="12.75" x14ac:dyDescent="0.2">
      <c r="A5927" t="s">
        <v>18830</v>
      </c>
      <c r="B5927" t="s">
        <v>18831</v>
      </c>
    </row>
    <row r="5928" spans="1:2" ht="12.75" x14ac:dyDescent="0.2">
      <c r="A5928" t="s">
        <v>18832</v>
      </c>
      <c r="B5928" t="s">
        <v>18833</v>
      </c>
    </row>
    <row r="5929" spans="1:2" ht="12.75" x14ac:dyDescent="0.2">
      <c r="A5929" t="s">
        <v>18834</v>
      </c>
      <c r="B5929" t="s">
        <v>18835</v>
      </c>
    </row>
    <row r="5930" spans="1:2" ht="12.75" x14ac:dyDescent="0.2">
      <c r="A5930" t="s">
        <v>18836</v>
      </c>
      <c r="B5930" t="s">
        <v>18837</v>
      </c>
    </row>
    <row r="5931" spans="1:2" ht="12.75" x14ac:dyDescent="0.2">
      <c r="A5931" t="s">
        <v>18838</v>
      </c>
      <c r="B5931" t="s">
        <v>18839</v>
      </c>
    </row>
    <row r="5932" spans="1:2" ht="12.75" x14ac:dyDescent="0.2">
      <c r="A5932" t="s">
        <v>18840</v>
      </c>
      <c r="B5932" t="s">
        <v>18841</v>
      </c>
    </row>
    <row r="5933" spans="1:2" ht="12.75" x14ac:dyDescent="0.2">
      <c r="A5933" t="s">
        <v>18842</v>
      </c>
      <c r="B5933" t="s">
        <v>18843</v>
      </c>
    </row>
    <row r="5934" spans="1:2" ht="12.75" x14ac:dyDescent="0.2">
      <c r="A5934" t="s">
        <v>18844</v>
      </c>
      <c r="B5934" t="s">
        <v>18845</v>
      </c>
    </row>
    <row r="5935" spans="1:2" ht="12.75" x14ac:dyDescent="0.2">
      <c r="A5935" t="s">
        <v>18846</v>
      </c>
      <c r="B5935" t="s">
        <v>18847</v>
      </c>
    </row>
    <row r="5936" spans="1:2" ht="12.75" x14ac:dyDescent="0.2">
      <c r="A5936" t="s">
        <v>18848</v>
      </c>
      <c r="B5936" t="s">
        <v>18849</v>
      </c>
    </row>
    <row r="5937" spans="1:2" ht="12.75" x14ac:dyDescent="0.2">
      <c r="A5937" t="s">
        <v>18850</v>
      </c>
      <c r="B5937" t="s">
        <v>18851</v>
      </c>
    </row>
    <row r="5938" spans="1:2" ht="12.75" x14ac:dyDescent="0.2">
      <c r="A5938" t="s">
        <v>18852</v>
      </c>
      <c r="B5938" t="s">
        <v>18853</v>
      </c>
    </row>
    <row r="5939" spans="1:2" ht="12.75" x14ac:dyDescent="0.2">
      <c r="A5939" t="s">
        <v>18854</v>
      </c>
      <c r="B5939" t="s">
        <v>18855</v>
      </c>
    </row>
    <row r="5940" spans="1:2" ht="12.75" x14ac:dyDescent="0.2">
      <c r="A5940" t="s">
        <v>18856</v>
      </c>
      <c r="B5940" t="s">
        <v>18857</v>
      </c>
    </row>
    <row r="5941" spans="1:2" ht="12.75" x14ac:dyDescent="0.2">
      <c r="A5941" t="s">
        <v>18858</v>
      </c>
      <c r="B5941" t="s">
        <v>18859</v>
      </c>
    </row>
    <row r="5942" spans="1:2" ht="12.75" x14ac:dyDescent="0.2">
      <c r="A5942" t="s">
        <v>18860</v>
      </c>
      <c r="B5942" t="s">
        <v>18861</v>
      </c>
    </row>
    <row r="5943" spans="1:2" ht="12.75" x14ac:dyDescent="0.2">
      <c r="A5943" t="s">
        <v>18862</v>
      </c>
      <c r="B5943" t="s">
        <v>18863</v>
      </c>
    </row>
    <row r="5944" spans="1:2" ht="12.75" x14ac:dyDescent="0.2">
      <c r="A5944" t="s">
        <v>18864</v>
      </c>
      <c r="B5944" t="s">
        <v>18865</v>
      </c>
    </row>
    <row r="5945" spans="1:2" ht="12.75" x14ac:dyDescent="0.2">
      <c r="A5945" t="s">
        <v>18866</v>
      </c>
      <c r="B5945" t="s">
        <v>18867</v>
      </c>
    </row>
    <row r="5946" spans="1:2" ht="12.75" x14ac:dyDescent="0.2">
      <c r="A5946" t="s">
        <v>18868</v>
      </c>
      <c r="B5946" t="s">
        <v>18869</v>
      </c>
    </row>
    <row r="5947" spans="1:2" ht="12.75" x14ac:dyDescent="0.2">
      <c r="A5947" t="s">
        <v>18870</v>
      </c>
      <c r="B5947" t="s">
        <v>18871</v>
      </c>
    </row>
    <row r="5948" spans="1:2" ht="12.75" x14ac:dyDescent="0.2">
      <c r="A5948" t="s">
        <v>18872</v>
      </c>
      <c r="B5948" t="s">
        <v>18873</v>
      </c>
    </row>
    <row r="5949" spans="1:2" ht="12.75" x14ac:dyDescent="0.2">
      <c r="A5949" t="s">
        <v>18874</v>
      </c>
      <c r="B5949" t="s">
        <v>18875</v>
      </c>
    </row>
    <row r="5950" spans="1:2" ht="12.75" x14ac:dyDescent="0.2">
      <c r="A5950" t="s">
        <v>18876</v>
      </c>
      <c r="B5950" t="s">
        <v>18877</v>
      </c>
    </row>
    <row r="5951" spans="1:2" ht="12.75" x14ac:dyDescent="0.2">
      <c r="A5951" t="s">
        <v>18878</v>
      </c>
      <c r="B5951" t="s">
        <v>18879</v>
      </c>
    </row>
    <row r="5952" spans="1:2" ht="12.75" x14ac:dyDescent="0.2">
      <c r="A5952" t="s">
        <v>18880</v>
      </c>
      <c r="B5952" t="s">
        <v>18881</v>
      </c>
    </row>
    <row r="5953" spans="1:2" ht="12.75" x14ac:dyDescent="0.2">
      <c r="A5953" t="s">
        <v>18882</v>
      </c>
      <c r="B5953" t="s">
        <v>18883</v>
      </c>
    </row>
    <row r="5954" spans="1:2" ht="12.75" x14ac:dyDescent="0.2">
      <c r="A5954" t="s">
        <v>18884</v>
      </c>
      <c r="B5954" t="s">
        <v>18885</v>
      </c>
    </row>
    <row r="5955" spans="1:2" ht="12.75" x14ac:dyDescent="0.2">
      <c r="A5955" t="s">
        <v>18886</v>
      </c>
      <c r="B5955" t="s">
        <v>18887</v>
      </c>
    </row>
    <row r="5956" spans="1:2" ht="12.75" x14ac:dyDescent="0.2">
      <c r="A5956" t="s">
        <v>18888</v>
      </c>
      <c r="B5956" t="s">
        <v>18889</v>
      </c>
    </row>
    <row r="5957" spans="1:2" ht="12.75" x14ac:dyDescent="0.2">
      <c r="A5957" t="s">
        <v>18890</v>
      </c>
      <c r="B5957" t="s">
        <v>18891</v>
      </c>
    </row>
    <row r="5958" spans="1:2" ht="12.75" x14ac:dyDescent="0.2">
      <c r="A5958" t="s">
        <v>18892</v>
      </c>
      <c r="B5958" t="s">
        <v>18893</v>
      </c>
    </row>
    <row r="5959" spans="1:2" ht="12.75" x14ac:dyDescent="0.2">
      <c r="A5959" t="s">
        <v>18894</v>
      </c>
      <c r="B5959" t="s">
        <v>18895</v>
      </c>
    </row>
    <row r="5960" spans="1:2" ht="12.75" x14ac:dyDescent="0.2">
      <c r="A5960" t="s">
        <v>18897</v>
      </c>
      <c r="B5960" t="s">
        <v>18898</v>
      </c>
    </row>
    <row r="5961" spans="1:2" ht="12.75" x14ac:dyDescent="0.2">
      <c r="A5961" t="s">
        <v>18899</v>
      </c>
      <c r="B5961" t="s">
        <v>18901</v>
      </c>
    </row>
    <row r="5962" spans="1:2" ht="12.75" x14ac:dyDescent="0.2">
      <c r="A5962" t="s">
        <v>18903</v>
      </c>
      <c r="B5962" t="s">
        <v>18904</v>
      </c>
    </row>
    <row r="5963" spans="1:2" ht="12.75" x14ac:dyDescent="0.2">
      <c r="A5963" t="s">
        <v>18907</v>
      </c>
      <c r="B5963" t="s">
        <v>18908</v>
      </c>
    </row>
    <row r="5964" spans="1:2" ht="12.75" x14ac:dyDescent="0.2">
      <c r="A5964" t="s">
        <v>18910</v>
      </c>
      <c r="B5964" t="s">
        <v>18911</v>
      </c>
    </row>
    <row r="5965" spans="1:2" ht="12.75" x14ac:dyDescent="0.2">
      <c r="A5965" t="s">
        <v>18912</v>
      </c>
      <c r="B5965" t="s">
        <v>18914</v>
      </c>
    </row>
    <row r="5966" spans="1:2" ht="12.75" x14ac:dyDescent="0.2">
      <c r="A5966" t="s">
        <v>18916</v>
      </c>
      <c r="B5966" t="s">
        <v>18917</v>
      </c>
    </row>
    <row r="5967" spans="1:2" ht="12.75" x14ac:dyDescent="0.2">
      <c r="A5967" t="s">
        <v>18920</v>
      </c>
      <c r="B5967" t="s">
        <v>18921</v>
      </c>
    </row>
    <row r="5968" spans="1:2" ht="12.75" x14ac:dyDescent="0.2">
      <c r="A5968" t="s">
        <v>18923</v>
      </c>
      <c r="B5968" t="s">
        <v>18925</v>
      </c>
    </row>
    <row r="5969" spans="1:2" ht="12.75" x14ac:dyDescent="0.2">
      <c r="A5969" t="s">
        <v>18926</v>
      </c>
      <c r="B5969" t="s">
        <v>18927</v>
      </c>
    </row>
    <row r="5970" spans="1:2" ht="12.75" x14ac:dyDescent="0.2">
      <c r="A5970" t="s">
        <v>18929</v>
      </c>
      <c r="B5970" t="s">
        <v>18930</v>
      </c>
    </row>
    <row r="5971" spans="1:2" ht="12.75" x14ac:dyDescent="0.2">
      <c r="A5971" t="s">
        <v>18932</v>
      </c>
      <c r="B5971" t="s">
        <v>18933</v>
      </c>
    </row>
    <row r="5972" spans="1:2" ht="12.75" x14ac:dyDescent="0.2">
      <c r="A5972" t="s">
        <v>18936</v>
      </c>
      <c r="B5972" t="s">
        <v>18937</v>
      </c>
    </row>
    <row r="5973" spans="1:2" ht="12.75" x14ac:dyDescent="0.2">
      <c r="A5973" t="s">
        <v>18938</v>
      </c>
      <c r="B5973" t="s">
        <v>18939</v>
      </c>
    </row>
    <row r="5974" spans="1:2" ht="12.75" x14ac:dyDescent="0.2">
      <c r="A5974" t="s">
        <v>18940</v>
      </c>
      <c r="B5974" t="s">
        <v>18941</v>
      </c>
    </row>
    <row r="5975" spans="1:2" ht="12.75" x14ac:dyDescent="0.2">
      <c r="A5975" t="s">
        <v>18942</v>
      </c>
      <c r="B5975" t="s">
        <v>18943</v>
      </c>
    </row>
    <row r="5976" spans="1:2" ht="12.75" x14ac:dyDescent="0.2">
      <c r="A5976" t="s">
        <v>18944</v>
      </c>
      <c r="B5976" t="s">
        <v>18945</v>
      </c>
    </row>
    <row r="5977" spans="1:2" ht="12.75" x14ac:dyDescent="0.2">
      <c r="A5977" t="s">
        <v>18946</v>
      </c>
      <c r="B5977" t="s">
        <v>18947</v>
      </c>
    </row>
    <row r="5978" spans="1:2" ht="12.75" x14ac:dyDescent="0.2">
      <c r="A5978" t="s">
        <v>18948</v>
      </c>
      <c r="B5978" t="s">
        <v>18949</v>
      </c>
    </row>
    <row r="5979" spans="1:2" ht="12.75" x14ac:dyDescent="0.2">
      <c r="A5979" t="s">
        <v>18950</v>
      </c>
      <c r="B5979" t="s">
        <v>18951</v>
      </c>
    </row>
    <row r="5980" spans="1:2" ht="12.75" x14ac:dyDescent="0.2">
      <c r="A5980" t="s">
        <v>18952</v>
      </c>
      <c r="B5980" t="s">
        <v>18953</v>
      </c>
    </row>
    <row r="5981" spans="1:2" ht="12.75" x14ac:dyDescent="0.2">
      <c r="A5981" t="s">
        <v>18954</v>
      </c>
      <c r="B5981" t="s">
        <v>18955</v>
      </c>
    </row>
    <row r="5982" spans="1:2" ht="12.75" x14ac:dyDescent="0.2">
      <c r="A5982" t="s">
        <v>18956</v>
      </c>
      <c r="B5982" t="s">
        <v>18957</v>
      </c>
    </row>
    <row r="5983" spans="1:2" ht="12.75" x14ac:dyDescent="0.2">
      <c r="A5983" t="s">
        <v>18958</v>
      </c>
      <c r="B5983" t="s">
        <v>18959</v>
      </c>
    </row>
    <row r="5984" spans="1:2" ht="12.75" x14ac:dyDescent="0.2">
      <c r="A5984" t="s">
        <v>18960</v>
      </c>
      <c r="B5984" t="s">
        <v>18961</v>
      </c>
    </row>
    <row r="5985" spans="1:2" ht="12.75" x14ac:dyDescent="0.2">
      <c r="A5985" t="s">
        <v>18962</v>
      </c>
      <c r="B5985" t="s">
        <v>18963</v>
      </c>
    </row>
    <row r="5986" spans="1:2" ht="12.75" x14ac:dyDescent="0.2">
      <c r="A5986" t="s">
        <v>18964</v>
      </c>
      <c r="B5986" t="s">
        <v>18965</v>
      </c>
    </row>
    <row r="5987" spans="1:2" ht="12.75" x14ac:dyDescent="0.2">
      <c r="A5987" t="s">
        <v>18966</v>
      </c>
      <c r="B5987" t="s">
        <v>18967</v>
      </c>
    </row>
    <row r="5988" spans="1:2" ht="12.75" x14ac:dyDescent="0.2">
      <c r="A5988" t="s">
        <v>18968</v>
      </c>
      <c r="B5988" t="s">
        <v>18969</v>
      </c>
    </row>
    <row r="5989" spans="1:2" ht="12.75" x14ac:dyDescent="0.2">
      <c r="A5989" t="s">
        <v>18970</v>
      </c>
      <c r="B5989" t="s">
        <v>18971</v>
      </c>
    </row>
    <row r="5990" spans="1:2" ht="12.75" x14ac:dyDescent="0.2">
      <c r="A5990" t="s">
        <v>18972</v>
      </c>
      <c r="B5990" t="s">
        <v>18973</v>
      </c>
    </row>
    <row r="5991" spans="1:2" ht="12.75" x14ac:dyDescent="0.2">
      <c r="A5991" t="s">
        <v>18974</v>
      </c>
      <c r="B5991" t="s">
        <v>18975</v>
      </c>
    </row>
    <row r="5992" spans="1:2" ht="12.75" x14ac:dyDescent="0.2">
      <c r="A5992" t="s">
        <v>18976</v>
      </c>
      <c r="B5992" t="s">
        <v>18977</v>
      </c>
    </row>
    <row r="5993" spans="1:2" ht="12.75" x14ac:dyDescent="0.2">
      <c r="A5993" t="s">
        <v>18978</v>
      </c>
      <c r="B5993" t="s">
        <v>18979</v>
      </c>
    </row>
    <row r="5994" spans="1:2" ht="12.75" x14ac:dyDescent="0.2">
      <c r="A5994" t="s">
        <v>18980</v>
      </c>
      <c r="B5994" t="s">
        <v>18981</v>
      </c>
    </row>
    <row r="5995" spans="1:2" ht="12.75" x14ac:dyDescent="0.2">
      <c r="A5995" t="s">
        <v>18982</v>
      </c>
      <c r="B5995" t="s">
        <v>18983</v>
      </c>
    </row>
    <row r="5996" spans="1:2" ht="12.75" x14ac:dyDescent="0.2">
      <c r="A5996" t="s">
        <v>18984</v>
      </c>
      <c r="B5996" t="s">
        <v>18985</v>
      </c>
    </row>
    <row r="5997" spans="1:2" ht="12.75" x14ac:dyDescent="0.2">
      <c r="A5997" t="s">
        <v>18986</v>
      </c>
      <c r="B5997" t="s">
        <v>18987</v>
      </c>
    </row>
    <row r="5998" spans="1:2" ht="12.75" x14ac:dyDescent="0.2">
      <c r="A5998" t="s">
        <v>18988</v>
      </c>
      <c r="B5998" t="s">
        <v>18989</v>
      </c>
    </row>
    <row r="5999" spans="1:2" ht="12.75" x14ac:dyDescent="0.2">
      <c r="A5999" t="s">
        <v>18990</v>
      </c>
      <c r="B5999" t="s">
        <v>18991</v>
      </c>
    </row>
    <row r="6000" spans="1:2" ht="12.75" x14ac:dyDescent="0.2">
      <c r="A6000" t="s">
        <v>18992</v>
      </c>
      <c r="B6000" t="s">
        <v>18993</v>
      </c>
    </row>
    <row r="6001" spans="1:2" ht="12.75" x14ac:dyDescent="0.2">
      <c r="A6001" t="s">
        <v>18994</v>
      </c>
      <c r="B6001" t="s">
        <v>18995</v>
      </c>
    </row>
    <row r="6002" spans="1:2" ht="12.75" x14ac:dyDescent="0.2">
      <c r="A6002" t="s">
        <v>18996</v>
      </c>
      <c r="B6002" t="s">
        <v>18997</v>
      </c>
    </row>
    <row r="6003" spans="1:2" ht="12.75" x14ac:dyDescent="0.2">
      <c r="A6003" t="s">
        <v>18998</v>
      </c>
      <c r="B6003" t="s">
        <v>18999</v>
      </c>
    </row>
    <row r="6004" spans="1:2" ht="12.75" x14ac:dyDescent="0.2">
      <c r="A6004" t="s">
        <v>19000</v>
      </c>
      <c r="B6004" t="s">
        <v>19001</v>
      </c>
    </row>
    <row r="6005" spans="1:2" ht="12.75" x14ac:dyDescent="0.2">
      <c r="A6005" t="s">
        <v>19002</v>
      </c>
      <c r="B6005" t="s">
        <v>19003</v>
      </c>
    </row>
    <row r="6006" spans="1:2" ht="12.75" x14ac:dyDescent="0.2">
      <c r="A6006" t="s">
        <v>19004</v>
      </c>
      <c r="B6006" t="s">
        <v>19005</v>
      </c>
    </row>
    <row r="6007" spans="1:2" ht="12.75" x14ac:dyDescent="0.2">
      <c r="A6007" t="s">
        <v>19006</v>
      </c>
      <c r="B6007" t="s">
        <v>19007</v>
      </c>
    </row>
    <row r="6008" spans="1:2" ht="12.75" x14ac:dyDescent="0.2">
      <c r="A6008" t="s">
        <v>19008</v>
      </c>
      <c r="B6008" t="s">
        <v>19009</v>
      </c>
    </row>
    <row r="6009" spans="1:2" ht="12.75" x14ac:dyDescent="0.2">
      <c r="A6009" t="s">
        <v>19010</v>
      </c>
      <c r="B6009" t="s">
        <v>19011</v>
      </c>
    </row>
    <row r="6010" spans="1:2" ht="12.75" x14ac:dyDescent="0.2">
      <c r="A6010" t="s">
        <v>19012</v>
      </c>
      <c r="B6010" t="s">
        <v>19013</v>
      </c>
    </row>
    <row r="6011" spans="1:2" ht="12.75" x14ac:dyDescent="0.2">
      <c r="A6011" t="s">
        <v>19014</v>
      </c>
      <c r="B6011" t="s">
        <v>19015</v>
      </c>
    </row>
    <row r="6012" spans="1:2" ht="12.75" x14ac:dyDescent="0.2">
      <c r="A6012" t="s">
        <v>19016</v>
      </c>
      <c r="B6012" t="s">
        <v>19017</v>
      </c>
    </row>
    <row r="6013" spans="1:2" ht="12.75" x14ac:dyDescent="0.2">
      <c r="A6013" t="s">
        <v>19018</v>
      </c>
      <c r="B6013" t="s">
        <v>19019</v>
      </c>
    </row>
    <row r="6014" spans="1:2" ht="12.75" x14ac:dyDescent="0.2">
      <c r="A6014" t="s">
        <v>19020</v>
      </c>
      <c r="B6014" t="s">
        <v>19021</v>
      </c>
    </row>
    <row r="6015" spans="1:2" ht="12.75" x14ac:dyDescent="0.2">
      <c r="A6015" t="s">
        <v>19022</v>
      </c>
      <c r="B6015" t="s">
        <v>19023</v>
      </c>
    </row>
    <row r="6016" spans="1:2" ht="12.75" x14ac:dyDescent="0.2">
      <c r="A6016" t="s">
        <v>19024</v>
      </c>
      <c r="B6016" t="s">
        <v>19025</v>
      </c>
    </row>
    <row r="6017" spans="1:2" ht="12.75" x14ac:dyDescent="0.2">
      <c r="A6017" t="s">
        <v>19026</v>
      </c>
      <c r="B6017" t="s">
        <v>19027</v>
      </c>
    </row>
    <row r="6018" spans="1:2" ht="12.75" x14ac:dyDescent="0.2">
      <c r="A6018" t="s">
        <v>19028</v>
      </c>
      <c r="B6018" t="s">
        <v>19029</v>
      </c>
    </row>
    <row r="6019" spans="1:2" ht="12.75" x14ac:dyDescent="0.2">
      <c r="A6019" t="s">
        <v>19030</v>
      </c>
      <c r="B6019" t="s">
        <v>19031</v>
      </c>
    </row>
    <row r="6020" spans="1:2" ht="12.75" x14ac:dyDescent="0.2">
      <c r="A6020" t="s">
        <v>19032</v>
      </c>
      <c r="B6020" t="s">
        <v>19033</v>
      </c>
    </row>
    <row r="6021" spans="1:2" ht="12.75" x14ac:dyDescent="0.2">
      <c r="A6021" t="s">
        <v>19034</v>
      </c>
      <c r="B6021" t="s">
        <v>19035</v>
      </c>
    </row>
    <row r="6022" spans="1:2" ht="12.75" x14ac:dyDescent="0.2">
      <c r="A6022" t="s">
        <v>19036</v>
      </c>
      <c r="B6022" t="s">
        <v>19037</v>
      </c>
    </row>
    <row r="6023" spans="1:2" ht="12.75" x14ac:dyDescent="0.2">
      <c r="A6023" t="s">
        <v>19038</v>
      </c>
      <c r="B6023" t="s">
        <v>19039</v>
      </c>
    </row>
    <row r="6024" spans="1:2" ht="12.75" x14ac:dyDescent="0.2">
      <c r="A6024" t="s">
        <v>19040</v>
      </c>
      <c r="B6024" t="s">
        <v>19041</v>
      </c>
    </row>
    <row r="6025" spans="1:2" ht="12.75" x14ac:dyDescent="0.2">
      <c r="A6025" t="s">
        <v>19042</v>
      </c>
      <c r="B6025" t="s">
        <v>19043</v>
      </c>
    </row>
    <row r="6026" spans="1:2" ht="12.75" x14ac:dyDescent="0.2">
      <c r="A6026" t="s">
        <v>19044</v>
      </c>
      <c r="B6026" t="s">
        <v>19045</v>
      </c>
    </row>
    <row r="6027" spans="1:2" ht="12.75" x14ac:dyDescent="0.2">
      <c r="A6027" t="s">
        <v>19046</v>
      </c>
      <c r="B6027" t="s">
        <v>19047</v>
      </c>
    </row>
    <row r="6028" spans="1:2" ht="12.75" x14ac:dyDescent="0.2">
      <c r="A6028" t="s">
        <v>19048</v>
      </c>
      <c r="B6028" t="s">
        <v>19049</v>
      </c>
    </row>
    <row r="6029" spans="1:2" ht="12.75" x14ac:dyDescent="0.2">
      <c r="A6029" t="s">
        <v>19050</v>
      </c>
      <c r="B6029" t="s">
        <v>19051</v>
      </c>
    </row>
    <row r="6030" spans="1:2" ht="12.75" x14ac:dyDescent="0.2">
      <c r="A6030" t="s">
        <v>19052</v>
      </c>
      <c r="B6030" t="s">
        <v>19053</v>
      </c>
    </row>
    <row r="6031" spans="1:2" ht="12.75" x14ac:dyDescent="0.2">
      <c r="A6031" t="s">
        <v>19054</v>
      </c>
      <c r="B6031" t="s">
        <v>19055</v>
      </c>
    </row>
    <row r="6032" spans="1:2" ht="12.75" x14ac:dyDescent="0.2">
      <c r="A6032" t="s">
        <v>19056</v>
      </c>
      <c r="B6032" t="s">
        <v>19057</v>
      </c>
    </row>
    <row r="6033" spans="1:2" ht="12.75" x14ac:dyDescent="0.2">
      <c r="A6033" t="s">
        <v>19058</v>
      </c>
      <c r="B6033" t="s">
        <v>19059</v>
      </c>
    </row>
    <row r="6034" spans="1:2" ht="12.75" x14ac:dyDescent="0.2">
      <c r="A6034" t="s">
        <v>19060</v>
      </c>
      <c r="B6034" t="s">
        <v>19061</v>
      </c>
    </row>
    <row r="6035" spans="1:2" ht="12.75" x14ac:dyDescent="0.2">
      <c r="A6035" t="s">
        <v>19062</v>
      </c>
      <c r="B6035" t="s">
        <v>19063</v>
      </c>
    </row>
    <row r="6036" spans="1:2" ht="12.75" x14ac:dyDescent="0.2">
      <c r="A6036" t="s">
        <v>19064</v>
      </c>
      <c r="B6036" t="s">
        <v>19065</v>
      </c>
    </row>
    <row r="6037" spans="1:2" ht="12.75" x14ac:dyDescent="0.2">
      <c r="A6037" t="s">
        <v>19066</v>
      </c>
      <c r="B6037" t="s">
        <v>19067</v>
      </c>
    </row>
    <row r="6038" spans="1:2" ht="12.75" x14ac:dyDescent="0.2">
      <c r="A6038" t="s">
        <v>19068</v>
      </c>
      <c r="B6038" t="s">
        <v>19069</v>
      </c>
    </row>
    <row r="6039" spans="1:2" ht="12.75" x14ac:dyDescent="0.2">
      <c r="A6039" t="s">
        <v>19070</v>
      </c>
      <c r="B6039" t="s">
        <v>19071</v>
      </c>
    </row>
    <row r="6040" spans="1:2" ht="12.75" x14ac:dyDescent="0.2">
      <c r="A6040" t="s">
        <v>19072</v>
      </c>
      <c r="B6040" t="s">
        <v>19073</v>
      </c>
    </row>
    <row r="6041" spans="1:2" ht="12.75" x14ac:dyDescent="0.2">
      <c r="A6041" t="s">
        <v>19074</v>
      </c>
      <c r="B6041" t="s">
        <v>19075</v>
      </c>
    </row>
    <row r="6042" spans="1:2" ht="12.75" x14ac:dyDescent="0.2">
      <c r="A6042" t="s">
        <v>19076</v>
      </c>
      <c r="B6042" t="s">
        <v>19077</v>
      </c>
    </row>
    <row r="6043" spans="1:2" ht="12.75" x14ac:dyDescent="0.2">
      <c r="A6043" t="s">
        <v>19078</v>
      </c>
      <c r="B6043" t="s">
        <v>19079</v>
      </c>
    </row>
    <row r="6044" spans="1:2" ht="12.75" x14ac:dyDescent="0.2">
      <c r="A6044" t="s">
        <v>19080</v>
      </c>
      <c r="B6044" t="s">
        <v>19081</v>
      </c>
    </row>
    <row r="6045" spans="1:2" ht="12.75" x14ac:dyDescent="0.2">
      <c r="A6045" t="s">
        <v>19082</v>
      </c>
      <c r="B6045" t="s">
        <v>19083</v>
      </c>
    </row>
    <row r="6046" spans="1:2" ht="12.75" x14ac:dyDescent="0.2">
      <c r="A6046" t="s">
        <v>19084</v>
      </c>
      <c r="B6046" t="s">
        <v>19085</v>
      </c>
    </row>
    <row r="6047" spans="1:2" ht="12.75" x14ac:dyDescent="0.2">
      <c r="A6047" t="s">
        <v>19086</v>
      </c>
      <c r="B6047" t="s">
        <v>19087</v>
      </c>
    </row>
    <row r="6048" spans="1:2" ht="12.75" x14ac:dyDescent="0.2">
      <c r="A6048" t="s">
        <v>19088</v>
      </c>
      <c r="B6048" t="s">
        <v>19089</v>
      </c>
    </row>
    <row r="6049" spans="1:2" ht="12.75" x14ac:dyDescent="0.2">
      <c r="A6049" t="s">
        <v>19090</v>
      </c>
      <c r="B6049" t="s">
        <v>19091</v>
      </c>
    </row>
    <row r="6050" spans="1:2" ht="12.75" x14ac:dyDescent="0.2">
      <c r="A6050" t="s">
        <v>19092</v>
      </c>
      <c r="B6050" t="s">
        <v>19093</v>
      </c>
    </row>
    <row r="6051" spans="1:2" ht="12.75" x14ac:dyDescent="0.2">
      <c r="A6051" t="s">
        <v>19094</v>
      </c>
      <c r="B6051" t="s">
        <v>19095</v>
      </c>
    </row>
    <row r="6052" spans="1:2" ht="12.75" x14ac:dyDescent="0.2">
      <c r="A6052" t="s">
        <v>19096</v>
      </c>
      <c r="B6052" t="s">
        <v>19097</v>
      </c>
    </row>
    <row r="6053" spans="1:2" ht="12.75" x14ac:dyDescent="0.2">
      <c r="A6053" t="s">
        <v>19098</v>
      </c>
      <c r="B6053" t="s">
        <v>19099</v>
      </c>
    </row>
    <row r="6054" spans="1:2" ht="12.75" x14ac:dyDescent="0.2">
      <c r="A6054" t="s">
        <v>19100</v>
      </c>
      <c r="B6054" t="s">
        <v>19101</v>
      </c>
    </row>
    <row r="6055" spans="1:2" ht="12.75" x14ac:dyDescent="0.2">
      <c r="A6055" t="s">
        <v>19102</v>
      </c>
      <c r="B6055" t="s">
        <v>19103</v>
      </c>
    </row>
    <row r="6056" spans="1:2" ht="12.75" x14ac:dyDescent="0.2">
      <c r="A6056" t="s">
        <v>19104</v>
      </c>
      <c r="B6056" t="s">
        <v>19105</v>
      </c>
    </row>
    <row r="6057" spans="1:2" ht="12.75" x14ac:dyDescent="0.2">
      <c r="A6057" t="s">
        <v>19106</v>
      </c>
      <c r="B6057" t="s">
        <v>19107</v>
      </c>
    </row>
    <row r="6058" spans="1:2" ht="12.75" x14ac:dyDescent="0.2">
      <c r="A6058" t="s">
        <v>19108</v>
      </c>
      <c r="B6058" t="s">
        <v>19109</v>
      </c>
    </row>
    <row r="6059" spans="1:2" ht="12.75" x14ac:dyDescent="0.2">
      <c r="A6059" t="s">
        <v>19110</v>
      </c>
      <c r="B6059" t="s">
        <v>19111</v>
      </c>
    </row>
    <row r="6060" spans="1:2" ht="12.75" x14ac:dyDescent="0.2">
      <c r="A6060" t="s">
        <v>19112</v>
      </c>
      <c r="B6060" t="s">
        <v>19113</v>
      </c>
    </row>
    <row r="6061" spans="1:2" ht="12.75" x14ac:dyDescent="0.2">
      <c r="A6061" t="s">
        <v>19114</v>
      </c>
      <c r="B6061" t="s">
        <v>19115</v>
      </c>
    </row>
    <row r="6062" spans="1:2" ht="12.75" x14ac:dyDescent="0.2">
      <c r="A6062" t="s">
        <v>19116</v>
      </c>
      <c r="B6062" t="s">
        <v>19117</v>
      </c>
    </row>
    <row r="6063" spans="1:2" ht="12.75" x14ac:dyDescent="0.2">
      <c r="A6063" t="s">
        <v>19118</v>
      </c>
      <c r="B6063" t="s">
        <v>19119</v>
      </c>
    </row>
    <row r="6064" spans="1:2" ht="12.75" x14ac:dyDescent="0.2">
      <c r="A6064" t="s">
        <v>19120</v>
      </c>
      <c r="B6064" t="s">
        <v>19121</v>
      </c>
    </row>
    <row r="6065" spans="1:2" ht="12.75" x14ac:dyDescent="0.2">
      <c r="A6065" t="s">
        <v>19122</v>
      </c>
      <c r="B6065" t="s">
        <v>19123</v>
      </c>
    </row>
    <row r="6066" spans="1:2" ht="12.75" x14ac:dyDescent="0.2">
      <c r="A6066" t="s">
        <v>19124</v>
      </c>
      <c r="B6066" t="s">
        <v>19125</v>
      </c>
    </row>
    <row r="6067" spans="1:2" ht="12.75" x14ac:dyDescent="0.2">
      <c r="A6067" t="s">
        <v>19126</v>
      </c>
      <c r="B6067" t="s">
        <v>19127</v>
      </c>
    </row>
    <row r="6068" spans="1:2" ht="12.75" x14ac:dyDescent="0.2">
      <c r="A6068" t="s">
        <v>19128</v>
      </c>
      <c r="B6068" t="s">
        <v>19129</v>
      </c>
    </row>
    <row r="6069" spans="1:2" ht="12.75" x14ac:dyDescent="0.2">
      <c r="A6069" t="s">
        <v>19130</v>
      </c>
      <c r="B6069" t="s">
        <v>19131</v>
      </c>
    </row>
    <row r="6070" spans="1:2" ht="12.75" x14ac:dyDescent="0.2">
      <c r="A6070" t="s">
        <v>19132</v>
      </c>
      <c r="B6070" t="s">
        <v>19133</v>
      </c>
    </row>
    <row r="6071" spans="1:2" ht="12.75" x14ac:dyDescent="0.2">
      <c r="A6071" t="s">
        <v>19134</v>
      </c>
      <c r="B6071" t="s">
        <v>19135</v>
      </c>
    </row>
    <row r="6072" spans="1:2" ht="12.75" x14ac:dyDescent="0.2">
      <c r="A6072" t="s">
        <v>19136</v>
      </c>
      <c r="B6072" t="s">
        <v>19137</v>
      </c>
    </row>
    <row r="6073" spans="1:2" ht="12.75" x14ac:dyDescent="0.2">
      <c r="A6073" t="s">
        <v>19138</v>
      </c>
      <c r="B6073" t="s">
        <v>19139</v>
      </c>
    </row>
    <row r="6074" spans="1:2" ht="12.75" x14ac:dyDescent="0.2">
      <c r="A6074" t="s">
        <v>19140</v>
      </c>
      <c r="B6074" t="s">
        <v>19141</v>
      </c>
    </row>
    <row r="6075" spans="1:2" ht="12.75" x14ac:dyDescent="0.2">
      <c r="A6075" t="s">
        <v>19142</v>
      </c>
      <c r="B6075" t="s">
        <v>19143</v>
      </c>
    </row>
    <row r="6076" spans="1:2" ht="12.75" x14ac:dyDescent="0.2">
      <c r="A6076" t="s">
        <v>19144</v>
      </c>
      <c r="B6076" t="s">
        <v>19145</v>
      </c>
    </row>
    <row r="6077" spans="1:2" ht="12.75" x14ac:dyDescent="0.2">
      <c r="A6077" t="s">
        <v>19146</v>
      </c>
      <c r="B6077" t="s">
        <v>19147</v>
      </c>
    </row>
    <row r="6078" spans="1:2" ht="12.75" x14ac:dyDescent="0.2">
      <c r="A6078" t="s">
        <v>19148</v>
      </c>
      <c r="B6078" t="s">
        <v>19149</v>
      </c>
    </row>
    <row r="6079" spans="1:2" ht="12.75" x14ac:dyDescent="0.2">
      <c r="A6079" t="s">
        <v>19150</v>
      </c>
      <c r="B6079" t="s">
        <v>19151</v>
      </c>
    </row>
    <row r="6080" spans="1:2" ht="12.75" x14ac:dyDescent="0.2">
      <c r="A6080" t="s">
        <v>19152</v>
      </c>
      <c r="B6080" t="s">
        <v>19153</v>
      </c>
    </row>
    <row r="6081" spans="1:2" ht="12.75" x14ac:dyDescent="0.2">
      <c r="A6081" t="s">
        <v>19154</v>
      </c>
      <c r="B6081" t="s">
        <v>19155</v>
      </c>
    </row>
    <row r="6082" spans="1:2" ht="12.75" x14ac:dyDescent="0.2">
      <c r="A6082" t="s">
        <v>19156</v>
      </c>
      <c r="B6082" t="s">
        <v>19157</v>
      </c>
    </row>
    <row r="6083" spans="1:2" ht="12.75" x14ac:dyDescent="0.2">
      <c r="A6083" t="s">
        <v>19158</v>
      </c>
      <c r="B6083" t="s">
        <v>19159</v>
      </c>
    </row>
    <row r="6084" spans="1:2" ht="12.75" x14ac:dyDescent="0.2">
      <c r="A6084" t="s">
        <v>19160</v>
      </c>
      <c r="B6084" t="s">
        <v>19161</v>
      </c>
    </row>
    <row r="6085" spans="1:2" ht="12.75" x14ac:dyDescent="0.2">
      <c r="A6085" t="s">
        <v>19162</v>
      </c>
      <c r="B6085" t="s">
        <v>19163</v>
      </c>
    </row>
    <row r="6086" spans="1:2" ht="12.75" x14ac:dyDescent="0.2">
      <c r="A6086" t="s">
        <v>19164</v>
      </c>
      <c r="B6086" t="s">
        <v>19165</v>
      </c>
    </row>
    <row r="6087" spans="1:2" ht="12.75" x14ac:dyDescent="0.2">
      <c r="A6087" t="s">
        <v>19166</v>
      </c>
      <c r="B6087" t="s">
        <v>19167</v>
      </c>
    </row>
    <row r="6088" spans="1:2" ht="12.75" x14ac:dyDescent="0.2">
      <c r="A6088" t="s">
        <v>19168</v>
      </c>
      <c r="B6088" t="s">
        <v>19169</v>
      </c>
    </row>
    <row r="6089" spans="1:2" ht="12.75" x14ac:dyDescent="0.2">
      <c r="A6089" t="s">
        <v>19170</v>
      </c>
      <c r="B6089" t="s">
        <v>19171</v>
      </c>
    </row>
    <row r="6090" spans="1:2" ht="12.75" x14ac:dyDescent="0.2">
      <c r="A6090" t="s">
        <v>19172</v>
      </c>
      <c r="B6090" t="s">
        <v>19173</v>
      </c>
    </row>
    <row r="6091" spans="1:2" ht="12.75" x14ac:dyDescent="0.2">
      <c r="A6091" t="s">
        <v>19174</v>
      </c>
      <c r="B6091" t="s">
        <v>19175</v>
      </c>
    </row>
    <row r="6092" spans="1:2" ht="12.75" x14ac:dyDescent="0.2">
      <c r="A6092" t="s">
        <v>19176</v>
      </c>
      <c r="B6092" t="s">
        <v>19177</v>
      </c>
    </row>
    <row r="6093" spans="1:2" ht="12.75" x14ac:dyDescent="0.2">
      <c r="A6093" t="s">
        <v>19178</v>
      </c>
      <c r="B6093" t="s">
        <v>19179</v>
      </c>
    </row>
    <row r="6094" spans="1:2" ht="12.75" x14ac:dyDescent="0.2">
      <c r="A6094" t="s">
        <v>19180</v>
      </c>
      <c r="B6094" t="s">
        <v>19181</v>
      </c>
    </row>
    <row r="6095" spans="1:2" ht="12.75" x14ac:dyDescent="0.2">
      <c r="A6095" t="s">
        <v>19182</v>
      </c>
      <c r="B6095" t="s">
        <v>19183</v>
      </c>
    </row>
    <row r="6096" spans="1:2" ht="12.75" x14ac:dyDescent="0.2">
      <c r="A6096" t="s">
        <v>19184</v>
      </c>
      <c r="B6096" t="s">
        <v>19185</v>
      </c>
    </row>
    <row r="6097" spans="1:2" ht="12.75" x14ac:dyDescent="0.2">
      <c r="A6097" t="s">
        <v>19186</v>
      </c>
      <c r="B6097" t="s">
        <v>19187</v>
      </c>
    </row>
    <row r="6098" spans="1:2" ht="12.75" x14ac:dyDescent="0.2">
      <c r="A6098" t="s">
        <v>19188</v>
      </c>
      <c r="B6098" t="s">
        <v>19189</v>
      </c>
    </row>
    <row r="6099" spans="1:2" ht="12.75" x14ac:dyDescent="0.2">
      <c r="A6099" t="s">
        <v>19190</v>
      </c>
      <c r="B6099" t="s">
        <v>19191</v>
      </c>
    </row>
    <row r="6100" spans="1:2" ht="12.75" x14ac:dyDescent="0.2">
      <c r="A6100" t="s">
        <v>19192</v>
      </c>
      <c r="B6100" t="s">
        <v>19193</v>
      </c>
    </row>
    <row r="6101" spans="1:2" ht="12.75" x14ac:dyDescent="0.2">
      <c r="A6101" t="s">
        <v>19194</v>
      </c>
      <c r="B6101" t="s">
        <v>19195</v>
      </c>
    </row>
    <row r="6102" spans="1:2" ht="12.75" x14ac:dyDescent="0.2">
      <c r="A6102" t="s">
        <v>19196</v>
      </c>
      <c r="B6102" t="s">
        <v>19197</v>
      </c>
    </row>
    <row r="6103" spans="1:2" ht="12.75" x14ac:dyDescent="0.2">
      <c r="A6103" t="s">
        <v>19198</v>
      </c>
      <c r="B6103" t="s">
        <v>19199</v>
      </c>
    </row>
    <row r="6104" spans="1:2" ht="12.75" x14ac:dyDescent="0.2">
      <c r="A6104" t="s">
        <v>19200</v>
      </c>
      <c r="B6104" t="s">
        <v>19201</v>
      </c>
    </row>
    <row r="6105" spans="1:2" ht="12.75" x14ac:dyDescent="0.2">
      <c r="A6105" t="s">
        <v>19202</v>
      </c>
      <c r="B6105" t="s">
        <v>19203</v>
      </c>
    </row>
    <row r="6106" spans="1:2" ht="12.75" x14ac:dyDescent="0.2">
      <c r="A6106" t="s">
        <v>19204</v>
      </c>
      <c r="B6106" t="s">
        <v>19205</v>
      </c>
    </row>
    <row r="6107" spans="1:2" ht="12.75" x14ac:dyDescent="0.2">
      <c r="A6107" t="s">
        <v>19206</v>
      </c>
      <c r="B6107" t="s">
        <v>19207</v>
      </c>
    </row>
    <row r="6108" spans="1:2" ht="12.75" x14ac:dyDescent="0.2">
      <c r="A6108" t="s">
        <v>19208</v>
      </c>
      <c r="B6108" t="s">
        <v>19209</v>
      </c>
    </row>
    <row r="6109" spans="1:2" ht="12.75" x14ac:dyDescent="0.2">
      <c r="A6109" t="s">
        <v>19210</v>
      </c>
      <c r="B6109" t="s">
        <v>19211</v>
      </c>
    </row>
    <row r="6110" spans="1:2" ht="12.75" x14ac:dyDescent="0.2">
      <c r="A6110" t="s">
        <v>19212</v>
      </c>
      <c r="B6110" t="s">
        <v>19213</v>
      </c>
    </row>
    <row r="6111" spans="1:2" ht="12.75" x14ac:dyDescent="0.2">
      <c r="A6111" t="s">
        <v>19214</v>
      </c>
      <c r="B6111" t="s">
        <v>19215</v>
      </c>
    </row>
    <row r="6112" spans="1:2" ht="12.75" x14ac:dyDescent="0.2">
      <c r="A6112" t="s">
        <v>19216</v>
      </c>
      <c r="B6112" t="s">
        <v>19217</v>
      </c>
    </row>
    <row r="6113" spans="1:2" ht="12.75" x14ac:dyDescent="0.2">
      <c r="A6113" t="s">
        <v>19218</v>
      </c>
      <c r="B6113" t="s">
        <v>19219</v>
      </c>
    </row>
    <row r="6114" spans="1:2" ht="12.75" x14ac:dyDescent="0.2">
      <c r="A6114" t="s">
        <v>19220</v>
      </c>
      <c r="B6114" t="s">
        <v>19221</v>
      </c>
    </row>
    <row r="6115" spans="1:2" ht="12.75" x14ac:dyDescent="0.2">
      <c r="A6115" t="s">
        <v>19222</v>
      </c>
      <c r="B6115" t="s">
        <v>19223</v>
      </c>
    </row>
    <row r="6116" spans="1:2" ht="12.75" x14ac:dyDescent="0.2">
      <c r="A6116" t="s">
        <v>19224</v>
      </c>
      <c r="B6116" t="s">
        <v>19225</v>
      </c>
    </row>
    <row r="6117" spans="1:2" ht="12.75" x14ac:dyDescent="0.2">
      <c r="A6117" t="s">
        <v>19226</v>
      </c>
      <c r="B6117" t="s">
        <v>19227</v>
      </c>
    </row>
    <row r="6118" spans="1:2" ht="12.75" x14ac:dyDescent="0.2">
      <c r="A6118" t="s">
        <v>19228</v>
      </c>
      <c r="B6118" t="s">
        <v>19229</v>
      </c>
    </row>
    <row r="6119" spans="1:2" ht="12.75" x14ac:dyDescent="0.2">
      <c r="A6119" t="s">
        <v>19230</v>
      </c>
      <c r="B6119" t="s">
        <v>19231</v>
      </c>
    </row>
    <row r="6120" spans="1:2" ht="12.75" x14ac:dyDescent="0.2">
      <c r="A6120" t="s">
        <v>19232</v>
      </c>
      <c r="B6120" t="s">
        <v>19233</v>
      </c>
    </row>
    <row r="6121" spans="1:2" ht="12.75" x14ac:dyDescent="0.2">
      <c r="A6121" t="s">
        <v>19234</v>
      </c>
      <c r="B6121" t="s">
        <v>19235</v>
      </c>
    </row>
    <row r="6122" spans="1:2" ht="12.75" x14ac:dyDescent="0.2">
      <c r="A6122" t="s">
        <v>19236</v>
      </c>
      <c r="B6122" t="s">
        <v>19237</v>
      </c>
    </row>
    <row r="6123" spans="1:2" ht="12.75" x14ac:dyDescent="0.2">
      <c r="A6123" t="s">
        <v>19238</v>
      </c>
      <c r="B6123" t="s">
        <v>19239</v>
      </c>
    </row>
    <row r="6124" spans="1:2" ht="12.75" x14ac:dyDescent="0.2">
      <c r="A6124" t="s">
        <v>19240</v>
      </c>
      <c r="B6124" t="s">
        <v>19241</v>
      </c>
    </row>
    <row r="6125" spans="1:2" ht="12.75" x14ac:dyDescent="0.2">
      <c r="A6125" t="s">
        <v>19242</v>
      </c>
      <c r="B6125" t="s">
        <v>19243</v>
      </c>
    </row>
    <row r="6126" spans="1:2" ht="12.75" x14ac:dyDescent="0.2">
      <c r="A6126" t="s">
        <v>19244</v>
      </c>
      <c r="B6126" t="s">
        <v>19245</v>
      </c>
    </row>
    <row r="6127" spans="1:2" ht="12.75" x14ac:dyDescent="0.2">
      <c r="A6127" t="s">
        <v>19246</v>
      </c>
      <c r="B6127" t="s">
        <v>19247</v>
      </c>
    </row>
    <row r="6128" spans="1:2" ht="12.75" x14ac:dyDescent="0.2">
      <c r="A6128" t="s">
        <v>19248</v>
      </c>
      <c r="B6128" t="s">
        <v>19249</v>
      </c>
    </row>
    <row r="6129" spans="1:2" ht="12.75" x14ac:dyDescent="0.2">
      <c r="A6129" t="s">
        <v>19250</v>
      </c>
      <c r="B6129" t="s">
        <v>19251</v>
      </c>
    </row>
    <row r="6130" spans="1:2" ht="12.75" x14ac:dyDescent="0.2">
      <c r="A6130" t="s">
        <v>19252</v>
      </c>
      <c r="B6130" t="s">
        <v>19253</v>
      </c>
    </row>
    <row r="6131" spans="1:2" ht="12.75" x14ac:dyDescent="0.2">
      <c r="A6131" t="s">
        <v>19254</v>
      </c>
      <c r="B6131" t="s">
        <v>19255</v>
      </c>
    </row>
    <row r="6132" spans="1:2" ht="12.75" x14ac:dyDescent="0.2">
      <c r="A6132" t="s">
        <v>19256</v>
      </c>
      <c r="B6132" t="s">
        <v>19257</v>
      </c>
    </row>
    <row r="6133" spans="1:2" ht="12.75" x14ac:dyDescent="0.2">
      <c r="A6133" t="s">
        <v>19258</v>
      </c>
      <c r="B6133" t="s">
        <v>19259</v>
      </c>
    </row>
    <row r="6134" spans="1:2" ht="12.75" x14ac:dyDescent="0.2">
      <c r="A6134" t="s">
        <v>19260</v>
      </c>
      <c r="B6134" t="s">
        <v>19261</v>
      </c>
    </row>
    <row r="6135" spans="1:2" ht="12.75" x14ac:dyDescent="0.2">
      <c r="A6135" t="s">
        <v>19262</v>
      </c>
      <c r="B6135" t="s">
        <v>19263</v>
      </c>
    </row>
    <row r="6136" spans="1:2" ht="12.75" x14ac:dyDescent="0.2">
      <c r="A6136" t="s">
        <v>19264</v>
      </c>
      <c r="B6136" t="s">
        <v>19265</v>
      </c>
    </row>
    <row r="6137" spans="1:2" ht="12.75" x14ac:dyDescent="0.2">
      <c r="A6137" t="s">
        <v>19266</v>
      </c>
      <c r="B6137" t="s">
        <v>19267</v>
      </c>
    </row>
    <row r="6138" spans="1:2" ht="12.75" x14ac:dyDescent="0.2">
      <c r="A6138" t="s">
        <v>19268</v>
      </c>
      <c r="B6138" t="s">
        <v>19269</v>
      </c>
    </row>
    <row r="6139" spans="1:2" ht="12.75" x14ac:dyDescent="0.2">
      <c r="A6139" t="s">
        <v>19270</v>
      </c>
      <c r="B6139" t="s">
        <v>19271</v>
      </c>
    </row>
    <row r="6140" spans="1:2" ht="12.75" x14ac:dyDescent="0.2">
      <c r="A6140" t="s">
        <v>19272</v>
      </c>
      <c r="B6140" t="s">
        <v>19273</v>
      </c>
    </row>
    <row r="6141" spans="1:2" ht="12.75" x14ac:dyDescent="0.2">
      <c r="A6141" t="s">
        <v>19274</v>
      </c>
      <c r="B6141" t="s">
        <v>19275</v>
      </c>
    </row>
    <row r="6142" spans="1:2" ht="12.75" x14ac:dyDescent="0.2">
      <c r="A6142" t="s">
        <v>19276</v>
      </c>
      <c r="B6142" t="s">
        <v>19277</v>
      </c>
    </row>
    <row r="6143" spans="1:2" ht="12.75" x14ac:dyDescent="0.2">
      <c r="A6143" t="s">
        <v>19278</v>
      </c>
      <c r="B6143" t="s">
        <v>19279</v>
      </c>
    </row>
    <row r="6144" spans="1:2" ht="12.75" x14ac:dyDescent="0.2">
      <c r="A6144" t="s">
        <v>19280</v>
      </c>
      <c r="B6144" t="s">
        <v>19281</v>
      </c>
    </row>
    <row r="6145" spans="1:2" ht="12.75" x14ac:dyDescent="0.2">
      <c r="A6145" t="s">
        <v>19282</v>
      </c>
      <c r="B6145" t="s">
        <v>19283</v>
      </c>
    </row>
    <row r="6146" spans="1:2" ht="12.75" x14ac:dyDescent="0.2">
      <c r="A6146" t="s">
        <v>19284</v>
      </c>
      <c r="B6146" t="s">
        <v>19285</v>
      </c>
    </row>
    <row r="6147" spans="1:2" ht="12.75" x14ac:dyDescent="0.2">
      <c r="A6147" t="s">
        <v>19286</v>
      </c>
      <c r="B6147" t="s">
        <v>19287</v>
      </c>
    </row>
    <row r="6148" spans="1:2" ht="12.75" x14ac:dyDescent="0.2">
      <c r="A6148" t="s">
        <v>19288</v>
      </c>
      <c r="B6148" t="s">
        <v>19289</v>
      </c>
    </row>
    <row r="6149" spans="1:2" ht="12.75" x14ac:dyDescent="0.2">
      <c r="A6149" t="s">
        <v>19290</v>
      </c>
      <c r="B6149" t="s">
        <v>19291</v>
      </c>
    </row>
    <row r="6150" spans="1:2" ht="12.75" x14ac:dyDescent="0.2">
      <c r="A6150" t="s">
        <v>19292</v>
      </c>
      <c r="B6150" t="s">
        <v>19293</v>
      </c>
    </row>
    <row r="6151" spans="1:2" ht="12.75" x14ac:dyDescent="0.2">
      <c r="A6151" t="s">
        <v>19294</v>
      </c>
      <c r="B6151" t="s">
        <v>19295</v>
      </c>
    </row>
    <row r="6152" spans="1:2" ht="12.75" x14ac:dyDescent="0.2">
      <c r="A6152" t="s">
        <v>19296</v>
      </c>
      <c r="B6152" t="s">
        <v>19297</v>
      </c>
    </row>
    <row r="6153" spans="1:2" ht="12.75" x14ac:dyDescent="0.2">
      <c r="A6153" t="s">
        <v>19298</v>
      </c>
      <c r="B6153" t="s">
        <v>19299</v>
      </c>
    </row>
    <row r="6154" spans="1:2" ht="12.75" x14ac:dyDescent="0.2">
      <c r="A6154" t="s">
        <v>19300</v>
      </c>
      <c r="B6154" t="s">
        <v>19301</v>
      </c>
    </row>
    <row r="6155" spans="1:2" ht="12.75" x14ac:dyDescent="0.2">
      <c r="A6155" t="s">
        <v>19302</v>
      </c>
      <c r="B6155" t="s">
        <v>19303</v>
      </c>
    </row>
    <row r="6156" spans="1:2" ht="12.75" x14ac:dyDescent="0.2">
      <c r="A6156" t="s">
        <v>19304</v>
      </c>
      <c r="B6156" t="s">
        <v>19305</v>
      </c>
    </row>
    <row r="6157" spans="1:2" ht="12.75" x14ac:dyDescent="0.2">
      <c r="A6157" t="s">
        <v>19306</v>
      </c>
      <c r="B6157" t="s">
        <v>19307</v>
      </c>
    </row>
    <row r="6158" spans="1:2" ht="12.75" x14ac:dyDescent="0.2">
      <c r="A6158" t="s">
        <v>19308</v>
      </c>
      <c r="B6158" t="s">
        <v>19309</v>
      </c>
    </row>
    <row r="6159" spans="1:2" ht="12.75" x14ac:dyDescent="0.2">
      <c r="A6159" t="s">
        <v>19310</v>
      </c>
      <c r="B6159" t="s">
        <v>19311</v>
      </c>
    </row>
    <row r="6160" spans="1:2" ht="12.75" x14ac:dyDescent="0.2">
      <c r="A6160" t="s">
        <v>19312</v>
      </c>
      <c r="B6160" t="s">
        <v>19313</v>
      </c>
    </row>
    <row r="6161" spans="1:2" ht="12.75" x14ac:dyDescent="0.2">
      <c r="A6161" t="s">
        <v>19314</v>
      </c>
      <c r="B6161" t="s">
        <v>19315</v>
      </c>
    </row>
    <row r="6162" spans="1:2" ht="12.75" x14ac:dyDescent="0.2">
      <c r="A6162" t="s">
        <v>19316</v>
      </c>
      <c r="B6162" t="s">
        <v>19317</v>
      </c>
    </row>
    <row r="6163" spans="1:2" ht="12.75" x14ac:dyDescent="0.2">
      <c r="A6163" t="s">
        <v>19318</v>
      </c>
      <c r="B6163" t="s">
        <v>19319</v>
      </c>
    </row>
    <row r="6164" spans="1:2" ht="12.75" x14ac:dyDescent="0.2">
      <c r="A6164" t="s">
        <v>19320</v>
      </c>
      <c r="B6164" t="s">
        <v>19321</v>
      </c>
    </row>
    <row r="6165" spans="1:2" ht="12.75" x14ac:dyDescent="0.2">
      <c r="A6165" t="s">
        <v>19322</v>
      </c>
      <c r="B6165" t="s">
        <v>19323</v>
      </c>
    </row>
    <row r="6166" spans="1:2" ht="12.75" x14ac:dyDescent="0.2">
      <c r="A6166" t="s">
        <v>19324</v>
      </c>
      <c r="B6166" t="s">
        <v>19325</v>
      </c>
    </row>
    <row r="6167" spans="1:2" ht="12.75" x14ac:dyDescent="0.2">
      <c r="A6167" t="s">
        <v>19326</v>
      </c>
      <c r="B6167" t="s">
        <v>19327</v>
      </c>
    </row>
    <row r="6168" spans="1:2" ht="12.75" x14ac:dyDescent="0.2">
      <c r="A6168" t="s">
        <v>19328</v>
      </c>
      <c r="B6168" t="s">
        <v>19329</v>
      </c>
    </row>
    <row r="6169" spans="1:2" ht="12.75" x14ac:dyDescent="0.2">
      <c r="A6169" t="s">
        <v>19330</v>
      </c>
      <c r="B6169" t="s">
        <v>19331</v>
      </c>
    </row>
    <row r="6170" spans="1:2" ht="12.75" x14ac:dyDescent="0.2">
      <c r="A6170" t="s">
        <v>19332</v>
      </c>
      <c r="B6170" t="s">
        <v>19333</v>
      </c>
    </row>
    <row r="6171" spans="1:2" ht="12.75" x14ac:dyDescent="0.2">
      <c r="A6171" t="s">
        <v>19334</v>
      </c>
      <c r="B6171" t="s">
        <v>19335</v>
      </c>
    </row>
    <row r="6172" spans="1:2" ht="12.75" x14ac:dyDescent="0.2">
      <c r="A6172" t="s">
        <v>19336</v>
      </c>
      <c r="B6172" t="s">
        <v>19337</v>
      </c>
    </row>
    <row r="6173" spans="1:2" ht="12.75" x14ac:dyDescent="0.2">
      <c r="A6173" t="s">
        <v>19338</v>
      </c>
      <c r="B6173" t="s">
        <v>19339</v>
      </c>
    </row>
    <row r="6174" spans="1:2" ht="12.75" x14ac:dyDescent="0.2">
      <c r="A6174" t="s">
        <v>19340</v>
      </c>
      <c r="B6174" t="s">
        <v>19341</v>
      </c>
    </row>
    <row r="6175" spans="1:2" ht="12.75" x14ac:dyDescent="0.2">
      <c r="A6175" t="s">
        <v>19342</v>
      </c>
      <c r="B6175" t="s">
        <v>19343</v>
      </c>
    </row>
    <row r="6176" spans="1:2" ht="12.75" x14ac:dyDescent="0.2">
      <c r="A6176" t="s">
        <v>19344</v>
      </c>
      <c r="B6176" t="s">
        <v>19345</v>
      </c>
    </row>
    <row r="6177" spans="1:2" ht="12.75" x14ac:dyDescent="0.2">
      <c r="A6177" t="s">
        <v>19346</v>
      </c>
      <c r="B6177" t="s">
        <v>19347</v>
      </c>
    </row>
    <row r="6178" spans="1:2" ht="12.75" x14ac:dyDescent="0.2">
      <c r="A6178" t="s">
        <v>19348</v>
      </c>
      <c r="B6178" t="s">
        <v>19349</v>
      </c>
    </row>
    <row r="6179" spans="1:2" ht="12.75" x14ac:dyDescent="0.2">
      <c r="A6179" t="s">
        <v>19350</v>
      </c>
      <c r="B6179" t="s">
        <v>19351</v>
      </c>
    </row>
    <row r="6180" spans="1:2" ht="12.75" x14ac:dyDescent="0.2">
      <c r="A6180" t="s">
        <v>19352</v>
      </c>
      <c r="B6180" t="s">
        <v>19353</v>
      </c>
    </row>
    <row r="6181" spans="1:2" ht="12.75" x14ac:dyDescent="0.2">
      <c r="A6181" t="s">
        <v>19354</v>
      </c>
      <c r="B6181" t="s">
        <v>19355</v>
      </c>
    </row>
    <row r="6182" spans="1:2" ht="12.75" x14ac:dyDescent="0.2">
      <c r="A6182" t="s">
        <v>19356</v>
      </c>
      <c r="B6182" t="s">
        <v>19357</v>
      </c>
    </row>
    <row r="6183" spans="1:2" ht="12.75" x14ac:dyDescent="0.2">
      <c r="A6183" t="s">
        <v>19358</v>
      </c>
      <c r="B6183" t="s">
        <v>19359</v>
      </c>
    </row>
    <row r="6184" spans="1:2" ht="12.75" x14ac:dyDescent="0.2">
      <c r="A6184" t="s">
        <v>19360</v>
      </c>
      <c r="B6184" t="s">
        <v>19361</v>
      </c>
    </row>
    <row r="6185" spans="1:2" ht="12.75" x14ac:dyDescent="0.2">
      <c r="A6185" t="s">
        <v>19362</v>
      </c>
      <c r="B6185" t="s">
        <v>19363</v>
      </c>
    </row>
    <row r="6186" spans="1:2" ht="12.75" x14ac:dyDescent="0.2">
      <c r="A6186" t="s">
        <v>19364</v>
      </c>
      <c r="B6186" t="s">
        <v>19365</v>
      </c>
    </row>
    <row r="6187" spans="1:2" ht="12.75" x14ac:dyDescent="0.2">
      <c r="A6187" t="s">
        <v>19366</v>
      </c>
      <c r="B6187" t="s">
        <v>19367</v>
      </c>
    </row>
    <row r="6188" spans="1:2" ht="12.75" x14ac:dyDescent="0.2">
      <c r="A6188" t="s">
        <v>19368</v>
      </c>
      <c r="B6188" t="s">
        <v>19369</v>
      </c>
    </row>
    <row r="6189" spans="1:2" ht="12.75" x14ac:dyDescent="0.2">
      <c r="A6189" t="s">
        <v>19370</v>
      </c>
      <c r="B6189" t="s">
        <v>19371</v>
      </c>
    </row>
    <row r="6190" spans="1:2" ht="12.75" x14ac:dyDescent="0.2">
      <c r="A6190" t="s">
        <v>19372</v>
      </c>
      <c r="B6190" t="s">
        <v>19373</v>
      </c>
    </row>
    <row r="6191" spans="1:2" ht="12.75" x14ac:dyDescent="0.2">
      <c r="A6191" t="s">
        <v>19374</v>
      </c>
      <c r="B6191" t="s">
        <v>19375</v>
      </c>
    </row>
    <row r="6192" spans="1:2" ht="12.75" x14ac:dyDescent="0.2">
      <c r="A6192" t="s">
        <v>19376</v>
      </c>
      <c r="B6192" t="s">
        <v>19377</v>
      </c>
    </row>
    <row r="6193" spans="1:2" ht="12.75" x14ac:dyDescent="0.2">
      <c r="A6193" t="s">
        <v>19378</v>
      </c>
      <c r="B6193" t="s">
        <v>19379</v>
      </c>
    </row>
    <row r="6194" spans="1:2" ht="12.75" x14ac:dyDescent="0.2">
      <c r="A6194" t="s">
        <v>19380</v>
      </c>
      <c r="B6194" t="s">
        <v>19381</v>
      </c>
    </row>
    <row r="6195" spans="1:2" ht="12.75" x14ac:dyDescent="0.2">
      <c r="A6195" t="s">
        <v>19382</v>
      </c>
      <c r="B6195" t="s">
        <v>19383</v>
      </c>
    </row>
    <row r="6196" spans="1:2" ht="12.75" x14ac:dyDescent="0.2">
      <c r="A6196" t="s">
        <v>19384</v>
      </c>
      <c r="B6196" t="s">
        <v>19385</v>
      </c>
    </row>
    <row r="6197" spans="1:2" ht="12.75" x14ac:dyDescent="0.2">
      <c r="A6197" t="s">
        <v>19386</v>
      </c>
      <c r="B6197" t="s">
        <v>19387</v>
      </c>
    </row>
    <row r="6198" spans="1:2" ht="12.75" x14ac:dyDescent="0.2">
      <c r="A6198" t="s">
        <v>19388</v>
      </c>
      <c r="B6198" t="s">
        <v>19389</v>
      </c>
    </row>
    <row r="6199" spans="1:2" ht="12.75" x14ac:dyDescent="0.2">
      <c r="A6199" t="s">
        <v>19390</v>
      </c>
      <c r="B6199" t="s">
        <v>19391</v>
      </c>
    </row>
    <row r="6200" spans="1:2" ht="12.75" x14ac:dyDescent="0.2">
      <c r="A6200" t="s">
        <v>19392</v>
      </c>
      <c r="B6200" t="s">
        <v>19393</v>
      </c>
    </row>
    <row r="6201" spans="1:2" ht="12.75" x14ac:dyDescent="0.2">
      <c r="A6201" t="s">
        <v>19394</v>
      </c>
      <c r="B6201" t="s">
        <v>19395</v>
      </c>
    </row>
    <row r="6202" spans="1:2" ht="12.75" x14ac:dyDescent="0.2">
      <c r="A6202" t="s">
        <v>19396</v>
      </c>
      <c r="B6202" t="s">
        <v>19397</v>
      </c>
    </row>
    <row r="6203" spans="1:2" ht="12.75" x14ac:dyDescent="0.2">
      <c r="A6203" t="s">
        <v>19398</v>
      </c>
      <c r="B6203" t="s">
        <v>19399</v>
      </c>
    </row>
    <row r="6204" spans="1:2" ht="12.75" x14ac:dyDescent="0.2">
      <c r="A6204" t="s">
        <v>19400</v>
      </c>
      <c r="B6204" t="s">
        <v>19401</v>
      </c>
    </row>
    <row r="6205" spans="1:2" ht="12.75" x14ac:dyDescent="0.2">
      <c r="A6205" t="s">
        <v>19402</v>
      </c>
      <c r="B6205" t="s">
        <v>19403</v>
      </c>
    </row>
    <row r="6206" spans="1:2" ht="12.75" x14ac:dyDescent="0.2">
      <c r="A6206" t="s">
        <v>19404</v>
      </c>
      <c r="B6206" t="s">
        <v>19405</v>
      </c>
    </row>
    <row r="6207" spans="1:2" ht="12.75" x14ac:dyDescent="0.2">
      <c r="A6207" t="s">
        <v>19406</v>
      </c>
      <c r="B6207" t="s">
        <v>19407</v>
      </c>
    </row>
    <row r="6208" spans="1:2" ht="12.75" x14ac:dyDescent="0.2">
      <c r="A6208" t="s">
        <v>19408</v>
      </c>
      <c r="B6208" t="s">
        <v>19409</v>
      </c>
    </row>
    <row r="6209" spans="1:2" ht="12.75" x14ac:dyDescent="0.2">
      <c r="A6209" t="s">
        <v>19410</v>
      </c>
      <c r="B6209" t="s">
        <v>19411</v>
      </c>
    </row>
    <row r="6210" spans="1:2" ht="12.75" x14ac:dyDescent="0.2">
      <c r="A6210" t="s">
        <v>19412</v>
      </c>
      <c r="B6210" t="s">
        <v>19413</v>
      </c>
    </row>
    <row r="6211" spans="1:2" ht="12.75" x14ac:dyDescent="0.2">
      <c r="A6211" t="s">
        <v>19414</v>
      </c>
      <c r="B6211" t="s">
        <v>19415</v>
      </c>
    </row>
    <row r="6212" spans="1:2" ht="12.75" x14ac:dyDescent="0.2">
      <c r="A6212" t="s">
        <v>19416</v>
      </c>
      <c r="B6212" t="s">
        <v>19417</v>
      </c>
    </row>
    <row r="6213" spans="1:2" ht="12.75" x14ac:dyDescent="0.2">
      <c r="A6213" t="s">
        <v>19418</v>
      </c>
      <c r="B6213" t="s">
        <v>19419</v>
      </c>
    </row>
    <row r="6214" spans="1:2" ht="12.75" x14ac:dyDescent="0.2">
      <c r="A6214" t="s">
        <v>19420</v>
      </c>
      <c r="B6214" t="s">
        <v>19421</v>
      </c>
    </row>
    <row r="6215" spans="1:2" ht="12.75" x14ac:dyDescent="0.2">
      <c r="A6215" t="s">
        <v>19422</v>
      </c>
      <c r="B6215" t="s">
        <v>19423</v>
      </c>
    </row>
    <row r="6216" spans="1:2" ht="12.75" x14ac:dyDescent="0.2">
      <c r="A6216" t="s">
        <v>19424</v>
      </c>
      <c r="B6216" t="s">
        <v>19425</v>
      </c>
    </row>
    <row r="6217" spans="1:2" ht="12.75" x14ac:dyDescent="0.2">
      <c r="A6217" t="s">
        <v>19426</v>
      </c>
      <c r="B6217" t="s">
        <v>19427</v>
      </c>
    </row>
    <row r="6218" spans="1:2" ht="12.75" x14ac:dyDescent="0.2">
      <c r="A6218" t="s">
        <v>19428</v>
      </c>
      <c r="B6218" t="s">
        <v>19429</v>
      </c>
    </row>
    <row r="6219" spans="1:2" ht="12.75" x14ac:dyDescent="0.2">
      <c r="A6219" t="s">
        <v>19430</v>
      </c>
      <c r="B6219" t="s">
        <v>19431</v>
      </c>
    </row>
    <row r="6220" spans="1:2" ht="12.75" x14ac:dyDescent="0.2">
      <c r="A6220" t="s">
        <v>19432</v>
      </c>
      <c r="B6220" t="s">
        <v>19433</v>
      </c>
    </row>
    <row r="6221" spans="1:2" ht="12.75" x14ac:dyDescent="0.2">
      <c r="A6221" t="s">
        <v>19434</v>
      </c>
      <c r="B6221" t="s">
        <v>19435</v>
      </c>
    </row>
    <row r="6222" spans="1:2" ht="12.75" x14ac:dyDescent="0.2">
      <c r="A6222" t="s">
        <v>19436</v>
      </c>
      <c r="B6222" t="s">
        <v>19437</v>
      </c>
    </row>
    <row r="6223" spans="1:2" ht="12.75" x14ac:dyDescent="0.2">
      <c r="A6223" t="s">
        <v>19438</v>
      </c>
      <c r="B6223" t="s">
        <v>19439</v>
      </c>
    </row>
    <row r="6224" spans="1:2" ht="12.75" x14ac:dyDescent="0.2">
      <c r="A6224" t="s">
        <v>19440</v>
      </c>
      <c r="B6224" t="s">
        <v>19441</v>
      </c>
    </row>
    <row r="6225" spans="1:2" ht="12.75" x14ac:dyDescent="0.2">
      <c r="A6225" t="s">
        <v>19442</v>
      </c>
      <c r="B6225" t="s">
        <v>19443</v>
      </c>
    </row>
    <row r="6226" spans="1:2" ht="12.75" x14ac:dyDescent="0.2">
      <c r="A6226" t="s">
        <v>19444</v>
      </c>
      <c r="B6226" t="s">
        <v>19445</v>
      </c>
    </row>
    <row r="6227" spans="1:2" ht="12.75" x14ac:dyDescent="0.2">
      <c r="A6227" t="s">
        <v>19446</v>
      </c>
      <c r="B6227" t="s">
        <v>19447</v>
      </c>
    </row>
    <row r="6228" spans="1:2" ht="12.75" x14ac:dyDescent="0.2">
      <c r="A6228" t="s">
        <v>19448</v>
      </c>
      <c r="B6228" t="s">
        <v>19449</v>
      </c>
    </row>
    <row r="6229" spans="1:2" ht="12.75" x14ac:dyDescent="0.2">
      <c r="A6229" t="s">
        <v>19450</v>
      </c>
      <c r="B6229" t="s">
        <v>19451</v>
      </c>
    </row>
    <row r="6230" spans="1:2" ht="12.75" x14ac:dyDescent="0.2">
      <c r="A6230" t="s">
        <v>19452</v>
      </c>
      <c r="B6230" t="s">
        <v>19453</v>
      </c>
    </row>
    <row r="6231" spans="1:2" ht="12.75" x14ac:dyDescent="0.2">
      <c r="A6231" t="s">
        <v>19454</v>
      </c>
      <c r="B6231" t="s">
        <v>19455</v>
      </c>
    </row>
    <row r="6232" spans="1:2" ht="12.75" x14ac:dyDescent="0.2">
      <c r="A6232" t="s">
        <v>19456</v>
      </c>
      <c r="B6232" t="s">
        <v>19457</v>
      </c>
    </row>
    <row r="6233" spans="1:2" ht="12.75" x14ac:dyDescent="0.2">
      <c r="A6233" t="s">
        <v>19458</v>
      </c>
      <c r="B6233" t="s">
        <v>19459</v>
      </c>
    </row>
    <row r="6234" spans="1:2" ht="12.75" x14ac:dyDescent="0.2">
      <c r="A6234" t="s">
        <v>19460</v>
      </c>
      <c r="B6234" t="s">
        <v>19461</v>
      </c>
    </row>
    <row r="6235" spans="1:2" ht="12.75" x14ac:dyDescent="0.2">
      <c r="A6235" t="s">
        <v>19462</v>
      </c>
      <c r="B6235" t="s">
        <v>19463</v>
      </c>
    </row>
    <row r="6236" spans="1:2" ht="12.75" x14ac:dyDescent="0.2">
      <c r="A6236" t="s">
        <v>19464</v>
      </c>
      <c r="B6236" t="s">
        <v>19465</v>
      </c>
    </row>
    <row r="6237" spans="1:2" ht="12.75" x14ac:dyDescent="0.2">
      <c r="A6237" t="s">
        <v>19466</v>
      </c>
      <c r="B6237" t="s">
        <v>19467</v>
      </c>
    </row>
    <row r="6238" spans="1:2" ht="12.75" x14ac:dyDescent="0.2">
      <c r="A6238" t="s">
        <v>19468</v>
      </c>
      <c r="B6238" t="s">
        <v>19469</v>
      </c>
    </row>
    <row r="6239" spans="1:2" ht="12.75" x14ac:dyDescent="0.2">
      <c r="A6239" t="s">
        <v>19470</v>
      </c>
      <c r="B6239" t="s">
        <v>19471</v>
      </c>
    </row>
    <row r="6240" spans="1:2" ht="12.75" x14ac:dyDescent="0.2">
      <c r="A6240" t="s">
        <v>19472</v>
      </c>
      <c r="B6240" t="s">
        <v>19473</v>
      </c>
    </row>
    <row r="6241" spans="1:2" ht="12.75" x14ac:dyDescent="0.2">
      <c r="A6241" t="s">
        <v>19474</v>
      </c>
      <c r="B6241" t="s">
        <v>19475</v>
      </c>
    </row>
    <row r="6242" spans="1:2" ht="12.75" x14ac:dyDescent="0.2">
      <c r="A6242" t="s">
        <v>19476</v>
      </c>
      <c r="B6242" t="s">
        <v>19477</v>
      </c>
    </row>
    <row r="6243" spans="1:2" ht="12.75" x14ac:dyDescent="0.2">
      <c r="A6243" t="s">
        <v>19478</v>
      </c>
      <c r="B6243" t="s">
        <v>19479</v>
      </c>
    </row>
    <row r="6244" spans="1:2" ht="12.75" x14ac:dyDescent="0.2">
      <c r="A6244" t="s">
        <v>19480</v>
      </c>
      <c r="B6244" t="s">
        <v>19481</v>
      </c>
    </row>
    <row r="6245" spans="1:2" ht="12.75" x14ac:dyDescent="0.2">
      <c r="A6245" t="s">
        <v>19482</v>
      </c>
      <c r="B6245" t="s">
        <v>19483</v>
      </c>
    </row>
    <row r="6246" spans="1:2" ht="12.75" x14ac:dyDescent="0.2">
      <c r="A6246" t="s">
        <v>19484</v>
      </c>
      <c r="B6246" t="s">
        <v>19485</v>
      </c>
    </row>
    <row r="6247" spans="1:2" ht="12.75" x14ac:dyDescent="0.2">
      <c r="A6247" t="s">
        <v>19486</v>
      </c>
      <c r="B6247" t="s">
        <v>19487</v>
      </c>
    </row>
    <row r="6248" spans="1:2" ht="12.75" x14ac:dyDescent="0.2">
      <c r="A6248" t="s">
        <v>19488</v>
      </c>
      <c r="B6248" t="s">
        <v>19489</v>
      </c>
    </row>
    <row r="6249" spans="1:2" ht="12.75" x14ac:dyDescent="0.2">
      <c r="A6249" t="s">
        <v>19490</v>
      </c>
      <c r="B6249" t="s">
        <v>19491</v>
      </c>
    </row>
    <row r="6250" spans="1:2" ht="12.75" x14ac:dyDescent="0.2">
      <c r="A6250" t="s">
        <v>19492</v>
      </c>
      <c r="B6250" t="s">
        <v>19493</v>
      </c>
    </row>
    <row r="6251" spans="1:2" ht="12.75" x14ac:dyDescent="0.2">
      <c r="A6251" t="s">
        <v>19494</v>
      </c>
      <c r="B6251" t="s">
        <v>19495</v>
      </c>
    </row>
    <row r="6252" spans="1:2" ht="12.75" x14ac:dyDescent="0.2">
      <c r="A6252" t="s">
        <v>19496</v>
      </c>
      <c r="B6252" t="s">
        <v>19497</v>
      </c>
    </row>
    <row r="6253" spans="1:2" ht="12.75" x14ac:dyDescent="0.2">
      <c r="A6253" t="s">
        <v>19498</v>
      </c>
      <c r="B6253" t="s">
        <v>19499</v>
      </c>
    </row>
    <row r="6254" spans="1:2" ht="12.75" x14ac:dyDescent="0.2">
      <c r="A6254" t="s">
        <v>19500</v>
      </c>
      <c r="B6254" t="s">
        <v>19501</v>
      </c>
    </row>
    <row r="6255" spans="1:2" ht="12.75" x14ac:dyDescent="0.2">
      <c r="A6255" t="s">
        <v>19502</v>
      </c>
      <c r="B6255" t="s">
        <v>19503</v>
      </c>
    </row>
    <row r="6256" spans="1:2" ht="12.75" x14ac:dyDescent="0.2">
      <c r="A6256" t="s">
        <v>19504</v>
      </c>
      <c r="B6256" t="s">
        <v>19505</v>
      </c>
    </row>
    <row r="6257" spans="1:2" ht="12.75" x14ac:dyDescent="0.2">
      <c r="A6257" t="s">
        <v>19506</v>
      </c>
      <c r="B6257" t="s">
        <v>19507</v>
      </c>
    </row>
    <row r="6258" spans="1:2" ht="12.75" x14ac:dyDescent="0.2">
      <c r="A6258" t="s">
        <v>19508</v>
      </c>
      <c r="B6258" t="s">
        <v>19509</v>
      </c>
    </row>
    <row r="6259" spans="1:2" ht="12.75" x14ac:dyDescent="0.2">
      <c r="A6259" t="s">
        <v>19510</v>
      </c>
      <c r="B6259" t="s">
        <v>19511</v>
      </c>
    </row>
    <row r="6260" spans="1:2" ht="12.75" x14ac:dyDescent="0.2">
      <c r="A6260" t="s">
        <v>19512</v>
      </c>
      <c r="B6260" t="s">
        <v>19513</v>
      </c>
    </row>
    <row r="6261" spans="1:2" ht="12.75" x14ac:dyDescent="0.2">
      <c r="A6261" t="s">
        <v>19514</v>
      </c>
      <c r="B6261" t="s">
        <v>19515</v>
      </c>
    </row>
    <row r="6262" spans="1:2" ht="12.75" x14ac:dyDescent="0.2">
      <c r="A6262" t="s">
        <v>19516</v>
      </c>
      <c r="B6262" t="s">
        <v>19517</v>
      </c>
    </row>
    <row r="6263" spans="1:2" ht="12.75" x14ac:dyDescent="0.2">
      <c r="A6263" t="s">
        <v>19518</v>
      </c>
      <c r="B6263" t="s">
        <v>19519</v>
      </c>
    </row>
    <row r="6264" spans="1:2" ht="12.75" x14ac:dyDescent="0.2">
      <c r="A6264" t="s">
        <v>19520</v>
      </c>
      <c r="B6264" t="s">
        <v>19521</v>
      </c>
    </row>
    <row r="6265" spans="1:2" ht="12.75" x14ac:dyDescent="0.2">
      <c r="A6265" t="s">
        <v>19522</v>
      </c>
      <c r="B6265" t="s">
        <v>19523</v>
      </c>
    </row>
    <row r="6266" spans="1:2" ht="12.75" x14ac:dyDescent="0.2">
      <c r="A6266" t="s">
        <v>19524</v>
      </c>
      <c r="B6266" t="s">
        <v>19525</v>
      </c>
    </row>
    <row r="6267" spans="1:2" ht="12.75" x14ac:dyDescent="0.2">
      <c r="A6267" t="s">
        <v>19526</v>
      </c>
      <c r="B6267" t="s">
        <v>19527</v>
      </c>
    </row>
    <row r="6268" spans="1:2" ht="12.75" x14ac:dyDescent="0.2">
      <c r="A6268" t="s">
        <v>19528</v>
      </c>
      <c r="B6268" t="s">
        <v>19529</v>
      </c>
    </row>
    <row r="6269" spans="1:2" ht="12.75" x14ac:dyDescent="0.2">
      <c r="A6269" t="s">
        <v>19530</v>
      </c>
      <c r="B6269" t="s">
        <v>19531</v>
      </c>
    </row>
    <row r="6270" spans="1:2" ht="12.75" x14ac:dyDescent="0.2">
      <c r="A6270" t="s">
        <v>19532</v>
      </c>
      <c r="B6270" t="s">
        <v>19533</v>
      </c>
    </row>
    <row r="6271" spans="1:2" ht="12.75" x14ac:dyDescent="0.2">
      <c r="A6271" t="s">
        <v>19534</v>
      </c>
      <c r="B6271" t="s">
        <v>19535</v>
      </c>
    </row>
    <row r="6272" spans="1:2" ht="12.75" x14ac:dyDescent="0.2">
      <c r="A6272" t="s">
        <v>19536</v>
      </c>
      <c r="B6272" t="s">
        <v>19537</v>
      </c>
    </row>
    <row r="6273" spans="1:2" ht="12.75" x14ac:dyDescent="0.2">
      <c r="A6273" t="s">
        <v>19538</v>
      </c>
      <c r="B6273" t="s">
        <v>19539</v>
      </c>
    </row>
    <row r="6274" spans="1:2" ht="12.75" x14ac:dyDescent="0.2">
      <c r="A6274" t="s">
        <v>19540</v>
      </c>
      <c r="B6274" t="s">
        <v>19541</v>
      </c>
    </row>
    <row r="6275" spans="1:2" ht="12.75" x14ac:dyDescent="0.2">
      <c r="A6275" t="s">
        <v>19542</v>
      </c>
      <c r="B6275" t="s">
        <v>19543</v>
      </c>
    </row>
    <row r="6276" spans="1:2" ht="12.75" x14ac:dyDescent="0.2">
      <c r="A6276" t="s">
        <v>19544</v>
      </c>
      <c r="B6276" t="s">
        <v>19545</v>
      </c>
    </row>
    <row r="6277" spans="1:2" ht="12.75" x14ac:dyDescent="0.2">
      <c r="A6277" t="s">
        <v>19546</v>
      </c>
      <c r="B6277" t="s">
        <v>19547</v>
      </c>
    </row>
    <row r="6278" spans="1:2" ht="12.75" x14ac:dyDescent="0.2">
      <c r="A6278" t="s">
        <v>19548</v>
      </c>
      <c r="B6278" t="s">
        <v>19549</v>
      </c>
    </row>
    <row r="6279" spans="1:2" ht="12.75" x14ac:dyDescent="0.2">
      <c r="A6279" t="s">
        <v>19550</v>
      </c>
      <c r="B6279" t="s">
        <v>19551</v>
      </c>
    </row>
    <row r="6280" spans="1:2" ht="12.75" x14ac:dyDescent="0.2">
      <c r="A6280" t="s">
        <v>19552</v>
      </c>
      <c r="B6280" t="s">
        <v>19553</v>
      </c>
    </row>
    <row r="6281" spans="1:2" ht="12.75" x14ac:dyDescent="0.2">
      <c r="A6281" t="s">
        <v>19554</v>
      </c>
      <c r="B6281" t="s">
        <v>19555</v>
      </c>
    </row>
    <row r="6282" spans="1:2" ht="12.75" x14ac:dyDescent="0.2">
      <c r="A6282" t="s">
        <v>19556</v>
      </c>
      <c r="B6282" t="s">
        <v>19557</v>
      </c>
    </row>
    <row r="6283" spans="1:2" ht="12.75" x14ac:dyDescent="0.2">
      <c r="A6283" t="s">
        <v>19558</v>
      </c>
      <c r="B6283" t="s">
        <v>19559</v>
      </c>
    </row>
    <row r="6284" spans="1:2" ht="12.75" x14ac:dyDescent="0.2">
      <c r="A6284" t="s">
        <v>19560</v>
      </c>
      <c r="B6284" t="s">
        <v>19561</v>
      </c>
    </row>
    <row r="6285" spans="1:2" ht="12.75" x14ac:dyDescent="0.2">
      <c r="A6285" t="s">
        <v>19562</v>
      </c>
      <c r="B6285" t="s">
        <v>19563</v>
      </c>
    </row>
    <row r="6286" spans="1:2" ht="12.75" x14ac:dyDescent="0.2">
      <c r="A6286" t="s">
        <v>19564</v>
      </c>
      <c r="B6286" t="s">
        <v>19565</v>
      </c>
    </row>
    <row r="6287" spans="1:2" ht="12.75" x14ac:dyDescent="0.2">
      <c r="A6287" t="s">
        <v>19566</v>
      </c>
      <c r="B6287" t="s">
        <v>19567</v>
      </c>
    </row>
    <row r="6288" spans="1:2" ht="12.75" x14ac:dyDescent="0.2">
      <c r="A6288" t="s">
        <v>19568</v>
      </c>
      <c r="B6288" t="s">
        <v>19569</v>
      </c>
    </row>
    <row r="6289" spans="1:2" ht="12.75" x14ac:dyDescent="0.2">
      <c r="A6289" t="s">
        <v>19570</v>
      </c>
      <c r="B6289" t="s">
        <v>19571</v>
      </c>
    </row>
    <row r="6290" spans="1:2" ht="12.75" x14ac:dyDescent="0.2">
      <c r="A6290" t="s">
        <v>19572</v>
      </c>
      <c r="B6290" t="s">
        <v>19573</v>
      </c>
    </row>
    <row r="6291" spans="1:2" ht="12.75" x14ac:dyDescent="0.2">
      <c r="A6291" t="s">
        <v>19574</v>
      </c>
      <c r="B6291" t="s">
        <v>19575</v>
      </c>
    </row>
    <row r="6292" spans="1:2" ht="12.75" x14ac:dyDescent="0.2">
      <c r="A6292" t="s">
        <v>19576</v>
      </c>
      <c r="B6292" t="s">
        <v>19577</v>
      </c>
    </row>
    <row r="6293" spans="1:2" ht="12.75" x14ac:dyDescent="0.2">
      <c r="A6293" t="s">
        <v>19578</v>
      </c>
      <c r="B6293" t="s">
        <v>19579</v>
      </c>
    </row>
    <row r="6294" spans="1:2" ht="12.75" x14ac:dyDescent="0.2">
      <c r="A6294" t="s">
        <v>19580</v>
      </c>
      <c r="B6294" t="s">
        <v>19581</v>
      </c>
    </row>
    <row r="6295" spans="1:2" ht="12.75" x14ac:dyDescent="0.2">
      <c r="A6295" t="s">
        <v>19582</v>
      </c>
      <c r="B6295" t="s">
        <v>19583</v>
      </c>
    </row>
    <row r="6296" spans="1:2" ht="12.75" x14ac:dyDescent="0.2">
      <c r="A6296" t="s">
        <v>19584</v>
      </c>
      <c r="B6296" t="s">
        <v>19585</v>
      </c>
    </row>
    <row r="6297" spans="1:2" ht="12.75" x14ac:dyDescent="0.2">
      <c r="A6297" t="s">
        <v>19586</v>
      </c>
      <c r="B6297" t="s">
        <v>19587</v>
      </c>
    </row>
    <row r="6298" spans="1:2" ht="12.75" x14ac:dyDescent="0.2">
      <c r="A6298" t="s">
        <v>19588</v>
      </c>
      <c r="B6298" t="s">
        <v>19589</v>
      </c>
    </row>
    <row r="6299" spans="1:2" ht="12.75" x14ac:dyDescent="0.2">
      <c r="A6299" t="s">
        <v>19590</v>
      </c>
      <c r="B6299" t="s">
        <v>19591</v>
      </c>
    </row>
    <row r="6300" spans="1:2" ht="12.75" x14ac:dyDescent="0.2">
      <c r="A6300" t="s">
        <v>19592</v>
      </c>
      <c r="B6300" t="s">
        <v>19593</v>
      </c>
    </row>
    <row r="6301" spans="1:2" ht="12.75" x14ac:dyDescent="0.2">
      <c r="A6301" t="s">
        <v>19594</v>
      </c>
      <c r="B6301" t="s">
        <v>19595</v>
      </c>
    </row>
    <row r="6302" spans="1:2" ht="12.75" x14ac:dyDescent="0.2">
      <c r="A6302" t="s">
        <v>19596</v>
      </c>
      <c r="B6302" t="s">
        <v>19597</v>
      </c>
    </row>
    <row r="6303" spans="1:2" ht="12.75" x14ac:dyDescent="0.2">
      <c r="A6303" t="s">
        <v>19598</v>
      </c>
      <c r="B6303" t="s">
        <v>19599</v>
      </c>
    </row>
    <row r="6304" spans="1:2" ht="12.75" x14ac:dyDescent="0.2">
      <c r="A6304" t="s">
        <v>19600</v>
      </c>
      <c r="B6304" t="s">
        <v>19601</v>
      </c>
    </row>
    <row r="6305" spans="1:2" ht="12.75" x14ac:dyDescent="0.2">
      <c r="A6305" t="s">
        <v>19602</v>
      </c>
      <c r="B6305" t="s">
        <v>19603</v>
      </c>
    </row>
    <row r="6306" spans="1:2" ht="12.75" x14ac:dyDescent="0.2">
      <c r="A6306" t="s">
        <v>19604</v>
      </c>
      <c r="B6306" t="s">
        <v>19605</v>
      </c>
    </row>
    <row r="6307" spans="1:2" ht="12.75" x14ac:dyDescent="0.2">
      <c r="A6307" t="s">
        <v>19606</v>
      </c>
      <c r="B6307" t="s">
        <v>19607</v>
      </c>
    </row>
    <row r="6308" spans="1:2" ht="12.75" x14ac:dyDescent="0.2">
      <c r="A6308" t="s">
        <v>19608</v>
      </c>
      <c r="B6308" t="s">
        <v>19609</v>
      </c>
    </row>
    <row r="6309" spans="1:2" ht="12.75" x14ac:dyDescent="0.2">
      <c r="A6309" t="s">
        <v>19610</v>
      </c>
      <c r="B6309" t="s">
        <v>19611</v>
      </c>
    </row>
    <row r="6310" spans="1:2" ht="12.75" x14ac:dyDescent="0.2">
      <c r="A6310" t="s">
        <v>19612</v>
      </c>
      <c r="B6310" t="s">
        <v>19613</v>
      </c>
    </row>
    <row r="6311" spans="1:2" ht="12.75" x14ac:dyDescent="0.2">
      <c r="A6311" t="s">
        <v>19614</v>
      </c>
      <c r="B6311" t="s">
        <v>19615</v>
      </c>
    </row>
    <row r="6312" spans="1:2" ht="12.75" x14ac:dyDescent="0.2">
      <c r="A6312" t="s">
        <v>19616</v>
      </c>
      <c r="B6312" t="s">
        <v>19617</v>
      </c>
    </row>
    <row r="6313" spans="1:2" ht="12.75" x14ac:dyDescent="0.2">
      <c r="A6313" t="s">
        <v>19618</v>
      </c>
      <c r="B6313" t="s">
        <v>19619</v>
      </c>
    </row>
    <row r="6314" spans="1:2" ht="12.75" x14ac:dyDescent="0.2">
      <c r="A6314" t="s">
        <v>19620</v>
      </c>
      <c r="B6314" t="s">
        <v>19621</v>
      </c>
    </row>
    <row r="6315" spans="1:2" ht="12.75" x14ac:dyDescent="0.2">
      <c r="A6315" t="s">
        <v>19622</v>
      </c>
      <c r="B6315" t="s">
        <v>19623</v>
      </c>
    </row>
    <row r="6316" spans="1:2" ht="12.75" x14ac:dyDescent="0.2">
      <c r="A6316" t="s">
        <v>19624</v>
      </c>
      <c r="B6316" t="s">
        <v>19625</v>
      </c>
    </row>
    <row r="6317" spans="1:2" ht="12.75" x14ac:dyDescent="0.2">
      <c r="A6317" t="s">
        <v>19626</v>
      </c>
      <c r="B6317" t="s">
        <v>19627</v>
      </c>
    </row>
    <row r="6318" spans="1:2" ht="12.75" x14ac:dyDescent="0.2">
      <c r="A6318" t="s">
        <v>19628</v>
      </c>
      <c r="B6318" t="s">
        <v>19629</v>
      </c>
    </row>
    <row r="6319" spans="1:2" ht="12.75" x14ac:dyDescent="0.2">
      <c r="A6319" t="s">
        <v>19630</v>
      </c>
      <c r="B6319" t="s">
        <v>19631</v>
      </c>
    </row>
    <row r="6320" spans="1:2" ht="12.75" x14ac:dyDescent="0.2">
      <c r="A6320" t="s">
        <v>19632</v>
      </c>
      <c r="B6320" t="s">
        <v>19633</v>
      </c>
    </row>
    <row r="6321" spans="1:2" ht="12.75" x14ac:dyDescent="0.2">
      <c r="A6321" t="s">
        <v>19634</v>
      </c>
      <c r="B6321" t="s">
        <v>19635</v>
      </c>
    </row>
    <row r="6322" spans="1:2" ht="12.75" x14ac:dyDescent="0.2">
      <c r="A6322" t="s">
        <v>19636</v>
      </c>
      <c r="B6322" t="s">
        <v>19637</v>
      </c>
    </row>
    <row r="6323" spans="1:2" ht="12.75" x14ac:dyDescent="0.2">
      <c r="A6323" t="s">
        <v>19638</v>
      </c>
      <c r="B6323" t="s">
        <v>19639</v>
      </c>
    </row>
    <row r="6324" spans="1:2" ht="12.75" x14ac:dyDescent="0.2">
      <c r="A6324" t="s">
        <v>19640</v>
      </c>
      <c r="B6324" t="s">
        <v>19641</v>
      </c>
    </row>
    <row r="6325" spans="1:2" ht="12.75" x14ac:dyDescent="0.2">
      <c r="A6325" t="s">
        <v>19642</v>
      </c>
      <c r="B6325" t="s">
        <v>19643</v>
      </c>
    </row>
    <row r="6326" spans="1:2" ht="12.75" x14ac:dyDescent="0.2">
      <c r="A6326" t="s">
        <v>19644</v>
      </c>
      <c r="B6326" t="s">
        <v>19645</v>
      </c>
    </row>
    <row r="6327" spans="1:2" ht="12.75" x14ac:dyDescent="0.2">
      <c r="A6327" t="s">
        <v>19646</v>
      </c>
      <c r="B6327" t="s">
        <v>19647</v>
      </c>
    </row>
    <row r="6328" spans="1:2" ht="12.75" x14ac:dyDescent="0.2">
      <c r="A6328" t="s">
        <v>19648</v>
      </c>
      <c r="B6328" t="s">
        <v>19649</v>
      </c>
    </row>
    <row r="6329" spans="1:2" ht="12.75" x14ac:dyDescent="0.2">
      <c r="A6329" t="s">
        <v>19650</v>
      </c>
      <c r="B6329" t="s">
        <v>19651</v>
      </c>
    </row>
    <row r="6330" spans="1:2" ht="12.75" x14ac:dyDescent="0.2">
      <c r="A6330" t="s">
        <v>19652</v>
      </c>
      <c r="B6330" t="s">
        <v>19653</v>
      </c>
    </row>
    <row r="6331" spans="1:2" ht="12.75" x14ac:dyDescent="0.2">
      <c r="A6331" t="s">
        <v>19654</v>
      </c>
      <c r="B6331" t="s">
        <v>19655</v>
      </c>
    </row>
    <row r="6332" spans="1:2" ht="12.75" x14ac:dyDescent="0.2">
      <c r="A6332" t="s">
        <v>19656</v>
      </c>
      <c r="B6332" t="s">
        <v>19657</v>
      </c>
    </row>
    <row r="6333" spans="1:2" ht="12.75" x14ac:dyDescent="0.2">
      <c r="A6333" t="s">
        <v>19658</v>
      </c>
      <c r="B6333" t="s">
        <v>19659</v>
      </c>
    </row>
    <row r="6334" spans="1:2" ht="12.75" x14ac:dyDescent="0.2">
      <c r="A6334" t="s">
        <v>19660</v>
      </c>
      <c r="B6334" t="s">
        <v>19661</v>
      </c>
    </row>
    <row r="6335" spans="1:2" ht="12.75" x14ac:dyDescent="0.2">
      <c r="A6335" t="s">
        <v>19662</v>
      </c>
      <c r="B6335" t="s">
        <v>19663</v>
      </c>
    </row>
    <row r="6336" spans="1:2" ht="12.75" x14ac:dyDescent="0.2">
      <c r="A6336" t="s">
        <v>19664</v>
      </c>
      <c r="B6336" t="s">
        <v>19665</v>
      </c>
    </row>
    <row r="6337" spans="1:2" ht="12.75" x14ac:dyDescent="0.2">
      <c r="A6337" t="s">
        <v>19666</v>
      </c>
      <c r="B6337" t="s">
        <v>19667</v>
      </c>
    </row>
    <row r="6338" spans="1:2" ht="12.75" x14ac:dyDescent="0.2">
      <c r="A6338" t="s">
        <v>19668</v>
      </c>
      <c r="B6338" t="s">
        <v>19669</v>
      </c>
    </row>
    <row r="6339" spans="1:2" ht="12.75" x14ac:dyDescent="0.2">
      <c r="A6339" t="s">
        <v>19670</v>
      </c>
      <c r="B6339" t="s">
        <v>19671</v>
      </c>
    </row>
    <row r="6340" spans="1:2" ht="12.75" x14ac:dyDescent="0.2">
      <c r="A6340" t="s">
        <v>19672</v>
      </c>
      <c r="B6340" t="s">
        <v>19673</v>
      </c>
    </row>
    <row r="6341" spans="1:2" ht="12.75" x14ac:dyDescent="0.2">
      <c r="A6341" t="s">
        <v>19674</v>
      </c>
      <c r="B6341" t="s">
        <v>19675</v>
      </c>
    </row>
    <row r="6342" spans="1:2" ht="12.75" x14ac:dyDescent="0.2">
      <c r="A6342" t="s">
        <v>19676</v>
      </c>
      <c r="B6342" t="s">
        <v>19677</v>
      </c>
    </row>
    <row r="6343" spans="1:2" ht="12.75" x14ac:dyDescent="0.2">
      <c r="A6343" t="s">
        <v>19678</v>
      </c>
      <c r="B6343" t="s">
        <v>19679</v>
      </c>
    </row>
    <row r="6344" spans="1:2" ht="12.75" x14ac:dyDescent="0.2">
      <c r="A6344" t="s">
        <v>19680</v>
      </c>
      <c r="B6344" t="s">
        <v>19681</v>
      </c>
    </row>
    <row r="6345" spans="1:2" ht="12.75" x14ac:dyDescent="0.2">
      <c r="A6345" t="s">
        <v>19682</v>
      </c>
      <c r="B6345" t="s">
        <v>19683</v>
      </c>
    </row>
    <row r="6346" spans="1:2" ht="12.75" x14ac:dyDescent="0.2">
      <c r="A6346" t="s">
        <v>19684</v>
      </c>
      <c r="B6346" t="s">
        <v>19685</v>
      </c>
    </row>
    <row r="6347" spans="1:2" ht="12.75" x14ac:dyDescent="0.2">
      <c r="A6347" t="s">
        <v>19686</v>
      </c>
      <c r="B6347" t="s">
        <v>19687</v>
      </c>
    </row>
    <row r="6348" spans="1:2" ht="12.75" x14ac:dyDescent="0.2">
      <c r="A6348" t="s">
        <v>19688</v>
      </c>
      <c r="B6348" t="s">
        <v>19689</v>
      </c>
    </row>
    <row r="6349" spans="1:2" ht="12.75" x14ac:dyDescent="0.2">
      <c r="A6349" t="s">
        <v>19690</v>
      </c>
      <c r="B6349" t="s">
        <v>19691</v>
      </c>
    </row>
    <row r="6350" spans="1:2" ht="12.75" x14ac:dyDescent="0.2">
      <c r="A6350" t="s">
        <v>19692</v>
      </c>
      <c r="B6350" t="s">
        <v>19693</v>
      </c>
    </row>
    <row r="6351" spans="1:2" ht="12.75" x14ac:dyDescent="0.2">
      <c r="A6351" t="s">
        <v>19694</v>
      </c>
      <c r="B6351" t="s">
        <v>19695</v>
      </c>
    </row>
    <row r="6352" spans="1:2" ht="12.75" x14ac:dyDescent="0.2">
      <c r="A6352" t="s">
        <v>19696</v>
      </c>
      <c r="B6352" t="s">
        <v>19697</v>
      </c>
    </row>
    <row r="6353" spans="1:2" ht="12.75" x14ac:dyDescent="0.2">
      <c r="A6353" t="s">
        <v>19698</v>
      </c>
      <c r="B6353" t="s">
        <v>19699</v>
      </c>
    </row>
    <row r="6354" spans="1:2" ht="12.75" x14ac:dyDescent="0.2">
      <c r="A6354" t="s">
        <v>19700</v>
      </c>
      <c r="B6354" t="s">
        <v>19701</v>
      </c>
    </row>
    <row r="6355" spans="1:2" ht="12.75" x14ac:dyDescent="0.2">
      <c r="A6355" t="s">
        <v>19702</v>
      </c>
      <c r="B6355" t="s">
        <v>19703</v>
      </c>
    </row>
    <row r="6356" spans="1:2" ht="12.75" x14ac:dyDescent="0.2">
      <c r="A6356" t="s">
        <v>19704</v>
      </c>
      <c r="B6356" t="s">
        <v>19705</v>
      </c>
    </row>
    <row r="6357" spans="1:2" ht="12.75" x14ac:dyDescent="0.2">
      <c r="A6357" t="s">
        <v>19706</v>
      </c>
      <c r="B6357" t="s">
        <v>19707</v>
      </c>
    </row>
    <row r="6358" spans="1:2" ht="12.75" x14ac:dyDescent="0.2">
      <c r="A6358" t="s">
        <v>19708</v>
      </c>
      <c r="B6358" t="s">
        <v>19709</v>
      </c>
    </row>
    <row r="6359" spans="1:2" ht="12.75" x14ac:dyDescent="0.2">
      <c r="A6359" t="s">
        <v>19710</v>
      </c>
      <c r="B6359" t="s">
        <v>19711</v>
      </c>
    </row>
    <row r="6360" spans="1:2" ht="12.75" x14ac:dyDescent="0.2">
      <c r="A6360" t="s">
        <v>19712</v>
      </c>
      <c r="B6360" t="s">
        <v>19713</v>
      </c>
    </row>
    <row r="6361" spans="1:2" ht="12.75" x14ac:dyDescent="0.2">
      <c r="A6361" t="s">
        <v>19714</v>
      </c>
      <c r="B6361" t="s">
        <v>19715</v>
      </c>
    </row>
    <row r="6362" spans="1:2" ht="12.75" x14ac:dyDescent="0.2">
      <c r="A6362" t="s">
        <v>19716</v>
      </c>
      <c r="B6362" t="s">
        <v>19717</v>
      </c>
    </row>
    <row r="6363" spans="1:2" ht="12.75" x14ac:dyDescent="0.2">
      <c r="A6363" t="s">
        <v>19718</v>
      </c>
      <c r="B6363" t="s">
        <v>19719</v>
      </c>
    </row>
    <row r="6364" spans="1:2" ht="12.75" x14ac:dyDescent="0.2">
      <c r="A6364" t="s">
        <v>19720</v>
      </c>
      <c r="B6364" t="s">
        <v>19721</v>
      </c>
    </row>
    <row r="6365" spans="1:2" ht="12.75" x14ac:dyDescent="0.2">
      <c r="A6365" t="s">
        <v>19722</v>
      </c>
      <c r="B6365" t="s">
        <v>19723</v>
      </c>
    </row>
    <row r="6366" spans="1:2" ht="12.75" x14ac:dyDescent="0.2">
      <c r="A6366" t="s">
        <v>19724</v>
      </c>
      <c r="B6366" t="s">
        <v>19725</v>
      </c>
    </row>
    <row r="6367" spans="1:2" ht="12.75" x14ac:dyDescent="0.2">
      <c r="A6367" t="s">
        <v>19726</v>
      </c>
      <c r="B6367" t="s">
        <v>19727</v>
      </c>
    </row>
    <row r="6368" spans="1:2" ht="12.75" x14ac:dyDescent="0.2">
      <c r="A6368" t="s">
        <v>19728</v>
      </c>
      <c r="B6368" t="s">
        <v>19729</v>
      </c>
    </row>
    <row r="6369" spans="1:2" ht="12.75" x14ac:dyDescent="0.2">
      <c r="A6369" t="s">
        <v>19730</v>
      </c>
      <c r="B6369" t="s">
        <v>19731</v>
      </c>
    </row>
    <row r="6370" spans="1:2" ht="12.75" x14ac:dyDescent="0.2">
      <c r="A6370" t="s">
        <v>19732</v>
      </c>
      <c r="B6370" t="s">
        <v>19733</v>
      </c>
    </row>
    <row r="6371" spans="1:2" ht="12.75" x14ac:dyDescent="0.2">
      <c r="A6371" t="s">
        <v>19734</v>
      </c>
      <c r="B6371" t="s">
        <v>19735</v>
      </c>
    </row>
    <row r="6372" spans="1:2" ht="12.75" x14ac:dyDescent="0.2">
      <c r="A6372" t="s">
        <v>19736</v>
      </c>
      <c r="B6372" t="s">
        <v>19737</v>
      </c>
    </row>
    <row r="6373" spans="1:2" ht="12.75" x14ac:dyDescent="0.2">
      <c r="A6373" t="s">
        <v>19738</v>
      </c>
      <c r="B6373" t="s">
        <v>19739</v>
      </c>
    </row>
    <row r="6374" spans="1:2" ht="12.75" x14ac:dyDescent="0.2">
      <c r="A6374" t="s">
        <v>19740</v>
      </c>
      <c r="B6374" t="s">
        <v>19741</v>
      </c>
    </row>
    <row r="6375" spans="1:2" ht="12.75" x14ac:dyDescent="0.2">
      <c r="A6375" t="s">
        <v>19742</v>
      </c>
      <c r="B6375" t="s">
        <v>19743</v>
      </c>
    </row>
    <row r="6376" spans="1:2" ht="12.75" x14ac:dyDescent="0.2">
      <c r="A6376" t="s">
        <v>19744</v>
      </c>
      <c r="B6376" t="s">
        <v>19745</v>
      </c>
    </row>
    <row r="6377" spans="1:2" ht="12.75" x14ac:dyDescent="0.2">
      <c r="A6377" t="s">
        <v>19746</v>
      </c>
      <c r="B6377" t="s">
        <v>19747</v>
      </c>
    </row>
    <row r="6378" spans="1:2" ht="12.75" x14ac:dyDescent="0.2">
      <c r="A6378" t="s">
        <v>19748</v>
      </c>
      <c r="B6378" t="s">
        <v>19749</v>
      </c>
    </row>
    <row r="6379" spans="1:2" ht="12.75" x14ac:dyDescent="0.2">
      <c r="A6379" t="s">
        <v>19750</v>
      </c>
      <c r="B6379" t="s">
        <v>19751</v>
      </c>
    </row>
    <row r="6380" spans="1:2" ht="12.75" x14ac:dyDescent="0.2">
      <c r="A6380" t="s">
        <v>19752</v>
      </c>
      <c r="B6380" t="s">
        <v>19753</v>
      </c>
    </row>
    <row r="6381" spans="1:2" ht="12.75" x14ac:dyDescent="0.2">
      <c r="A6381" t="s">
        <v>19754</v>
      </c>
      <c r="B6381" t="s">
        <v>19755</v>
      </c>
    </row>
    <row r="6382" spans="1:2" ht="12.75" x14ac:dyDescent="0.2">
      <c r="A6382" t="s">
        <v>19756</v>
      </c>
      <c r="B6382" t="s">
        <v>19757</v>
      </c>
    </row>
    <row r="6383" spans="1:2" ht="12.75" x14ac:dyDescent="0.2">
      <c r="A6383" t="s">
        <v>19758</v>
      </c>
      <c r="B6383" t="s">
        <v>19759</v>
      </c>
    </row>
    <row r="6384" spans="1:2" ht="12.75" x14ac:dyDescent="0.2">
      <c r="A6384" t="s">
        <v>19760</v>
      </c>
      <c r="B6384" t="s">
        <v>19761</v>
      </c>
    </row>
    <row r="6385" spans="1:2" ht="12.75" x14ac:dyDescent="0.2">
      <c r="A6385" t="s">
        <v>19762</v>
      </c>
      <c r="B6385" t="s">
        <v>19763</v>
      </c>
    </row>
    <row r="6386" spans="1:2" ht="12.75" x14ac:dyDescent="0.2">
      <c r="A6386" t="s">
        <v>19764</v>
      </c>
      <c r="B6386" t="s">
        <v>19765</v>
      </c>
    </row>
    <row r="6387" spans="1:2" ht="12.75" x14ac:dyDescent="0.2">
      <c r="A6387" t="s">
        <v>19766</v>
      </c>
      <c r="B6387" t="s">
        <v>19767</v>
      </c>
    </row>
    <row r="6388" spans="1:2" ht="12.75" x14ac:dyDescent="0.2">
      <c r="A6388" t="s">
        <v>19768</v>
      </c>
      <c r="B6388" t="s">
        <v>19769</v>
      </c>
    </row>
    <row r="6389" spans="1:2" ht="12.75" x14ac:dyDescent="0.2">
      <c r="A6389" t="s">
        <v>19770</v>
      </c>
      <c r="B6389" t="s">
        <v>19771</v>
      </c>
    </row>
    <row r="6390" spans="1:2" ht="12.75" x14ac:dyDescent="0.2">
      <c r="A6390" t="s">
        <v>19772</v>
      </c>
      <c r="B6390" t="s">
        <v>19773</v>
      </c>
    </row>
    <row r="6391" spans="1:2" ht="12.75" x14ac:dyDescent="0.2">
      <c r="A6391" t="s">
        <v>19774</v>
      </c>
      <c r="B6391" t="s">
        <v>19775</v>
      </c>
    </row>
    <row r="6392" spans="1:2" ht="12.75" x14ac:dyDescent="0.2">
      <c r="A6392" t="s">
        <v>19776</v>
      </c>
      <c r="B6392" t="s">
        <v>19777</v>
      </c>
    </row>
    <row r="6393" spans="1:2" ht="12.75" x14ac:dyDescent="0.2">
      <c r="A6393" t="s">
        <v>19778</v>
      </c>
      <c r="B6393" t="s">
        <v>19779</v>
      </c>
    </row>
    <row r="6394" spans="1:2" ht="12.75" x14ac:dyDescent="0.2">
      <c r="A6394" t="s">
        <v>19780</v>
      </c>
      <c r="B6394" t="s">
        <v>19781</v>
      </c>
    </row>
    <row r="6395" spans="1:2" ht="12.75" x14ac:dyDescent="0.2">
      <c r="A6395" t="s">
        <v>19782</v>
      </c>
      <c r="B6395" t="s">
        <v>19783</v>
      </c>
    </row>
    <row r="6396" spans="1:2" ht="12.75" x14ac:dyDescent="0.2">
      <c r="A6396" t="s">
        <v>19784</v>
      </c>
      <c r="B6396" t="s">
        <v>19785</v>
      </c>
    </row>
    <row r="6397" spans="1:2" ht="12.75" x14ac:dyDescent="0.2">
      <c r="A6397" t="s">
        <v>19786</v>
      </c>
      <c r="B6397" t="s">
        <v>19787</v>
      </c>
    </row>
    <row r="6398" spans="1:2" ht="12.75" x14ac:dyDescent="0.2">
      <c r="A6398" t="s">
        <v>19788</v>
      </c>
      <c r="B6398" t="s">
        <v>19789</v>
      </c>
    </row>
    <row r="6399" spans="1:2" ht="12.75" x14ac:dyDescent="0.2">
      <c r="A6399" t="s">
        <v>19790</v>
      </c>
      <c r="B6399" t="s">
        <v>19791</v>
      </c>
    </row>
    <row r="6400" spans="1:2" ht="12.75" x14ac:dyDescent="0.2">
      <c r="A6400" t="s">
        <v>19792</v>
      </c>
      <c r="B6400" t="s">
        <v>19793</v>
      </c>
    </row>
    <row r="6401" spans="1:2" ht="12.75" x14ac:dyDescent="0.2">
      <c r="A6401" t="s">
        <v>19794</v>
      </c>
      <c r="B6401" t="s">
        <v>19795</v>
      </c>
    </row>
    <row r="6402" spans="1:2" ht="12.75" x14ac:dyDescent="0.2">
      <c r="A6402" t="s">
        <v>19796</v>
      </c>
      <c r="B6402" t="s">
        <v>19797</v>
      </c>
    </row>
    <row r="6403" spans="1:2" ht="12.75" x14ac:dyDescent="0.2">
      <c r="A6403" t="s">
        <v>19798</v>
      </c>
      <c r="B6403" t="s">
        <v>19799</v>
      </c>
    </row>
    <row r="6404" spans="1:2" ht="12.75" x14ac:dyDescent="0.2">
      <c r="A6404" t="s">
        <v>19800</v>
      </c>
      <c r="B6404" t="s">
        <v>19801</v>
      </c>
    </row>
    <row r="6405" spans="1:2" ht="12.75" x14ac:dyDescent="0.2">
      <c r="A6405" t="s">
        <v>19802</v>
      </c>
      <c r="B6405" t="s">
        <v>19803</v>
      </c>
    </row>
    <row r="6406" spans="1:2" ht="12.75" x14ac:dyDescent="0.2">
      <c r="A6406" t="s">
        <v>19804</v>
      </c>
      <c r="B6406" t="s">
        <v>19805</v>
      </c>
    </row>
    <row r="6407" spans="1:2" ht="12.75" x14ac:dyDescent="0.2">
      <c r="A6407" t="s">
        <v>19806</v>
      </c>
      <c r="B6407" t="s">
        <v>19807</v>
      </c>
    </row>
    <row r="6408" spans="1:2" ht="12.75" x14ac:dyDescent="0.2">
      <c r="A6408" t="s">
        <v>19808</v>
      </c>
      <c r="B6408" t="s">
        <v>19809</v>
      </c>
    </row>
    <row r="6409" spans="1:2" ht="12.75" x14ac:dyDescent="0.2">
      <c r="A6409" t="s">
        <v>19810</v>
      </c>
      <c r="B6409" t="s">
        <v>19811</v>
      </c>
    </row>
    <row r="6410" spans="1:2" ht="12.75" x14ac:dyDescent="0.2">
      <c r="A6410" t="s">
        <v>19812</v>
      </c>
      <c r="B6410" t="s">
        <v>19813</v>
      </c>
    </row>
    <row r="6411" spans="1:2" ht="12.75" x14ac:dyDescent="0.2">
      <c r="A6411" t="s">
        <v>19814</v>
      </c>
      <c r="B6411" t="s">
        <v>19815</v>
      </c>
    </row>
    <row r="6412" spans="1:2" ht="12.75" x14ac:dyDescent="0.2">
      <c r="A6412" t="s">
        <v>19816</v>
      </c>
      <c r="B6412" t="s">
        <v>19817</v>
      </c>
    </row>
    <row r="6413" spans="1:2" ht="12.75" x14ac:dyDescent="0.2">
      <c r="A6413" t="s">
        <v>19818</v>
      </c>
      <c r="B6413" t="s">
        <v>19819</v>
      </c>
    </row>
    <row r="6414" spans="1:2" ht="12.75" x14ac:dyDescent="0.2">
      <c r="A6414" t="s">
        <v>19820</v>
      </c>
      <c r="B6414" t="s">
        <v>19821</v>
      </c>
    </row>
    <row r="6415" spans="1:2" ht="12.75" x14ac:dyDescent="0.2">
      <c r="A6415" t="s">
        <v>19822</v>
      </c>
      <c r="B6415" t="s">
        <v>19823</v>
      </c>
    </row>
    <row r="6416" spans="1:2" ht="12.75" x14ac:dyDescent="0.2">
      <c r="A6416" t="s">
        <v>19824</v>
      </c>
      <c r="B6416" t="s">
        <v>19825</v>
      </c>
    </row>
    <row r="6417" spans="1:2" ht="12.75" x14ac:dyDescent="0.2">
      <c r="A6417" t="s">
        <v>19826</v>
      </c>
      <c r="B6417" t="s">
        <v>19827</v>
      </c>
    </row>
    <row r="6418" spans="1:2" ht="12.75" x14ac:dyDescent="0.2">
      <c r="A6418" t="s">
        <v>19828</v>
      </c>
      <c r="B6418" t="s">
        <v>19829</v>
      </c>
    </row>
    <row r="6419" spans="1:2" ht="12.75" x14ac:dyDescent="0.2">
      <c r="A6419" t="s">
        <v>19830</v>
      </c>
      <c r="B6419" t="s">
        <v>19831</v>
      </c>
    </row>
    <row r="6420" spans="1:2" ht="12.75" x14ac:dyDescent="0.2">
      <c r="A6420" t="s">
        <v>19832</v>
      </c>
      <c r="B6420" t="s">
        <v>19833</v>
      </c>
    </row>
    <row r="6421" spans="1:2" ht="12.75" x14ac:dyDescent="0.2">
      <c r="A6421" t="s">
        <v>19835</v>
      </c>
      <c r="B6421" t="s">
        <v>19837</v>
      </c>
    </row>
    <row r="6422" spans="1:2" ht="12.75" x14ac:dyDescent="0.2">
      <c r="A6422" t="s">
        <v>19839</v>
      </c>
      <c r="B6422" t="s">
        <v>19842</v>
      </c>
    </row>
    <row r="6423" spans="1:2" ht="12.75" x14ac:dyDescent="0.2">
      <c r="A6423" t="s">
        <v>19844</v>
      </c>
      <c r="B6423" t="s">
        <v>19845</v>
      </c>
    </row>
    <row r="6424" spans="1:2" ht="12.75" x14ac:dyDescent="0.2">
      <c r="A6424" t="s">
        <v>19846</v>
      </c>
      <c r="B6424" t="s">
        <v>19847</v>
      </c>
    </row>
    <row r="6425" spans="1:2" ht="12.75" x14ac:dyDescent="0.2">
      <c r="A6425" t="s">
        <v>19848</v>
      </c>
      <c r="B6425" t="s">
        <v>19849</v>
      </c>
    </row>
    <row r="6426" spans="1:2" ht="12.75" x14ac:dyDescent="0.2">
      <c r="A6426" t="s">
        <v>19850</v>
      </c>
      <c r="B6426" t="s">
        <v>19851</v>
      </c>
    </row>
    <row r="6427" spans="1:2" ht="12.75" x14ac:dyDescent="0.2">
      <c r="A6427" t="s">
        <v>19852</v>
      </c>
      <c r="B6427" t="s">
        <v>19853</v>
      </c>
    </row>
    <row r="6428" spans="1:2" ht="12.75" x14ac:dyDescent="0.2">
      <c r="A6428" t="s">
        <v>19854</v>
      </c>
      <c r="B6428" t="s">
        <v>19855</v>
      </c>
    </row>
    <row r="6429" spans="1:2" ht="12.75" x14ac:dyDescent="0.2">
      <c r="A6429" t="s">
        <v>19856</v>
      </c>
      <c r="B6429" t="s">
        <v>19857</v>
      </c>
    </row>
    <row r="6430" spans="1:2" ht="12.75" x14ac:dyDescent="0.2">
      <c r="A6430" t="s">
        <v>19858</v>
      </c>
      <c r="B6430" t="s">
        <v>19859</v>
      </c>
    </row>
    <row r="6431" spans="1:2" ht="12.75" x14ac:dyDescent="0.2">
      <c r="A6431" t="s">
        <v>19860</v>
      </c>
      <c r="B6431" t="s">
        <v>19861</v>
      </c>
    </row>
    <row r="6432" spans="1:2" ht="12.75" x14ac:dyDescent="0.2">
      <c r="A6432" t="s">
        <v>19862</v>
      </c>
      <c r="B6432" t="s">
        <v>19863</v>
      </c>
    </row>
    <row r="6433" spans="1:2" ht="12.75" x14ac:dyDescent="0.2">
      <c r="A6433" t="s">
        <v>19864</v>
      </c>
      <c r="B6433" t="s">
        <v>19865</v>
      </c>
    </row>
    <row r="6434" spans="1:2" ht="12.75" x14ac:dyDescent="0.2">
      <c r="A6434" t="s">
        <v>19866</v>
      </c>
      <c r="B6434" t="s">
        <v>19867</v>
      </c>
    </row>
    <row r="6435" spans="1:2" ht="12.75" x14ac:dyDescent="0.2">
      <c r="A6435" t="s">
        <v>19868</v>
      </c>
      <c r="B6435" t="s">
        <v>19869</v>
      </c>
    </row>
    <row r="6436" spans="1:2" ht="12.75" x14ac:dyDescent="0.2">
      <c r="A6436" t="s">
        <v>19870</v>
      </c>
      <c r="B6436" t="s">
        <v>19871</v>
      </c>
    </row>
    <row r="6437" spans="1:2" ht="12.75" x14ac:dyDescent="0.2">
      <c r="A6437" t="s">
        <v>19872</v>
      </c>
      <c r="B6437" t="s">
        <v>19873</v>
      </c>
    </row>
    <row r="6438" spans="1:2" ht="12.75" x14ac:dyDescent="0.2">
      <c r="A6438" t="s">
        <v>19874</v>
      </c>
      <c r="B6438" t="s">
        <v>19875</v>
      </c>
    </row>
    <row r="6439" spans="1:2" ht="12.75" x14ac:dyDescent="0.2">
      <c r="A6439" t="s">
        <v>19876</v>
      </c>
      <c r="B6439" t="s">
        <v>19877</v>
      </c>
    </row>
    <row r="6440" spans="1:2" ht="12.75" x14ac:dyDescent="0.2">
      <c r="A6440" t="s">
        <v>19878</v>
      </c>
      <c r="B6440" t="s">
        <v>19879</v>
      </c>
    </row>
    <row r="6441" spans="1:2" ht="12.75" x14ac:dyDescent="0.2">
      <c r="A6441" t="s">
        <v>19880</v>
      </c>
      <c r="B6441" t="s">
        <v>19881</v>
      </c>
    </row>
    <row r="6442" spans="1:2" ht="12.75" x14ac:dyDescent="0.2">
      <c r="A6442" t="s">
        <v>19882</v>
      </c>
      <c r="B6442" t="s">
        <v>19883</v>
      </c>
    </row>
    <row r="6443" spans="1:2" ht="12.75" x14ac:dyDescent="0.2">
      <c r="A6443" t="s">
        <v>19884</v>
      </c>
      <c r="B6443" t="s">
        <v>19885</v>
      </c>
    </row>
    <row r="6444" spans="1:2" ht="12.75" x14ac:dyDescent="0.2">
      <c r="A6444" t="s">
        <v>19886</v>
      </c>
      <c r="B6444" t="s">
        <v>19887</v>
      </c>
    </row>
    <row r="6445" spans="1:2" ht="12.75" x14ac:dyDescent="0.2">
      <c r="A6445" t="s">
        <v>19888</v>
      </c>
      <c r="B6445" t="s">
        <v>19889</v>
      </c>
    </row>
    <row r="6446" spans="1:2" ht="12.75" x14ac:dyDescent="0.2">
      <c r="A6446" t="s">
        <v>19890</v>
      </c>
      <c r="B6446" t="s">
        <v>19891</v>
      </c>
    </row>
    <row r="6447" spans="1:2" ht="12.75" x14ac:dyDescent="0.2">
      <c r="A6447" t="s">
        <v>19892</v>
      </c>
      <c r="B6447" t="s">
        <v>19893</v>
      </c>
    </row>
    <row r="6448" spans="1:2" ht="12.75" x14ac:dyDescent="0.2">
      <c r="A6448" t="s">
        <v>19894</v>
      </c>
      <c r="B6448" t="s">
        <v>19895</v>
      </c>
    </row>
    <row r="6449" spans="1:2" ht="12.75" x14ac:dyDescent="0.2">
      <c r="A6449" t="s">
        <v>19896</v>
      </c>
      <c r="B6449" t="s">
        <v>19897</v>
      </c>
    </row>
    <row r="6450" spans="1:2" ht="12.75" x14ac:dyDescent="0.2">
      <c r="A6450" t="s">
        <v>19898</v>
      </c>
      <c r="B6450" t="s">
        <v>19899</v>
      </c>
    </row>
    <row r="6451" spans="1:2" ht="12.75" x14ac:dyDescent="0.2">
      <c r="A6451" t="s">
        <v>19900</v>
      </c>
      <c r="B6451" t="s">
        <v>19901</v>
      </c>
    </row>
    <row r="6452" spans="1:2" ht="12.75" x14ac:dyDescent="0.2">
      <c r="A6452" t="s">
        <v>19902</v>
      </c>
      <c r="B6452" t="s">
        <v>19903</v>
      </c>
    </row>
    <row r="6453" spans="1:2" ht="12.75" x14ac:dyDescent="0.2">
      <c r="A6453" t="s">
        <v>19904</v>
      </c>
      <c r="B6453" t="s">
        <v>19905</v>
      </c>
    </row>
    <row r="6454" spans="1:2" ht="12.75" x14ac:dyDescent="0.2">
      <c r="A6454" t="s">
        <v>19906</v>
      </c>
      <c r="B6454" t="s">
        <v>19907</v>
      </c>
    </row>
    <row r="6455" spans="1:2" ht="12.75" x14ac:dyDescent="0.2">
      <c r="A6455" t="s">
        <v>19908</v>
      </c>
      <c r="B6455" t="s">
        <v>19909</v>
      </c>
    </row>
    <row r="6456" spans="1:2" ht="12.75" x14ac:dyDescent="0.2">
      <c r="A6456" t="s">
        <v>19910</v>
      </c>
      <c r="B6456" t="s">
        <v>19911</v>
      </c>
    </row>
    <row r="6457" spans="1:2" ht="12.75" x14ac:dyDescent="0.2">
      <c r="A6457" t="s">
        <v>19912</v>
      </c>
      <c r="B6457" t="s">
        <v>19913</v>
      </c>
    </row>
    <row r="6458" spans="1:2" ht="12.75" x14ac:dyDescent="0.2">
      <c r="A6458" t="s">
        <v>19914</v>
      </c>
      <c r="B6458" t="s">
        <v>19915</v>
      </c>
    </row>
    <row r="6459" spans="1:2" ht="12.75" x14ac:dyDescent="0.2">
      <c r="A6459" t="s">
        <v>19916</v>
      </c>
      <c r="B6459" t="s">
        <v>19917</v>
      </c>
    </row>
    <row r="6460" spans="1:2" ht="12.75" x14ac:dyDescent="0.2">
      <c r="A6460" t="s">
        <v>19918</v>
      </c>
      <c r="B6460" t="s">
        <v>19919</v>
      </c>
    </row>
    <row r="6461" spans="1:2" ht="12.75" x14ac:dyDescent="0.2">
      <c r="A6461" t="s">
        <v>19920</v>
      </c>
      <c r="B6461" t="s">
        <v>19921</v>
      </c>
    </row>
    <row r="6462" spans="1:2" ht="12.75" x14ac:dyDescent="0.2">
      <c r="A6462" t="s">
        <v>19922</v>
      </c>
      <c r="B6462" t="s">
        <v>19923</v>
      </c>
    </row>
    <row r="6463" spans="1:2" ht="12.75" x14ac:dyDescent="0.2">
      <c r="A6463" t="s">
        <v>19924</v>
      </c>
      <c r="B6463" t="s">
        <v>19925</v>
      </c>
    </row>
    <row r="6464" spans="1:2" ht="12.75" x14ac:dyDescent="0.2">
      <c r="A6464" t="s">
        <v>19926</v>
      </c>
      <c r="B6464" t="s">
        <v>19927</v>
      </c>
    </row>
    <row r="6465" spans="1:2" ht="12.75" x14ac:dyDescent="0.2">
      <c r="A6465" t="s">
        <v>19928</v>
      </c>
      <c r="B6465" t="s">
        <v>19929</v>
      </c>
    </row>
    <row r="6466" spans="1:2" ht="12.75" x14ac:dyDescent="0.2">
      <c r="A6466" t="s">
        <v>19930</v>
      </c>
      <c r="B6466" t="s">
        <v>19931</v>
      </c>
    </row>
    <row r="6467" spans="1:2" ht="12.75" x14ac:dyDescent="0.2">
      <c r="A6467" t="s">
        <v>19932</v>
      </c>
      <c r="B6467" t="s">
        <v>19933</v>
      </c>
    </row>
    <row r="6468" spans="1:2" ht="12.75" x14ac:dyDescent="0.2">
      <c r="A6468" t="s">
        <v>19934</v>
      </c>
      <c r="B6468" t="s">
        <v>19935</v>
      </c>
    </row>
    <row r="6469" spans="1:2" ht="12.75" x14ac:dyDescent="0.2">
      <c r="A6469" t="s">
        <v>19936</v>
      </c>
      <c r="B6469" t="s">
        <v>19937</v>
      </c>
    </row>
    <row r="6470" spans="1:2" ht="12.75" x14ac:dyDescent="0.2">
      <c r="A6470" t="s">
        <v>19938</v>
      </c>
      <c r="B6470" t="s">
        <v>19939</v>
      </c>
    </row>
    <row r="6471" spans="1:2" ht="12.75" x14ac:dyDescent="0.2">
      <c r="A6471" t="s">
        <v>19940</v>
      </c>
      <c r="B6471" t="s">
        <v>19941</v>
      </c>
    </row>
    <row r="6472" spans="1:2" ht="12.75" x14ac:dyDescent="0.2">
      <c r="A6472" t="s">
        <v>19942</v>
      </c>
      <c r="B6472" t="s">
        <v>19943</v>
      </c>
    </row>
    <row r="6473" spans="1:2" ht="12.75" x14ac:dyDescent="0.2">
      <c r="A6473" t="s">
        <v>19944</v>
      </c>
      <c r="B6473" t="s">
        <v>19945</v>
      </c>
    </row>
    <row r="6474" spans="1:2" ht="12.75" x14ac:dyDescent="0.2">
      <c r="A6474" t="s">
        <v>19946</v>
      </c>
      <c r="B6474" t="s">
        <v>19947</v>
      </c>
    </row>
    <row r="6475" spans="1:2" ht="12.75" x14ac:dyDescent="0.2">
      <c r="A6475" t="s">
        <v>19948</v>
      </c>
      <c r="B6475" t="s">
        <v>19949</v>
      </c>
    </row>
    <row r="6476" spans="1:2" ht="12.75" x14ac:dyDescent="0.2">
      <c r="A6476" t="s">
        <v>19950</v>
      </c>
      <c r="B6476" t="s">
        <v>19951</v>
      </c>
    </row>
    <row r="6477" spans="1:2" ht="12.75" x14ac:dyDescent="0.2">
      <c r="A6477" t="s">
        <v>19952</v>
      </c>
      <c r="B6477" t="s">
        <v>19953</v>
      </c>
    </row>
    <row r="6478" spans="1:2" ht="12.75" x14ac:dyDescent="0.2">
      <c r="A6478" t="s">
        <v>19954</v>
      </c>
      <c r="B6478" t="s">
        <v>19955</v>
      </c>
    </row>
    <row r="6479" spans="1:2" ht="12.75" x14ac:dyDescent="0.2">
      <c r="A6479" t="s">
        <v>19956</v>
      </c>
      <c r="B6479" t="s">
        <v>19957</v>
      </c>
    </row>
    <row r="6480" spans="1:2" ht="12.75" x14ac:dyDescent="0.2">
      <c r="A6480" t="s">
        <v>19958</v>
      </c>
      <c r="B6480" t="s">
        <v>19959</v>
      </c>
    </row>
    <row r="6481" spans="1:2" ht="12.75" x14ac:dyDescent="0.2">
      <c r="A6481" t="s">
        <v>19960</v>
      </c>
      <c r="B6481" t="s">
        <v>19961</v>
      </c>
    </row>
    <row r="6482" spans="1:2" ht="12.75" x14ac:dyDescent="0.2">
      <c r="A6482" t="s">
        <v>19962</v>
      </c>
      <c r="B6482" t="s">
        <v>19963</v>
      </c>
    </row>
    <row r="6483" spans="1:2" ht="12.75" x14ac:dyDescent="0.2">
      <c r="A6483" t="s">
        <v>19964</v>
      </c>
      <c r="B6483" t="s">
        <v>19965</v>
      </c>
    </row>
    <row r="6484" spans="1:2" ht="12.75" x14ac:dyDescent="0.2">
      <c r="A6484" t="s">
        <v>19966</v>
      </c>
      <c r="B6484" t="s">
        <v>19967</v>
      </c>
    </row>
    <row r="6485" spans="1:2" ht="12.75" x14ac:dyDescent="0.2">
      <c r="A6485" t="s">
        <v>19968</v>
      </c>
      <c r="B6485" t="s">
        <v>19969</v>
      </c>
    </row>
    <row r="6486" spans="1:2" ht="12.75" x14ac:dyDescent="0.2">
      <c r="A6486" t="s">
        <v>19970</v>
      </c>
      <c r="B6486" t="s">
        <v>19971</v>
      </c>
    </row>
    <row r="6487" spans="1:2" ht="12.75" x14ac:dyDescent="0.2">
      <c r="A6487" t="s">
        <v>19972</v>
      </c>
      <c r="B6487" t="s">
        <v>19973</v>
      </c>
    </row>
    <row r="6488" spans="1:2" ht="12.75" x14ac:dyDescent="0.2">
      <c r="A6488" t="s">
        <v>19974</v>
      </c>
      <c r="B6488" t="s">
        <v>19975</v>
      </c>
    </row>
    <row r="6489" spans="1:2" ht="12.75" x14ac:dyDescent="0.2">
      <c r="A6489" t="s">
        <v>19976</v>
      </c>
      <c r="B6489" t="s">
        <v>19977</v>
      </c>
    </row>
    <row r="6490" spans="1:2" ht="12.75" x14ac:dyDescent="0.2">
      <c r="A6490" t="s">
        <v>19978</v>
      </c>
      <c r="B6490" t="s">
        <v>19979</v>
      </c>
    </row>
    <row r="6491" spans="1:2" ht="12.75" x14ac:dyDescent="0.2">
      <c r="A6491" t="s">
        <v>19980</v>
      </c>
      <c r="B6491" t="s">
        <v>19981</v>
      </c>
    </row>
    <row r="6492" spans="1:2" ht="12.75" x14ac:dyDescent="0.2">
      <c r="A6492" t="s">
        <v>19982</v>
      </c>
      <c r="B6492" t="s">
        <v>19983</v>
      </c>
    </row>
    <row r="6493" spans="1:2" ht="12.75" x14ac:dyDescent="0.2">
      <c r="A6493" t="s">
        <v>19984</v>
      </c>
      <c r="B6493" t="s">
        <v>19985</v>
      </c>
    </row>
    <row r="6494" spans="1:2" ht="12.75" x14ac:dyDescent="0.2">
      <c r="A6494" t="s">
        <v>19986</v>
      </c>
      <c r="B6494" t="s">
        <v>19987</v>
      </c>
    </row>
    <row r="6495" spans="1:2" ht="12.75" x14ac:dyDescent="0.2">
      <c r="A6495" t="s">
        <v>19988</v>
      </c>
      <c r="B6495" t="s">
        <v>19989</v>
      </c>
    </row>
    <row r="6496" spans="1:2" ht="12.75" x14ac:dyDescent="0.2">
      <c r="A6496" t="s">
        <v>19990</v>
      </c>
      <c r="B6496" t="s">
        <v>19991</v>
      </c>
    </row>
    <row r="6497" spans="1:2" ht="12.75" x14ac:dyDescent="0.2">
      <c r="A6497" t="s">
        <v>19992</v>
      </c>
      <c r="B6497" t="s">
        <v>19993</v>
      </c>
    </row>
    <row r="6498" spans="1:2" ht="12.75" x14ac:dyDescent="0.2">
      <c r="A6498" t="s">
        <v>19994</v>
      </c>
      <c r="B6498" t="s">
        <v>19995</v>
      </c>
    </row>
    <row r="6499" spans="1:2" ht="12.75" x14ac:dyDescent="0.2">
      <c r="A6499" t="s">
        <v>19996</v>
      </c>
      <c r="B6499" t="s">
        <v>19997</v>
      </c>
    </row>
    <row r="6500" spans="1:2" ht="12.75" x14ac:dyDescent="0.2">
      <c r="A6500" t="s">
        <v>19998</v>
      </c>
      <c r="B6500" t="s">
        <v>19999</v>
      </c>
    </row>
    <row r="6501" spans="1:2" ht="12.75" x14ac:dyDescent="0.2">
      <c r="A6501" t="s">
        <v>20000</v>
      </c>
      <c r="B6501" t="s">
        <v>20001</v>
      </c>
    </row>
    <row r="6502" spans="1:2" ht="12.75" x14ac:dyDescent="0.2">
      <c r="A6502" t="s">
        <v>20002</v>
      </c>
      <c r="B6502" t="s">
        <v>20003</v>
      </c>
    </row>
    <row r="6503" spans="1:2" ht="12.75" x14ac:dyDescent="0.2">
      <c r="A6503" t="s">
        <v>20004</v>
      </c>
      <c r="B6503" t="s">
        <v>20005</v>
      </c>
    </row>
    <row r="6504" spans="1:2" ht="12.75" x14ac:dyDescent="0.2">
      <c r="A6504" t="s">
        <v>20006</v>
      </c>
      <c r="B6504" t="s">
        <v>20007</v>
      </c>
    </row>
    <row r="6505" spans="1:2" ht="12.75" x14ac:dyDescent="0.2">
      <c r="A6505" t="s">
        <v>20008</v>
      </c>
      <c r="B6505" t="s">
        <v>20009</v>
      </c>
    </row>
    <row r="6506" spans="1:2" ht="12.75" x14ac:dyDescent="0.2">
      <c r="A6506" t="s">
        <v>20010</v>
      </c>
      <c r="B6506" t="s">
        <v>20011</v>
      </c>
    </row>
    <row r="6507" spans="1:2" ht="12.75" x14ac:dyDescent="0.2">
      <c r="A6507" t="s">
        <v>20012</v>
      </c>
      <c r="B6507" t="s">
        <v>20013</v>
      </c>
    </row>
    <row r="6508" spans="1:2" ht="12.75" x14ac:dyDescent="0.2">
      <c r="A6508" t="s">
        <v>20014</v>
      </c>
      <c r="B6508" t="s">
        <v>20015</v>
      </c>
    </row>
    <row r="6509" spans="1:2" ht="12.75" x14ac:dyDescent="0.2">
      <c r="A6509" t="s">
        <v>20016</v>
      </c>
      <c r="B6509" t="s">
        <v>20017</v>
      </c>
    </row>
    <row r="6510" spans="1:2" ht="12.75" x14ac:dyDescent="0.2">
      <c r="A6510" t="s">
        <v>20018</v>
      </c>
      <c r="B6510" t="s">
        <v>20019</v>
      </c>
    </row>
    <row r="6511" spans="1:2" ht="12.75" x14ac:dyDescent="0.2">
      <c r="A6511" t="s">
        <v>20020</v>
      </c>
      <c r="B6511" t="s">
        <v>20021</v>
      </c>
    </row>
    <row r="6512" spans="1:2" ht="12.75" x14ac:dyDescent="0.2">
      <c r="A6512" t="s">
        <v>20022</v>
      </c>
      <c r="B6512" t="s">
        <v>20023</v>
      </c>
    </row>
    <row r="6513" spans="1:2" ht="12.75" x14ac:dyDescent="0.2">
      <c r="A6513" t="s">
        <v>20024</v>
      </c>
      <c r="B6513" t="s">
        <v>20025</v>
      </c>
    </row>
    <row r="6514" spans="1:2" ht="12.75" x14ac:dyDescent="0.2">
      <c r="A6514" t="s">
        <v>20026</v>
      </c>
      <c r="B6514" t="s">
        <v>20027</v>
      </c>
    </row>
    <row r="6515" spans="1:2" ht="12.75" x14ac:dyDescent="0.2">
      <c r="A6515" t="s">
        <v>20028</v>
      </c>
      <c r="B6515" t="s">
        <v>20029</v>
      </c>
    </row>
    <row r="6516" spans="1:2" ht="12.75" x14ac:dyDescent="0.2">
      <c r="A6516" t="s">
        <v>20030</v>
      </c>
      <c r="B6516" t="s">
        <v>20031</v>
      </c>
    </row>
    <row r="6517" spans="1:2" ht="12.75" x14ac:dyDescent="0.2">
      <c r="A6517" t="s">
        <v>20032</v>
      </c>
      <c r="B6517" t="s">
        <v>20033</v>
      </c>
    </row>
    <row r="6518" spans="1:2" ht="12.75" x14ac:dyDescent="0.2">
      <c r="A6518" t="s">
        <v>20034</v>
      </c>
      <c r="B6518" t="s">
        <v>20035</v>
      </c>
    </row>
    <row r="6519" spans="1:2" ht="12.75" x14ac:dyDescent="0.2">
      <c r="A6519" t="s">
        <v>20036</v>
      </c>
      <c r="B6519" t="s">
        <v>20037</v>
      </c>
    </row>
    <row r="6520" spans="1:2" ht="12.75" x14ac:dyDescent="0.2">
      <c r="A6520" t="s">
        <v>20038</v>
      </c>
      <c r="B6520" t="s">
        <v>20039</v>
      </c>
    </row>
    <row r="6521" spans="1:2" ht="12.75" x14ac:dyDescent="0.2">
      <c r="A6521" t="s">
        <v>20040</v>
      </c>
      <c r="B6521" t="s">
        <v>20041</v>
      </c>
    </row>
    <row r="6522" spans="1:2" ht="12.75" x14ac:dyDescent="0.2">
      <c r="A6522" t="s">
        <v>20042</v>
      </c>
      <c r="B6522" t="s">
        <v>20043</v>
      </c>
    </row>
    <row r="6523" spans="1:2" ht="12.75" x14ac:dyDescent="0.2">
      <c r="A6523" t="s">
        <v>20044</v>
      </c>
      <c r="B6523" t="s">
        <v>20045</v>
      </c>
    </row>
    <row r="6524" spans="1:2" ht="12.75" x14ac:dyDescent="0.2">
      <c r="A6524" t="s">
        <v>20046</v>
      </c>
      <c r="B6524" t="s">
        <v>20047</v>
      </c>
    </row>
    <row r="6525" spans="1:2" ht="12.75" x14ac:dyDescent="0.2">
      <c r="A6525" t="s">
        <v>20048</v>
      </c>
      <c r="B6525" t="s">
        <v>20049</v>
      </c>
    </row>
    <row r="6526" spans="1:2" ht="12.75" x14ac:dyDescent="0.2">
      <c r="A6526" t="s">
        <v>20050</v>
      </c>
      <c r="B6526" t="s">
        <v>20051</v>
      </c>
    </row>
    <row r="6527" spans="1:2" ht="12.75" x14ac:dyDescent="0.2">
      <c r="A6527" t="s">
        <v>20052</v>
      </c>
      <c r="B6527" t="s">
        <v>20053</v>
      </c>
    </row>
    <row r="6528" spans="1:2" ht="12.75" x14ac:dyDescent="0.2">
      <c r="A6528" t="s">
        <v>20054</v>
      </c>
      <c r="B6528" t="s">
        <v>20055</v>
      </c>
    </row>
    <row r="6529" spans="1:2" ht="12.75" x14ac:dyDescent="0.2">
      <c r="A6529" t="s">
        <v>20056</v>
      </c>
      <c r="B6529" t="s">
        <v>20057</v>
      </c>
    </row>
    <row r="6530" spans="1:2" ht="12.75" x14ac:dyDescent="0.2">
      <c r="A6530" t="s">
        <v>20058</v>
      </c>
      <c r="B6530" t="s">
        <v>20059</v>
      </c>
    </row>
    <row r="6531" spans="1:2" ht="12.75" x14ac:dyDescent="0.2">
      <c r="A6531" t="s">
        <v>20060</v>
      </c>
      <c r="B6531" t="s">
        <v>20061</v>
      </c>
    </row>
    <row r="6532" spans="1:2" ht="12.75" x14ac:dyDescent="0.2">
      <c r="A6532" t="s">
        <v>20062</v>
      </c>
      <c r="B6532" t="s">
        <v>20063</v>
      </c>
    </row>
    <row r="6533" spans="1:2" ht="12.75" x14ac:dyDescent="0.2">
      <c r="A6533" t="s">
        <v>20064</v>
      </c>
      <c r="B6533" t="s">
        <v>20065</v>
      </c>
    </row>
    <row r="6534" spans="1:2" ht="12.75" x14ac:dyDescent="0.2">
      <c r="A6534" t="s">
        <v>20066</v>
      </c>
      <c r="B6534" t="s">
        <v>20067</v>
      </c>
    </row>
    <row r="6535" spans="1:2" ht="12.75" x14ac:dyDescent="0.2">
      <c r="A6535" t="s">
        <v>20068</v>
      </c>
      <c r="B6535" t="s">
        <v>20069</v>
      </c>
    </row>
    <row r="6536" spans="1:2" ht="12.75" x14ac:dyDescent="0.2">
      <c r="A6536" t="s">
        <v>20070</v>
      </c>
      <c r="B6536" t="s">
        <v>20071</v>
      </c>
    </row>
    <row r="6537" spans="1:2" ht="12.75" x14ac:dyDescent="0.2">
      <c r="A6537" t="s">
        <v>20072</v>
      </c>
      <c r="B6537" t="s">
        <v>20073</v>
      </c>
    </row>
    <row r="6538" spans="1:2" ht="12.75" x14ac:dyDescent="0.2">
      <c r="A6538" t="s">
        <v>20074</v>
      </c>
      <c r="B6538" t="s">
        <v>20075</v>
      </c>
    </row>
    <row r="6539" spans="1:2" ht="12.75" x14ac:dyDescent="0.2">
      <c r="A6539" t="s">
        <v>20076</v>
      </c>
      <c r="B6539" t="s">
        <v>20077</v>
      </c>
    </row>
    <row r="6540" spans="1:2" ht="12.75" x14ac:dyDescent="0.2">
      <c r="A6540" t="s">
        <v>20078</v>
      </c>
      <c r="B6540" t="s">
        <v>20079</v>
      </c>
    </row>
    <row r="6541" spans="1:2" ht="12.75" x14ac:dyDescent="0.2">
      <c r="A6541" t="s">
        <v>20080</v>
      </c>
      <c r="B6541" t="s">
        <v>20081</v>
      </c>
    </row>
    <row r="6542" spans="1:2" ht="12.75" x14ac:dyDescent="0.2">
      <c r="A6542" t="s">
        <v>20082</v>
      </c>
      <c r="B6542" t="s">
        <v>20083</v>
      </c>
    </row>
    <row r="6543" spans="1:2" ht="12.75" x14ac:dyDescent="0.2">
      <c r="A6543" t="s">
        <v>20084</v>
      </c>
      <c r="B6543" t="s">
        <v>20085</v>
      </c>
    </row>
    <row r="6544" spans="1:2" ht="12.75" x14ac:dyDescent="0.2">
      <c r="A6544" t="s">
        <v>20086</v>
      </c>
      <c r="B6544" t="s">
        <v>20087</v>
      </c>
    </row>
    <row r="6545" spans="1:2" ht="12.75" x14ac:dyDescent="0.2">
      <c r="A6545" t="s">
        <v>20088</v>
      </c>
      <c r="B6545" t="s">
        <v>20089</v>
      </c>
    </row>
    <row r="6546" spans="1:2" ht="12.75" x14ac:dyDescent="0.2">
      <c r="A6546" t="s">
        <v>20090</v>
      </c>
      <c r="B6546" t="s">
        <v>20091</v>
      </c>
    </row>
    <row r="6547" spans="1:2" ht="12.75" x14ac:dyDescent="0.2">
      <c r="A6547" t="s">
        <v>20092</v>
      </c>
      <c r="B6547" t="s">
        <v>20093</v>
      </c>
    </row>
    <row r="6548" spans="1:2" ht="12.75" x14ac:dyDescent="0.2">
      <c r="A6548" t="s">
        <v>20094</v>
      </c>
      <c r="B6548" t="s">
        <v>20095</v>
      </c>
    </row>
    <row r="6549" spans="1:2" ht="12.75" x14ac:dyDescent="0.2">
      <c r="A6549" t="s">
        <v>20096</v>
      </c>
      <c r="B6549" t="s">
        <v>20097</v>
      </c>
    </row>
    <row r="6550" spans="1:2" ht="12.75" x14ac:dyDescent="0.2">
      <c r="A6550" t="s">
        <v>20098</v>
      </c>
      <c r="B6550" t="s">
        <v>20099</v>
      </c>
    </row>
    <row r="6551" spans="1:2" ht="12.75" x14ac:dyDescent="0.2">
      <c r="A6551" t="s">
        <v>20100</v>
      </c>
      <c r="B6551" t="s">
        <v>20101</v>
      </c>
    </row>
    <row r="6552" spans="1:2" ht="12.75" x14ac:dyDescent="0.2">
      <c r="A6552" t="s">
        <v>20102</v>
      </c>
      <c r="B6552" t="s">
        <v>20103</v>
      </c>
    </row>
    <row r="6553" spans="1:2" ht="12.75" x14ac:dyDescent="0.2">
      <c r="A6553" t="s">
        <v>20104</v>
      </c>
      <c r="B6553" t="s">
        <v>20105</v>
      </c>
    </row>
    <row r="6554" spans="1:2" ht="12.75" x14ac:dyDescent="0.2">
      <c r="A6554" t="s">
        <v>20106</v>
      </c>
      <c r="B6554" t="s">
        <v>20107</v>
      </c>
    </row>
    <row r="6555" spans="1:2" ht="12.75" x14ac:dyDescent="0.2">
      <c r="A6555" t="s">
        <v>20108</v>
      </c>
      <c r="B6555" t="s">
        <v>20109</v>
      </c>
    </row>
    <row r="6556" spans="1:2" ht="12.75" x14ac:dyDescent="0.2">
      <c r="A6556" t="s">
        <v>20110</v>
      </c>
      <c r="B6556" t="s">
        <v>20111</v>
      </c>
    </row>
    <row r="6557" spans="1:2" ht="12.75" x14ac:dyDescent="0.2">
      <c r="A6557" t="s">
        <v>20112</v>
      </c>
      <c r="B6557" t="s">
        <v>20113</v>
      </c>
    </row>
    <row r="6558" spans="1:2" ht="12.75" x14ac:dyDescent="0.2">
      <c r="A6558" t="s">
        <v>20114</v>
      </c>
      <c r="B6558" t="s">
        <v>20115</v>
      </c>
    </row>
    <row r="6559" spans="1:2" ht="12.75" x14ac:dyDescent="0.2">
      <c r="A6559" t="s">
        <v>20116</v>
      </c>
      <c r="B6559" t="s">
        <v>20117</v>
      </c>
    </row>
    <row r="6560" spans="1:2" ht="12.75" x14ac:dyDescent="0.2">
      <c r="A6560" t="s">
        <v>20118</v>
      </c>
      <c r="B6560" t="s">
        <v>20119</v>
      </c>
    </row>
    <row r="6561" spans="1:2" ht="12.75" x14ac:dyDescent="0.2">
      <c r="A6561" t="s">
        <v>20120</v>
      </c>
      <c r="B6561" t="s">
        <v>20121</v>
      </c>
    </row>
    <row r="6562" spans="1:2" ht="12.75" x14ac:dyDescent="0.2">
      <c r="A6562" t="s">
        <v>20122</v>
      </c>
      <c r="B6562" t="s">
        <v>20123</v>
      </c>
    </row>
    <row r="6563" spans="1:2" ht="12.75" x14ac:dyDescent="0.2">
      <c r="A6563" t="s">
        <v>20124</v>
      </c>
      <c r="B6563" t="s">
        <v>20125</v>
      </c>
    </row>
    <row r="6564" spans="1:2" ht="12.75" x14ac:dyDescent="0.2">
      <c r="A6564" t="s">
        <v>20126</v>
      </c>
      <c r="B6564" t="s">
        <v>20127</v>
      </c>
    </row>
    <row r="6565" spans="1:2" ht="12.75" x14ac:dyDescent="0.2">
      <c r="A6565" t="s">
        <v>20128</v>
      </c>
      <c r="B6565" t="s">
        <v>20129</v>
      </c>
    </row>
    <row r="6566" spans="1:2" ht="12.75" x14ac:dyDescent="0.2">
      <c r="A6566" t="s">
        <v>20130</v>
      </c>
      <c r="B6566" t="s">
        <v>20131</v>
      </c>
    </row>
    <row r="6567" spans="1:2" ht="12.75" x14ac:dyDescent="0.2">
      <c r="A6567" t="s">
        <v>20132</v>
      </c>
      <c r="B6567" t="s">
        <v>20133</v>
      </c>
    </row>
    <row r="6568" spans="1:2" ht="12.75" x14ac:dyDescent="0.2">
      <c r="A6568" t="s">
        <v>20134</v>
      </c>
      <c r="B6568" t="s">
        <v>20135</v>
      </c>
    </row>
    <row r="6569" spans="1:2" ht="12.75" x14ac:dyDescent="0.2">
      <c r="A6569" t="s">
        <v>20136</v>
      </c>
      <c r="B6569" t="s">
        <v>20137</v>
      </c>
    </row>
    <row r="6570" spans="1:2" ht="12.75" x14ac:dyDescent="0.2">
      <c r="A6570" t="s">
        <v>20138</v>
      </c>
      <c r="B6570" t="s">
        <v>20139</v>
      </c>
    </row>
    <row r="6571" spans="1:2" ht="12.75" x14ac:dyDescent="0.2">
      <c r="A6571" t="s">
        <v>20140</v>
      </c>
      <c r="B6571" t="s">
        <v>20141</v>
      </c>
    </row>
    <row r="6572" spans="1:2" ht="12.75" x14ac:dyDescent="0.2">
      <c r="A6572" t="s">
        <v>20142</v>
      </c>
      <c r="B6572" t="s">
        <v>20143</v>
      </c>
    </row>
    <row r="6573" spans="1:2" ht="12.75" x14ac:dyDescent="0.2">
      <c r="A6573" t="s">
        <v>20144</v>
      </c>
      <c r="B6573" t="s">
        <v>20145</v>
      </c>
    </row>
    <row r="6574" spans="1:2" ht="12.75" x14ac:dyDescent="0.2">
      <c r="A6574" t="s">
        <v>20146</v>
      </c>
      <c r="B6574" t="s">
        <v>20147</v>
      </c>
    </row>
    <row r="6575" spans="1:2" ht="12.75" x14ac:dyDescent="0.2">
      <c r="A6575" t="s">
        <v>20148</v>
      </c>
      <c r="B6575" t="s">
        <v>20149</v>
      </c>
    </row>
    <row r="6576" spans="1:2" ht="12.75" x14ac:dyDescent="0.2">
      <c r="A6576" t="s">
        <v>20150</v>
      </c>
      <c r="B6576" t="s">
        <v>20151</v>
      </c>
    </row>
    <row r="6577" spans="1:2" ht="12.75" x14ac:dyDescent="0.2">
      <c r="A6577" t="s">
        <v>20152</v>
      </c>
      <c r="B6577" t="s">
        <v>20153</v>
      </c>
    </row>
    <row r="6578" spans="1:2" ht="12.75" x14ac:dyDescent="0.2">
      <c r="A6578" t="s">
        <v>20154</v>
      </c>
      <c r="B6578" t="s">
        <v>20155</v>
      </c>
    </row>
    <row r="6579" spans="1:2" ht="12.75" x14ac:dyDescent="0.2">
      <c r="A6579" t="s">
        <v>20156</v>
      </c>
      <c r="B6579" t="s">
        <v>20157</v>
      </c>
    </row>
    <row r="6580" spans="1:2" ht="12.75" x14ac:dyDescent="0.2">
      <c r="A6580" t="s">
        <v>20158</v>
      </c>
      <c r="B6580" t="s">
        <v>20159</v>
      </c>
    </row>
    <row r="6581" spans="1:2" ht="12.75" x14ac:dyDescent="0.2">
      <c r="A6581" t="s">
        <v>20160</v>
      </c>
      <c r="B6581" t="s">
        <v>20161</v>
      </c>
    </row>
    <row r="6582" spans="1:2" ht="12.75" x14ac:dyDescent="0.2">
      <c r="A6582" t="s">
        <v>20162</v>
      </c>
      <c r="B6582" t="s">
        <v>20163</v>
      </c>
    </row>
    <row r="6583" spans="1:2" ht="12.75" x14ac:dyDescent="0.2">
      <c r="A6583" t="s">
        <v>20164</v>
      </c>
      <c r="B6583" t="s">
        <v>20165</v>
      </c>
    </row>
    <row r="6584" spans="1:2" ht="12.75" x14ac:dyDescent="0.2">
      <c r="A6584" t="s">
        <v>20166</v>
      </c>
      <c r="B6584" t="s">
        <v>20167</v>
      </c>
    </row>
    <row r="6585" spans="1:2" ht="12.75" x14ac:dyDescent="0.2">
      <c r="A6585" t="s">
        <v>20168</v>
      </c>
      <c r="B6585" t="s">
        <v>20169</v>
      </c>
    </row>
    <row r="6586" spans="1:2" ht="12.75" x14ac:dyDescent="0.2">
      <c r="A6586" t="s">
        <v>20170</v>
      </c>
      <c r="B6586" t="s">
        <v>20171</v>
      </c>
    </row>
    <row r="6587" spans="1:2" ht="12.75" x14ac:dyDescent="0.2">
      <c r="A6587" t="s">
        <v>20172</v>
      </c>
      <c r="B6587" t="s">
        <v>20173</v>
      </c>
    </row>
    <row r="6588" spans="1:2" ht="12.75" x14ac:dyDescent="0.2">
      <c r="A6588" t="s">
        <v>20174</v>
      </c>
      <c r="B6588" t="s">
        <v>20175</v>
      </c>
    </row>
    <row r="6589" spans="1:2" ht="12.75" x14ac:dyDescent="0.2">
      <c r="A6589" t="s">
        <v>20176</v>
      </c>
      <c r="B6589" t="s">
        <v>20177</v>
      </c>
    </row>
    <row r="6590" spans="1:2" ht="12.75" x14ac:dyDescent="0.2">
      <c r="A6590" t="s">
        <v>20178</v>
      </c>
      <c r="B6590" t="s">
        <v>20179</v>
      </c>
    </row>
    <row r="6591" spans="1:2" ht="12.75" x14ac:dyDescent="0.2">
      <c r="A6591" t="s">
        <v>20180</v>
      </c>
      <c r="B6591" t="s">
        <v>20181</v>
      </c>
    </row>
    <row r="6592" spans="1:2" ht="12.75" x14ac:dyDescent="0.2">
      <c r="A6592" t="s">
        <v>20182</v>
      </c>
      <c r="B6592" t="s">
        <v>20183</v>
      </c>
    </row>
    <row r="6593" spans="1:2" ht="12.75" x14ac:dyDescent="0.2">
      <c r="A6593" t="s">
        <v>20184</v>
      </c>
      <c r="B6593" t="s">
        <v>20185</v>
      </c>
    </row>
    <row r="6594" spans="1:2" ht="12.75" x14ac:dyDescent="0.2">
      <c r="A6594" t="s">
        <v>20186</v>
      </c>
      <c r="B6594" t="s">
        <v>20187</v>
      </c>
    </row>
    <row r="6595" spans="1:2" ht="12.75" x14ac:dyDescent="0.2">
      <c r="A6595" t="s">
        <v>20188</v>
      </c>
      <c r="B6595" t="s">
        <v>20189</v>
      </c>
    </row>
    <row r="6596" spans="1:2" ht="12.75" x14ac:dyDescent="0.2">
      <c r="A6596" t="s">
        <v>20190</v>
      </c>
      <c r="B6596" t="s">
        <v>20191</v>
      </c>
    </row>
    <row r="6597" spans="1:2" ht="12.75" x14ac:dyDescent="0.2">
      <c r="A6597" t="s">
        <v>20192</v>
      </c>
      <c r="B6597" t="s">
        <v>20193</v>
      </c>
    </row>
    <row r="6598" spans="1:2" ht="12.75" x14ac:dyDescent="0.2">
      <c r="A6598" t="s">
        <v>20194</v>
      </c>
      <c r="B6598" t="s">
        <v>20195</v>
      </c>
    </row>
    <row r="6599" spans="1:2" ht="12.75" x14ac:dyDescent="0.2">
      <c r="A6599" t="s">
        <v>20196</v>
      </c>
      <c r="B6599" t="s">
        <v>20197</v>
      </c>
    </row>
    <row r="6600" spans="1:2" ht="12.75" x14ac:dyDescent="0.2">
      <c r="A6600" t="s">
        <v>20198</v>
      </c>
      <c r="B6600" t="s">
        <v>20199</v>
      </c>
    </row>
    <row r="6601" spans="1:2" ht="12.75" x14ac:dyDescent="0.2">
      <c r="A6601" t="s">
        <v>20200</v>
      </c>
      <c r="B6601" t="s">
        <v>20201</v>
      </c>
    </row>
    <row r="6602" spans="1:2" ht="12.75" x14ac:dyDescent="0.2">
      <c r="A6602" t="s">
        <v>20202</v>
      </c>
      <c r="B6602" t="s">
        <v>20203</v>
      </c>
    </row>
    <row r="6603" spans="1:2" ht="12.75" x14ac:dyDescent="0.2">
      <c r="A6603" t="s">
        <v>20204</v>
      </c>
      <c r="B6603" t="s">
        <v>20205</v>
      </c>
    </row>
    <row r="6604" spans="1:2" ht="12.75" x14ac:dyDescent="0.2">
      <c r="A6604" t="s">
        <v>20206</v>
      </c>
      <c r="B6604" t="s">
        <v>20207</v>
      </c>
    </row>
    <row r="6605" spans="1:2" ht="12.75" x14ac:dyDescent="0.2">
      <c r="A6605" t="s">
        <v>20208</v>
      </c>
      <c r="B6605" t="s">
        <v>20209</v>
      </c>
    </row>
    <row r="6606" spans="1:2" ht="12.75" x14ac:dyDescent="0.2">
      <c r="A6606" t="s">
        <v>20210</v>
      </c>
      <c r="B6606" t="s">
        <v>20211</v>
      </c>
    </row>
    <row r="6607" spans="1:2" ht="12.75" x14ac:dyDescent="0.2">
      <c r="A6607" t="s">
        <v>20212</v>
      </c>
      <c r="B6607" t="s">
        <v>20213</v>
      </c>
    </row>
    <row r="6608" spans="1:2" ht="12.75" x14ac:dyDescent="0.2">
      <c r="A6608" t="s">
        <v>20214</v>
      </c>
      <c r="B6608" t="s">
        <v>20215</v>
      </c>
    </row>
    <row r="6609" spans="1:2" ht="12.75" x14ac:dyDescent="0.2">
      <c r="A6609" t="s">
        <v>20216</v>
      </c>
      <c r="B6609" t="s">
        <v>20217</v>
      </c>
    </row>
    <row r="6610" spans="1:2" ht="12.75" x14ac:dyDescent="0.2">
      <c r="A6610" t="s">
        <v>20218</v>
      </c>
      <c r="B6610" t="s">
        <v>20219</v>
      </c>
    </row>
    <row r="6611" spans="1:2" ht="12.75" x14ac:dyDescent="0.2">
      <c r="A6611" t="s">
        <v>20220</v>
      </c>
      <c r="B6611" t="s">
        <v>20221</v>
      </c>
    </row>
    <row r="6612" spans="1:2" ht="12.75" x14ac:dyDescent="0.2">
      <c r="A6612" t="s">
        <v>20222</v>
      </c>
      <c r="B6612" t="s">
        <v>20223</v>
      </c>
    </row>
    <row r="6613" spans="1:2" ht="12.75" x14ac:dyDescent="0.2">
      <c r="A6613" t="s">
        <v>20224</v>
      </c>
      <c r="B6613" t="s">
        <v>20225</v>
      </c>
    </row>
    <row r="6614" spans="1:2" ht="12.75" x14ac:dyDescent="0.2">
      <c r="A6614" t="s">
        <v>20226</v>
      </c>
      <c r="B6614" t="s">
        <v>20227</v>
      </c>
    </row>
    <row r="6615" spans="1:2" ht="12.75" x14ac:dyDescent="0.2">
      <c r="A6615" t="s">
        <v>20228</v>
      </c>
      <c r="B6615" t="s">
        <v>20229</v>
      </c>
    </row>
    <row r="6616" spans="1:2" ht="12.75" x14ac:dyDescent="0.2">
      <c r="A6616" t="s">
        <v>20230</v>
      </c>
      <c r="B6616" t="s">
        <v>20231</v>
      </c>
    </row>
    <row r="6617" spans="1:2" ht="12.75" x14ac:dyDescent="0.2">
      <c r="A6617" t="s">
        <v>20232</v>
      </c>
      <c r="B6617" t="s">
        <v>20233</v>
      </c>
    </row>
    <row r="6618" spans="1:2" ht="12.75" x14ac:dyDescent="0.2">
      <c r="A6618" t="s">
        <v>20234</v>
      </c>
      <c r="B6618" t="s">
        <v>20235</v>
      </c>
    </row>
    <row r="6619" spans="1:2" ht="12.75" x14ac:dyDescent="0.2">
      <c r="A6619" t="s">
        <v>20236</v>
      </c>
      <c r="B6619" t="s">
        <v>20237</v>
      </c>
    </row>
    <row r="6620" spans="1:2" ht="12.75" x14ac:dyDescent="0.2">
      <c r="A6620" t="s">
        <v>20238</v>
      </c>
      <c r="B6620" t="s">
        <v>20239</v>
      </c>
    </row>
    <row r="6621" spans="1:2" ht="12.75" x14ac:dyDescent="0.2">
      <c r="A6621" t="s">
        <v>20240</v>
      </c>
      <c r="B6621" t="s">
        <v>20241</v>
      </c>
    </row>
    <row r="6622" spans="1:2" ht="12.75" x14ac:dyDescent="0.2">
      <c r="A6622" t="s">
        <v>20242</v>
      </c>
      <c r="B6622" t="s">
        <v>20243</v>
      </c>
    </row>
    <row r="6623" spans="1:2" ht="12.75" x14ac:dyDescent="0.2">
      <c r="A6623" t="s">
        <v>20244</v>
      </c>
      <c r="B6623" t="s">
        <v>20245</v>
      </c>
    </row>
    <row r="6624" spans="1:2" ht="12.75" x14ac:dyDescent="0.2">
      <c r="A6624" t="s">
        <v>20246</v>
      </c>
      <c r="B6624" t="s">
        <v>20247</v>
      </c>
    </row>
    <row r="6625" spans="1:2" ht="12.75" x14ac:dyDescent="0.2">
      <c r="A6625" t="s">
        <v>20248</v>
      </c>
      <c r="B6625" t="s">
        <v>20249</v>
      </c>
    </row>
    <row r="6626" spans="1:2" ht="12.75" x14ac:dyDescent="0.2">
      <c r="A6626" t="s">
        <v>20250</v>
      </c>
      <c r="B6626" t="s">
        <v>20251</v>
      </c>
    </row>
    <row r="6627" spans="1:2" ht="12.75" x14ac:dyDescent="0.2">
      <c r="A6627" t="s">
        <v>20252</v>
      </c>
      <c r="B6627" t="s">
        <v>20253</v>
      </c>
    </row>
    <row r="6628" spans="1:2" ht="12.75" x14ac:dyDescent="0.2">
      <c r="A6628" t="s">
        <v>20254</v>
      </c>
      <c r="B6628" t="s">
        <v>20255</v>
      </c>
    </row>
    <row r="6629" spans="1:2" ht="12.75" x14ac:dyDescent="0.2">
      <c r="A6629" t="s">
        <v>20256</v>
      </c>
      <c r="B6629" t="s">
        <v>20257</v>
      </c>
    </row>
    <row r="6630" spans="1:2" ht="12.75" x14ac:dyDescent="0.2">
      <c r="A6630" t="s">
        <v>20258</v>
      </c>
      <c r="B6630" t="s">
        <v>20259</v>
      </c>
    </row>
    <row r="6631" spans="1:2" ht="12.75" x14ac:dyDescent="0.2">
      <c r="A6631" t="s">
        <v>20260</v>
      </c>
      <c r="B6631" t="s">
        <v>20261</v>
      </c>
    </row>
    <row r="6632" spans="1:2" ht="12.75" x14ac:dyDescent="0.2">
      <c r="A6632" t="s">
        <v>20262</v>
      </c>
      <c r="B6632" t="s">
        <v>20263</v>
      </c>
    </row>
    <row r="6633" spans="1:2" ht="12.75" x14ac:dyDescent="0.2">
      <c r="A6633" t="s">
        <v>20264</v>
      </c>
      <c r="B6633" t="s">
        <v>20265</v>
      </c>
    </row>
    <row r="6634" spans="1:2" ht="12.75" x14ac:dyDescent="0.2">
      <c r="A6634" t="s">
        <v>20266</v>
      </c>
      <c r="B6634" t="s">
        <v>20267</v>
      </c>
    </row>
    <row r="6635" spans="1:2" ht="12.75" x14ac:dyDescent="0.2">
      <c r="A6635" t="s">
        <v>20268</v>
      </c>
      <c r="B6635" t="s">
        <v>20269</v>
      </c>
    </row>
    <row r="6636" spans="1:2" ht="12.75" x14ac:dyDescent="0.2">
      <c r="A6636" t="s">
        <v>20270</v>
      </c>
      <c r="B6636" t="s">
        <v>20271</v>
      </c>
    </row>
    <row r="6637" spans="1:2" ht="12.75" x14ac:dyDescent="0.2">
      <c r="A6637" t="s">
        <v>20272</v>
      </c>
      <c r="B6637" t="s">
        <v>20273</v>
      </c>
    </row>
    <row r="6638" spans="1:2" ht="12.75" x14ac:dyDescent="0.2">
      <c r="A6638" t="s">
        <v>20274</v>
      </c>
      <c r="B6638" t="s">
        <v>20275</v>
      </c>
    </row>
    <row r="6639" spans="1:2" ht="12.75" x14ac:dyDescent="0.2">
      <c r="A6639" t="s">
        <v>20276</v>
      </c>
      <c r="B6639" t="s">
        <v>20277</v>
      </c>
    </row>
    <row r="6640" spans="1:2" ht="12.75" x14ac:dyDescent="0.2">
      <c r="A6640" t="s">
        <v>20278</v>
      </c>
      <c r="B6640" t="s">
        <v>20279</v>
      </c>
    </row>
    <row r="6641" spans="1:2" ht="12.75" x14ac:dyDescent="0.2">
      <c r="A6641" t="s">
        <v>20280</v>
      </c>
      <c r="B6641" t="s">
        <v>20281</v>
      </c>
    </row>
    <row r="6642" spans="1:2" ht="12.75" x14ac:dyDescent="0.2">
      <c r="A6642" t="s">
        <v>20282</v>
      </c>
      <c r="B6642" t="s">
        <v>20283</v>
      </c>
    </row>
    <row r="6643" spans="1:2" ht="12.75" x14ac:dyDescent="0.2">
      <c r="A6643" t="s">
        <v>20284</v>
      </c>
      <c r="B6643" t="s">
        <v>20285</v>
      </c>
    </row>
    <row r="6644" spans="1:2" ht="12.75" x14ac:dyDescent="0.2">
      <c r="A6644" t="s">
        <v>20286</v>
      </c>
      <c r="B6644" t="s">
        <v>20287</v>
      </c>
    </row>
    <row r="6645" spans="1:2" ht="12.75" x14ac:dyDescent="0.2">
      <c r="A6645" t="s">
        <v>20288</v>
      </c>
      <c r="B6645" t="s">
        <v>20289</v>
      </c>
    </row>
    <row r="6646" spans="1:2" ht="12.75" x14ac:dyDescent="0.2">
      <c r="A6646" t="s">
        <v>20290</v>
      </c>
      <c r="B6646" t="s">
        <v>20291</v>
      </c>
    </row>
    <row r="6647" spans="1:2" ht="12.75" x14ac:dyDescent="0.2">
      <c r="A6647" t="s">
        <v>20292</v>
      </c>
      <c r="B6647" t="s">
        <v>20293</v>
      </c>
    </row>
    <row r="6648" spans="1:2" ht="12.75" x14ac:dyDescent="0.2">
      <c r="A6648" t="s">
        <v>20294</v>
      </c>
      <c r="B6648" t="s">
        <v>20295</v>
      </c>
    </row>
    <row r="6649" spans="1:2" ht="12.75" x14ac:dyDescent="0.2">
      <c r="A6649" t="s">
        <v>20296</v>
      </c>
      <c r="B6649" t="s">
        <v>20297</v>
      </c>
    </row>
    <row r="6650" spans="1:2" ht="12.75" x14ac:dyDescent="0.2">
      <c r="A6650" t="s">
        <v>20298</v>
      </c>
      <c r="B6650" t="s">
        <v>20299</v>
      </c>
    </row>
    <row r="6651" spans="1:2" ht="12.75" x14ac:dyDescent="0.2">
      <c r="A6651" t="s">
        <v>20300</v>
      </c>
      <c r="B6651" t="s">
        <v>20301</v>
      </c>
    </row>
    <row r="6652" spans="1:2" ht="12.75" x14ac:dyDescent="0.2">
      <c r="A6652" t="s">
        <v>20302</v>
      </c>
      <c r="B6652" t="s">
        <v>20303</v>
      </c>
    </row>
    <row r="6653" spans="1:2" ht="12.75" x14ac:dyDescent="0.2">
      <c r="A6653" t="s">
        <v>20304</v>
      </c>
      <c r="B6653" t="s">
        <v>20305</v>
      </c>
    </row>
    <row r="6654" spans="1:2" ht="12.75" x14ac:dyDescent="0.2">
      <c r="A6654" t="s">
        <v>20306</v>
      </c>
      <c r="B6654" t="s">
        <v>20307</v>
      </c>
    </row>
    <row r="6655" spans="1:2" ht="12.75" x14ac:dyDescent="0.2">
      <c r="A6655" t="s">
        <v>20308</v>
      </c>
      <c r="B6655" t="s">
        <v>20309</v>
      </c>
    </row>
    <row r="6656" spans="1:2" ht="12.75" x14ac:dyDescent="0.2">
      <c r="A6656" t="s">
        <v>20310</v>
      </c>
      <c r="B6656" t="s">
        <v>20311</v>
      </c>
    </row>
    <row r="6657" spans="1:2" ht="12.75" x14ac:dyDescent="0.2">
      <c r="A6657" t="s">
        <v>20312</v>
      </c>
      <c r="B6657" t="s">
        <v>20313</v>
      </c>
    </row>
    <row r="6658" spans="1:2" ht="12.75" x14ac:dyDescent="0.2">
      <c r="A6658" t="s">
        <v>20314</v>
      </c>
      <c r="B6658" t="s">
        <v>20315</v>
      </c>
    </row>
    <row r="6659" spans="1:2" ht="12.75" x14ac:dyDescent="0.2">
      <c r="A6659" t="s">
        <v>20316</v>
      </c>
      <c r="B6659" t="s">
        <v>20317</v>
      </c>
    </row>
    <row r="6660" spans="1:2" ht="12.75" x14ac:dyDescent="0.2">
      <c r="A6660" t="s">
        <v>20318</v>
      </c>
      <c r="B6660" t="s">
        <v>20319</v>
      </c>
    </row>
    <row r="6661" spans="1:2" ht="12.75" x14ac:dyDescent="0.2">
      <c r="A6661" t="s">
        <v>20320</v>
      </c>
      <c r="B6661" t="s">
        <v>20321</v>
      </c>
    </row>
    <row r="6662" spans="1:2" ht="12.75" x14ac:dyDescent="0.2">
      <c r="A6662" t="s">
        <v>20322</v>
      </c>
      <c r="B6662" t="s">
        <v>20323</v>
      </c>
    </row>
    <row r="6663" spans="1:2" ht="12.75" x14ac:dyDescent="0.2">
      <c r="A6663" t="s">
        <v>20324</v>
      </c>
      <c r="B6663" t="s">
        <v>20325</v>
      </c>
    </row>
    <row r="6664" spans="1:2" ht="12.75" x14ac:dyDescent="0.2">
      <c r="A6664" t="s">
        <v>20326</v>
      </c>
      <c r="B6664" t="s">
        <v>20327</v>
      </c>
    </row>
    <row r="6665" spans="1:2" ht="12.75" x14ac:dyDescent="0.2">
      <c r="A6665" t="s">
        <v>20328</v>
      </c>
      <c r="B6665" t="s">
        <v>20329</v>
      </c>
    </row>
    <row r="6666" spans="1:2" ht="12.75" x14ac:dyDescent="0.2">
      <c r="A6666" t="s">
        <v>20330</v>
      </c>
      <c r="B6666" t="s">
        <v>20331</v>
      </c>
    </row>
    <row r="6667" spans="1:2" ht="12.75" x14ac:dyDescent="0.2">
      <c r="A6667" t="s">
        <v>20332</v>
      </c>
      <c r="B6667" t="s">
        <v>20333</v>
      </c>
    </row>
    <row r="6668" spans="1:2" ht="12.75" x14ac:dyDescent="0.2">
      <c r="A6668" t="s">
        <v>20334</v>
      </c>
      <c r="B6668" t="s">
        <v>20335</v>
      </c>
    </row>
    <row r="6669" spans="1:2" ht="12.75" x14ac:dyDescent="0.2">
      <c r="A6669" t="s">
        <v>20336</v>
      </c>
      <c r="B6669" t="s">
        <v>20337</v>
      </c>
    </row>
    <row r="6670" spans="1:2" ht="12.75" x14ac:dyDescent="0.2">
      <c r="A6670" t="s">
        <v>20338</v>
      </c>
      <c r="B6670" t="s">
        <v>20339</v>
      </c>
    </row>
    <row r="6671" spans="1:2" ht="12.75" x14ac:dyDescent="0.2">
      <c r="A6671" t="s">
        <v>20340</v>
      </c>
      <c r="B6671" t="s">
        <v>20341</v>
      </c>
    </row>
    <row r="6672" spans="1:2" ht="12.75" x14ac:dyDescent="0.2">
      <c r="A6672" t="s">
        <v>20342</v>
      </c>
      <c r="B6672" t="s">
        <v>20343</v>
      </c>
    </row>
    <row r="6673" spans="1:2" ht="12.75" x14ac:dyDescent="0.2">
      <c r="A6673" t="s">
        <v>20344</v>
      </c>
      <c r="B6673" t="s">
        <v>20345</v>
      </c>
    </row>
    <row r="6674" spans="1:2" ht="12.75" x14ac:dyDescent="0.2">
      <c r="A6674" t="s">
        <v>20346</v>
      </c>
      <c r="B6674" t="s">
        <v>20347</v>
      </c>
    </row>
    <row r="6675" spans="1:2" ht="12.75" x14ac:dyDescent="0.2">
      <c r="A6675" t="s">
        <v>20348</v>
      </c>
      <c r="B6675" t="s">
        <v>20349</v>
      </c>
    </row>
    <row r="6676" spans="1:2" ht="12.75" x14ac:dyDescent="0.2">
      <c r="A6676" t="s">
        <v>20350</v>
      </c>
      <c r="B6676" t="s">
        <v>20351</v>
      </c>
    </row>
    <row r="6677" spans="1:2" ht="12.75" x14ac:dyDescent="0.2">
      <c r="A6677" t="s">
        <v>20352</v>
      </c>
      <c r="B6677" t="s">
        <v>20353</v>
      </c>
    </row>
    <row r="6678" spans="1:2" ht="12.75" x14ac:dyDescent="0.2">
      <c r="A6678" t="s">
        <v>20354</v>
      </c>
      <c r="B6678" t="s">
        <v>20355</v>
      </c>
    </row>
    <row r="6679" spans="1:2" ht="12.75" x14ac:dyDescent="0.2">
      <c r="A6679" t="s">
        <v>20356</v>
      </c>
      <c r="B6679" t="s">
        <v>20357</v>
      </c>
    </row>
    <row r="6680" spans="1:2" ht="12.75" x14ac:dyDescent="0.2">
      <c r="A6680" t="s">
        <v>20358</v>
      </c>
      <c r="B6680" t="s">
        <v>20359</v>
      </c>
    </row>
    <row r="6681" spans="1:2" ht="12.75" x14ac:dyDescent="0.2">
      <c r="A6681" t="s">
        <v>20360</v>
      </c>
      <c r="B6681" t="s">
        <v>20361</v>
      </c>
    </row>
    <row r="6682" spans="1:2" ht="12.75" x14ac:dyDescent="0.2">
      <c r="A6682" t="s">
        <v>20362</v>
      </c>
      <c r="B6682" t="s">
        <v>20363</v>
      </c>
    </row>
    <row r="6683" spans="1:2" ht="12.75" x14ac:dyDescent="0.2">
      <c r="A6683" t="s">
        <v>20364</v>
      </c>
      <c r="B6683" t="s">
        <v>20365</v>
      </c>
    </row>
    <row r="6684" spans="1:2" ht="12.75" x14ac:dyDescent="0.2">
      <c r="A6684" t="s">
        <v>20366</v>
      </c>
      <c r="B6684" t="s">
        <v>20367</v>
      </c>
    </row>
    <row r="6685" spans="1:2" ht="12.75" x14ac:dyDescent="0.2">
      <c r="A6685" t="s">
        <v>20368</v>
      </c>
      <c r="B6685" t="s">
        <v>20369</v>
      </c>
    </row>
    <row r="6686" spans="1:2" ht="12.75" x14ac:dyDescent="0.2">
      <c r="A6686" t="s">
        <v>20370</v>
      </c>
      <c r="B6686" t="s">
        <v>20371</v>
      </c>
    </row>
    <row r="6687" spans="1:2" ht="12.75" x14ac:dyDescent="0.2">
      <c r="A6687" t="s">
        <v>20372</v>
      </c>
      <c r="B6687" t="s">
        <v>20373</v>
      </c>
    </row>
    <row r="6688" spans="1:2" ht="12.75" x14ac:dyDescent="0.2">
      <c r="A6688" t="s">
        <v>20374</v>
      </c>
      <c r="B6688" t="s">
        <v>20375</v>
      </c>
    </row>
    <row r="6689" spans="1:2" ht="12.75" x14ac:dyDescent="0.2">
      <c r="A6689" t="s">
        <v>20376</v>
      </c>
      <c r="B6689" t="s">
        <v>20377</v>
      </c>
    </row>
    <row r="6690" spans="1:2" ht="12.75" x14ac:dyDescent="0.2">
      <c r="A6690" t="s">
        <v>20378</v>
      </c>
      <c r="B6690" t="s">
        <v>20379</v>
      </c>
    </row>
    <row r="6691" spans="1:2" ht="12.75" x14ac:dyDescent="0.2">
      <c r="A6691" t="s">
        <v>20380</v>
      </c>
      <c r="B6691" t="s">
        <v>20381</v>
      </c>
    </row>
    <row r="6692" spans="1:2" ht="12.75" x14ac:dyDescent="0.2">
      <c r="A6692" t="s">
        <v>20382</v>
      </c>
      <c r="B6692" t="s">
        <v>20383</v>
      </c>
    </row>
    <row r="6693" spans="1:2" ht="12.75" x14ac:dyDescent="0.2">
      <c r="A6693" t="s">
        <v>20384</v>
      </c>
      <c r="B6693" t="s">
        <v>20385</v>
      </c>
    </row>
    <row r="6694" spans="1:2" ht="12.75" x14ac:dyDescent="0.2">
      <c r="A6694" t="s">
        <v>20386</v>
      </c>
      <c r="B6694" t="s">
        <v>20387</v>
      </c>
    </row>
    <row r="6695" spans="1:2" ht="12.75" x14ac:dyDescent="0.2">
      <c r="A6695" t="s">
        <v>20388</v>
      </c>
      <c r="B6695" t="s">
        <v>20389</v>
      </c>
    </row>
    <row r="6696" spans="1:2" ht="12.75" x14ac:dyDescent="0.2">
      <c r="A6696" t="s">
        <v>20390</v>
      </c>
      <c r="B6696" t="s">
        <v>20391</v>
      </c>
    </row>
    <row r="6697" spans="1:2" ht="12.75" x14ac:dyDescent="0.2">
      <c r="A6697" t="s">
        <v>20392</v>
      </c>
      <c r="B6697" t="s">
        <v>20393</v>
      </c>
    </row>
    <row r="6698" spans="1:2" ht="12.75" x14ac:dyDescent="0.2">
      <c r="A6698" t="s">
        <v>20394</v>
      </c>
      <c r="B6698" t="s">
        <v>20395</v>
      </c>
    </row>
    <row r="6699" spans="1:2" ht="12.75" x14ac:dyDescent="0.2">
      <c r="A6699" t="s">
        <v>20396</v>
      </c>
      <c r="B6699" t="s">
        <v>20397</v>
      </c>
    </row>
    <row r="6700" spans="1:2" ht="12.75" x14ac:dyDescent="0.2">
      <c r="A6700" t="s">
        <v>20398</v>
      </c>
      <c r="B6700" t="s">
        <v>20399</v>
      </c>
    </row>
    <row r="6701" spans="1:2" ht="12.75" x14ac:dyDescent="0.2">
      <c r="A6701" t="s">
        <v>20400</v>
      </c>
      <c r="B6701" t="s">
        <v>20401</v>
      </c>
    </row>
    <row r="6702" spans="1:2" ht="12.75" x14ac:dyDescent="0.2">
      <c r="A6702" t="s">
        <v>20402</v>
      </c>
      <c r="B6702" t="s">
        <v>20403</v>
      </c>
    </row>
    <row r="6703" spans="1:2" ht="12.75" x14ac:dyDescent="0.2">
      <c r="A6703" t="s">
        <v>20404</v>
      </c>
      <c r="B6703" t="s">
        <v>20405</v>
      </c>
    </row>
    <row r="6704" spans="1:2" ht="12.75" x14ac:dyDescent="0.2">
      <c r="A6704" t="s">
        <v>20406</v>
      </c>
      <c r="B6704" t="s">
        <v>20407</v>
      </c>
    </row>
    <row r="6705" spans="1:2" ht="12.75" x14ac:dyDescent="0.2">
      <c r="A6705" t="s">
        <v>20408</v>
      </c>
      <c r="B6705" t="s">
        <v>20409</v>
      </c>
    </row>
    <row r="6706" spans="1:2" ht="12.75" x14ac:dyDescent="0.2">
      <c r="A6706" t="s">
        <v>20410</v>
      </c>
      <c r="B6706" t="s">
        <v>20411</v>
      </c>
    </row>
    <row r="6707" spans="1:2" ht="12.75" x14ac:dyDescent="0.2">
      <c r="A6707" t="s">
        <v>20412</v>
      </c>
      <c r="B6707" t="s">
        <v>20413</v>
      </c>
    </row>
    <row r="6708" spans="1:2" ht="12.75" x14ac:dyDescent="0.2">
      <c r="A6708" t="s">
        <v>20414</v>
      </c>
      <c r="B6708" t="s">
        <v>20415</v>
      </c>
    </row>
    <row r="6709" spans="1:2" ht="12.75" x14ac:dyDescent="0.2">
      <c r="A6709" t="s">
        <v>20416</v>
      </c>
      <c r="B6709" t="s">
        <v>20417</v>
      </c>
    </row>
    <row r="6710" spans="1:2" ht="12.75" x14ac:dyDescent="0.2">
      <c r="A6710" t="s">
        <v>20418</v>
      </c>
      <c r="B6710" t="s">
        <v>20419</v>
      </c>
    </row>
    <row r="6711" spans="1:2" ht="12.75" x14ac:dyDescent="0.2">
      <c r="A6711" t="s">
        <v>20420</v>
      </c>
      <c r="B6711" t="s">
        <v>20421</v>
      </c>
    </row>
    <row r="6712" spans="1:2" ht="12.75" x14ac:dyDescent="0.2">
      <c r="A6712" t="s">
        <v>20422</v>
      </c>
      <c r="B6712" t="s">
        <v>20423</v>
      </c>
    </row>
    <row r="6713" spans="1:2" ht="12.75" x14ac:dyDescent="0.2">
      <c r="A6713" t="s">
        <v>20424</v>
      </c>
      <c r="B6713" t="s">
        <v>20425</v>
      </c>
    </row>
    <row r="6714" spans="1:2" ht="12.75" x14ac:dyDescent="0.2">
      <c r="A6714" t="s">
        <v>20426</v>
      </c>
      <c r="B6714" t="s">
        <v>20427</v>
      </c>
    </row>
    <row r="6715" spans="1:2" ht="12.75" x14ac:dyDescent="0.2">
      <c r="A6715" t="s">
        <v>20428</v>
      </c>
      <c r="B6715" t="s">
        <v>20429</v>
      </c>
    </row>
    <row r="6716" spans="1:2" ht="12.75" x14ac:dyDescent="0.2">
      <c r="A6716" t="s">
        <v>20430</v>
      </c>
      <c r="B6716" t="s">
        <v>20431</v>
      </c>
    </row>
    <row r="6717" spans="1:2" ht="12.75" x14ac:dyDescent="0.2">
      <c r="A6717" t="s">
        <v>20432</v>
      </c>
      <c r="B6717" t="s">
        <v>20433</v>
      </c>
    </row>
    <row r="6718" spans="1:2" ht="12.75" x14ac:dyDescent="0.2">
      <c r="A6718" t="s">
        <v>20434</v>
      </c>
      <c r="B6718" t="s">
        <v>20435</v>
      </c>
    </row>
    <row r="6719" spans="1:2" ht="12.75" x14ac:dyDescent="0.2">
      <c r="A6719" t="s">
        <v>20436</v>
      </c>
      <c r="B6719" t="s">
        <v>20437</v>
      </c>
    </row>
    <row r="6720" spans="1:2" ht="12.75" x14ac:dyDescent="0.2">
      <c r="A6720" t="s">
        <v>20438</v>
      </c>
      <c r="B6720" t="s">
        <v>20439</v>
      </c>
    </row>
    <row r="6721" spans="1:2" ht="12.75" x14ac:dyDescent="0.2">
      <c r="A6721" t="s">
        <v>20440</v>
      </c>
      <c r="B6721" t="s">
        <v>20441</v>
      </c>
    </row>
    <row r="6722" spans="1:2" ht="12.75" x14ac:dyDescent="0.2">
      <c r="A6722" t="s">
        <v>20442</v>
      </c>
      <c r="B6722" t="s">
        <v>20443</v>
      </c>
    </row>
    <row r="6723" spans="1:2" ht="12.75" x14ac:dyDescent="0.2">
      <c r="A6723" t="s">
        <v>20444</v>
      </c>
      <c r="B6723" t="s">
        <v>20445</v>
      </c>
    </row>
    <row r="6724" spans="1:2" ht="12.75" x14ac:dyDescent="0.2">
      <c r="A6724" t="s">
        <v>20446</v>
      </c>
      <c r="B6724" t="s">
        <v>20447</v>
      </c>
    </row>
    <row r="6725" spans="1:2" ht="12.75" x14ac:dyDescent="0.2">
      <c r="A6725" t="s">
        <v>20448</v>
      </c>
      <c r="B6725" t="s">
        <v>20449</v>
      </c>
    </row>
    <row r="6726" spans="1:2" ht="12.75" x14ac:dyDescent="0.2">
      <c r="A6726" t="s">
        <v>20450</v>
      </c>
      <c r="B6726" t="s">
        <v>20451</v>
      </c>
    </row>
    <row r="6727" spans="1:2" ht="12.75" x14ac:dyDescent="0.2">
      <c r="A6727" t="s">
        <v>20452</v>
      </c>
      <c r="B6727" t="s">
        <v>20453</v>
      </c>
    </row>
    <row r="6728" spans="1:2" ht="12.75" x14ac:dyDescent="0.2">
      <c r="A6728" t="s">
        <v>20454</v>
      </c>
      <c r="B6728" t="s">
        <v>20455</v>
      </c>
    </row>
    <row r="6729" spans="1:2" ht="12.75" x14ac:dyDescent="0.2">
      <c r="A6729" t="s">
        <v>20456</v>
      </c>
      <c r="B6729" t="s">
        <v>20457</v>
      </c>
    </row>
    <row r="6730" spans="1:2" ht="12.75" x14ac:dyDescent="0.2">
      <c r="A6730" t="s">
        <v>20458</v>
      </c>
      <c r="B6730" t="s">
        <v>20459</v>
      </c>
    </row>
    <row r="6731" spans="1:2" ht="12.75" x14ac:dyDescent="0.2">
      <c r="A6731" t="s">
        <v>20460</v>
      </c>
      <c r="B6731" t="s">
        <v>20461</v>
      </c>
    </row>
    <row r="6732" spans="1:2" ht="12.75" x14ac:dyDescent="0.2">
      <c r="A6732" t="s">
        <v>20462</v>
      </c>
      <c r="B6732" t="s">
        <v>20463</v>
      </c>
    </row>
    <row r="6733" spans="1:2" ht="12.75" x14ac:dyDescent="0.2">
      <c r="A6733" t="s">
        <v>20464</v>
      </c>
      <c r="B6733" t="s">
        <v>20465</v>
      </c>
    </row>
    <row r="6734" spans="1:2" ht="12.75" x14ac:dyDescent="0.2">
      <c r="A6734" t="s">
        <v>20466</v>
      </c>
      <c r="B6734" t="s">
        <v>20467</v>
      </c>
    </row>
    <row r="6735" spans="1:2" ht="12.75" x14ac:dyDescent="0.2">
      <c r="A6735" t="s">
        <v>20468</v>
      </c>
      <c r="B6735" t="s">
        <v>20469</v>
      </c>
    </row>
    <row r="6736" spans="1:2" ht="12.75" x14ac:dyDescent="0.2">
      <c r="A6736" t="s">
        <v>20470</v>
      </c>
      <c r="B6736" t="s">
        <v>20471</v>
      </c>
    </row>
    <row r="6737" spans="1:2" ht="12.75" x14ac:dyDescent="0.2">
      <c r="A6737" t="s">
        <v>20472</v>
      </c>
      <c r="B6737" t="s">
        <v>20473</v>
      </c>
    </row>
    <row r="6738" spans="1:2" ht="12.75" x14ac:dyDescent="0.2">
      <c r="A6738" t="s">
        <v>20474</v>
      </c>
      <c r="B6738" t="s">
        <v>20475</v>
      </c>
    </row>
    <row r="6739" spans="1:2" ht="12.75" x14ac:dyDescent="0.2">
      <c r="A6739" t="s">
        <v>20476</v>
      </c>
      <c r="B6739" t="s">
        <v>20477</v>
      </c>
    </row>
    <row r="6740" spans="1:2" ht="12.75" x14ac:dyDescent="0.2">
      <c r="A6740" t="s">
        <v>20478</v>
      </c>
      <c r="B6740" t="s">
        <v>20479</v>
      </c>
    </row>
    <row r="6741" spans="1:2" ht="12.75" x14ac:dyDescent="0.2">
      <c r="A6741" t="s">
        <v>20480</v>
      </c>
      <c r="B6741" t="s">
        <v>20481</v>
      </c>
    </row>
    <row r="6742" spans="1:2" ht="12.75" x14ac:dyDescent="0.2">
      <c r="A6742" t="s">
        <v>20482</v>
      </c>
      <c r="B6742" t="s">
        <v>20483</v>
      </c>
    </row>
    <row r="6743" spans="1:2" ht="12.75" x14ac:dyDescent="0.2">
      <c r="A6743" t="s">
        <v>20484</v>
      </c>
      <c r="B6743" t="s">
        <v>20485</v>
      </c>
    </row>
    <row r="6744" spans="1:2" ht="12.75" x14ac:dyDescent="0.2">
      <c r="A6744" t="s">
        <v>20486</v>
      </c>
      <c r="B6744" t="s">
        <v>20487</v>
      </c>
    </row>
    <row r="6745" spans="1:2" ht="12.75" x14ac:dyDescent="0.2">
      <c r="A6745" t="s">
        <v>20488</v>
      </c>
      <c r="B6745" t="s">
        <v>20489</v>
      </c>
    </row>
    <row r="6746" spans="1:2" ht="12.75" x14ac:dyDescent="0.2">
      <c r="A6746" t="s">
        <v>20490</v>
      </c>
      <c r="B6746" t="s">
        <v>20491</v>
      </c>
    </row>
    <row r="6747" spans="1:2" ht="12.75" x14ac:dyDescent="0.2">
      <c r="A6747" t="s">
        <v>20492</v>
      </c>
      <c r="B6747" t="s">
        <v>20493</v>
      </c>
    </row>
    <row r="6748" spans="1:2" ht="12.75" x14ac:dyDescent="0.2">
      <c r="A6748" t="s">
        <v>20494</v>
      </c>
      <c r="B6748" t="s">
        <v>20495</v>
      </c>
    </row>
    <row r="6749" spans="1:2" ht="12.75" x14ac:dyDescent="0.2">
      <c r="A6749" t="s">
        <v>20496</v>
      </c>
      <c r="B6749" t="s">
        <v>20497</v>
      </c>
    </row>
    <row r="6750" spans="1:2" ht="12.75" x14ac:dyDescent="0.2">
      <c r="A6750" t="s">
        <v>20498</v>
      </c>
      <c r="B6750" t="s">
        <v>20499</v>
      </c>
    </row>
    <row r="6751" spans="1:2" ht="12.75" x14ac:dyDescent="0.2">
      <c r="A6751" t="s">
        <v>20500</v>
      </c>
      <c r="B6751" t="s">
        <v>20501</v>
      </c>
    </row>
    <row r="6752" spans="1:2" ht="12.75" x14ac:dyDescent="0.2">
      <c r="A6752" t="s">
        <v>20502</v>
      </c>
      <c r="B6752" t="s">
        <v>20503</v>
      </c>
    </row>
    <row r="6753" spans="1:2" ht="12.75" x14ac:dyDescent="0.2">
      <c r="A6753" t="s">
        <v>20504</v>
      </c>
      <c r="B6753" t="s">
        <v>20505</v>
      </c>
    </row>
    <row r="6754" spans="1:2" ht="12.75" x14ac:dyDescent="0.2">
      <c r="A6754" t="s">
        <v>20506</v>
      </c>
      <c r="B6754" t="s">
        <v>20507</v>
      </c>
    </row>
    <row r="6755" spans="1:2" ht="12.75" x14ac:dyDescent="0.2">
      <c r="A6755" t="s">
        <v>20508</v>
      </c>
      <c r="B6755" t="s">
        <v>20509</v>
      </c>
    </row>
    <row r="6756" spans="1:2" ht="12.75" x14ac:dyDescent="0.2">
      <c r="A6756" t="s">
        <v>20510</v>
      </c>
      <c r="B6756" t="s">
        <v>20511</v>
      </c>
    </row>
    <row r="6757" spans="1:2" ht="12.75" x14ac:dyDescent="0.2">
      <c r="A6757" t="s">
        <v>20512</v>
      </c>
      <c r="B6757" t="s">
        <v>20513</v>
      </c>
    </row>
    <row r="6758" spans="1:2" ht="12.75" x14ac:dyDescent="0.2">
      <c r="A6758" t="s">
        <v>20514</v>
      </c>
      <c r="B6758" t="s">
        <v>20515</v>
      </c>
    </row>
    <row r="6759" spans="1:2" ht="12.75" x14ac:dyDescent="0.2">
      <c r="A6759" t="s">
        <v>20516</v>
      </c>
      <c r="B6759" t="s">
        <v>20517</v>
      </c>
    </row>
    <row r="6760" spans="1:2" ht="12.75" x14ac:dyDescent="0.2">
      <c r="A6760" t="s">
        <v>20518</v>
      </c>
      <c r="B6760" t="s">
        <v>20519</v>
      </c>
    </row>
    <row r="6761" spans="1:2" ht="12.75" x14ac:dyDescent="0.2">
      <c r="A6761" t="s">
        <v>20520</v>
      </c>
      <c r="B6761" t="s">
        <v>20521</v>
      </c>
    </row>
    <row r="6762" spans="1:2" ht="12.75" x14ac:dyDescent="0.2">
      <c r="A6762" t="s">
        <v>20522</v>
      </c>
      <c r="B6762" t="s">
        <v>20523</v>
      </c>
    </row>
    <row r="6763" spans="1:2" ht="12.75" x14ac:dyDescent="0.2">
      <c r="A6763" t="s">
        <v>20524</v>
      </c>
      <c r="B6763" t="s">
        <v>20525</v>
      </c>
    </row>
    <row r="6764" spans="1:2" ht="12.75" x14ac:dyDescent="0.2">
      <c r="A6764" t="s">
        <v>20526</v>
      </c>
      <c r="B6764" t="s">
        <v>20527</v>
      </c>
    </row>
    <row r="6765" spans="1:2" ht="12.75" x14ac:dyDescent="0.2">
      <c r="A6765" t="s">
        <v>20528</v>
      </c>
      <c r="B6765" t="s">
        <v>20529</v>
      </c>
    </row>
    <row r="6766" spans="1:2" ht="12.75" x14ac:dyDescent="0.2">
      <c r="A6766" t="s">
        <v>20530</v>
      </c>
      <c r="B6766" t="s">
        <v>20531</v>
      </c>
    </row>
    <row r="6767" spans="1:2" ht="12.75" x14ac:dyDescent="0.2">
      <c r="A6767" t="s">
        <v>20532</v>
      </c>
      <c r="B6767" t="s">
        <v>20533</v>
      </c>
    </row>
    <row r="6768" spans="1:2" ht="12.75" x14ac:dyDescent="0.2">
      <c r="A6768" t="s">
        <v>20534</v>
      </c>
      <c r="B6768" t="s">
        <v>20535</v>
      </c>
    </row>
    <row r="6769" spans="1:2" ht="12.75" x14ac:dyDescent="0.2">
      <c r="A6769" t="s">
        <v>20536</v>
      </c>
      <c r="B6769" t="s">
        <v>20537</v>
      </c>
    </row>
    <row r="6770" spans="1:2" ht="12.75" x14ac:dyDescent="0.2">
      <c r="A6770" t="s">
        <v>20538</v>
      </c>
      <c r="B6770" t="s">
        <v>20539</v>
      </c>
    </row>
    <row r="6771" spans="1:2" ht="12.75" x14ac:dyDescent="0.2">
      <c r="A6771" t="s">
        <v>20540</v>
      </c>
      <c r="B6771" t="s">
        <v>20541</v>
      </c>
    </row>
    <row r="6772" spans="1:2" ht="12.75" x14ac:dyDescent="0.2">
      <c r="A6772" t="s">
        <v>20542</v>
      </c>
      <c r="B6772" t="s">
        <v>20543</v>
      </c>
    </row>
    <row r="6773" spans="1:2" ht="12.75" x14ac:dyDescent="0.2">
      <c r="A6773" t="s">
        <v>20544</v>
      </c>
      <c r="B6773" t="s">
        <v>20545</v>
      </c>
    </row>
    <row r="6774" spans="1:2" ht="12.75" x14ac:dyDescent="0.2">
      <c r="A6774" t="s">
        <v>20546</v>
      </c>
      <c r="B6774" t="s">
        <v>20547</v>
      </c>
    </row>
    <row r="6775" spans="1:2" ht="12.75" x14ac:dyDescent="0.2">
      <c r="A6775" t="s">
        <v>20548</v>
      </c>
      <c r="B6775" t="s">
        <v>20549</v>
      </c>
    </row>
    <row r="6776" spans="1:2" ht="12.75" x14ac:dyDescent="0.2">
      <c r="A6776" t="s">
        <v>20550</v>
      </c>
      <c r="B6776" t="s">
        <v>20551</v>
      </c>
    </row>
    <row r="6777" spans="1:2" ht="12.75" x14ac:dyDescent="0.2">
      <c r="A6777" t="s">
        <v>20552</v>
      </c>
      <c r="B6777" t="s">
        <v>20553</v>
      </c>
    </row>
    <row r="6778" spans="1:2" ht="12.75" x14ac:dyDescent="0.2">
      <c r="A6778" t="s">
        <v>20554</v>
      </c>
      <c r="B6778" t="s">
        <v>20555</v>
      </c>
    </row>
    <row r="6779" spans="1:2" ht="12.75" x14ac:dyDescent="0.2">
      <c r="A6779" t="s">
        <v>20556</v>
      </c>
      <c r="B6779" t="s">
        <v>20557</v>
      </c>
    </row>
    <row r="6780" spans="1:2" ht="12.75" x14ac:dyDescent="0.2">
      <c r="A6780" t="s">
        <v>20558</v>
      </c>
      <c r="B6780" t="s">
        <v>20559</v>
      </c>
    </row>
    <row r="6781" spans="1:2" ht="12.75" x14ac:dyDescent="0.2">
      <c r="A6781" t="s">
        <v>20560</v>
      </c>
      <c r="B6781" t="s">
        <v>20561</v>
      </c>
    </row>
    <row r="6782" spans="1:2" ht="12.75" x14ac:dyDescent="0.2">
      <c r="A6782" t="s">
        <v>20562</v>
      </c>
      <c r="B6782" t="s">
        <v>20563</v>
      </c>
    </row>
    <row r="6783" spans="1:2" ht="12.75" x14ac:dyDescent="0.2">
      <c r="A6783" t="s">
        <v>20564</v>
      </c>
      <c r="B6783" t="s">
        <v>20565</v>
      </c>
    </row>
    <row r="6784" spans="1:2" ht="12.75" x14ac:dyDescent="0.2">
      <c r="A6784" t="s">
        <v>20566</v>
      </c>
      <c r="B6784" t="s">
        <v>20567</v>
      </c>
    </row>
    <row r="6785" spans="1:2" ht="12.75" x14ac:dyDescent="0.2">
      <c r="A6785" t="s">
        <v>20568</v>
      </c>
      <c r="B6785" t="s">
        <v>20569</v>
      </c>
    </row>
    <row r="6786" spans="1:2" ht="12.75" x14ac:dyDescent="0.2">
      <c r="A6786" t="s">
        <v>20570</v>
      </c>
      <c r="B6786" t="s">
        <v>20571</v>
      </c>
    </row>
    <row r="6787" spans="1:2" ht="12.75" x14ac:dyDescent="0.2">
      <c r="A6787" t="s">
        <v>20572</v>
      </c>
      <c r="B6787" t="s">
        <v>20573</v>
      </c>
    </row>
    <row r="6788" spans="1:2" ht="12.75" x14ac:dyDescent="0.2">
      <c r="A6788" t="s">
        <v>20574</v>
      </c>
      <c r="B6788" t="s">
        <v>20575</v>
      </c>
    </row>
    <row r="6789" spans="1:2" ht="12.75" x14ac:dyDescent="0.2">
      <c r="A6789" t="s">
        <v>20576</v>
      </c>
      <c r="B6789" t="s">
        <v>20577</v>
      </c>
    </row>
    <row r="6790" spans="1:2" ht="12.75" x14ac:dyDescent="0.2">
      <c r="A6790" t="s">
        <v>20578</v>
      </c>
      <c r="B6790" t="s">
        <v>20579</v>
      </c>
    </row>
    <row r="6791" spans="1:2" ht="12.75" x14ac:dyDescent="0.2">
      <c r="A6791" t="s">
        <v>20580</v>
      </c>
      <c r="B6791" t="s">
        <v>20581</v>
      </c>
    </row>
    <row r="6792" spans="1:2" ht="12.75" x14ac:dyDescent="0.2">
      <c r="A6792" t="s">
        <v>20582</v>
      </c>
      <c r="B6792" t="s">
        <v>20583</v>
      </c>
    </row>
    <row r="6793" spans="1:2" ht="12.75" x14ac:dyDescent="0.2">
      <c r="A6793" t="s">
        <v>20584</v>
      </c>
      <c r="B6793" t="s">
        <v>20585</v>
      </c>
    </row>
    <row r="6794" spans="1:2" ht="12.75" x14ac:dyDescent="0.2">
      <c r="A6794" t="s">
        <v>20586</v>
      </c>
      <c r="B6794" t="s">
        <v>20587</v>
      </c>
    </row>
    <row r="6795" spans="1:2" ht="12.75" x14ac:dyDescent="0.2">
      <c r="A6795" t="s">
        <v>20588</v>
      </c>
      <c r="B6795" t="s">
        <v>20589</v>
      </c>
    </row>
    <row r="6796" spans="1:2" ht="12.75" x14ac:dyDescent="0.2">
      <c r="A6796" t="s">
        <v>20590</v>
      </c>
      <c r="B6796" t="s">
        <v>20591</v>
      </c>
    </row>
    <row r="6797" spans="1:2" ht="12.75" x14ac:dyDescent="0.2">
      <c r="A6797" t="s">
        <v>20592</v>
      </c>
      <c r="B6797" t="s">
        <v>20593</v>
      </c>
    </row>
    <row r="6798" spans="1:2" ht="12.75" x14ac:dyDescent="0.2">
      <c r="A6798" t="s">
        <v>20594</v>
      </c>
      <c r="B6798" t="s">
        <v>20595</v>
      </c>
    </row>
    <row r="6799" spans="1:2" ht="12.75" x14ac:dyDescent="0.2">
      <c r="A6799" t="s">
        <v>20596</v>
      </c>
      <c r="B6799" t="s">
        <v>20597</v>
      </c>
    </row>
    <row r="6800" spans="1:2" ht="12.75" x14ac:dyDescent="0.2">
      <c r="A6800" t="s">
        <v>20598</v>
      </c>
      <c r="B6800" t="s">
        <v>20599</v>
      </c>
    </row>
    <row r="6801" spans="1:2" ht="12.75" x14ac:dyDescent="0.2">
      <c r="A6801" t="s">
        <v>20600</v>
      </c>
      <c r="B6801" t="s">
        <v>20601</v>
      </c>
    </row>
    <row r="6802" spans="1:2" ht="12.75" x14ac:dyDescent="0.2">
      <c r="A6802" t="s">
        <v>20602</v>
      </c>
      <c r="B6802" t="s">
        <v>20603</v>
      </c>
    </row>
    <row r="6803" spans="1:2" ht="12.75" x14ac:dyDescent="0.2">
      <c r="A6803" t="s">
        <v>20604</v>
      </c>
      <c r="B6803" t="s">
        <v>20605</v>
      </c>
    </row>
    <row r="6804" spans="1:2" ht="12.75" x14ac:dyDescent="0.2">
      <c r="A6804" t="s">
        <v>20606</v>
      </c>
      <c r="B6804" t="s">
        <v>20607</v>
      </c>
    </row>
    <row r="6805" spans="1:2" ht="12.75" x14ac:dyDescent="0.2">
      <c r="A6805" t="s">
        <v>20608</v>
      </c>
      <c r="B6805" t="s">
        <v>20609</v>
      </c>
    </row>
    <row r="6806" spans="1:2" ht="12.75" x14ac:dyDescent="0.2">
      <c r="A6806" t="s">
        <v>20610</v>
      </c>
      <c r="B6806" t="s">
        <v>20611</v>
      </c>
    </row>
    <row r="6807" spans="1:2" ht="12.75" x14ac:dyDescent="0.2">
      <c r="A6807" t="s">
        <v>20612</v>
      </c>
      <c r="B6807" t="s">
        <v>20613</v>
      </c>
    </row>
    <row r="6808" spans="1:2" ht="12.75" x14ac:dyDescent="0.2">
      <c r="A6808" t="s">
        <v>20614</v>
      </c>
      <c r="B6808" t="s">
        <v>20615</v>
      </c>
    </row>
    <row r="6809" spans="1:2" ht="12.75" x14ac:dyDescent="0.2">
      <c r="A6809" t="s">
        <v>20616</v>
      </c>
      <c r="B6809" t="s">
        <v>20617</v>
      </c>
    </row>
    <row r="6810" spans="1:2" ht="12.75" x14ac:dyDescent="0.2">
      <c r="A6810" t="s">
        <v>20618</v>
      </c>
      <c r="B6810" t="s">
        <v>20619</v>
      </c>
    </row>
    <row r="6811" spans="1:2" ht="12.75" x14ac:dyDescent="0.2">
      <c r="A6811" t="s">
        <v>20620</v>
      </c>
      <c r="B6811" t="s">
        <v>20621</v>
      </c>
    </row>
    <row r="6812" spans="1:2" ht="12.75" x14ac:dyDescent="0.2">
      <c r="A6812" t="s">
        <v>20622</v>
      </c>
      <c r="B6812" t="s">
        <v>20623</v>
      </c>
    </row>
    <row r="6813" spans="1:2" ht="12.75" x14ac:dyDescent="0.2">
      <c r="A6813" t="s">
        <v>20624</v>
      </c>
      <c r="B6813" t="s">
        <v>20625</v>
      </c>
    </row>
    <row r="6814" spans="1:2" ht="12.75" x14ac:dyDescent="0.2">
      <c r="A6814" t="s">
        <v>20626</v>
      </c>
      <c r="B6814" t="s">
        <v>20627</v>
      </c>
    </row>
    <row r="6815" spans="1:2" ht="12.75" x14ac:dyDescent="0.2">
      <c r="A6815" t="s">
        <v>20628</v>
      </c>
      <c r="B6815" t="s">
        <v>20629</v>
      </c>
    </row>
    <row r="6816" spans="1:2" ht="12.75" x14ac:dyDescent="0.2">
      <c r="A6816" t="s">
        <v>20630</v>
      </c>
      <c r="B6816" t="s">
        <v>20631</v>
      </c>
    </row>
    <row r="6817" spans="1:2" ht="12.75" x14ac:dyDescent="0.2">
      <c r="A6817" t="s">
        <v>20632</v>
      </c>
      <c r="B6817" t="s">
        <v>20633</v>
      </c>
    </row>
    <row r="6818" spans="1:2" ht="12.75" x14ac:dyDescent="0.2">
      <c r="A6818" t="s">
        <v>20634</v>
      </c>
      <c r="B6818" t="s">
        <v>20635</v>
      </c>
    </row>
    <row r="6819" spans="1:2" ht="12.75" x14ac:dyDescent="0.2">
      <c r="A6819" t="s">
        <v>20636</v>
      </c>
      <c r="B6819" t="s">
        <v>20637</v>
      </c>
    </row>
    <row r="6820" spans="1:2" ht="12.75" x14ac:dyDescent="0.2">
      <c r="A6820" t="s">
        <v>20638</v>
      </c>
      <c r="B6820" t="s">
        <v>20639</v>
      </c>
    </row>
    <row r="6821" spans="1:2" ht="12.75" x14ac:dyDescent="0.2">
      <c r="A6821" t="s">
        <v>20640</v>
      </c>
      <c r="B6821" t="s">
        <v>20641</v>
      </c>
    </row>
    <row r="6822" spans="1:2" ht="12.75" x14ac:dyDescent="0.2">
      <c r="A6822" t="s">
        <v>20642</v>
      </c>
      <c r="B6822" t="s">
        <v>20643</v>
      </c>
    </row>
    <row r="6823" spans="1:2" ht="12.75" x14ac:dyDescent="0.2">
      <c r="A6823" t="s">
        <v>20644</v>
      </c>
      <c r="B6823" t="s">
        <v>20645</v>
      </c>
    </row>
    <row r="6824" spans="1:2" ht="12.75" x14ac:dyDescent="0.2">
      <c r="A6824" t="s">
        <v>20646</v>
      </c>
      <c r="B6824" t="s">
        <v>20647</v>
      </c>
    </row>
    <row r="6825" spans="1:2" ht="12.75" x14ac:dyDescent="0.2">
      <c r="A6825" t="s">
        <v>20648</v>
      </c>
      <c r="B6825" t="s">
        <v>20649</v>
      </c>
    </row>
    <row r="6826" spans="1:2" ht="12.75" x14ac:dyDescent="0.2">
      <c r="A6826" t="s">
        <v>20650</v>
      </c>
      <c r="B6826" t="s">
        <v>20651</v>
      </c>
    </row>
    <row r="6827" spans="1:2" ht="12.75" x14ac:dyDescent="0.2">
      <c r="A6827" t="s">
        <v>20652</v>
      </c>
      <c r="B6827" t="s">
        <v>20653</v>
      </c>
    </row>
    <row r="6828" spans="1:2" ht="12.75" x14ac:dyDescent="0.2">
      <c r="A6828" t="s">
        <v>20654</v>
      </c>
      <c r="B6828" t="s">
        <v>20655</v>
      </c>
    </row>
    <row r="6829" spans="1:2" ht="12.75" x14ac:dyDescent="0.2">
      <c r="A6829" t="s">
        <v>20656</v>
      </c>
      <c r="B6829" t="s">
        <v>20657</v>
      </c>
    </row>
    <row r="6830" spans="1:2" ht="12.75" x14ac:dyDescent="0.2">
      <c r="A6830" t="s">
        <v>20658</v>
      </c>
      <c r="B6830" t="s">
        <v>20659</v>
      </c>
    </row>
    <row r="6831" spans="1:2" ht="12.75" x14ac:dyDescent="0.2">
      <c r="A6831" t="s">
        <v>20660</v>
      </c>
      <c r="B6831" t="s">
        <v>20661</v>
      </c>
    </row>
    <row r="6832" spans="1:2" ht="12.75" x14ac:dyDescent="0.2">
      <c r="A6832" t="s">
        <v>20662</v>
      </c>
      <c r="B6832" t="s">
        <v>20663</v>
      </c>
    </row>
    <row r="6833" spans="1:2" ht="12.75" x14ac:dyDescent="0.2">
      <c r="A6833" t="s">
        <v>20664</v>
      </c>
      <c r="B6833" t="s">
        <v>20665</v>
      </c>
    </row>
    <row r="6834" spans="1:2" ht="12.75" x14ac:dyDescent="0.2">
      <c r="A6834" t="s">
        <v>20666</v>
      </c>
      <c r="B6834" t="s">
        <v>20667</v>
      </c>
    </row>
    <row r="6835" spans="1:2" ht="12.75" x14ac:dyDescent="0.2">
      <c r="A6835" t="s">
        <v>20668</v>
      </c>
      <c r="B6835" t="s">
        <v>20669</v>
      </c>
    </row>
    <row r="6836" spans="1:2" ht="12.75" x14ac:dyDescent="0.2">
      <c r="A6836" t="s">
        <v>20670</v>
      </c>
      <c r="B6836" t="s">
        <v>20671</v>
      </c>
    </row>
    <row r="6837" spans="1:2" ht="12.75" x14ac:dyDescent="0.2">
      <c r="A6837" t="s">
        <v>20672</v>
      </c>
      <c r="B6837" t="s">
        <v>20673</v>
      </c>
    </row>
    <row r="6838" spans="1:2" ht="12.75" x14ac:dyDescent="0.2">
      <c r="A6838" t="s">
        <v>20674</v>
      </c>
      <c r="B6838" t="s">
        <v>20675</v>
      </c>
    </row>
    <row r="6839" spans="1:2" ht="12.75" x14ac:dyDescent="0.2">
      <c r="A6839" t="s">
        <v>20676</v>
      </c>
      <c r="B6839" t="s">
        <v>20677</v>
      </c>
    </row>
    <row r="6840" spans="1:2" ht="12.75" x14ac:dyDescent="0.2">
      <c r="A6840" t="s">
        <v>20678</v>
      </c>
      <c r="B6840" t="s">
        <v>20679</v>
      </c>
    </row>
    <row r="6841" spans="1:2" ht="12.75" x14ac:dyDescent="0.2">
      <c r="A6841" t="s">
        <v>20680</v>
      </c>
      <c r="B6841" t="s">
        <v>20681</v>
      </c>
    </row>
    <row r="6842" spans="1:2" ht="12.75" x14ac:dyDescent="0.2">
      <c r="A6842" t="s">
        <v>20682</v>
      </c>
      <c r="B6842" t="s">
        <v>20683</v>
      </c>
    </row>
    <row r="6843" spans="1:2" ht="12.75" x14ac:dyDescent="0.2">
      <c r="A6843" t="s">
        <v>20684</v>
      </c>
      <c r="B6843" t="s">
        <v>20685</v>
      </c>
    </row>
    <row r="6844" spans="1:2" ht="12.75" x14ac:dyDescent="0.2">
      <c r="A6844" t="s">
        <v>20686</v>
      </c>
      <c r="B6844" t="s">
        <v>20687</v>
      </c>
    </row>
    <row r="6845" spans="1:2" ht="12.75" x14ac:dyDescent="0.2">
      <c r="A6845" t="s">
        <v>20688</v>
      </c>
      <c r="B6845" t="s">
        <v>20689</v>
      </c>
    </row>
    <row r="6846" spans="1:2" ht="12.75" x14ac:dyDescent="0.2">
      <c r="A6846" t="s">
        <v>20690</v>
      </c>
      <c r="B6846" t="s">
        <v>20691</v>
      </c>
    </row>
    <row r="6847" spans="1:2" ht="12.75" x14ac:dyDescent="0.2">
      <c r="A6847" t="s">
        <v>20692</v>
      </c>
      <c r="B6847" t="s">
        <v>20693</v>
      </c>
    </row>
    <row r="6848" spans="1:2" ht="12.75" x14ac:dyDescent="0.2">
      <c r="A6848" t="s">
        <v>20694</v>
      </c>
      <c r="B6848" t="s">
        <v>20696</v>
      </c>
    </row>
    <row r="6849" spans="1:2" ht="12.75" x14ac:dyDescent="0.2">
      <c r="A6849" t="s">
        <v>20697</v>
      </c>
      <c r="B6849" t="s">
        <v>20698</v>
      </c>
    </row>
    <row r="6850" spans="1:2" ht="12.75" x14ac:dyDescent="0.2">
      <c r="A6850" t="s">
        <v>20700</v>
      </c>
      <c r="B6850" t="s">
        <v>20702</v>
      </c>
    </row>
    <row r="6851" spans="1:2" ht="12.75" x14ac:dyDescent="0.2">
      <c r="A6851" t="s">
        <v>20703</v>
      </c>
      <c r="B6851" t="s">
        <v>20704</v>
      </c>
    </row>
    <row r="6852" spans="1:2" ht="12.75" x14ac:dyDescent="0.2">
      <c r="A6852" t="s">
        <v>20707</v>
      </c>
      <c r="B6852" t="s">
        <v>20708</v>
      </c>
    </row>
    <row r="6853" spans="1:2" ht="12.75" x14ac:dyDescent="0.2">
      <c r="A6853" t="s">
        <v>20709</v>
      </c>
      <c r="B6853" t="s">
        <v>20710</v>
      </c>
    </row>
    <row r="6854" spans="1:2" ht="12.75" x14ac:dyDescent="0.2">
      <c r="A6854" t="s">
        <v>20714</v>
      </c>
      <c r="B6854" t="s">
        <v>20715</v>
      </c>
    </row>
    <row r="6855" spans="1:2" ht="12.75" x14ac:dyDescent="0.2">
      <c r="A6855" t="s">
        <v>20717</v>
      </c>
      <c r="B6855" t="s">
        <v>20719</v>
      </c>
    </row>
    <row r="6856" spans="1:2" ht="12.75" x14ac:dyDescent="0.2">
      <c r="A6856" t="s">
        <v>20720</v>
      </c>
      <c r="B6856" t="s">
        <v>20721</v>
      </c>
    </row>
    <row r="6857" spans="1:2" ht="12.75" x14ac:dyDescent="0.2">
      <c r="A6857" t="s">
        <v>20723</v>
      </c>
      <c r="B6857" t="s">
        <v>20724</v>
      </c>
    </row>
    <row r="6858" spans="1:2" ht="12.75" x14ac:dyDescent="0.2">
      <c r="A6858" t="s">
        <v>20725</v>
      </c>
      <c r="B6858" t="s">
        <v>20726</v>
      </c>
    </row>
    <row r="6859" spans="1:2" ht="12.75" x14ac:dyDescent="0.2">
      <c r="A6859" t="s">
        <v>20729</v>
      </c>
      <c r="B6859" t="s">
        <v>20730</v>
      </c>
    </row>
    <row r="6860" spans="1:2" ht="12.75" x14ac:dyDescent="0.2">
      <c r="A6860" t="s">
        <v>20731</v>
      </c>
      <c r="B6860" t="s">
        <v>20732</v>
      </c>
    </row>
    <row r="6861" spans="1:2" ht="12.75" x14ac:dyDescent="0.2">
      <c r="A6861" t="s">
        <v>20735</v>
      </c>
      <c r="B6861" t="s">
        <v>20736</v>
      </c>
    </row>
    <row r="6862" spans="1:2" ht="12.75" x14ac:dyDescent="0.2">
      <c r="A6862" t="s">
        <v>20738</v>
      </c>
      <c r="B6862" t="s">
        <v>20740</v>
      </c>
    </row>
    <row r="6863" spans="1:2" ht="12.75" x14ac:dyDescent="0.2">
      <c r="A6863" t="s">
        <v>20742</v>
      </c>
      <c r="B6863" t="s">
        <v>20743</v>
      </c>
    </row>
    <row r="6864" spans="1:2" ht="12.75" x14ac:dyDescent="0.2">
      <c r="A6864" t="s">
        <v>20745</v>
      </c>
      <c r="B6864" t="s">
        <v>20746</v>
      </c>
    </row>
    <row r="6865" spans="1:2" ht="12.75" x14ac:dyDescent="0.2">
      <c r="A6865" t="s">
        <v>20748</v>
      </c>
      <c r="B6865" t="s">
        <v>20749</v>
      </c>
    </row>
    <row r="6866" spans="1:2" ht="12.75" x14ac:dyDescent="0.2">
      <c r="A6866" t="s">
        <v>20752</v>
      </c>
      <c r="B6866" t="s">
        <v>20753</v>
      </c>
    </row>
    <row r="6867" spans="1:2" ht="12.75" x14ac:dyDescent="0.2">
      <c r="A6867" t="s">
        <v>20755</v>
      </c>
      <c r="B6867" t="s">
        <v>20756</v>
      </c>
    </row>
    <row r="6868" spans="1:2" ht="12.75" x14ac:dyDescent="0.2">
      <c r="A6868" t="s">
        <v>20757</v>
      </c>
      <c r="B6868" t="s">
        <v>20759</v>
      </c>
    </row>
    <row r="6869" spans="1:2" ht="12.75" x14ac:dyDescent="0.2">
      <c r="A6869" t="s">
        <v>20761</v>
      </c>
      <c r="B6869" t="s">
        <v>20762</v>
      </c>
    </row>
    <row r="6870" spans="1:2" ht="12.75" x14ac:dyDescent="0.2">
      <c r="A6870" t="s">
        <v>20765</v>
      </c>
      <c r="B6870" t="s">
        <v>20766</v>
      </c>
    </row>
    <row r="6871" spans="1:2" ht="12.75" x14ac:dyDescent="0.2">
      <c r="A6871" t="s">
        <v>20768</v>
      </c>
      <c r="B6871" t="s">
        <v>20769</v>
      </c>
    </row>
    <row r="6872" spans="1:2" ht="12.75" x14ac:dyDescent="0.2">
      <c r="A6872" t="s">
        <v>20771</v>
      </c>
      <c r="B6872" t="s">
        <v>20772</v>
      </c>
    </row>
    <row r="6873" spans="1:2" ht="12.75" x14ac:dyDescent="0.2">
      <c r="A6873" t="s">
        <v>20774</v>
      </c>
      <c r="B6873" t="s">
        <v>20775</v>
      </c>
    </row>
    <row r="6874" spans="1:2" ht="12.75" x14ac:dyDescent="0.2">
      <c r="A6874" t="s">
        <v>20777</v>
      </c>
      <c r="B6874" t="s">
        <v>20778</v>
      </c>
    </row>
    <row r="6875" spans="1:2" ht="12.75" x14ac:dyDescent="0.2">
      <c r="A6875" t="s">
        <v>20780</v>
      </c>
      <c r="B6875" t="s">
        <v>20782</v>
      </c>
    </row>
    <row r="6876" spans="1:2" ht="12.75" x14ac:dyDescent="0.2">
      <c r="A6876" t="s">
        <v>20784</v>
      </c>
      <c r="B6876" t="s">
        <v>20785</v>
      </c>
    </row>
    <row r="6877" spans="1:2" ht="12.75" x14ac:dyDescent="0.2">
      <c r="A6877" t="s">
        <v>20788</v>
      </c>
      <c r="B6877" t="s">
        <v>20789</v>
      </c>
    </row>
    <row r="6878" spans="1:2" ht="12.75" x14ac:dyDescent="0.2">
      <c r="A6878" t="s">
        <v>20791</v>
      </c>
      <c r="B6878" t="s">
        <v>20792</v>
      </c>
    </row>
    <row r="6879" spans="1:2" ht="12.75" x14ac:dyDescent="0.2">
      <c r="A6879" t="s">
        <v>20793</v>
      </c>
      <c r="B6879" t="s">
        <v>20795</v>
      </c>
    </row>
    <row r="6880" spans="1:2" ht="12.75" x14ac:dyDescent="0.2">
      <c r="A6880" t="s">
        <v>20797</v>
      </c>
      <c r="B6880" t="s">
        <v>20798</v>
      </c>
    </row>
    <row r="6881" spans="1:2" ht="12.75" x14ac:dyDescent="0.2">
      <c r="A6881" t="s">
        <v>20799</v>
      </c>
      <c r="B6881" t="s">
        <v>20800</v>
      </c>
    </row>
    <row r="6882" spans="1:2" ht="12.75" x14ac:dyDescent="0.2">
      <c r="A6882" t="s">
        <v>20803</v>
      </c>
      <c r="B6882" t="s">
        <v>20804</v>
      </c>
    </row>
    <row r="6883" spans="1:2" ht="12.75" x14ac:dyDescent="0.2">
      <c r="A6883" t="s">
        <v>20805</v>
      </c>
      <c r="B6883" t="s">
        <v>20806</v>
      </c>
    </row>
    <row r="6884" spans="1:2" ht="12.75" x14ac:dyDescent="0.2">
      <c r="A6884" t="s">
        <v>20807</v>
      </c>
      <c r="B6884" t="s">
        <v>20808</v>
      </c>
    </row>
    <row r="6885" spans="1:2" ht="12.75" x14ac:dyDescent="0.2">
      <c r="A6885" t="s">
        <v>20809</v>
      </c>
      <c r="B6885" t="s">
        <v>20810</v>
      </c>
    </row>
    <row r="6886" spans="1:2" ht="12.75" x14ac:dyDescent="0.2">
      <c r="A6886" t="s">
        <v>20811</v>
      </c>
      <c r="B6886" t="s">
        <v>20812</v>
      </c>
    </row>
    <row r="6887" spans="1:2" ht="12.75" x14ac:dyDescent="0.2">
      <c r="A6887" t="s">
        <v>20813</v>
      </c>
      <c r="B6887" t="s">
        <v>20814</v>
      </c>
    </row>
    <row r="6888" spans="1:2" ht="12.75" x14ac:dyDescent="0.2">
      <c r="A6888" t="s">
        <v>20815</v>
      </c>
      <c r="B6888" t="s">
        <v>20816</v>
      </c>
    </row>
    <row r="6889" spans="1:2" ht="12.75" x14ac:dyDescent="0.2">
      <c r="A6889" t="s">
        <v>20817</v>
      </c>
      <c r="B6889" t="s">
        <v>20818</v>
      </c>
    </row>
    <row r="6890" spans="1:2" ht="12.75" x14ac:dyDescent="0.2">
      <c r="A6890" t="s">
        <v>20819</v>
      </c>
      <c r="B6890" t="s">
        <v>20820</v>
      </c>
    </row>
    <row r="6891" spans="1:2" ht="12.75" x14ac:dyDescent="0.2">
      <c r="A6891" t="s">
        <v>20821</v>
      </c>
      <c r="B6891" t="s">
        <v>20822</v>
      </c>
    </row>
    <row r="6892" spans="1:2" ht="12.75" x14ac:dyDescent="0.2">
      <c r="A6892" t="s">
        <v>20823</v>
      </c>
      <c r="B6892" t="s">
        <v>20824</v>
      </c>
    </row>
    <row r="6893" spans="1:2" ht="12.75" x14ac:dyDescent="0.2">
      <c r="A6893" t="s">
        <v>20825</v>
      </c>
      <c r="B6893" t="s">
        <v>20826</v>
      </c>
    </row>
    <row r="6894" spans="1:2" ht="12.75" x14ac:dyDescent="0.2">
      <c r="A6894" t="s">
        <v>20827</v>
      </c>
      <c r="B6894" t="s">
        <v>20828</v>
      </c>
    </row>
    <row r="6895" spans="1:2" ht="12.75" x14ac:dyDescent="0.2">
      <c r="A6895" t="s">
        <v>20829</v>
      </c>
      <c r="B6895" t="s">
        <v>20830</v>
      </c>
    </row>
    <row r="6896" spans="1:2" ht="12.75" x14ac:dyDescent="0.2">
      <c r="A6896" t="s">
        <v>20831</v>
      </c>
      <c r="B6896" t="s">
        <v>20832</v>
      </c>
    </row>
    <row r="6897" spans="1:2" ht="12.75" x14ac:dyDescent="0.2">
      <c r="A6897" t="s">
        <v>20833</v>
      </c>
      <c r="B6897" t="s">
        <v>20834</v>
      </c>
    </row>
    <row r="6898" spans="1:2" ht="12.75" x14ac:dyDescent="0.2">
      <c r="A6898" t="s">
        <v>20835</v>
      </c>
      <c r="B6898" t="s">
        <v>20836</v>
      </c>
    </row>
    <row r="6899" spans="1:2" ht="12.75" x14ac:dyDescent="0.2">
      <c r="A6899" t="s">
        <v>20837</v>
      </c>
      <c r="B6899" t="s">
        <v>20838</v>
      </c>
    </row>
    <row r="6900" spans="1:2" ht="12.75" x14ac:dyDescent="0.2">
      <c r="A6900" t="s">
        <v>20839</v>
      </c>
      <c r="B6900" t="s">
        <v>20840</v>
      </c>
    </row>
    <row r="6901" spans="1:2" ht="12.75" x14ac:dyDescent="0.2">
      <c r="A6901" t="s">
        <v>20841</v>
      </c>
      <c r="B6901" t="s">
        <v>20842</v>
      </c>
    </row>
    <row r="6902" spans="1:2" ht="12.75" x14ac:dyDescent="0.2">
      <c r="A6902" t="s">
        <v>20843</v>
      </c>
      <c r="B6902" t="s">
        <v>20844</v>
      </c>
    </row>
    <row r="6903" spans="1:2" ht="12.75" x14ac:dyDescent="0.2">
      <c r="A6903" t="s">
        <v>20845</v>
      </c>
      <c r="B6903" t="s">
        <v>20846</v>
      </c>
    </row>
    <row r="6904" spans="1:2" ht="12.75" x14ac:dyDescent="0.2">
      <c r="A6904" t="s">
        <v>20847</v>
      </c>
      <c r="B6904" t="s">
        <v>20848</v>
      </c>
    </row>
    <row r="6905" spans="1:2" ht="12.75" x14ac:dyDescent="0.2">
      <c r="A6905" t="s">
        <v>20849</v>
      </c>
      <c r="B6905" t="s">
        <v>20850</v>
      </c>
    </row>
    <row r="6906" spans="1:2" ht="12.75" x14ac:dyDescent="0.2">
      <c r="A6906" t="s">
        <v>20851</v>
      </c>
      <c r="B6906" t="s">
        <v>20852</v>
      </c>
    </row>
    <row r="6907" spans="1:2" ht="12.75" x14ac:dyDescent="0.2">
      <c r="A6907" t="s">
        <v>20853</v>
      </c>
      <c r="B6907" t="s">
        <v>20854</v>
      </c>
    </row>
    <row r="6908" spans="1:2" ht="12.75" x14ac:dyDescent="0.2">
      <c r="A6908" t="s">
        <v>20855</v>
      </c>
      <c r="B6908" t="s">
        <v>20856</v>
      </c>
    </row>
    <row r="6909" spans="1:2" ht="12.75" x14ac:dyDescent="0.2">
      <c r="A6909" t="s">
        <v>20857</v>
      </c>
      <c r="B6909" t="s">
        <v>20858</v>
      </c>
    </row>
    <row r="6910" spans="1:2" ht="12.75" x14ac:dyDescent="0.2">
      <c r="A6910" t="s">
        <v>20859</v>
      </c>
      <c r="B6910" t="s">
        <v>20860</v>
      </c>
    </row>
    <row r="6911" spans="1:2" ht="12.75" x14ac:dyDescent="0.2">
      <c r="A6911" t="s">
        <v>20861</v>
      </c>
      <c r="B6911" t="s">
        <v>20862</v>
      </c>
    </row>
    <row r="6912" spans="1:2" ht="12.75" x14ac:dyDescent="0.2">
      <c r="A6912" t="s">
        <v>20863</v>
      </c>
      <c r="B6912" t="s">
        <v>20864</v>
      </c>
    </row>
    <row r="6913" spans="1:2" ht="12.75" x14ac:dyDescent="0.2">
      <c r="A6913" t="s">
        <v>20865</v>
      </c>
      <c r="B6913" t="s">
        <v>20866</v>
      </c>
    </row>
    <row r="6914" spans="1:2" ht="12.75" x14ac:dyDescent="0.2">
      <c r="A6914" t="s">
        <v>20867</v>
      </c>
      <c r="B6914" t="s">
        <v>20868</v>
      </c>
    </row>
    <row r="6915" spans="1:2" ht="12.75" x14ac:dyDescent="0.2">
      <c r="A6915" t="s">
        <v>20869</v>
      </c>
      <c r="B6915" t="s">
        <v>20870</v>
      </c>
    </row>
    <row r="6916" spans="1:2" ht="12.75" x14ac:dyDescent="0.2">
      <c r="A6916" t="s">
        <v>20871</v>
      </c>
      <c r="B6916" t="s">
        <v>20872</v>
      </c>
    </row>
    <row r="6917" spans="1:2" ht="12.75" x14ac:dyDescent="0.2">
      <c r="A6917" t="s">
        <v>20873</v>
      </c>
      <c r="B6917" t="s">
        <v>20874</v>
      </c>
    </row>
    <row r="6918" spans="1:2" ht="12.75" x14ac:dyDescent="0.2">
      <c r="A6918" t="s">
        <v>20875</v>
      </c>
      <c r="B6918" t="s">
        <v>20876</v>
      </c>
    </row>
    <row r="6919" spans="1:2" ht="12.75" x14ac:dyDescent="0.2">
      <c r="A6919" t="s">
        <v>20877</v>
      </c>
      <c r="B6919" t="s">
        <v>20878</v>
      </c>
    </row>
    <row r="6920" spans="1:2" ht="12.75" x14ac:dyDescent="0.2">
      <c r="A6920" t="s">
        <v>20879</v>
      </c>
      <c r="B6920" t="s">
        <v>20880</v>
      </c>
    </row>
    <row r="6921" spans="1:2" ht="12.75" x14ac:dyDescent="0.2">
      <c r="A6921" t="s">
        <v>20881</v>
      </c>
      <c r="B6921" t="s">
        <v>20882</v>
      </c>
    </row>
    <row r="6922" spans="1:2" ht="12.75" x14ac:dyDescent="0.2">
      <c r="A6922" t="s">
        <v>20883</v>
      </c>
      <c r="B6922" t="s">
        <v>20884</v>
      </c>
    </row>
    <row r="6923" spans="1:2" ht="12.75" x14ac:dyDescent="0.2">
      <c r="A6923" t="s">
        <v>20885</v>
      </c>
      <c r="B6923" t="s">
        <v>20886</v>
      </c>
    </row>
    <row r="6924" spans="1:2" ht="12.75" x14ac:dyDescent="0.2">
      <c r="A6924" t="s">
        <v>20887</v>
      </c>
      <c r="B6924" t="s">
        <v>20888</v>
      </c>
    </row>
    <row r="6925" spans="1:2" ht="12.75" x14ac:dyDescent="0.2">
      <c r="A6925" t="s">
        <v>20889</v>
      </c>
      <c r="B6925" t="s">
        <v>20890</v>
      </c>
    </row>
    <row r="6926" spans="1:2" ht="12.75" x14ac:dyDescent="0.2">
      <c r="A6926" t="s">
        <v>20891</v>
      </c>
      <c r="B6926" t="s">
        <v>20892</v>
      </c>
    </row>
    <row r="6927" spans="1:2" ht="12.75" x14ac:dyDescent="0.2">
      <c r="A6927" t="s">
        <v>20893</v>
      </c>
      <c r="B6927" t="s">
        <v>20894</v>
      </c>
    </row>
    <row r="6928" spans="1:2" ht="12.75" x14ac:dyDescent="0.2">
      <c r="A6928" t="s">
        <v>20895</v>
      </c>
      <c r="B6928" t="s">
        <v>20896</v>
      </c>
    </row>
    <row r="6929" spans="1:2" ht="12.75" x14ac:dyDescent="0.2">
      <c r="A6929" t="s">
        <v>20897</v>
      </c>
      <c r="B6929" t="s">
        <v>20898</v>
      </c>
    </row>
    <row r="6930" spans="1:2" ht="12.75" x14ac:dyDescent="0.2">
      <c r="A6930" t="s">
        <v>20899</v>
      </c>
      <c r="B6930" t="s">
        <v>20900</v>
      </c>
    </row>
    <row r="6931" spans="1:2" ht="12.75" x14ac:dyDescent="0.2">
      <c r="A6931" t="s">
        <v>20901</v>
      </c>
      <c r="B6931" t="s">
        <v>20902</v>
      </c>
    </row>
    <row r="6932" spans="1:2" ht="12.75" x14ac:dyDescent="0.2">
      <c r="A6932" t="s">
        <v>20903</v>
      </c>
      <c r="B6932" t="s">
        <v>20904</v>
      </c>
    </row>
    <row r="6933" spans="1:2" ht="12.75" x14ac:dyDescent="0.2">
      <c r="A6933" t="s">
        <v>20905</v>
      </c>
      <c r="B6933" t="s">
        <v>20906</v>
      </c>
    </row>
    <row r="6934" spans="1:2" ht="12.75" x14ac:dyDescent="0.2">
      <c r="A6934" t="s">
        <v>20907</v>
      </c>
      <c r="B6934" t="s">
        <v>20908</v>
      </c>
    </row>
    <row r="6935" spans="1:2" ht="12.75" x14ac:dyDescent="0.2">
      <c r="A6935" t="s">
        <v>20909</v>
      </c>
      <c r="B6935" t="s">
        <v>20910</v>
      </c>
    </row>
    <row r="6936" spans="1:2" ht="12.75" x14ac:dyDescent="0.2">
      <c r="A6936" t="s">
        <v>20911</v>
      </c>
      <c r="B6936" t="s">
        <v>20912</v>
      </c>
    </row>
    <row r="6937" spans="1:2" ht="12.75" x14ac:dyDescent="0.2">
      <c r="A6937" t="s">
        <v>20913</v>
      </c>
      <c r="B6937" t="s">
        <v>20914</v>
      </c>
    </row>
    <row r="6938" spans="1:2" ht="12.75" x14ac:dyDescent="0.2">
      <c r="A6938" t="s">
        <v>20915</v>
      </c>
      <c r="B6938" t="s">
        <v>20916</v>
      </c>
    </row>
    <row r="6939" spans="1:2" ht="12.75" x14ac:dyDescent="0.2">
      <c r="A6939" t="s">
        <v>20917</v>
      </c>
      <c r="B6939" t="s">
        <v>20918</v>
      </c>
    </row>
    <row r="6940" spans="1:2" ht="12.75" x14ac:dyDescent="0.2">
      <c r="A6940" t="s">
        <v>20919</v>
      </c>
      <c r="B6940" t="s">
        <v>20920</v>
      </c>
    </row>
    <row r="6941" spans="1:2" ht="12.75" x14ac:dyDescent="0.2">
      <c r="A6941" t="s">
        <v>20921</v>
      </c>
      <c r="B6941" t="s">
        <v>20922</v>
      </c>
    </row>
    <row r="6942" spans="1:2" ht="12.75" x14ac:dyDescent="0.2">
      <c r="A6942" t="s">
        <v>20923</v>
      </c>
      <c r="B6942" t="s">
        <v>20924</v>
      </c>
    </row>
    <row r="6943" spans="1:2" ht="12.75" x14ac:dyDescent="0.2">
      <c r="A6943" t="s">
        <v>20925</v>
      </c>
      <c r="B6943" t="s">
        <v>20926</v>
      </c>
    </row>
    <row r="6944" spans="1:2" ht="12.75" x14ac:dyDescent="0.2">
      <c r="A6944" t="s">
        <v>20927</v>
      </c>
      <c r="B6944" t="s">
        <v>20928</v>
      </c>
    </row>
    <row r="6945" spans="1:2" ht="12.75" x14ac:dyDescent="0.2">
      <c r="A6945" t="s">
        <v>20929</v>
      </c>
      <c r="B6945" t="s">
        <v>20930</v>
      </c>
    </row>
    <row r="6946" spans="1:2" ht="12.75" x14ac:dyDescent="0.2">
      <c r="A6946" t="s">
        <v>20931</v>
      </c>
      <c r="B6946" t="s">
        <v>20932</v>
      </c>
    </row>
    <row r="6947" spans="1:2" ht="12.75" x14ac:dyDescent="0.2">
      <c r="A6947" t="s">
        <v>20933</v>
      </c>
      <c r="B6947" t="s">
        <v>20934</v>
      </c>
    </row>
    <row r="6948" spans="1:2" ht="12.75" x14ac:dyDescent="0.2">
      <c r="A6948" t="s">
        <v>20935</v>
      </c>
      <c r="B6948" t="s">
        <v>20936</v>
      </c>
    </row>
    <row r="6949" spans="1:2" ht="12.75" x14ac:dyDescent="0.2">
      <c r="A6949" t="s">
        <v>20937</v>
      </c>
      <c r="B6949" t="s">
        <v>20938</v>
      </c>
    </row>
    <row r="6950" spans="1:2" ht="12.75" x14ac:dyDescent="0.2">
      <c r="A6950" t="s">
        <v>20939</v>
      </c>
      <c r="B6950" t="s">
        <v>20940</v>
      </c>
    </row>
    <row r="6951" spans="1:2" ht="12.75" x14ac:dyDescent="0.2">
      <c r="A6951" t="s">
        <v>20941</v>
      </c>
      <c r="B6951" t="s">
        <v>20942</v>
      </c>
    </row>
    <row r="6952" spans="1:2" ht="12.75" x14ac:dyDescent="0.2">
      <c r="A6952" t="s">
        <v>20943</v>
      </c>
      <c r="B6952" t="s">
        <v>20944</v>
      </c>
    </row>
    <row r="6953" spans="1:2" ht="12.75" x14ac:dyDescent="0.2">
      <c r="A6953" t="s">
        <v>20945</v>
      </c>
      <c r="B6953" t="s">
        <v>20946</v>
      </c>
    </row>
    <row r="6954" spans="1:2" ht="12.75" x14ac:dyDescent="0.2">
      <c r="A6954" t="s">
        <v>20947</v>
      </c>
      <c r="B6954" t="s">
        <v>20948</v>
      </c>
    </row>
    <row r="6955" spans="1:2" ht="12.75" x14ac:dyDescent="0.2">
      <c r="A6955" t="s">
        <v>20949</v>
      </c>
      <c r="B6955" t="s">
        <v>20950</v>
      </c>
    </row>
    <row r="6956" spans="1:2" ht="12.75" x14ac:dyDescent="0.2">
      <c r="A6956" t="s">
        <v>20951</v>
      </c>
      <c r="B6956" t="s">
        <v>20952</v>
      </c>
    </row>
    <row r="6957" spans="1:2" ht="12.75" x14ac:dyDescent="0.2">
      <c r="A6957" t="s">
        <v>20953</v>
      </c>
      <c r="B6957" t="s">
        <v>20954</v>
      </c>
    </row>
    <row r="6958" spans="1:2" ht="12.75" x14ac:dyDescent="0.2">
      <c r="A6958" t="s">
        <v>20955</v>
      </c>
      <c r="B6958" t="s">
        <v>20956</v>
      </c>
    </row>
    <row r="6959" spans="1:2" ht="12.75" x14ac:dyDescent="0.2">
      <c r="A6959" t="s">
        <v>20957</v>
      </c>
      <c r="B6959" t="s">
        <v>20958</v>
      </c>
    </row>
    <row r="6960" spans="1:2" ht="12.75" x14ac:dyDescent="0.2">
      <c r="A6960" t="s">
        <v>20959</v>
      </c>
      <c r="B6960" t="s">
        <v>20960</v>
      </c>
    </row>
    <row r="6961" spans="1:2" ht="12.75" x14ac:dyDescent="0.2">
      <c r="A6961" t="s">
        <v>20961</v>
      </c>
      <c r="B6961" t="s">
        <v>20962</v>
      </c>
    </row>
    <row r="6962" spans="1:2" ht="12.75" x14ac:dyDescent="0.2">
      <c r="A6962" t="s">
        <v>20963</v>
      </c>
      <c r="B6962" t="s">
        <v>20964</v>
      </c>
    </row>
    <row r="6963" spans="1:2" ht="12.75" x14ac:dyDescent="0.2">
      <c r="A6963" t="s">
        <v>20965</v>
      </c>
      <c r="B6963" t="s">
        <v>20966</v>
      </c>
    </row>
    <row r="6964" spans="1:2" ht="12.75" x14ac:dyDescent="0.2">
      <c r="A6964" t="s">
        <v>20967</v>
      </c>
      <c r="B6964" t="s">
        <v>20968</v>
      </c>
    </row>
    <row r="6965" spans="1:2" ht="12.75" x14ac:dyDescent="0.2">
      <c r="A6965" t="s">
        <v>20969</v>
      </c>
      <c r="B6965" t="s">
        <v>20970</v>
      </c>
    </row>
    <row r="6966" spans="1:2" ht="12.75" x14ac:dyDescent="0.2">
      <c r="A6966" t="s">
        <v>20971</v>
      </c>
      <c r="B6966" t="s">
        <v>20972</v>
      </c>
    </row>
    <row r="6967" spans="1:2" ht="12.75" x14ac:dyDescent="0.2">
      <c r="A6967" t="s">
        <v>20973</v>
      </c>
      <c r="B6967" t="s">
        <v>20974</v>
      </c>
    </row>
    <row r="6968" spans="1:2" ht="12.75" x14ac:dyDescent="0.2">
      <c r="A6968" t="s">
        <v>20975</v>
      </c>
      <c r="B6968" t="s">
        <v>20976</v>
      </c>
    </row>
    <row r="6969" spans="1:2" ht="12.75" x14ac:dyDescent="0.2">
      <c r="A6969" t="s">
        <v>20977</v>
      </c>
      <c r="B6969" t="s">
        <v>20978</v>
      </c>
    </row>
    <row r="6970" spans="1:2" ht="12.75" x14ac:dyDescent="0.2">
      <c r="A6970" t="s">
        <v>20979</v>
      </c>
      <c r="B6970" t="s">
        <v>20980</v>
      </c>
    </row>
    <row r="6971" spans="1:2" ht="12.75" x14ac:dyDescent="0.2">
      <c r="A6971" t="s">
        <v>20981</v>
      </c>
      <c r="B6971" t="s">
        <v>20982</v>
      </c>
    </row>
    <row r="6972" spans="1:2" ht="12.75" x14ac:dyDescent="0.2">
      <c r="A6972" t="s">
        <v>20983</v>
      </c>
      <c r="B6972" t="s">
        <v>20984</v>
      </c>
    </row>
    <row r="6973" spans="1:2" ht="12.75" x14ac:dyDescent="0.2">
      <c r="A6973" t="s">
        <v>20985</v>
      </c>
      <c r="B6973" t="s">
        <v>20986</v>
      </c>
    </row>
    <row r="6974" spans="1:2" ht="12.75" x14ac:dyDescent="0.2">
      <c r="A6974" t="s">
        <v>20987</v>
      </c>
      <c r="B6974" t="s">
        <v>20988</v>
      </c>
    </row>
    <row r="6975" spans="1:2" ht="12.75" x14ac:dyDescent="0.2">
      <c r="A6975" t="s">
        <v>20989</v>
      </c>
      <c r="B6975" t="s">
        <v>20990</v>
      </c>
    </row>
    <row r="6976" spans="1:2" ht="12.75" x14ac:dyDescent="0.2">
      <c r="A6976" t="s">
        <v>20991</v>
      </c>
      <c r="B6976" t="s">
        <v>20992</v>
      </c>
    </row>
    <row r="6977" spans="1:2" ht="12.75" x14ac:dyDescent="0.2">
      <c r="A6977" t="s">
        <v>20993</v>
      </c>
      <c r="B6977" t="s">
        <v>20994</v>
      </c>
    </row>
    <row r="6978" spans="1:2" ht="12.75" x14ac:dyDescent="0.2">
      <c r="A6978" t="s">
        <v>20995</v>
      </c>
      <c r="B6978" t="s">
        <v>20996</v>
      </c>
    </row>
    <row r="6979" spans="1:2" ht="12.75" x14ac:dyDescent="0.2">
      <c r="A6979" t="s">
        <v>20997</v>
      </c>
      <c r="B6979" t="s">
        <v>20998</v>
      </c>
    </row>
    <row r="6980" spans="1:2" ht="12.75" x14ac:dyDescent="0.2">
      <c r="A6980" t="s">
        <v>20999</v>
      </c>
      <c r="B6980" t="s">
        <v>21000</v>
      </c>
    </row>
    <row r="6981" spans="1:2" ht="12.75" x14ac:dyDescent="0.2">
      <c r="A6981" t="s">
        <v>21001</v>
      </c>
      <c r="B6981" t="s">
        <v>21002</v>
      </c>
    </row>
    <row r="6982" spans="1:2" ht="12.75" x14ac:dyDescent="0.2">
      <c r="A6982" t="s">
        <v>21003</v>
      </c>
      <c r="B6982" t="s">
        <v>21004</v>
      </c>
    </row>
    <row r="6983" spans="1:2" ht="12.75" x14ac:dyDescent="0.2">
      <c r="A6983" t="s">
        <v>21005</v>
      </c>
      <c r="B6983" t="s">
        <v>21006</v>
      </c>
    </row>
    <row r="6984" spans="1:2" ht="12.75" x14ac:dyDescent="0.2">
      <c r="A6984" t="s">
        <v>21007</v>
      </c>
      <c r="B6984" t="s">
        <v>21008</v>
      </c>
    </row>
    <row r="6985" spans="1:2" ht="12.75" x14ac:dyDescent="0.2">
      <c r="A6985" t="s">
        <v>21009</v>
      </c>
      <c r="B6985" t="s">
        <v>21010</v>
      </c>
    </row>
    <row r="6986" spans="1:2" ht="12.75" x14ac:dyDescent="0.2">
      <c r="A6986" t="s">
        <v>21011</v>
      </c>
      <c r="B6986" t="s">
        <v>21012</v>
      </c>
    </row>
    <row r="6987" spans="1:2" ht="12.75" x14ac:dyDescent="0.2">
      <c r="A6987" t="s">
        <v>21013</v>
      </c>
      <c r="B6987" t="s">
        <v>21014</v>
      </c>
    </row>
    <row r="6988" spans="1:2" ht="12.75" x14ac:dyDescent="0.2">
      <c r="A6988" t="s">
        <v>21015</v>
      </c>
      <c r="B6988" t="s">
        <v>21016</v>
      </c>
    </row>
    <row r="6989" spans="1:2" ht="12.75" x14ac:dyDescent="0.2">
      <c r="A6989" t="s">
        <v>21017</v>
      </c>
      <c r="B6989" t="s">
        <v>21018</v>
      </c>
    </row>
    <row r="6990" spans="1:2" ht="12.75" x14ac:dyDescent="0.2">
      <c r="A6990" t="s">
        <v>21019</v>
      </c>
      <c r="B6990" t="s">
        <v>21020</v>
      </c>
    </row>
    <row r="6991" spans="1:2" ht="12.75" x14ac:dyDescent="0.2">
      <c r="A6991" t="s">
        <v>21021</v>
      </c>
      <c r="B6991" t="s">
        <v>21022</v>
      </c>
    </row>
    <row r="6992" spans="1:2" ht="12.75" x14ac:dyDescent="0.2">
      <c r="A6992" t="s">
        <v>21023</v>
      </c>
      <c r="B6992" t="s">
        <v>21024</v>
      </c>
    </row>
    <row r="6993" spans="1:2" ht="12.75" x14ac:dyDescent="0.2">
      <c r="A6993" t="s">
        <v>21025</v>
      </c>
      <c r="B6993" t="s">
        <v>21026</v>
      </c>
    </row>
    <row r="6994" spans="1:2" ht="12.75" x14ac:dyDescent="0.2">
      <c r="A6994" t="s">
        <v>21027</v>
      </c>
      <c r="B6994" t="s">
        <v>21028</v>
      </c>
    </row>
    <row r="6995" spans="1:2" ht="12.75" x14ac:dyDescent="0.2">
      <c r="A6995" t="s">
        <v>21029</v>
      </c>
      <c r="B6995" t="s">
        <v>21030</v>
      </c>
    </row>
    <row r="6996" spans="1:2" ht="12.75" x14ac:dyDescent="0.2">
      <c r="A6996" t="s">
        <v>21031</v>
      </c>
      <c r="B6996" t="s">
        <v>21032</v>
      </c>
    </row>
    <row r="6997" spans="1:2" ht="12.75" x14ac:dyDescent="0.2">
      <c r="A6997" t="s">
        <v>21033</v>
      </c>
      <c r="B6997" t="s">
        <v>21034</v>
      </c>
    </row>
    <row r="6998" spans="1:2" ht="12.75" x14ac:dyDescent="0.2">
      <c r="A6998" t="s">
        <v>21035</v>
      </c>
      <c r="B6998" t="s">
        <v>21036</v>
      </c>
    </row>
    <row r="6999" spans="1:2" ht="12.75" x14ac:dyDescent="0.2">
      <c r="A6999" t="s">
        <v>21037</v>
      </c>
      <c r="B6999" t="s">
        <v>21038</v>
      </c>
    </row>
    <row r="7000" spans="1:2" ht="12.75" x14ac:dyDescent="0.2">
      <c r="A7000" t="s">
        <v>21039</v>
      </c>
      <c r="B7000" t="s">
        <v>21040</v>
      </c>
    </row>
    <row r="7001" spans="1:2" ht="12.75" x14ac:dyDescent="0.2">
      <c r="A7001" t="s">
        <v>21041</v>
      </c>
      <c r="B7001" t="s">
        <v>21042</v>
      </c>
    </row>
    <row r="7002" spans="1:2" ht="12.75" x14ac:dyDescent="0.2">
      <c r="A7002" t="s">
        <v>21043</v>
      </c>
      <c r="B7002" t="s">
        <v>21044</v>
      </c>
    </row>
    <row r="7003" spans="1:2" ht="12.75" x14ac:dyDescent="0.2">
      <c r="A7003" t="s">
        <v>21045</v>
      </c>
      <c r="B7003" t="s">
        <v>21046</v>
      </c>
    </row>
    <row r="7004" spans="1:2" ht="12.75" x14ac:dyDescent="0.2">
      <c r="A7004" t="s">
        <v>21047</v>
      </c>
      <c r="B7004" t="s">
        <v>21048</v>
      </c>
    </row>
    <row r="7005" spans="1:2" ht="12.75" x14ac:dyDescent="0.2">
      <c r="A7005" t="s">
        <v>21049</v>
      </c>
      <c r="B7005" t="s">
        <v>21050</v>
      </c>
    </row>
    <row r="7006" spans="1:2" ht="12.75" x14ac:dyDescent="0.2">
      <c r="A7006" t="s">
        <v>21051</v>
      </c>
      <c r="B7006" t="s">
        <v>21052</v>
      </c>
    </row>
    <row r="7007" spans="1:2" ht="12.75" x14ac:dyDescent="0.2">
      <c r="A7007" t="s">
        <v>21053</v>
      </c>
      <c r="B7007" t="s">
        <v>21054</v>
      </c>
    </row>
    <row r="7008" spans="1:2" ht="12.75" x14ac:dyDescent="0.2">
      <c r="A7008" t="s">
        <v>21055</v>
      </c>
      <c r="B7008" t="s">
        <v>21056</v>
      </c>
    </row>
    <row r="7009" spans="1:2" ht="12.75" x14ac:dyDescent="0.2">
      <c r="A7009" t="s">
        <v>21057</v>
      </c>
      <c r="B7009" t="s">
        <v>21058</v>
      </c>
    </row>
    <row r="7010" spans="1:2" ht="12.75" x14ac:dyDescent="0.2">
      <c r="A7010" t="s">
        <v>21059</v>
      </c>
      <c r="B7010" t="s">
        <v>21060</v>
      </c>
    </row>
    <row r="7011" spans="1:2" ht="12.75" x14ac:dyDescent="0.2">
      <c r="A7011" t="s">
        <v>21061</v>
      </c>
      <c r="B7011" t="s">
        <v>21062</v>
      </c>
    </row>
    <row r="7012" spans="1:2" ht="12.75" x14ac:dyDescent="0.2">
      <c r="A7012" t="s">
        <v>21063</v>
      </c>
      <c r="B7012" t="s">
        <v>21064</v>
      </c>
    </row>
    <row r="7013" spans="1:2" ht="12.75" x14ac:dyDescent="0.2">
      <c r="A7013" t="s">
        <v>21065</v>
      </c>
      <c r="B7013" t="s">
        <v>21066</v>
      </c>
    </row>
    <row r="7014" spans="1:2" ht="12.75" x14ac:dyDescent="0.2">
      <c r="A7014" t="s">
        <v>21067</v>
      </c>
      <c r="B7014" t="s">
        <v>21068</v>
      </c>
    </row>
    <row r="7015" spans="1:2" ht="12.75" x14ac:dyDescent="0.2">
      <c r="A7015" t="s">
        <v>21069</v>
      </c>
      <c r="B7015" t="s">
        <v>21070</v>
      </c>
    </row>
    <row r="7016" spans="1:2" ht="12.75" x14ac:dyDescent="0.2">
      <c r="A7016" t="s">
        <v>21071</v>
      </c>
      <c r="B7016" t="s">
        <v>21072</v>
      </c>
    </row>
    <row r="7017" spans="1:2" ht="12.75" x14ac:dyDescent="0.2">
      <c r="A7017" t="s">
        <v>21073</v>
      </c>
      <c r="B7017" t="s">
        <v>21074</v>
      </c>
    </row>
    <row r="7018" spans="1:2" ht="12.75" x14ac:dyDescent="0.2">
      <c r="A7018" t="s">
        <v>21075</v>
      </c>
      <c r="B7018" t="s">
        <v>21076</v>
      </c>
    </row>
    <row r="7019" spans="1:2" ht="12.75" x14ac:dyDescent="0.2">
      <c r="A7019" t="s">
        <v>21077</v>
      </c>
      <c r="B7019" t="s">
        <v>21078</v>
      </c>
    </row>
    <row r="7020" spans="1:2" ht="12.75" x14ac:dyDescent="0.2">
      <c r="A7020" t="s">
        <v>21079</v>
      </c>
      <c r="B7020" t="s">
        <v>21080</v>
      </c>
    </row>
    <row r="7021" spans="1:2" ht="12.75" x14ac:dyDescent="0.2">
      <c r="A7021" t="s">
        <v>21081</v>
      </c>
      <c r="B7021" t="s">
        <v>21082</v>
      </c>
    </row>
    <row r="7022" spans="1:2" ht="12.75" x14ac:dyDescent="0.2">
      <c r="A7022" t="s">
        <v>21083</v>
      </c>
      <c r="B7022" t="s">
        <v>21084</v>
      </c>
    </row>
    <row r="7023" spans="1:2" ht="12.75" x14ac:dyDescent="0.2">
      <c r="A7023" t="s">
        <v>21085</v>
      </c>
      <c r="B7023" t="s">
        <v>21086</v>
      </c>
    </row>
    <row r="7024" spans="1:2" ht="12.75" x14ac:dyDescent="0.2">
      <c r="A7024" t="s">
        <v>21087</v>
      </c>
      <c r="B7024" t="s">
        <v>21088</v>
      </c>
    </row>
    <row r="7025" spans="1:2" ht="12.75" x14ac:dyDescent="0.2">
      <c r="A7025" t="s">
        <v>21089</v>
      </c>
      <c r="B7025" t="s">
        <v>21090</v>
      </c>
    </row>
    <row r="7026" spans="1:2" ht="12.75" x14ac:dyDescent="0.2">
      <c r="A7026" t="s">
        <v>21091</v>
      </c>
      <c r="B7026" t="s">
        <v>21092</v>
      </c>
    </row>
    <row r="7027" spans="1:2" ht="12.75" x14ac:dyDescent="0.2">
      <c r="A7027" t="s">
        <v>21093</v>
      </c>
      <c r="B7027" t="s">
        <v>21094</v>
      </c>
    </row>
    <row r="7028" spans="1:2" ht="12.75" x14ac:dyDescent="0.2">
      <c r="A7028" t="s">
        <v>21095</v>
      </c>
      <c r="B7028" t="s">
        <v>21096</v>
      </c>
    </row>
    <row r="7029" spans="1:2" ht="12.75" x14ac:dyDescent="0.2">
      <c r="A7029" t="s">
        <v>21097</v>
      </c>
      <c r="B7029" t="s">
        <v>21098</v>
      </c>
    </row>
    <row r="7030" spans="1:2" ht="12.75" x14ac:dyDescent="0.2">
      <c r="A7030" t="s">
        <v>21099</v>
      </c>
      <c r="B7030" t="s">
        <v>21100</v>
      </c>
    </row>
    <row r="7031" spans="1:2" ht="12.75" x14ac:dyDescent="0.2">
      <c r="A7031" t="s">
        <v>21101</v>
      </c>
      <c r="B7031" t="s">
        <v>21102</v>
      </c>
    </row>
    <row r="7032" spans="1:2" ht="12.75" x14ac:dyDescent="0.2">
      <c r="A7032" t="s">
        <v>21103</v>
      </c>
      <c r="B7032" t="s">
        <v>21104</v>
      </c>
    </row>
    <row r="7033" spans="1:2" ht="12.75" x14ac:dyDescent="0.2">
      <c r="A7033" t="s">
        <v>21105</v>
      </c>
      <c r="B7033" t="s">
        <v>21106</v>
      </c>
    </row>
    <row r="7034" spans="1:2" ht="12.75" x14ac:dyDescent="0.2">
      <c r="A7034" t="s">
        <v>21107</v>
      </c>
      <c r="B7034" t="s">
        <v>21108</v>
      </c>
    </row>
    <row r="7035" spans="1:2" ht="12.75" x14ac:dyDescent="0.2">
      <c r="A7035" t="s">
        <v>21109</v>
      </c>
      <c r="B7035" t="s">
        <v>21110</v>
      </c>
    </row>
    <row r="7036" spans="1:2" ht="12.75" x14ac:dyDescent="0.2">
      <c r="A7036" t="s">
        <v>21111</v>
      </c>
      <c r="B7036" t="s">
        <v>21112</v>
      </c>
    </row>
    <row r="7037" spans="1:2" ht="12.75" x14ac:dyDescent="0.2">
      <c r="A7037" t="s">
        <v>21113</v>
      </c>
      <c r="B7037" t="s">
        <v>21114</v>
      </c>
    </row>
    <row r="7038" spans="1:2" ht="12.75" x14ac:dyDescent="0.2">
      <c r="A7038" t="s">
        <v>21115</v>
      </c>
      <c r="B7038" t="s">
        <v>21116</v>
      </c>
    </row>
    <row r="7039" spans="1:2" ht="12.75" x14ac:dyDescent="0.2">
      <c r="A7039" t="s">
        <v>21117</v>
      </c>
      <c r="B7039" t="s">
        <v>21118</v>
      </c>
    </row>
    <row r="7040" spans="1:2" ht="12.75" x14ac:dyDescent="0.2">
      <c r="A7040" t="s">
        <v>21119</v>
      </c>
      <c r="B7040" t="s">
        <v>21120</v>
      </c>
    </row>
    <row r="7041" spans="1:2" ht="12.75" x14ac:dyDescent="0.2">
      <c r="A7041" t="s">
        <v>21121</v>
      </c>
      <c r="B7041" t="s">
        <v>21122</v>
      </c>
    </row>
    <row r="7042" spans="1:2" ht="12.75" x14ac:dyDescent="0.2">
      <c r="A7042" t="s">
        <v>21123</v>
      </c>
      <c r="B7042" t="s">
        <v>21124</v>
      </c>
    </row>
    <row r="7043" spans="1:2" ht="12.75" x14ac:dyDescent="0.2">
      <c r="A7043" t="s">
        <v>21125</v>
      </c>
      <c r="B7043" t="s">
        <v>21126</v>
      </c>
    </row>
    <row r="7044" spans="1:2" ht="12.75" x14ac:dyDescent="0.2">
      <c r="A7044" t="s">
        <v>21127</v>
      </c>
      <c r="B7044" t="s">
        <v>21128</v>
      </c>
    </row>
    <row r="7045" spans="1:2" ht="12.75" x14ac:dyDescent="0.2">
      <c r="A7045" t="s">
        <v>21129</v>
      </c>
      <c r="B7045" t="s">
        <v>21130</v>
      </c>
    </row>
    <row r="7046" spans="1:2" ht="12.75" x14ac:dyDescent="0.2">
      <c r="A7046" t="s">
        <v>21131</v>
      </c>
      <c r="B7046" t="s">
        <v>21132</v>
      </c>
    </row>
    <row r="7047" spans="1:2" ht="12.75" x14ac:dyDescent="0.2">
      <c r="A7047" t="s">
        <v>21133</v>
      </c>
      <c r="B7047" t="s">
        <v>21134</v>
      </c>
    </row>
    <row r="7048" spans="1:2" ht="12.75" x14ac:dyDescent="0.2">
      <c r="A7048" t="s">
        <v>21135</v>
      </c>
      <c r="B7048" t="s">
        <v>21136</v>
      </c>
    </row>
    <row r="7049" spans="1:2" ht="12.75" x14ac:dyDescent="0.2">
      <c r="A7049" t="s">
        <v>21137</v>
      </c>
      <c r="B7049" t="s">
        <v>21138</v>
      </c>
    </row>
    <row r="7050" spans="1:2" ht="12.75" x14ac:dyDescent="0.2">
      <c r="A7050" t="s">
        <v>21139</v>
      </c>
      <c r="B7050" t="s">
        <v>21140</v>
      </c>
    </row>
    <row r="7051" spans="1:2" ht="12.75" x14ac:dyDescent="0.2">
      <c r="A7051" t="s">
        <v>21141</v>
      </c>
      <c r="B7051" t="s">
        <v>21142</v>
      </c>
    </row>
    <row r="7052" spans="1:2" ht="12.75" x14ac:dyDescent="0.2">
      <c r="A7052" t="s">
        <v>21143</v>
      </c>
      <c r="B7052" t="s">
        <v>21144</v>
      </c>
    </row>
    <row r="7053" spans="1:2" ht="12.75" x14ac:dyDescent="0.2">
      <c r="A7053" t="s">
        <v>21145</v>
      </c>
      <c r="B7053" t="s">
        <v>21146</v>
      </c>
    </row>
    <row r="7054" spans="1:2" ht="12.75" x14ac:dyDescent="0.2">
      <c r="A7054" t="s">
        <v>21147</v>
      </c>
      <c r="B7054" t="s">
        <v>21148</v>
      </c>
    </row>
    <row r="7055" spans="1:2" ht="12.75" x14ac:dyDescent="0.2">
      <c r="A7055" t="s">
        <v>21149</v>
      </c>
      <c r="B7055" t="s">
        <v>21150</v>
      </c>
    </row>
    <row r="7056" spans="1:2" ht="12.75" x14ac:dyDescent="0.2">
      <c r="A7056" t="s">
        <v>21151</v>
      </c>
      <c r="B7056" t="s">
        <v>21152</v>
      </c>
    </row>
    <row r="7057" spans="1:2" ht="12.75" x14ac:dyDescent="0.2">
      <c r="A7057" t="s">
        <v>21153</v>
      </c>
      <c r="B7057" t="s">
        <v>21154</v>
      </c>
    </row>
    <row r="7058" spans="1:2" ht="12.75" x14ac:dyDescent="0.2">
      <c r="A7058" t="s">
        <v>21155</v>
      </c>
      <c r="B7058" t="s">
        <v>21156</v>
      </c>
    </row>
    <row r="7059" spans="1:2" ht="12.75" x14ac:dyDescent="0.2">
      <c r="A7059" t="s">
        <v>21157</v>
      </c>
      <c r="B7059" t="s">
        <v>21158</v>
      </c>
    </row>
    <row r="7060" spans="1:2" ht="12.75" x14ac:dyDescent="0.2">
      <c r="A7060" t="s">
        <v>21159</v>
      </c>
      <c r="B7060" t="s">
        <v>21160</v>
      </c>
    </row>
    <row r="7061" spans="1:2" ht="12.75" x14ac:dyDescent="0.2">
      <c r="A7061" t="s">
        <v>21161</v>
      </c>
      <c r="B7061" t="s">
        <v>21162</v>
      </c>
    </row>
    <row r="7062" spans="1:2" ht="12.75" x14ac:dyDescent="0.2">
      <c r="A7062" t="s">
        <v>21163</v>
      </c>
      <c r="B7062" t="s">
        <v>21164</v>
      </c>
    </row>
    <row r="7063" spans="1:2" ht="12.75" x14ac:dyDescent="0.2">
      <c r="A7063" t="s">
        <v>21165</v>
      </c>
      <c r="B7063" t="s">
        <v>21166</v>
      </c>
    </row>
    <row r="7064" spans="1:2" ht="12.75" x14ac:dyDescent="0.2">
      <c r="A7064" t="s">
        <v>21167</v>
      </c>
      <c r="B7064" t="s">
        <v>21168</v>
      </c>
    </row>
    <row r="7065" spans="1:2" ht="12.75" x14ac:dyDescent="0.2">
      <c r="A7065" t="s">
        <v>21169</v>
      </c>
      <c r="B7065" t="s">
        <v>21170</v>
      </c>
    </row>
    <row r="7066" spans="1:2" ht="12.75" x14ac:dyDescent="0.2">
      <c r="A7066" t="s">
        <v>21171</v>
      </c>
      <c r="B7066" t="s">
        <v>21172</v>
      </c>
    </row>
    <row r="7067" spans="1:2" ht="12.75" x14ac:dyDescent="0.2">
      <c r="A7067" t="s">
        <v>21173</v>
      </c>
      <c r="B7067" t="s">
        <v>21174</v>
      </c>
    </row>
    <row r="7068" spans="1:2" ht="12.75" x14ac:dyDescent="0.2">
      <c r="A7068" t="s">
        <v>21175</v>
      </c>
      <c r="B7068" t="s">
        <v>21176</v>
      </c>
    </row>
    <row r="7069" spans="1:2" ht="12.75" x14ac:dyDescent="0.2">
      <c r="A7069" t="s">
        <v>21177</v>
      </c>
      <c r="B7069" t="s">
        <v>21178</v>
      </c>
    </row>
    <row r="7070" spans="1:2" ht="12.75" x14ac:dyDescent="0.2">
      <c r="A7070" t="s">
        <v>21179</v>
      </c>
      <c r="B7070" t="s">
        <v>21180</v>
      </c>
    </row>
    <row r="7071" spans="1:2" ht="12.75" x14ac:dyDescent="0.2">
      <c r="A7071" t="s">
        <v>21181</v>
      </c>
      <c r="B7071" t="s">
        <v>21182</v>
      </c>
    </row>
    <row r="7072" spans="1:2" ht="12.75" x14ac:dyDescent="0.2">
      <c r="A7072" t="s">
        <v>21183</v>
      </c>
      <c r="B7072" t="s">
        <v>21184</v>
      </c>
    </row>
    <row r="7073" spans="1:2" ht="12.75" x14ac:dyDescent="0.2">
      <c r="A7073" t="s">
        <v>21185</v>
      </c>
      <c r="B7073" t="s">
        <v>21186</v>
      </c>
    </row>
    <row r="7074" spans="1:2" ht="12.75" x14ac:dyDescent="0.2">
      <c r="A7074" t="s">
        <v>21187</v>
      </c>
      <c r="B7074" t="s">
        <v>21188</v>
      </c>
    </row>
    <row r="7075" spans="1:2" ht="12.75" x14ac:dyDescent="0.2">
      <c r="A7075" t="s">
        <v>21189</v>
      </c>
      <c r="B7075" t="s">
        <v>21190</v>
      </c>
    </row>
    <row r="7076" spans="1:2" ht="12.75" x14ac:dyDescent="0.2">
      <c r="A7076" t="s">
        <v>21191</v>
      </c>
      <c r="B7076" t="s">
        <v>21192</v>
      </c>
    </row>
    <row r="7077" spans="1:2" ht="12.75" x14ac:dyDescent="0.2">
      <c r="A7077" t="s">
        <v>21193</v>
      </c>
      <c r="B7077" t="s">
        <v>21194</v>
      </c>
    </row>
    <row r="7078" spans="1:2" ht="12.75" x14ac:dyDescent="0.2">
      <c r="A7078" t="s">
        <v>21195</v>
      </c>
      <c r="B7078" t="s">
        <v>21196</v>
      </c>
    </row>
    <row r="7079" spans="1:2" ht="12.75" x14ac:dyDescent="0.2">
      <c r="A7079" t="s">
        <v>21197</v>
      </c>
      <c r="B7079" t="s">
        <v>21198</v>
      </c>
    </row>
    <row r="7080" spans="1:2" ht="12.75" x14ac:dyDescent="0.2">
      <c r="A7080" t="s">
        <v>21199</v>
      </c>
      <c r="B7080" t="s">
        <v>21200</v>
      </c>
    </row>
    <row r="7081" spans="1:2" ht="12.75" x14ac:dyDescent="0.2">
      <c r="A7081" t="s">
        <v>21201</v>
      </c>
      <c r="B7081" t="s">
        <v>21202</v>
      </c>
    </row>
    <row r="7082" spans="1:2" ht="12.75" x14ac:dyDescent="0.2">
      <c r="A7082" t="s">
        <v>21203</v>
      </c>
      <c r="B7082" t="s">
        <v>21204</v>
      </c>
    </row>
    <row r="7083" spans="1:2" ht="12.75" x14ac:dyDescent="0.2">
      <c r="A7083" t="s">
        <v>21205</v>
      </c>
      <c r="B7083" t="s">
        <v>21206</v>
      </c>
    </row>
    <row r="7084" spans="1:2" ht="12.75" x14ac:dyDescent="0.2">
      <c r="A7084" t="s">
        <v>21207</v>
      </c>
      <c r="B7084" t="s">
        <v>21208</v>
      </c>
    </row>
    <row r="7085" spans="1:2" ht="12.75" x14ac:dyDescent="0.2">
      <c r="A7085" t="s">
        <v>21209</v>
      </c>
      <c r="B7085" t="s">
        <v>21210</v>
      </c>
    </row>
    <row r="7086" spans="1:2" ht="12.75" x14ac:dyDescent="0.2">
      <c r="A7086" t="s">
        <v>21211</v>
      </c>
      <c r="B7086" t="s">
        <v>21212</v>
      </c>
    </row>
    <row r="7087" spans="1:2" ht="12.75" x14ac:dyDescent="0.2">
      <c r="A7087" t="s">
        <v>21213</v>
      </c>
      <c r="B7087" t="s">
        <v>21214</v>
      </c>
    </row>
    <row r="7088" spans="1:2" ht="12.75" x14ac:dyDescent="0.2">
      <c r="A7088" t="s">
        <v>21215</v>
      </c>
      <c r="B7088" t="s">
        <v>21216</v>
      </c>
    </row>
    <row r="7089" spans="1:2" ht="12.75" x14ac:dyDescent="0.2">
      <c r="A7089" t="s">
        <v>21217</v>
      </c>
      <c r="B7089" t="s">
        <v>21218</v>
      </c>
    </row>
    <row r="7090" spans="1:2" ht="12.75" x14ac:dyDescent="0.2">
      <c r="A7090" t="s">
        <v>21219</v>
      </c>
      <c r="B7090" t="s">
        <v>21220</v>
      </c>
    </row>
    <row r="7091" spans="1:2" ht="12.75" x14ac:dyDescent="0.2">
      <c r="A7091" t="s">
        <v>21221</v>
      </c>
      <c r="B7091" t="s">
        <v>21222</v>
      </c>
    </row>
    <row r="7092" spans="1:2" ht="12.75" x14ac:dyDescent="0.2">
      <c r="A7092" t="s">
        <v>21223</v>
      </c>
      <c r="B7092" t="s">
        <v>21224</v>
      </c>
    </row>
    <row r="7093" spans="1:2" ht="12.75" x14ac:dyDescent="0.2">
      <c r="A7093" t="s">
        <v>21225</v>
      </c>
      <c r="B7093" t="s">
        <v>21226</v>
      </c>
    </row>
    <row r="7094" spans="1:2" ht="12.75" x14ac:dyDescent="0.2">
      <c r="A7094" t="s">
        <v>21227</v>
      </c>
      <c r="B7094" t="s">
        <v>21228</v>
      </c>
    </row>
    <row r="7095" spans="1:2" ht="12.75" x14ac:dyDescent="0.2">
      <c r="A7095" t="s">
        <v>21229</v>
      </c>
      <c r="B7095" t="s">
        <v>21230</v>
      </c>
    </row>
    <row r="7096" spans="1:2" ht="12.75" x14ac:dyDescent="0.2">
      <c r="A7096" t="s">
        <v>21231</v>
      </c>
      <c r="B7096" t="s">
        <v>21232</v>
      </c>
    </row>
    <row r="7097" spans="1:2" ht="12.75" x14ac:dyDescent="0.2">
      <c r="A7097" t="s">
        <v>21233</v>
      </c>
      <c r="B7097" t="s">
        <v>21234</v>
      </c>
    </row>
    <row r="7098" spans="1:2" ht="12.75" x14ac:dyDescent="0.2">
      <c r="A7098" t="s">
        <v>21235</v>
      </c>
      <c r="B7098" t="s">
        <v>21236</v>
      </c>
    </row>
    <row r="7099" spans="1:2" ht="12.75" x14ac:dyDescent="0.2">
      <c r="A7099" t="s">
        <v>21237</v>
      </c>
      <c r="B7099" t="s">
        <v>21238</v>
      </c>
    </row>
    <row r="7100" spans="1:2" ht="12.75" x14ac:dyDescent="0.2">
      <c r="A7100" t="s">
        <v>21239</v>
      </c>
      <c r="B7100" t="s">
        <v>21240</v>
      </c>
    </row>
    <row r="7101" spans="1:2" ht="12.75" x14ac:dyDescent="0.2">
      <c r="A7101" t="s">
        <v>21241</v>
      </c>
      <c r="B7101" t="s">
        <v>21242</v>
      </c>
    </row>
    <row r="7102" spans="1:2" ht="12.75" x14ac:dyDescent="0.2">
      <c r="A7102" t="s">
        <v>21243</v>
      </c>
      <c r="B7102" t="s">
        <v>21244</v>
      </c>
    </row>
    <row r="7103" spans="1:2" ht="12.75" x14ac:dyDescent="0.2">
      <c r="A7103" t="s">
        <v>21245</v>
      </c>
      <c r="B7103" t="s">
        <v>21246</v>
      </c>
    </row>
    <row r="7104" spans="1:2" ht="12.75" x14ac:dyDescent="0.2">
      <c r="A7104" t="s">
        <v>21247</v>
      </c>
      <c r="B7104" t="s">
        <v>21248</v>
      </c>
    </row>
    <row r="7105" spans="1:2" ht="12.75" x14ac:dyDescent="0.2">
      <c r="A7105" t="s">
        <v>21249</v>
      </c>
      <c r="B7105" t="s">
        <v>21250</v>
      </c>
    </row>
    <row r="7106" spans="1:2" ht="12.75" x14ac:dyDescent="0.2">
      <c r="A7106" t="s">
        <v>21251</v>
      </c>
      <c r="B7106" t="s">
        <v>21252</v>
      </c>
    </row>
    <row r="7107" spans="1:2" ht="12.75" x14ac:dyDescent="0.2">
      <c r="A7107" t="s">
        <v>21253</v>
      </c>
      <c r="B7107" t="s">
        <v>21254</v>
      </c>
    </row>
    <row r="7108" spans="1:2" ht="12.75" x14ac:dyDescent="0.2">
      <c r="A7108" t="s">
        <v>21255</v>
      </c>
      <c r="B7108" t="s">
        <v>21256</v>
      </c>
    </row>
    <row r="7109" spans="1:2" ht="12.75" x14ac:dyDescent="0.2">
      <c r="A7109" t="s">
        <v>21257</v>
      </c>
      <c r="B7109" t="s">
        <v>21258</v>
      </c>
    </row>
    <row r="7110" spans="1:2" ht="12.75" x14ac:dyDescent="0.2">
      <c r="A7110" t="s">
        <v>21259</v>
      </c>
      <c r="B7110" t="s">
        <v>21260</v>
      </c>
    </row>
    <row r="7111" spans="1:2" ht="12.75" x14ac:dyDescent="0.2">
      <c r="A7111" t="s">
        <v>21261</v>
      </c>
      <c r="B7111" t="s">
        <v>21262</v>
      </c>
    </row>
    <row r="7112" spans="1:2" ht="12.75" x14ac:dyDescent="0.2">
      <c r="A7112" t="s">
        <v>21263</v>
      </c>
      <c r="B7112" t="s">
        <v>21264</v>
      </c>
    </row>
    <row r="7113" spans="1:2" ht="12.75" x14ac:dyDescent="0.2">
      <c r="A7113" t="s">
        <v>21265</v>
      </c>
      <c r="B7113" t="s">
        <v>21266</v>
      </c>
    </row>
    <row r="7114" spans="1:2" ht="12.75" x14ac:dyDescent="0.2">
      <c r="A7114" t="s">
        <v>21267</v>
      </c>
      <c r="B7114" t="s">
        <v>21268</v>
      </c>
    </row>
    <row r="7115" spans="1:2" ht="12.75" x14ac:dyDescent="0.2">
      <c r="A7115" t="s">
        <v>21269</v>
      </c>
      <c r="B7115" t="s">
        <v>21270</v>
      </c>
    </row>
    <row r="7116" spans="1:2" ht="12.75" x14ac:dyDescent="0.2">
      <c r="A7116" t="s">
        <v>21271</v>
      </c>
      <c r="B7116" t="s">
        <v>21272</v>
      </c>
    </row>
    <row r="7117" spans="1:2" ht="12.75" x14ac:dyDescent="0.2">
      <c r="A7117" t="s">
        <v>21273</v>
      </c>
      <c r="B7117" t="s">
        <v>21274</v>
      </c>
    </row>
    <row r="7118" spans="1:2" ht="12.75" x14ac:dyDescent="0.2">
      <c r="A7118" t="s">
        <v>21275</v>
      </c>
      <c r="B7118" t="s">
        <v>21276</v>
      </c>
    </row>
    <row r="7119" spans="1:2" ht="12.75" x14ac:dyDescent="0.2">
      <c r="A7119" t="s">
        <v>21277</v>
      </c>
      <c r="B7119" t="s">
        <v>21278</v>
      </c>
    </row>
    <row r="7120" spans="1:2" ht="12.75" x14ac:dyDescent="0.2">
      <c r="A7120" t="s">
        <v>21279</v>
      </c>
      <c r="B7120" t="s">
        <v>21280</v>
      </c>
    </row>
    <row r="7121" spans="1:2" ht="12.75" x14ac:dyDescent="0.2">
      <c r="A7121" t="s">
        <v>21281</v>
      </c>
      <c r="B7121" t="s">
        <v>21282</v>
      </c>
    </row>
    <row r="7122" spans="1:2" ht="12.75" x14ac:dyDescent="0.2">
      <c r="A7122" t="s">
        <v>21283</v>
      </c>
      <c r="B7122" t="s">
        <v>21284</v>
      </c>
    </row>
    <row r="7123" spans="1:2" ht="12.75" x14ac:dyDescent="0.2">
      <c r="A7123" t="s">
        <v>21285</v>
      </c>
      <c r="B7123" t="s">
        <v>21286</v>
      </c>
    </row>
    <row r="7124" spans="1:2" ht="12.75" x14ac:dyDescent="0.2">
      <c r="A7124" t="s">
        <v>21287</v>
      </c>
      <c r="B7124" t="s">
        <v>21288</v>
      </c>
    </row>
    <row r="7125" spans="1:2" ht="12.75" x14ac:dyDescent="0.2">
      <c r="A7125" t="s">
        <v>21289</v>
      </c>
      <c r="B7125" t="s">
        <v>21290</v>
      </c>
    </row>
    <row r="7126" spans="1:2" ht="12.75" x14ac:dyDescent="0.2">
      <c r="A7126" t="s">
        <v>21291</v>
      </c>
      <c r="B7126" t="s">
        <v>21292</v>
      </c>
    </row>
    <row r="7127" spans="1:2" ht="12.75" x14ac:dyDescent="0.2">
      <c r="A7127" t="s">
        <v>21293</v>
      </c>
      <c r="B7127" t="s">
        <v>21294</v>
      </c>
    </row>
    <row r="7128" spans="1:2" ht="12.75" x14ac:dyDescent="0.2">
      <c r="A7128" t="s">
        <v>21295</v>
      </c>
      <c r="B7128" t="s">
        <v>21296</v>
      </c>
    </row>
    <row r="7129" spans="1:2" ht="12.75" x14ac:dyDescent="0.2">
      <c r="A7129" t="s">
        <v>21297</v>
      </c>
      <c r="B7129" t="s">
        <v>21298</v>
      </c>
    </row>
    <row r="7130" spans="1:2" ht="12.75" x14ac:dyDescent="0.2">
      <c r="A7130" t="s">
        <v>21299</v>
      </c>
      <c r="B7130" t="s">
        <v>21300</v>
      </c>
    </row>
    <row r="7131" spans="1:2" ht="12.75" x14ac:dyDescent="0.2">
      <c r="A7131" t="s">
        <v>21301</v>
      </c>
      <c r="B7131" t="s">
        <v>21302</v>
      </c>
    </row>
    <row r="7132" spans="1:2" ht="12.75" x14ac:dyDescent="0.2">
      <c r="A7132" t="s">
        <v>21303</v>
      </c>
      <c r="B7132" t="s">
        <v>21304</v>
      </c>
    </row>
    <row r="7133" spans="1:2" ht="12.75" x14ac:dyDescent="0.2">
      <c r="A7133" t="s">
        <v>21305</v>
      </c>
      <c r="B7133" t="s">
        <v>21306</v>
      </c>
    </row>
    <row r="7134" spans="1:2" ht="12.75" x14ac:dyDescent="0.2">
      <c r="A7134" t="s">
        <v>21307</v>
      </c>
      <c r="B7134" t="s">
        <v>21308</v>
      </c>
    </row>
    <row r="7135" spans="1:2" ht="12.75" x14ac:dyDescent="0.2">
      <c r="A7135" t="s">
        <v>21309</v>
      </c>
      <c r="B7135" t="s">
        <v>21310</v>
      </c>
    </row>
    <row r="7136" spans="1:2" ht="12.75" x14ac:dyDescent="0.2">
      <c r="A7136" t="s">
        <v>21311</v>
      </c>
      <c r="B7136" t="s">
        <v>21312</v>
      </c>
    </row>
    <row r="7137" spans="1:2" ht="12.75" x14ac:dyDescent="0.2">
      <c r="A7137" t="s">
        <v>21313</v>
      </c>
      <c r="B7137" t="s">
        <v>21314</v>
      </c>
    </row>
    <row r="7138" spans="1:2" ht="12.75" x14ac:dyDescent="0.2">
      <c r="A7138" t="s">
        <v>21315</v>
      </c>
      <c r="B7138" t="s">
        <v>21316</v>
      </c>
    </row>
    <row r="7139" spans="1:2" ht="12.75" x14ac:dyDescent="0.2">
      <c r="A7139" t="s">
        <v>21317</v>
      </c>
      <c r="B7139" t="s">
        <v>21318</v>
      </c>
    </row>
    <row r="7140" spans="1:2" ht="12.75" x14ac:dyDescent="0.2">
      <c r="A7140" t="s">
        <v>21319</v>
      </c>
      <c r="B7140" t="s">
        <v>21320</v>
      </c>
    </row>
    <row r="7141" spans="1:2" ht="12.75" x14ac:dyDescent="0.2">
      <c r="A7141" t="s">
        <v>21321</v>
      </c>
      <c r="B7141" t="s">
        <v>21322</v>
      </c>
    </row>
    <row r="7142" spans="1:2" ht="12.75" x14ac:dyDescent="0.2">
      <c r="A7142" t="s">
        <v>21323</v>
      </c>
      <c r="B7142" t="s">
        <v>21324</v>
      </c>
    </row>
    <row r="7143" spans="1:2" ht="12.75" x14ac:dyDescent="0.2">
      <c r="A7143" t="s">
        <v>21325</v>
      </c>
      <c r="B7143" t="s">
        <v>21326</v>
      </c>
    </row>
    <row r="7144" spans="1:2" ht="12.75" x14ac:dyDescent="0.2">
      <c r="A7144" t="s">
        <v>21327</v>
      </c>
      <c r="B7144" t="s">
        <v>21328</v>
      </c>
    </row>
    <row r="7145" spans="1:2" ht="12.75" x14ac:dyDescent="0.2">
      <c r="A7145" t="s">
        <v>21329</v>
      </c>
      <c r="B7145" t="s">
        <v>21330</v>
      </c>
    </row>
    <row r="7146" spans="1:2" ht="12.75" x14ac:dyDescent="0.2">
      <c r="A7146" t="s">
        <v>21331</v>
      </c>
      <c r="B7146" t="s">
        <v>21332</v>
      </c>
    </row>
    <row r="7147" spans="1:2" ht="12.75" x14ac:dyDescent="0.2">
      <c r="A7147" t="s">
        <v>21333</v>
      </c>
      <c r="B7147" t="s">
        <v>21334</v>
      </c>
    </row>
    <row r="7148" spans="1:2" ht="12.75" x14ac:dyDescent="0.2">
      <c r="A7148" t="s">
        <v>21335</v>
      </c>
      <c r="B7148" t="s">
        <v>21336</v>
      </c>
    </row>
    <row r="7149" spans="1:2" ht="12.75" x14ac:dyDescent="0.2">
      <c r="A7149" t="s">
        <v>21337</v>
      </c>
      <c r="B7149" t="s">
        <v>21338</v>
      </c>
    </row>
    <row r="7150" spans="1:2" ht="12.75" x14ac:dyDescent="0.2">
      <c r="A7150" t="s">
        <v>21339</v>
      </c>
      <c r="B7150" t="s">
        <v>21340</v>
      </c>
    </row>
    <row r="7151" spans="1:2" ht="12.75" x14ac:dyDescent="0.2">
      <c r="A7151" t="s">
        <v>21341</v>
      </c>
      <c r="B7151" t="s">
        <v>21342</v>
      </c>
    </row>
    <row r="7152" spans="1:2" ht="12.75" x14ac:dyDescent="0.2">
      <c r="A7152" t="s">
        <v>21343</v>
      </c>
      <c r="B7152" t="s">
        <v>21344</v>
      </c>
    </row>
    <row r="7153" spans="1:2" ht="12.75" x14ac:dyDescent="0.2">
      <c r="A7153" t="s">
        <v>21345</v>
      </c>
      <c r="B7153" t="s">
        <v>21346</v>
      </c>
    </row>
    <row r="7154" spans="1:2" ht="12.75" x14ac:dyDescent="0.2">
      <c r="A7154" t="s">
        <v>21347</v>
      </c>
      <c r="B7154" t="s">
        <v>21348</v>
      </c>
    </row>
    <row r="7155" spans="1:2" ht="12.75" x14ac:dyDescent="0.2">
      <c r="A7155" t="s">
        <v>21349</v>
      </c>
      <c r="B7155" t="s">
        <v>21350</v>
      </c>
    </row>
    <row r="7156" spans="1:2" ht="12.75" x14ac:dyDescent="0.2">
      <c r="A7156" t="s">
        <v>21351</v>
      </c>
      <c r="B7156" t="s">
        <v>21352</v>
      </c>
    </row>
    <row r="7157" spans="1:2" ht="12.75" x14ac:dyDescent="0.2">
      <c r="A7157" t="s">
        <v>21353</v>
      </c>
      <c r="B7157" t="s">
        <v>21354</v>
      </c>
    </row>
    <row r="7158" spans="1:2" ht="12.75" x14ac:dyDescent="0.2">
      <c r="A7158" t="s">
        <v>21355</v>
      </c>
      <c r="B7158" t="s">
        <v>21356</v>
      </c>
    </row>
    <row r="7159" spans="1:2" ht="12.75" x14ac:dyDescent="0.2">
      <c r="A7159" t="s">
        <v>21357</v>
      </c>
      <c r="B7159" t="s">
        <v>21358</v>
      </c>
    </row>
    <row r="7160" spans="1:2" ht="12.75" x14ac:dyDescent="0.2">
      <c r="A7160" t="s">
        <v>21359</v>
      </c>
      <c r="B7160" t="s">
        <v>21360</v>
      </c>
    </row>
    <row r="7161" spans="1:2" ht="12.75" x14ac:dyDescent="0.2">
      <c r="A7161" t="s">
        <v>21361</v>
      </c>
      <c r="B7161" t="s">
        <v>21362</v>
      </c>
    </row>
    <row r="7162" spans="1:2" ht="12.75" x14ac:dyDescent="0.2">
      <c r="A7162" t="s">
        <v>21363</v>
      </c>
      <c r="B7162" t="s">
        <v>21364</v>
      </c>
    </row>
    <row r="7163" spans="1:2" ht="12.75" x14ac:dyDescent="0.2">
      <c r="A7163" t="s">
        <v>21365</v>
      </c>
      <c r="B7163" t="s">
        <v>21366</v>
      </c>
    </row>
    <row r="7164" spans="1:2" ht="12.75" x14ac:dyDescent="0.2">
      <c r="A7164" t="s">
        <v>21367</v>
      </c>
      <c r="B7164" t="s">
        <v>21368</v>
      </c>
    </row>
    <row r="7165" spans="1:2" ht="12.75" x14ac:dyDescent="0.2">
      <c r="A7165" t="s">
        <v>21369</v>
      </c>
      <c r="B7165" t="s">
        <v>21370</v>
      </c>
    </row>
    <row r="7166" spans="1:2" ht="12.75" x14ac:dyDescent="0.2">
      <c r="A7166" t="s">
        <v>21371</v>
      </c>
      <c r="B7166" t="s">
        <v>21372</v>
      </c>
    </row>
    <row r="7167" spans="1:2" ht="12.75" x14ac:dyDescent="0.2">
      <c r="A7167" t="s">
        <v>21373</v>
      </c>
      <c r="B7167" t="s">
        <v>21374</v>
      </c>
    </row>
    <row r="7168" spans="1:2" ht="12.75" x14ac:dyDescent="0.2">
      <c r="A7168" t="s">
        <v>21375</v>
      </c>
      <c r="B7168" t="s">
        <v>21376</v>
      </c>
    </row>
    <row r="7169" spans="1:2" ht="12.75" x14ac:dyDescent="0.2">
      <c r="A7169" t="s">
        <v>21377</v>
      </c>
      <c r="B7169" t="s">
        <v>21378</v>
      </c>
    </row>
    <row r="7170" spans="1:2" ht="12.75" x14ac:dyDescent="0.2">
      <c r="A7170" t="s">
        <v>21379</v>
      </c>
      <c r="B7170" t="s">
        <v>21380</v>
      </c>
    </row>
    <row r="7171" spans="1:2" ht="12.75" x14ac:dyDescent="0.2">
      <c r="A7171" t="s">
        <v>21381</v>
      </c>
      <c r="B7171" t="s">
        <v>21382</v>
      </c>
    </row>
    <row r="7172" spans="1:2" ht="12.75" x14ac:dyDescent="0.2">
      <c r="A7172" t="s">
        <v>21383</v>
      </c>
      <c r="B7172" t="s">
        <v>21384</v>
      </c>
    </row>
    <row r="7173" spans="1:2" ht="12.75" x14ac:dyDescent="0.2">
      <c r="A7173" t="s">
        <v>21385</v>
      </c>
      <c r="B7173" t="s">
        <v>21386</v>
      </c>
    </row>
    <row r="7174" spans="1:2" ht="12.75" x14ac:dyDescent="0.2">
      <c r="A7174" t="s">
        <v>21387</v>
      </c>
      <c r="B7174" t="s">
        <v>21388</v>
      </c>
    </row>
    <row r="7175" spans="1:2" ht="12.75" x14ac:dyDescent="0.2">
      <c r="A7175" t="s">
        <v>21389</v>
      </c>
      <c r="B7175" t="s">
        <v>21390</v>
      </c>
    </row>
    <row r="7176" spans="1:2" ht="12.75" x14ac:dyDescent="0.2">
      <c r="A7176" t="s">
        <v>21391</v>
      </c>
      <c r="B7176" t="s">
        <v>21392</v>
      </c>
    </row>
    <row r="7177" spans="1:2" ht="12.75" x14ac:dyDescent="0.2">
      <c r="A7177" t="s">
        <v>21393</v>
      </c>
      <c r="B7177" t="s">
        <v>21394</v>
      </c>
    </row>
    <row r="7178" spans="1:2" ht="12.75" x14ac:dyDescent="0.2">
      <c r="A7178" t="s">
        <v>21395</v>
      </c>
      <c r="B7178" t="s">
        <v>21396</v>
      </c>
    </row>
    <row r="7179" spans="1:2" ht="12.75" x14ac:dyDescent="0.2">
      <c r="A7179" t="s">
        <v>21397</v>
      </c>
      <c r="B7179" t="s">
        <v>21398</v>
      </c>
    </row>
    <row r="7180" spans="1:2" ht="12.75" x14ac:dyDescent="0.2">
      <c r="A7180" t="s">
        <v>21399</v>
      </c>
      <c r="B7180" t="s">
        <v>21400</v>
      </c>
    </row>
    <row r="7181" spans="1:2" ht="12.75" x14ac:dyDescent="0.2">
      <c r="A7181" t="s">
        <v>21401</v>
      </c>
      <c r="B7181" t="s">
        <v>21402</v>
      </c>
    </row>
    <row r="7182" spans="1:2" ht="12.75" x14ac:dyDescent="0.2">
      <c r="A7182" t="s">
        <v>21403</v>
      </c>
      <c r="B7182" t="s">
        <v>21404</v>
      </c>
    </row>
    <row r="7183" spans="1:2" ht="12.75" x14ac:dyDescent="0.2">
      <c r="A7183" t="s">
        <v>21405</v>
      </c>
      <c r="B7183" t="s">
        <v>21406</v>
      </c>
    </row>
    <row r="7184" spans="1:2" ht="12.75" x14ac:dyDescent="0.2">
      <c r="A7184" t="s">
        <v>21407</v>
      </c>
      <c r="B7184" t="s">
        <v>21408</v>
      </c>
    </row>
    <row r="7185" spans="1:2" ht="12.75" x14ac:dyDescent="0.2">
      <c r="A7185" t="s">
        <v>21409</v>
      </c>
      <c r="B7185" t="s">
        <v>21410</v>
      </c>
    </row>
    <row r="7186" spans="1:2" ht="12.75" x14ac:dyDescent="0.2">
      <c r="A7186" t="s">
        <v>21411</v>
      </c>
      <c r="B7186" t="s">
        <v>21412</v>
      </c>
    </row>
    <row r="7187" spans="1:2" ht="12.75" x14ac:dyDescent="0.2">
      <c r="A7187" t="s">
        <v>21413</v>
      </c>
      <c r="B7187" t="s">
        <v>21414</v>
      </c>
    </row>
    <row r="7188" spans="1:2" ht="12.75" x14ac:dyDescent="0.2">
      <c r="A7188" t="s">
        <v>21415</v>
      </c>
      <c r="B7188" t="s">
        <v>21416</v>
      </c>
    </row>
    <row r="7189" spans="1:2" ht="12.75" x14ac:dyDescent="0.2">
      <c r="A7189" t="s">
        <v>21417</v>
      </c>
      <c r="B7189" t="s">
        <v>21418</v>
      </c>
    </row>
    <row r="7190" spans="1:2" ht="12.75" x14ac:dyDescent="0.2">
      <c r="A7190" t="s">
        <v>21419</v>
      </c>
      <c r="B7190" t="s">
        <v>21420</v>
      </c>
    </row>
    <row r="7191" spans="1:2" ht="12.75" x14ac:dyDescent="0.2">
      <c r="A7191" t="s">
        <v>21421</v>
      </c>
      <c r="B7191" t="s">
        <v>21422</v>
      </c>
    </row>
    <row r="7192" spans="1:2" ht="12.75" x14ac:dyDescent="0.2">
      <c r="A7192" t="s">
        <v>21423</v>
      </c>
      <c r="B7192" t="s">
        <v>21424</v>
      </c>
    </row>
    <row r="7193" spans="1:2" ht="12.75" x14ac:dyDescent="0.2">
      <c r="A7193" t="s">
        <v>21425</v>
      </c>
      <c r="B7193" t="s">
        <v>21426</v>
      </c>
    </row>
    <row r="7194" spans="1:2" ht="12.75" x14ac:dyDescent="0.2">
      <c r="A7194" t="s">
        <v>21427</v>
      </c>
      <c r="B7194" t="s">
        <v>21428</v>
      </c>
    </row>
    <row r="7195" spans="1:2" ht="12.75" x14ac:dyDescent="0.2">
      <c r="A7195" t="s">
        <v>21429</v>
      </c>
      <c r="B7195" t="s">
        <v>21430</v>
      </c>
    </row>
    <row r="7196" spans="1:2" ht="12.75" x14ac:dyDescent="0.2">
      <c r="A7196" t="s">
        <v>21431</v>
      </c>
      <c r="B7196" t="s">
        <v>21432</v>
      </c>
    </row>
    <row r="7197" spans="1:2" ht="12.75" x14ac:dyDescent="0.2">
      <c r="A7197" t="s">
        <v>21433</v>
      </c>
      <c r="B7197" t="s">
        <v>21434</v>
      </c>
    </row>
    <row r="7198" spans="1:2" ht="12.75" x14ac:dyDescent="0.2">
      <c r="A7198" t="s">
        <v>21435</v>
      </c>
      <c r="B7198" t="s">
        <v>21436</v>
      </c>
    </row>
    <row r="7199" spans="1:2" ht="12.75" x14ac:dyDescent="0.2">
      <c r="A7199" t="s">
        <v>21437</v>
      </c>
      <c r="B7199" t="s">
        <v>21438</v>
      </c>
    </row>
    <row r="7200" spans="1:2" ht="12.75" x14ac:dyDescent="0.2">
      <c r="A7200" t="s">
        <v>21439</v>
      </c>
      <c r="B7200" t="s">
        <v>21440</v>
      </c>
    </row>
    <row r="7201" spans="1:2" ht="12.75" x14ac:dyDescent="0.2">
      <c r="A7201" t="s">
        <v>21441</v>
      </c>
      <c r="B7201" t="s">
        <v>21442</v>
      </c>
    </row>
    <row r="7202" spans="1:2" ht="12.75" x14ac:dyDescent="0.2">
      <c r="A7202" t="s">
        <v>21443</v>
      </c>
      <c r="B7202" t="s">
        <v>21444</v>
      </c>
    </row>
    <row r="7203" spans="1:2" ht="12.75" x14ac:dyDescent="0.2">
      <c r="A7203" t="s">
        <v>21445</v>
      </c>
      <c r="B7203" t="s">
        <v>21446</v>
      </c>
    </row>
    <row r="7204" spans="1:2" ht="12.75" x14ac:dyDescent="0.2">
      <c r="A7204" t="s">
        <v>21447</v>
      </c>
      <c r="B7204" t="s">
        <v>21448</v>
      </c>
    </row>
    <row r="7205" spans="1:2" ht="12.75" x14ac:dyDescent="0.2">
      <c r="A7205" t="s">
        <v>21449</v>
      </c>
      <c r="B7205" t="s">
        <v>21450</v>
      </c>
    </row>
    <row r="7206" spans="1:2" ht="12.75" x14ac:dyDescent="0.2">
      <c r="A7206" t="s">
        <v>21451</v>
      </c>
      <c r="B7206" t="s">
        <v>21452</v>
      </c>
    </row>
    <row r="7207" spans="1:2" ht="12.75" x14ac:dyDescent="0.2">
      <c r="A7207" t="s">
        <v>21453</v>
      </c>
      <c r="B7207" t="s">
        <v>21454</v>
      </c>
    </row>
    <row r="7208" spans="1:2" ht="12.75" x14ac:dyDescent="0.2">
      <c r="A7208" t="s">
        <v>21455</v>
      </c>
      <c r="B7208" t="s">
        <v>21456</v>
      </c>
    </row>
    <row r="7209" spans="1:2" ht="12.75" x14ac:dyDescent="0.2">
      <c r="A7209" t="s">
        <v>21457</v>
      </c>
      <c r="B7209" t="s">
        <v>21458</v>
      </c>
    </row>
    <row r="7210" spans="1:2" ht="12.75" x14ac:dyDescent="0.2">
      <c r="A7210" t="s">
        <v>21459</v>
      </c>
      <c r="B7210" t="s">
        <v>21460</v>
      </c>
    </row>
    <row r="7211" spans="1:2" ht="12.75" x14ac:dyDescent="0.2">
      <c r="A7211" t="s">
        <v>21461</v>
      </c>
      <c r="B7211" t="s">
        <v>21462</v>
      </c>
    </row>
    <row r="7212" spans="1:2" ht="12.75" x14ac:dyDescent="0.2">
      <c r="A7212" t="s">
        <v>21463</v>
      </c>
      <c r="B7212" t="s">
        <v>21464</v>
      </c>
    </row>
    <row r="7213" spans="1:2" ht="12.75" x14ac:dyDescent="0.2">
      <c r="A7213" t="s">
        <v>21465</v>
      </c>
      <c r="B7213" t="s">
        <v>21466</v>
      </c>
    </row>
    <row r="7214" spans="1:2" ht="12.75" x14ac:dyDescent="0.2">
      <c r="A7214" t="s">
        <v>21467</v>
      </c>
      <c r="B7214" t="s">
        <v>21468</v>
      </c>
    </row>
    <row r="7215" spans="1:2" ht="12.75" x14ac:dyDescent="0.2">
      <c r="A7215" t="s">
        <v>21469</v>
      </c>
      <c r="B7215" t="s">
        <v>21470</v>
      </c>
    </row>
    <row r="7216" spans="1:2" ht="12.75" x14ac:dyDescent="0.2">
      <c r="A7216" t="s">
        <v>21471</v>
      </c>
      <c r="B7216" t="s">
        <v>21472</v>
      </c>
    </row>
    <row r="7217" spans="1:2" ht="12.75" x14ac:dyDescent="0.2">
      <c r="A7217" t="s">
        <v>21473</v>
      </c>
      <c r="B7217" t="s">
        <v>21474</v>
      </c>
    </row>
    <row r="7218" spans="1:2" ht="12.75" x14ac:dyDescent="0.2">
      <c r="A7218" t="s">
        <v>21475</v>
      </c>
      <c r="B7218" t="s">
        <v>21476</v>
      </c>
    </row>
    <row r="7219" spans="1:2" ht="12.75" x14ac:dyDescent="0.2">
      <c r="A7219" t="s">
        <v>21477</v>
      </c>
      <c r="B7219" t="s">
        <v>21478</v>
      </c>
    </row>
    <row r="7220" spans="1:2" ht="12.75" x14ac:dyDescent="0.2">
      <c r="A7220" t="s">
        <v>21479</v>
      </c>
      <c r="B7220" t="s">
        <v>21480</v>
      </c>
    </row>
    <row r="7221" spans="1:2" ht="12.75" x14ac:dyDescent="0.2">
      <c r="A7221" t="s">
        <v>21481</v>
      </c>
      <c r="B7221" t="s">
        <v>21482</v>
      </c>
    </row>
    <row r="7222" spans="1:2" ht="12.75" x14ac:dyDescent="0.2">
      <c r="A7222" t="s">
        <v>21483</v>
      </c>
      <c r="B7222" t="s">
        <v>21484</v>
      </c>
    </row>
    <row r="7223" spans="1:2" ht="12.75" x14ac:dyDescent="0.2">
      <c r="A7223" t="s">
        <v>21485</v>
      </c>
      <c r="B7223" t="s">
        <v>21486</v>
      </c>
    </row>
    <row r="7224" spans="1:2" ht="12.75" x14ac:dyDescent="0.2">
      <c r="A7224" t="s">
        <v>21487</v>
      </c>
      <c r="B7224" t="s">
        <v>21488</v>
      </c>
    </row>
    <row r="7225" spans="1:2" ht="12.75" x14ac:dyDescent="0.2">
      <c r="A7225" t="s">
        <v>21489</v>
      </c>
      <c r="B7225" t="s">
        <v>21490</v>
      </c>
    </row>
    <row r="7226" spans="1:2" ht="12.75" x14ac:dyDescent="0.2">
      <c r="A7226" t="s">
        <v>21491</v>
      </c>
      <c r="B7226" t="s">
        <v>21492</v>
      </c>
    </row>
    <row r="7227" spans="1:2" ht="12.75" x14ac:dyDescent="0.2">
      <c r="A7227" t="s">
        <v>21493</v>
      </c>
      <c r="B7227" t="s">
        <v>21494</v>
      </c>
    </row>
    <row r="7228" spans="1:2" ht="12.75" x14ac:dyDescent="0.2">
      <c r="A7228" t="s">
        <v>21495</v>
      </c>
      <c r="B7228" t="s">
        <v>21496</v>
      </c>
    </row>
    <row r="7229" spans="1:2" ht="12.75" x14ac:dyDescent="0.2">
      <c r="A7229" t="s">
        <v>21497</v>
      </c>
      <c r="B7229" t="s">
        <v>21498</v>
      </c>
    </row>
    <row r="7230" spans="1:2" ht="12.75" x14ac:dyDescent="0.2">
      <c r="A7230" t="s">
        <v>21499</v>
      </c>
      <c r="B7230" t="s">
        <v>21500</v>
      </c>
    </row>
    <row r="7231" spans="1:2" ht="12.75" x14ac:dyDescent="0.2">
      <c r="A7231" t="s">
        <v>21501</v>
      </c>
      <c r="B7231" t="s">
        <v>21502</v>
      </c>
    </row>
    <row r="7232" spans="1:2" ht="12.75" x14ac:dyDescent="0.2">
      <c r="A7232" t="s">
        <v>21503</v>
      </c>
      <c r="B7232" t="s">
        <v>21504</v>
      </c>
    </row>
    <row r="7233" spans="1:2" ht="12.75" x14ac:dyDescent="0.2">
      <c r="A7233" t="s">
        <v>21505</v>
      </c>
      <c r="B7233" t="s">
        <v>21506</v>
      </c>
    </row>
    <row r="7234" spans="1:2" ht="12.75" x14ac:dyDescent="0.2">
      <c r="A7234" t="s">
        <v>21507</v>
      </c>
      <c r="B7234" t="s">
        <v>21508</v>
      </c>
    </row>
    <row r="7235" spans="1:2" ht="12.75" x14ac:dyDescent="0.2">
      <c r="A7235" t="s">
        <v>21509</v>
      </c>
      <c r="B7235" t="s">
        <v>21510</v>
      </c>
    </row>
    <row r="7236" spans="1:2" ht="12.75" x14ac:dyDescent="0.2">
      <c r="A7236" t="s">
        <v>21511</v>
      </c>
      <c r="B7236" t="s">
        <v>21512</v>
      </c>
    </row>
    <row r="7237" spans="1:2" ht="12.75" x14ac:dyDescent="0.2">
      <c r="A7237" t="s">
        <v>21515</v>
      </c>
      <c r="B7237" t="s">
        <v>21516</v>
      </c>
    </row>
    <row r="7238" spans="1:2" ht="12.75" x14ac:dyDescent="0.2">
      <c r="A7238" t="s">
        <v>21518</v>
      </c>
      <c r="B7238" t="s">
        <v>21519</v>
      </c>
    </row>
    <row r="7239" spans="1:2" ht="12.75" x14ac:dyDescent="0.2">
      <c r="A7239" t="s">
        <v>21520</v>
      </c>
      <c r="B7239" t="s">
        <v>21521</v>
      </c>
    </row>
    <row r="7240" spans="1:2" ht="12.75" x14ac:dyDescent="0.2">
      <c r="A7240" t="s">
        <v>21524</v>
      </c>
      <c r="B7240" t="s">
        <v>21525</v>
      </c>
    </row>
    <row r="7241" spans="1:2" ht="12.75" x14ac:dyDescent="0.2">
      <c r="A7241" t="s">
        <v>21526</v>
      </c>
      <c r="B7241" t="s">
        <v>21527</v>
      </c>
    </row>
    <row r="7242" spans="1:2" ht="12.75" x14ac:dyDescent="0.2">
      <c r="A7242" t="s">
        <v>21528</v>
      </c>
      <c r="B7242" t="s">
        <v>21529</v>
      </c>
    </row>
    <row r="7243" spans="1:2" ht="12.75" x14ac:dyDescent="0.2">
      <c r="A7243" t="s">
        <v>21530</v>
      </c>
      <c r="B7243" t="s">
        <v>21531</v>
      </c>
    </row>
    <row r="7244" spans="1:2" ht="12.75" x14ac:dyDescent="0.2">
      <c r="A7244" t="s">
        <v>21532</v>
      </c>
      <c r="B7244" t="s">
        <v>21533</v>
      </c>
    </row>
    <row r="7245" spans="1:2" ht="12.75" x14ac:dyDescent="0.2">
      <c r="A7245" t="s">
        <v>21534</v>
      </c>
      <c r="B7245" t="s">
        <v>21535</v>
      </c>
    </row>
    <row r="7246" spans="1:2" ht="12.75" x14ac:dyDescent="0.2">
      <c r="A7246" t="s">
        <v>21536</v>
      </c>
      <c r="B7246" t="s">
        <v>21537</v>
      </c>
    </row>
    <row r="7247" spans="1:2" ht="12.75" x14ac:dyDescent="0.2">
      <c r="A7247" t="s">
        <v>21538</v>
      </c>
      <c r="B7247" t="s">
        <v>21539</v>
      </c>
    </row>
    <row r="7248" spans="1:2" ht="12.75" x14ac:dyDescent="0.2">
      <c r="A7248" t="s">
        <v>21540</v>
      </c>
      <c r="B7248" t="s">
        <v>21541</v>
      </c>
    </row>
    <row r="7249" spans="1:2" ht="12.75" x14ac:dyDescent="0.2">
      <c r="A7249" t="s">
        <v>21542</v>
      </c>
      <c r="B7249" t="s">
        <v>21543</v>
      </c>
    </row>
    <row r="7250" spans="1:2" ht="12.75" x14ac:dyDescent="0.2">
      <c r="A7250" t="s">
        <v>21544</v>
      </c>
      <c r="B7250" t="s">
        <v>21545</v>
      </c>
    </row>
    <row r="7251" spans="1:2" ht="12.75" x14ac:dyDescent="0.2">
      <c r="A7251" t="s">
        <v>21546</v>
      </c>
      <c r="B7251" t="s">
        <v>21547</v>
      </c>
    </row>
    <row r="7252" spans="1:2" ht="12.75" x14ac:dyDescent="0.2">
      <c r="A7252" t="s">
        <v>21548</v>
      </c>
      <c r="B7252" t="s">
        <v>21549</v>
      </c>
    </row>
    <row r="7253" spans="1:2" ht="12.75" x14ac:dyDescent="0.2">
      <c r="A7253" t="s">
        <v>21550</v>
      </c>
      <c r="B7253" t="s">
        <v>21551</v>
      </c>
    </row>
    <row r="7254" spans="1:2" ht="12.75" x14ac:dyDescent="0.2">
      <c r="A7254" t="s">
        <v>21552</v>
      </c>
      <c r="B7254" t="s">
        <v>21553</v>
      </c>
    </row>
    <row r="7255" spans="1:2" ht="12.75" x14ac:dyDescent="0.2">
      <c r="A7255" t="s">
        <v>21554</v>
      </c>
      <c r="B7255" t="s">
        <v>21555</v>
      </c>
    </row>
    <row r="7256" spans="1:2" ht="12.75" x14ac:dyDescent="0.2">
      <c r="A7256" t="s">
        <v>21556</v>
      </c>
      <c r="B7256" t="s">
        <v>21557</v>
      </c>
    </row>
    <row r="7257" spans="1:2" ht="12.75" x14ac:dyDescent="0.2">
      <c r="A7257" t="s">
        <v>21558</v>
      </c>
      <c r="B7257" t="s">
        <v>21559</v>
      </c>
    </row>
    <row r="7258" spans="1:2" ht="12.75" x14ac:dyDescent="0.2">
      <c r="A7258" t="s">
        <v>21560</v>
      </c>
      <c r="B7258" t="s">
        <v>21561</v>
      </c>
    </row>
    <row r="7259" spans="1:2" ht="12.75" x14ac:dyDescent="0.2">
      <c r="A7259" t="s">
        <v>21562</v>
      </c>
      <c r="B7259" t="s">
        <v>21563</v>
      </c>
    </row>
    <row r="7260" spans="1:2" ht="12.75" x14ac:dyDescent="0.2">
      <c r="A7260" t="s">
        <v>21564</v>
      </c>
      <c r="B7260" t="s">
        <v>21565</v>
      </c>
    </row>
    <row r="7261" spans="1:2" ht="12.75" x14ac:dyDescent="0.2">
      <c r="A7261" t="s">
        <v>21566</v>
      </c>
      <c r="B7261" t="s">
        <v>21567</v>
      </c>
    </row>
    <row r="7262" spans="1:2" ht="12.75" x14ac:dyDescent="0.2">
      <c r="A7262" t="s">
        <v>21568</v>
      </c>
      <c r="B7262" t="s">
        <v>21569</v>
      </c>
    </row>
    <row r="7263" spans="1:2" ht="12.75" x14ac:dyDescent="0.2">
      <c r="A7263" t="s">
        <v>21570</v>
      </c>
      <c r="B7263" t="s">
        <v>21571</v>
      </c>
    </row>
    <row r="7264" spans="1:2" ht="12.75" x14ac:dyDescent="0.2">
      <c r="A7264" t="s">
        <v>21572</v>
      </c>
      <c r="B7264" t="s">
        <v>21573</v>
      </c>
    </row>
    <row r="7265" spans="1:2" ht="12.75" x14ac:dyDescent="0.2">
      <c r="A7265" t="s">
        <v>21574</v>
      </c>
      <c r="B7265" t="s">
        <v>21575</v>
      </c>
    </row>
    <row r="7266" spans="1:2" ht="12.75" x14ac:dyDescent="0.2">
      <c r="A7266" t="s">
        <v>21576</v>
      </c>
      <c r="B7266" t="s">
        <v>21577</v>
      </c>
    </row>
    <row r="7267" spans="1:2" ht="12.75" x14ac:dyDescent="0.2">
      <c r="A7267" t="s">
        <v>21578</v>
      </c>
      <c r="B7267" t="s">
        <v>21579</v>
      </c>
    </row>
    <row r="7268" spans="1:2" ht="12.75" x14ac:dyDescent="0.2">
      <c r="A7268" t="s">
        <v>21580</v>
      </c>
      <c r="B7268" t="s">
        <v>21581</v>
      </c>
    </row>
    <row r="7269" spans="1:2" ht="12.75" x14ac:dyDescent="0.2">
      <c r="A7269" t="s">
        <v>21582</v>
      </c>
      <c r="B7269" t="s">
        <v>21583</v>
      </c>
    </row>
    <row r="7270" spans="1:2" ht="12.75" x14ac:dyDescent="0.2">
      <c r="A7270" t="s">
        <v>21584</v>
      </c>
      <c r="B7270" t="s">
        <v>21585</v>
      </c>
    </row>
    <row r="7271" spans="1:2" ht="12.75" x14ac:dyDescent="0.2">
      <c r="A7271" t="s">
        <v>21586</v>
      </c>
      <c r="B7271" t="s">
        <v>21587</v>
      </c>
    </row>
    <row r="7272" spans="1:2" ht="12.75" x14ac:dyDescent="0.2">
      <c r="A7272" t="s">
        <v>21588</v>
      </c>
      <c r="B7272" t="s">
        <v>21589</v>
      </c>
    </row>
    <row r="7273" spans="1:2" ht="12.75" x14ac:dyDescent="0.2">
      <c r="A7273" t="s">
        <v>21590</v>
      </c>
      <c r="B7273" t="s">
        <v>21591</v>
      </c>
    </row>
    <row r="7274" spans="1:2" ht="12.75" x14ac:dyDescent="0.2">
      <c r="A7274" t="s">
        <v>21592</v>
      </c>
      <c r="B7274" t="s">
        <v>21593</v>
      </c>
    </row>
    <row r="7275" spans="1:2" ht="12.75" x14ac:dyDescent="0.2">
      <c r="A7275" t="s">
        <v>21594</v>
      </c>
      <c r="B7275" t="s">
        <v>21595</v>
      </c>
    </row>
    <row r="7276" spans="1:2" ht="12.75" x14ac:dyDescent="0.2">
      <c r="A7276" t="s">
        <v>21596</v>
      </c>
      <c r="B7276" t="s">
        <v>21597</v>
      </c>
    </row>
    <row r="7277" spans="1:2" ht="12.75" x14ac:dyDescent="0.2">
      <c r="A7277" t="s">
        <v>21598</v>
      </c>
      <c r="B7277" t="s">
        <v>21599</v>
      </c>
    </row>
    <row r="7278" spans="1:2" ht="12.75" x14ac:dyDescent="0.2">
      <c r="A7278" t="s">
        <v>21600</v>
      </c>
      <c r="B7278" t="s">
        <v>21601</v>
      </c>
    </row>
    <row r="7279" spans="1:2" ht="12.75" x14ac:dyDescent="0.2">
      <c r="A7279" t="s">
        <v>21602</v>
      </c>
      <c r="B7279" t="s">
        <v>21603</v>
      </c>
    </row>
    <row r="7280" spans="1:2" ht="12.75" x14ac:dyDescent="0.2">
      <c r="A7280" t="s">
        <v>21604</v>
      </c>
      <c r="B7280" t="s">
        <v>21605</v>
      </c>
    </row>
    <row r="7281" spans="1:2" ht="12.75" x14ac:dyDescent="0.2">
      <c r="A7281" t="s">
        <v>21606</v>
      </c>
      <c r="B7281" t="s">
        <v>21607</v>
      </c>
    </row>
    <row r="7282" spans="1:2" ht="12.75" x14ac:dyDescent="0.2">
      <c r="A7282" t="s">
        <v>21608</v>
      </c>
      <c r="B7282" t="s">
        <v>21609</v>
      </c>
    </row>
    <row r="7283" spans="1:2" ht="12.75" x14ac:dyDescent="0.2">
      <c r="A7283" t="s">
        <v>21610</v>
      </c>
      <c r="B7283" t="s">
        <v>21611</v>
      </c>
    </row>
    <row r="7284" spans="1:2" ht="12.75" x14ac:dyDescent="0.2">
      <c r="A7284" t="s">
        <v>21612</v>
      </c>
      <c r="B7284" t="s">
        <v>21613</v>
      </c>
    </row>
    <row r="7285" spans="1:2" ht="12.75" x14ac:dyDescent="0.2">
      <c r="A7285" t="s">
        <v>21614</v>
      </c>
      <c r="B7285" t="s">
        <v>21615</v>
      </c>
    </row>
    <row r="7286" spans="1:2" ht="12.75" x14ac:dyDescent="0.2">
      <c r="A7286" t="s">
        <v>21616</v>
      </c>
      <c r="B7286" t="s">
        <v>21617</v>
      </c>
    </row>
    <row r="7287" spans="1:2" ht="12.75" x14ac:dyDescent="0.2">
      <c r="A7287" t="s">
        <v>21618</v>
      </c>
      <c r="B7287" t="s">
        <v>21619</v>
      </c>
    </row>
    <row r="7288" spans="1:2" ht="12.75" x14ac:dyDescent="0.2">
      <c r="A7288" t="s">
        <v>21620</v>
      </c>
      <c r="B7288" t="s">
        <v>21621</v>
      </c>
    </row>
    <row r="7289" spans="1:2" ht="12.75" x14ac:dyDescent="0.2">
      <c r="A7289" t="s">
        <v>21622</v>
      </c>
      <c r="B7289" t="s">
        <v>21623</v>
      </c>
    </row>
    <row r="7290" spans="1:2" ht="12.75" x14ac:dyDescent="0.2">
      <c r="A7290" t="s">
        <v>21624</v>
      </c>
      <c r="B7290" t="s">
        <v>21625</v>
      </c>
    </row>
    <row r="7291" spans="1:2" ht="12.75" x14ac:dyDescent="0.2">
      <c r="A7291" t="s">
        <v>21626</v>
      </c>
      <c r="B7291" t="s">
        <v>21627</v>
      </c>
    </row>
    <row r="7292" spans="1:2" ht="12.75" x14ac:dyDescent="0.2">
      <c r="A7292" t="s">
        <v>21628</v>
      </c>
      <c r="B7292" t="s">
        <v>21629</v>
      </c>
    </row>
    <row r="7293" spans="1:2" ht="12.75" x14ac:dyDescent="0.2">
      <c r="A7293" t="s">
        <v>21630</v>
      </c>
      <c r="B7293" t="s">
        <v>21631</v>
      </c>
    </row>
    <row r="7294" spans="1:2" ht="12.75" x14ac:dyDescent="0.2">
      <c r="A7294" t="s">
        <v>21632</v>
      </c>
      <c r="B7294" t="s">
        <v>21633</v>
      </c>
    </row>
    <row r="7295" spans="1:2" ht="12.75" x14ac:dyDescent="0.2">
      <c r="A7295" t="s">
        <v>21634</v>
      </c>
      <c r="B7295" t="s">
        <v>21635</v>
      </c>
    </row>
    <row r="7296" spans="1:2" ht="12.75" x14ac:dyDescent="0.2">
      <c r="A7296" t="s">
        <v>21636</v>
      </c>
      <c r="B7296" t="s">
        <v>21637</v>
      </c>
    </row>
    <row r="7297" spans="1:2" ht="12.75" x14ac:dyDescent="0.2">
      <c r="A7297" t="s">
        <v>21638</v>
      </c>
      <c r="B7297" t="s">
        <v>21639</v>
      </c>
    </row>
    <row r="7298" spans="1:2" ht="12.75" x14ac:dyDescent="0.2">
      <c r="A7298" t="s">
        <v>21640</v>
      </c>
      <c r="B7298" t="s">
        <v>21641</v>
      </c>
    </row>
    <row r="7299" spans="1:2" ht="12.75" x14ac:dyDescent="0.2">
      <c r="A7299" t="s">
        <v>21642</v>
      </c>
      <c r="B7299" t="s">
        <v>21643</v>
      </c>
    </row>
    <row r="7300" spans="1:2" ht="12.75" x14ac:dyDescent="0.2">
      <c r="A7300" t="s">
        <v>21644</v>
      </c>
      <c r="B7300" t="s">
        <v>21645</v>
      </c>
    </row>
    <row r="7301" spans="1:2" ht="12.75" x14ac:dyDescent="0.2">
      <c r="A7301" t="s">
        <v>21646</v>
      </c>
      <c r="B7301" t="s">
        <v>21647</v>
      </c>
    </row>
    <row r="7302" spans="1:2" ht="12.75" x14ac:dyDescent="0.2">
      <c r="A7302" t="s">
        <v>21648</v>
      </c>
      <c r="B7302" t="s">
        <v>21649</v>
      </c>
    </row>
    <row r="7303" spans="1:2" ht="12.75" x14ac:dyDescent="0.2">
      <c r="A7303" t="s">
        <v>21650</v>
      </c>
      <c r="B7303" t="s">
        <v>21651</v>
      </c>
    </row>
    <row r="7304" spans="1:2" ht="12.75" x14ac:dyDescent="0.2">
      <c r="A7304" t="s">
        <v>21652</v>
      </c>
      <c r="B7304" t="s">
        <v>21653</v>
      </c>
    </row>
    <row r="7305" spans="1:2" ht="12.75" x14ac:dyDescent="0.2">
      <c r="A7305" t="s">
        <v>21654</v>
      </c>
      <c r="B7305" t="s">
        <v>21655</v>
      </c>
    </row>
    <row r="7306" spans="1:2" ht="12.75" x14ac:dyDescent="0.2">
      <c r="A7306" t="s">
        <v>21656</v>
      </c>
      <c r="B7306" t="s">
        <v>21657</v>
      </c>
    </row>
    <row r="7307" spans="1:2" ht="12.75" x14ac:dyDescent="0.2">
      <c r="A7307" t="s">
        <v>21658</v>
      </c>
      <c r="B7307" t="s">
        <v>21659</v>
      </c>
    </row>
    <row r="7308" spans="1:2" ht="12.75" x14ac:dyDescent="0.2">
      <c r="A7308" t="s">
        <v>21660</v>
      </c>
      <c r="B7308" t="s">
        <v>21661</v>
      </c>
    </row>
    <row r="7309" spans="1:2" ht="12.75" x14ac:dyDescent="0.2">
      <c r="A7309" t="s">
        <v>21662</v>
      </c>
      <c r="B7309" t="s">
        <v>21663</v>
      </c>
    </row>
    <row r="7310" spans="1:2" ht="12.75" x14ac:dyDescent="0.2">
      <c r="A7310" t="s">
        <v>21664</v>
      </c>
      <c r="B7310" t="s">
        <v>21665</v>
      </c>
    </row>
    <row r="7311" spans="1:2" ht="12.75" x14ac:dyDescent="0.2">
      <c r="A7311" t="s">
        <v>21666</v>
      </c>
      <c r="B7311" t="s">
        <v>21667</v>
      </c>
    </row>
    <row r="7312" spans="1:2" ht="12.75" x14ac:dyDescent="0.2">
      <c r="A7312" t="s">
        <v>21668</v>
      </c>
      <c r="B7312" t="s">
        <v>21669</v>
      </c>
    </row>
    <row r="7313" spans="1:2" ht="12.75" x14ac:dyDescent="0.2">
      <c r="A7313" t="s">
        <v>21670</v>
      </c>
      <c r="B7313" t="s">
        <v>21671</v>
      </c>
    </row>
    <row r="7314" spans="1:2" ht="12.75" x14ac:dyDescent="0.2">
      <c r="A7314" t="s">
        <v>21672</v>
      </c>
      <c r="B7314" t="s">
        <v>21673</v>
      </c>
    </row>
    <row r="7315" spans="1:2" ht="12.75" x14ac:dyDescent="0.2">
      <c r="A7315" t="s">
        <v>21674</v>
      </c>
      <c r="B7315" t="s">
        <v>21675</v>
      </c>
    </row>
    <row r="7316" spans="1:2" ht="12.75" x14ac:dyDescent="0.2">
      <c r="A7316" t="s">
        <v>21676</v>
      </c>
      <c r="B7316" t="s">
        <v>21677</v>
      </c>
    </row>
    <row r="7317" spans="1:2" ht="12.75" x14ac:dyDescent="0.2">
      <c r="A7317" t="s">
        <v>21678</v>
      </c>
      <c r="B7317" t="s">
        <v>21679</v>
      </c>
    </row>
    <row r="7318" spans="1:2" ht="12.75" x14ac:dyDescent="0.2">
      <c r="A7318" t="s">
        <v>21680</v>
      </c>
      <c r="B7318" t="s">
        <v>21681</v>
      </c>
    </row>
    <row r="7319" spans="1:2" ht="12.75" x14ac:dyDescent="0.2">
      <c r="A7319" t="s">
        <v>21682</v>
      </c>
      <c r="B7319" t="s">
        <v>21683</v>
      </c>
    </row>
    <row r="7320" spans="1:2" ht="12.75" x14ac:dyDescent="0.2">
      <c r="A7320" t="s">
        <v>21684</v>
      </c>
      <c r="B7320" t="s">
        <v>21685</v>
      </c>
    </row>
    <row r="7321" spans="1:2" ht="12.75" x14ac:dyDescent="0.2">
      <c r="A7321" t="s">
        <v>21686</v>
      </c>
      <c r="B7321" t="s">
        <v>21687</v>
      </c>
    </row>
    <row r="7322" spans="1:2" ht="12.75" x14ac:dyDescent="0.2">
      <c r="A7322" t="s">
        <v>21688</v>
      </c>
      <c r="B7322" t="s">
        <v>21689</v>
      </c>
    </row>
    <row r="7323" spans="1:2" ht="12.75" x14ac:dyDescent="0.2">
      <c r="A7323" t="s">
        <v>21690</v>
      </c>
      <c r="B7323" t="s">
        <v>21691</v>
      </c>
    </row>
    <row r="7324" spans="1:2" ht="12.75" x14ac:dyDescent="0.2">
      <c r="A7324" t="s">
        <v>21692</v>
      </c>
      <c r="B7324" t="s">
        <v>21693</v>
      </c>
    </row>
    <row r="7325" spans="1:2" ht="12.75" x14ac:dyDescent="0.2">
      <c r="A7325" t="s">
        <v>21694</v>
      </c>
      <c r="B7325" t="s">
        <v>21695</v>
      </c>
    </row>
    <row r="7326" spans="1:2" ht="12.75" x14ac:dyDescent="0.2">
      <c r="A7326" t="s">
        <v>21696</v>
      </c>
      <c r="B7326" t="s">
        <v>21697</v>
      </c>
    </row>
    <row r="7327" spans="1:2" ht="12.75" x14ac:dyDescent="0.2">
      <c r="A7327" t="s">
        <v>21698</v>
      </c>
      <c r="B7327" t="s">
        <v>21699</v>
      </c>
    </row>
    <row r="7328" spans="1:2" ht="12.75" x14ac:dyDescent="0.2">
      <c r="A7328" t="s">
        <v>21700</v>
      </c>
      <c r="B7328" t="s">
        <v>21701</v>
      </c>
    </row>
    <row r="7329" spans="1:2" ht="12.75" x14ac:dyDescent="0.2">
      <c r="A7329" t="s">
        <v>21702</v>
      </c>
      <c r="B7329" t="s">
        <v>21703</v>
      </c>
    </row>
    <row r="7330" spans="1:2" ht="12.75" x14ac:dyDescent="0.2">
      <c r="A7330" t="s">
        <v>21704</v>
      </c>
      <c r="B7330" t="s">
        <v>21705</v>
      </c>
    </row>
    <row r="7331" spans="1:2" ht="12.75" x14ac:dyDescent="0.2">
      <c r="A7331" t="s">
        <v>21706</v>
      </c>
      <c r="B7331" t="s">
        <v>21707</v>
      </c>
    </row>
    <row r="7332" spans="1:2" ht="12.75" x14ac:dyDescent="0.2">
      <c r="A7332" t="s">
        <v>21708</v>
      </c>
      <c r="B7332" t="s">
        <v>21709</v>
      </c>
    </row>
    <row r="7333" spans="1:2" ht="12.75" x14ac:dyDescent="0.2">
      <c r="A7333" t="s">
        <v>21710</v>
      </c>
      <c r="B7333" t="s">
        <v>21711</v>
      </c>
    </row>
    <row r="7334" spans="1:2" ht="12.75" x14ac:dyDescent="0.2">
      <c r="A7334" t="s">
        <v>21712</v>
      </c>
      <c r="B7334" t="s">
        <v>21713</v>
      </c>
    </row>
    <row r="7335" spans="1:2" ht="12.75" x14ac:dyDescent="0.2">
      <c r="A7335" t="s">
        <v>21714</v>
      </c>
      <c r="B7335" t="s">
        <v>21715</v>
      </c>
    </row>
    <row r="7336" spans="1:2" ht="12.75" x14ac:dyDescent="0.2">
      <c r="A7336" t="s">
        <v>21716</v>
      </c>
      <c r="B7336" t="s">
        <v>21717</v>
      </c>
    </row>
    <row r="7337" spans="1:2" ht="12.75" x14ac:dyDescent="0.2">
      <c r="A7337" t="s">
        <v>21718</v>
      </c>
      <c r="B7337" t="s">
        <v>21719</v>
      </c>
    </row>
    <row r="7338" spans="1:2" ht="12.75" x14ac:dyDescent="0.2">
      <c r="A7338" t="s">
        <v>21720</v>
      </c>
      <c r="B7338" t="s">
        <v>21721</v>
      </c>
    </row>
    <row r="7339" spans="1:2" ht="12.75" x14ac:dyDescent="0.2">
      <c r="A7339" t="s">
        <v>21722</v>
      </c>
      <c r="B7339" t="s">
        <v>21723</v>
      </c>
    </row>
    <row r="7340" spans="1:2" ht="12.75" x14ac:dyDescent="0.2">
      <c r="A7340" t="s">
        <v>21724</v>
      </c>
      <c r="B7340" t="s">
        <v>21725</v>
      </c>
    </row>
    <row r="7341" spans="1:2" ht="12.75" x14ac:dyDescent="0.2">
      <c r="A7341" t="s">
        <v>21726</v>
      </c>
      <c r="B7341" t="s">
        <v>21727</v>
      </c>
    </row>
    <row r="7342" spans="1:2" ht="12.75" x14ac:dyDescent="0.2">
      <c r="A7342" t="s">
        <v>21728</v>
      </c>
      <c r="B7342" t="s">
        <v>21729</v>
      </c>
    </row>
    <row r="7343" spans="1:2" ht="12.75" x14ac:dyDescent="0.2">
      <c r="A7343" t="s">
        <v>21730</v>
      </c>
      <c r="B7343" t="s">
        <v>21731</v>
      </c>
    </row>
    <row r="7344" spans="1:2" ht="12.75" x14ac:dyDescent="0.2">
      <c r="A7344" t="s">
        <v>21732</v>
      </c>
      <c r="B7344" t="s">
        <v>21733</v>
      </c>
    </row>
    <row r="7345" spans="1:2" ht="12.75" x14ac:dyDescent="0.2">
      <c r="A7345" t="s">
        <v>21734</v>
      </c>
      <c r="B7345" t="s">
        <v>21735</v>
      </c>
    </row>
    <row r="7346" spans="1:2" ht="12.75" x14ac:dyDescent="0.2">
      <c r="A7346" t="s">
        <v>21736</v>
      </c>
      <c r="B7346" t="s">
        <v>21737</v>
      </c>
    </row>
    <row r="7347" spans="1:2" ht="12.75" x14ac:dyDescent="0.2">
      <c r="A7347" t="s">
        <v>21738</v>
      </c>
      <c r="B7347" t="s">
        <v>21739</v>
      </c>
    </row>
    <row r="7348" spans="1:2" ht="12.75" x14ac:dyDescent="0.2">
      <c r="A7348" t="s">
        <v>21740</v>
      </c>
      <c r="B7348" t="s">
        <v>21741</v>
      </c>
    </row>
    <row r="7349" spans="1:2" ht="12.75" x14ac:dyDescent="0.2">
      <c r="A7349" t="s">
        <v>21742</v>
      </c>
      <c r="B7349" t="s">
        <v>21743</v>
      </c>
    </row>
    <row r="7350" spans="1:2" ht="12.75" x14ac:dyDescent="0.2">
      <c r="A7350" t="s">
        <v>21744</v>
      </c>
      <c r="B7350" t="s">
        <v>21745</v>
      </c>
    </row>
    <row r="7351" spans="1:2" ht="12.75" x14ac:dyDescent="0.2">
      <c r="A7351" t="s">
        <v>21746</v>
      </c>
      <c r="B7351" t="s">
        <v>21747</v>
      </c>
    </row>
    <row r="7352" spans="1:2" ht="12.75" x14ac:dyDescent="0.2">
      <c r="A7352" t="s">
        <v>21748</v>
      </c>
      <c r="B7352" t="s">
        <v>21749</v>
      </c>
    </row>
    <row r="7353" spans="1:2" ht="12.75" x14ac:dyDescent="0.2">
      <c r="A7353" t="s">
        <v>21750</v>
      </c>
      <c r="B7353" t="s">
        <v>21751</v>
      </c>
    </row>
    <row r="7354" spans="1:2" ht="12.75" x14ac:dyDescent="0.2">
      <c r="A7354" t="s">
        <v>21752</v>
      </c>
      <c r="B7354" t="s">
        <v>21753</v>
      </c>
    </row>
    <row r="7355" spans="1:2" ht="12.75" x14ac:dyDescent="0.2">
      <c r="A7355" t="s">
        <v>21754</v>
      </c>
      <c r="B7355" t="s">
        <v>21755</v>
      </c>
    </row>
    <row r="7356" spans="1:2" ht="12.75" x14ac:dyDescent="0.2">
      <c r="A7356" t="s">
        <v>21756</v>
      </c>
      <c r="B7356" t="s">
        <v>21757</v>
      </c>
    </row>
    <row r="7357" spans="1:2" ht="12.75" x14ac:dyDescent="0.2">
      <c r="A7357" t="s">
        <v>21758</v>
      </c>
      <c r="B7357" t="s">
        <v>21759</v>
      </c>
    </row>
    <row r="7358" spans="1:2" ht="12.75" x14ac:dyDescent="0.2">
      <c r="A7358" t="s">
        <v>21760</v>
      </c>
      <c r="B7358" t="s">
        <v>21761</v>
      </c>
    </row>
    <row r="7359" spans="1:2" ht="12.75" x14ac:dyDescent="0.2">
      <c r="A7359" t="s">
        <v>21762</v>
      </c>
      <c r="B7359" t="s">
        <v>21763</v>
      </c>
    </row>
    <row r="7360" spans="1:2" ht="12.75" x14ac:dyDescent="0.2">
      <c r="A7360" t="s">
        <v>21764</v>
      </c>
      <c r="B7360" t="s">
        <v>21765</v>
      </c>
    </row>
    <row r="7361" spans="1:2" ht="12.75" x14ac:dyDescent="0.2">
      <c r="A7361" t="s">
        <v>21766</v>
      </c>
      <c r="B7361" t="s">
        <v>21767</v>
      </c>
    </row>
    <row r="7362" spans="1:2" ht="12.75" x14ac:dyDescent="0.2">
      <c r="A7362" t="s">
        <v>21768</v>
      </c>
      <c r="B7362" t="s">
        <v>21769</v>
      </c>
    </row>
    <row r="7363" spans="1:2" ht="12.75" x14ac:dyDescent="0.2">
      <c r="A7363" t="s">
        <v>21770</v>
      </c>
      <c r="B7363" t="s">
        <v>21771</v>
      </c>
    </row>
    <row r="7364" spans="1:2" ht="12.75" x14ac:dyDescent="0.2">
      <c r="A7364" t="s">
        <v>21772</v>
      </c>
      <c r="B7364" t="s">
        <v>21773</v>
      </c>
    </row>
    <row r="7365" spans="1:2" ht="12.75" x14ac:dyDescent="0.2">
      <c r="A7365" t="s">
        <v>21774</v>
      </c>
      <c r="B7365" t="s">
        <v>21775</v>
      </c>
    </row>
    <row r="7366" spans="1:2" ht="12.75" x14ac:dyDescent="0.2">
      <c r="A7366" t="s">
        <v>21776</v>
      </c>
      <c r="B7366" t="s">
        <v>21777</v>
      </c>
    </row>
    <row r="7367" spans="1:2" ht="12.75" x14ac:dyDescent="0.2">
      <c r="A7367" t="s">
        <v>21778</v>
      </c>
      <c r="B7367" t="s">
        <v>21779</v>
      </c>
    </row>
    <row r="7368" spans="1:2" ht="12.75" x14ac:dyDescent="0.2">
      <c r="A7368" t="s">
        <v>21780</v>
      </c>
      <c r="B7368" t="s">
        <v>21781</v>
      </c>
    </row>
    <row r="7369" spans="1:2" ht="12.75" x14ac:dyDescent="0.2">
      <c r="A7369" t="s">
        <v>21782</v>
      </c>
      <c r="B7369" t="s">
        <v>21783</v>
      </c>
    </row>
    <row r="7370" spans="1:2" ht="12.75" x14ac:dyDescent="0.2">
      <c r="A7370" t="s">
        <v>21784</v>
      </c>
      <c r="B7370" t="s">
        <v>21785</v>
      </c>
    </row>
    <row r="7371" spans="1:2" ht="12.75" x14ac:dyDescent="0.2">
      <c r="A7371" t="s">
        <v>21786</v>
      </c>
      <c r="B7371" t="s">
        <v>21787</v>
      </c>
    </row>
    <row r="7372" spans="1:2" ht="12.75" x14ac:dyDescent="0.2">
      <c r="A7372" t="s">
        <v>21788</v>
      </c>
      <c r="B7372" t="s">
        <v>21789</v>
      </c>
    </row>
    <row r="7373" spans="1:2" ht="12.75" x14ac:dyDescent="0.2">
      <c r="A7373" t="s">
        <v>21790</v>
      </c>
      <c r="B7373" t="s">
        <v>21791</v>
      </c>
    </row>
    <row r="7374" spans="1:2" ht="12.75" x14ac:dyDescent="0.2">
      <c r="A7374" t="s">
        <v>21792</v>
      </c>
      <c r="B7374" t="s">
        <v>21793</v>
      </c>
    </row>
    <row r="7375" spans="1:2" ht="12.75" x14ac:dyDescent="0.2">
      <c r="A7375" t="s">
        <v>21794</v>
      </c>
      <c r="B7375" t="s">
        <v>21795</v>
      </c>
    </row>
    <row r="7376" spans="1:2" ht="12.75" x14ac:dyDescent="0.2">
      <c r="A7376" t="s">
        <v>21796</v>
      </c>
      <c r="B7376" t="s">
        <v>21797</v>
      </c>
    </row>
    <row r="7377" spans="1:2" ht="12.75" x14ac:dyDescent="0.2">
      <c r="A7377" t="s">
        <v>21798</v>
      </c>
      <c r="B7377" t="s">
        <v>21799</v>
      </c>
    </row>
    <row r="7378" spans="1:2" ht="12.75" x14ac:dyDescent="0.2">
      <c r="A7378" t="s">
        <v>21800</v>
      </c>
      <c r="B7378" t="s">
        <v>21801</v>
      </c>
    </row>
    <row r="7379" spans="1:2" ht="12.75" x14ac:dyDescent="0.2">
      <c r="A7379" t="s">
        <v>21802</v>
      </c>
      <c r="B7379" t="s">
        <v>21803</v>
      </c>
    </row>
    <row r="7380" spans="1:2" ht="12.75" x14ac:dyDescent="0.2">
      <c r="A7380" t="s">
        <v>21804</v>
      </c>
      <c r="B7380" t="s">
        <v>21805</v>
      </c>
    </row>
    <row r="7381" spans="1:2" ht="12.75" x14ac:dyDescent="0.2">
      <c r="A7381" t="s">
        <v>21806</v>
      </c>
      <c r="B7381" t="s">
        <v>21807</v>
      </c>
    </row>
    <row r="7382" spans="1:2" ht="12.75" x14ac:dyDescent="0.2">
      <c r="A7382" t="s">
        <v>21808</v>
      </c>
      <c r="B7382" t="s">
        <v>21809</v>
      </c>
    </row>
    <row r="7383" spans="1:2" ht="12.75" x14ac:dyDescent="0.2">
      <c r="A7383" t="s">
        <v>21810</v>
      </c>
      <c r="B7383" t="s">
        <v>21811</v>
      </c>
    </row>
    <row r="7384" spans="1:2" ht="12.75" x14ac:dyDescent="0.2">
      <c r="A7384" t="s">
        <v>21812</v>
      </c>
      <c r="B7384" t="s">
        <v>21813</v>
      </c>
    </row>
    <row r="7385" spans="1:2" ht="12.75" x14ac:dyDescent="0.2">
      <c r="A7385" t="s">
        <v>21814</v>
      </c>
      <c r="B7385" t="s">
        <v>21815</v>
      </c>
    </row>
    <row r="7386" spans="1:2" ht="12.75" x14ac:dyDescent="0.2">
      <c r="A7386" t="s">
        <v>21816</v>
      </c>
      <c r="B7386" t="s">
        <v>21817</v>
      </c>
    </row>
    <row r="7387" spans="1:2" ht="12.75" x14ac:dyDescent="0.2">
      <c r="A7387" t="s">
        <v>21818</v>
      </c>
      <c r="B7387" t="s">
        <v>21819</v>
      </c>
    </row>
    <row r="7388" spans="1:2" ht="12.75" x14ac:dyDescent="0.2">
      <c r="A7388" t="s">
        <v>21820</v>
      </c>
      <c r="B7388" t="s">
        <v>21821</v>
      </c>
    </row>
    <row r="7389" spans="1:2" ht="12.75" x14ac:dyDescent="0.2">
      <c r="A7389" t="s">
        <v>21822</v>
      </c>
      <c r="B7389" t="s">
        <v>21823</v>
      </c>
    </row>
    <row r="7390" spans="1:2" ht="12.75" x14ac:dyDescent="0.2">
      <c r="A7390" t="s">
        <v>21824</v>
      </c>
      <c r="B7390" t="s">
        <v>21825</v>
      </c>
    </row>
    <row r="7391" spans="1:2" ht="12.75" x14ac:dyDescent="0.2">
      <c r="A7391" t="s">
        <v>21826</v>
      </c>
      <c r="B7391" t="s">
        <v>21827</v>
      </c>
    </row>
    <row r="7392" spans="1:2" ht="12.75" x14ac:dyDescent="0.2">
      <c r="A7392" t="s">
        <v>21828</v>
      </c>
      <c r="B7392" t="s">
        <v>21829</v>
      </c>
    </row>
    <row r="7393" spans="1:2" ht="12.75" x14ac:dyDescent="0.2">
      <c r="A7393" t="s">
        <v>21830</v>
      </c>
      <c r="B7393" t="s">
        <v>21831</v>
      </c>
    </row>
    <row r="7394" spans="1:2" ht="12.75" x14ac:dyDescent="0.2">
      <c r="A7394" t="s">
        <v>21832</v>
      </c>
      <c r="B7394" t="s">
        <v>21833</v>
      </c>
    </row>
    <row r="7395" spans="1:2" ht="12.75" x14ac:dyDescent="0.2">
      <c r="A7395" t="s">
        <v>21834</v>
      </c>
      <c r="B7395" t="s">
        <v>21835</v>
      </c>
    </row>
    <row r="7396" spans="1:2" ht="12.75" x14ac:dyDescent="0.2">
      <c r="A7396" t="s">
        <v>21836</v>
      </c>
      <c r="B7396" t="s">
        <v>21837</v>
      </c>
    </row>
    <row r="7397" spans="1:2" ht="12.75" x14ac:dyDescent="0.2">
      <c r="A7397" t="s">
        <v>21838</v>
      </c>
      <c r="B7397" t="s">
        <v>21839</v>
      </c>
    </row>
    <row r="7398" spans="1:2" ht="12.75" x14ac:dyDescent="0.2">
      <c r="A7398" t="s">
        <v>21840</v>
      </c>
      <c r="B7398" t="s">
        <v>21841</v>
      </c>
    </row>
    <row r="7399" spans="1:2" ht="12.75" x14ac:dyDescent="0.2">
      <c r="A7399" t="s">
        <v>21842</v>
      </c>
      <c r="B7399" t="s">
        <v>21843</v>
      </c>
    </row>
    <row r="7400" spans="1:2" ht="12.75" x14ac:dyDescent="0.2">
      <c r="A7400" t="s">
        <v>21844</v>
      </c>
      <c r="B7400" t="s">
        <v>21845</v>
      </c>
    </row>
    <row r="7401" spans="1:2" ht="12.75" x14ac:dyDescent="0.2">
      <c r="A7401" t="s">
        <v>21846</v>
      </c>
      <c r="B7401" t="s">
        <v>21847</v>
      </c>
    </row>
    <row r="7402" spans="1:2" ht="12.75" x14ac:dyDescent="0.2">
      <c r="A7402" t="s">
        <v>21848</v>
      </c>
      <c r="B7402" t="s">
        <v>21849</v>
      </c>
    </row>
    <row r="7403" spans="1:2" ht="12.75" x14ac:dyDescent="0.2">
      <c r="A7403" t="s">
        <v>21850</v>
      </c>
      <c r="B7403" t="s">
        <v>21851</v>
      </c>
    </row>
    <row r="7404" spans="1:2" ht="12.75" x14ac:dyDescent="0.2">
      <c r="A7404" t="s">
        <v>21852</v>
      </c>
      <c r="B7404" t="s">
        <v>21853</v>
      </c>
    </row>
    <row r="7405" spans="1:2" ht="12.75" x14ac:dyDescent="0.2">
      <c r="A7405" t="s">
        <v>21854</v>
      </c>
      <c r="B7405" t="s">
        <v>21855</v>
      </c>
    </row>
    <row r="7406" spans="1:2" ht="12.75" x14ac:dyDescent="0.2">
      <c r="A7406" t="s">
        <v>21856</v>
      </c>
      <c r="B7406" t="s">
        <v>21857</v>
      </c>
    </row>
    <row r="7407" spans="1:2" ht="12.75" x14ac:dyDescent="0.2">
      <c r="A7407" t="s">
        <v>21858</v>
      </c>
      <c r="B7407" t="s">
        <v>21859</v>
      </c>
    </row>
    <row r="7408" spans="1:2" ht="12.75" x14ac:dyDescent="0.2">
      <c r="A7408" t="s">
        <v>21860</v>
      </c>
      <c r="B7408" t="s">
        <v>21861</v>
      </c>
    </row>
    <row r="7409" spans="1:2" ht="12.75" x14ac:dyDescent="0.2">
      <c r="A7409" t="s">
        <v>21862</v>
      </c>
      <c r="B7409" t="s">
        <v>21863</v>
      </c>
    </row>
    <row r="7410" spans="1:2" ht="12.75" x14ac:dyDescent="0.2">
      <c r="A7410" t="s">
        <v>21864</v>
      </c>
      <c r="B7410" t="s">
        <v>21865</v>
      </c>
    </row>
    <row r="7411" spans="1:2" ht="12.75" x14ac:dyDescent="0.2">
      <c r="A7411" t="s">
        <v>21866</v>
      </c>
      <c r="B7411" t="s">
        <v>21867</v>
      </c>
    </row>
    <row r="7412" spans="1:2" ht="12.75" x14ac:dyDescent="0.2">
      <c r="A7412" t="s">
        <v>21868</v>
      </c>
      <c r="B7412" t="s">
        <v>21869</v>
      </c>
    </row>
    <row r="7413" spans="1:2" ht="12.75" x14ac:dyDescent="0.2">
      <c r="A7413" t="s">
        <v>21870</v>
      </c>
      <c r="B7413" t="s">
        <v>21871</v>
      </c>
    </row>
    <row r="7414" spans="1:2" ht="12.75" x14ac:dyDescent="0.2">
      <c r="A7414" t="s">
        <v>21872</v>
      </c>
      <c r="B7414" t="s">
        <v>21873</v>
      </c>
    </row>
    <row r="7415" spans="1:2" ht="12.75" x14ac:dyDescent="0.2">
      <c r="A7415" t="s">
        <v>21874</v>
      </c>
      <c r="B7415" t="s">
        <v>21875</v>
      </c>
    </row>
    <row r="7416" spans="1:2" ht="12.75" x14ac:dyDescent="0.2">
      <c r="A7416" t="s">
        <v>21876</v>
      </c>
      <c r="B7416" t="s">
        <v>21877</v>
      </c>
    </row>
    <row r="7417" spans="1:2" ht="12.75" x14ac:dyDescent="0.2">
      <c r="A7417" t="s">
        <v>21878</v>
      </c>
      <c r="B7417" t="s">
        <v>21879</v>
      </c>
    </row>
    <row r="7418" spans="1:2" ht="12.75" x14ac:dyDescent="0.2">
      <c r="A7418" t="s">
        <v>21880</v>
      </c>
      <c r="B7418" t="s">
        <v>21881</v>
      </c>
    </row>
    <row r="7419" spans="1:2" ht="12.75" x14ac:dyDescent="0.2">
      <c r="A7419" t="s">
        <v>21882</v>
      </c>
      <c r="B7419" t="s">
        <v>21883</v>
      </c>
    </row>
    <row r="7420" spans="1:2" ht="12.75" x14ac:dyDescent="0.2">
      <c r="A7420" t="s">
        <v>21884</v>
      </c>
      <c r="B7420" t="s">
        <v>21885</v>
      </c>
    </row>
    <row r="7421" spans="1:2" ht="12.75" x14ac:dyDescent="0.2">
      <c r="A7421" t="s">
        <v>21886</v>
      </c>
      <c r="B7421" t="s">
        <v>21887</v>
      </c>
    </row>
    <row r="7422" spans="1:2" ht="12.75" x14ac:dyDescent="0.2">
      <c r="A7422" t="s">
        <v>21888</v>
      </c>
      <c r="B7422" t="s">
        <v>21889</v>
      </c>
    </row>
    <row r="7423" spans="1:2" ht="12.75" x14ac:dyDescent="0.2">
      <c r="A7423" t="s">
        <v>21890</v>
      </c>
      <c r="B7423" t="s">
        <v>21891</v>
      </c>
    </row>
    <row r="7424" spans="1:2" ht="12.75" x14ac:dyDescent="0.2">
      <c r="A7424" t="s">
        <v>21892</v>
      </c>
      <c r="B7424" t="s">
        <v>21893</v>
      </c>
    </row>
    <row r="7425" spans="1:2" ht="12.75" x14ac:dyDescent="0.2">
      <c r="A7425" t="s">
        <v>21894</v>
      </c>
      <c r="B7425" t="s">
        <v>21895</v>
      </c>
    </row>
    <row r="7426" spans="1:2" ht="12.75" x14ac:dyDescent="0.2">
      <c r="A7426" t="s">
        <v>21896</v>
      </c>
      <c r="B7426" t="s">
        <v>21897</v>
      </c>
    </row>
    <row r="7427" spans="1:2" ht="12.75" x14ac:dyDescent="0.2">
      <c r="A7427" t="s">
        <v>21898</v>
      </c>
      <c r="B7427" t="s">
        <v>21899</v>
      </c>
    </row>
    <row r="7428" spans="1:2" ht="12.75" x14ac:dyDescent="0.2">
      <c r="A7428" t="s">
        <v>21900</v>
      </c>
      <c r="B7428" t="s">
        <v>21901</v>
      </c>
    </row>
    <row r="7429" spans="1:2" ht="12.75" x14ac:dyDescent="0.2">
      <c r="A7429" t="s">
        <v>21902</v>
      </c>
      <c r="B7429" t="s">
        <v>21903</v>
      </c>
    </row>
    <row r="7430" spans="1:2" ht="12.75" x14ac:dyDescent="0.2">
      <c r="A7430" t="s">
        <v>21904</v>
      </c>
      <c r="B7430" t="s">
        <v>21905</v>
      </c>
    </row>
    <row r="7431" spans="1:2" ht="12.75" x14ac:dyDescent="0.2">
      <c r="A7431" t="s">
        <v>21906</v>
      </c>
      <c r="B7431" t="s">
        <v>21907</v>
      </c>
    </row>
    <row r="7432" spans="1:2" ht="12.75" x14ac:dyDescent="0.2">
      <c r="A7432" t="s">
        <v>21908</v>
      </c>
      <c r="B7432" t="s">
        <v>21909</v>
      </c>
    </row>
    <row r="7433" spans="1:2" ht="12.75" x14ac:dyDescent="0.2">
      <c r="A7433" t="s">
        <v>21910</v>
      </c>
      <c r="B7433" t="s">
        <v>21911</v>
      </c>
    </row>
    <row r="7434" spans="1:2" ht="12.75" x14ac:dyDescent="0.2">
      <c r="A7434" t="s">
        <v>21912</v>
      </c>
      <c r="B7434" t="s">
        <v>21913</v>
      </c>
    </row>
    <row r="7435" spans="1:2" ht="12.75" x14ac:dyDescent="0.2">
      <c r="A7435" t="s">
        <v>21914</v>
      </c>
      <c r="B7435" t="s">
        <v>21915</v>
      </c>
    </row>
    <row r="7436" spans="1:2" ht="12.75" x14ac:dyDescent="0.2">
      <c r="A7436" t="s">
        <v>21916</v>
      </c>
      <c r="B7436" t="s">
        <v>21917</v>
      </c>
    </row>
    <row r="7437" spans="1:2" ht="12.75" x14ac:dyDescent="0.2">
      <c r="A7437" t="s">
        <v>21918</v>
      </c>
      <c r="B7437" t="s">
        <v>21919</v>
      </c>
    </row>
    <row r="7438" spans="1:2" ht="12.75" x14ac:dyDescent="0.2">
      <c r="A7438" t="s">
        <v>21920</v>
      </c>
      <c r="B7438" t="s">
        <v>21921</v>
      </c>
    </row>
    <row r="7439" spans="1:2" ht="12.75" x14ac:dyDescent="0.2">
      <c r="A7439" t="s">
        <v>21922</v>
      </c>
      <c r="B7439" t="s">
        <v>21923</v>
      </c>
    </row>
    <row r="7440" spans="1:2" ht="12.75" x14ac:dyDescent="0.2">
      <c r="A7440" t="s">
        <v>21924</v>
      </c>
      <c r="B7440" t="s">
        <v>21925</v>
      </c>
    </row>
    <row r="7441" spans="1:2" ht="12.75" x14ac:dyDescent="0.2">
      <c r="A7441" t="s">
        <v>21926</v>
      </c>
      <c r="B7441" t="s">
        <v>21927</v>
      </c>
    </row>
    <row r="7442" spans="1:2" ht="12.75" x14ac:dyDescent="0.2">
      <c r="A7442" t="s">
        <v>21928</v>
      </c>
      <c r="B7442" t="s">
        <v>21929</v>
      </c>
    </row>
    <row r="7443" spans="1:2" ht="12.75" x14ac:dyDescent="0.2">
      <c r="A7443" t="s">
        <v>21930</v>
      </c>
      <c r="B7443" t="s">
        <v>21931</v>
      </c>
    </row>
    <row r="7444" spans="1:2" ht="12.75" x14ac:dyDescent="0.2">
      <c r="A7444" t="s">
        <v>21932</v>
      </c>
      <c r="B7444" t="s">
        <v>21933</v>
      </c>
    </row>
    <row r="7445" spans="1:2" ht="12.75" x14ac:dyDescent="0.2">
      <c r="A7445" t="s">
        <v>21934</v>
      </c>
      <c r="B7445" t="s">
        <v>21935</v>
      </c>
    </row>
    <row r="7446" spans="1:2" ht="12.75" x14ac:dyDescent="0.2">
      <c r="A7446" t="s">
        <v>21936</v>
      </c>
      <c r="B7446" t="s">
        <v>21937</v>
      </c>
    </row>
    <row r="7447" spans="1:2" ht="12.75" x14ac:dyDescent="0.2">
      <c r="A7447" t="s">
        <v>21938</v>
      </c>
      <c r="B7447" t="s">
        <v>21939</v>
      </c>
    </row>
    <row r="7448" spans="1:2" ht="12.75" x14ac:dyDescent="0.2">
      <c r="A7448" t="s">
        <v>21940</v>
      </c>
      <c r="B7448" t="s">
        <v>21941</v>
      </c>
    </row>
    <row r="7449" spans="1:2" ht="12.75" x14ac:dyDescent="0.2">
      <c r="A7449" t="s">
        <v>21942</v>
      </c>
      <c r="B7449" t="s">
        <v>21943</v>
      </c>
    </row>
    <row r="7450" spans="1:2" ht="12.75" x14ac:dyDescent="0.2">
      <c r="A7450" t="s">
        <v>21944</v>
      </c>
      <c r="B7450" t="s">
        <v>21945</v>
      </c>
    </row>
    <row r="7451" spans="1:2" ht="12.75" x14ac:dyDescent="0.2">
      <c r="A7451" t="s">
        <v>21946</v>
      </c>
      <c r="B7451" t="s">
        <v>21947</v>
      </c>
    </row>
    <row r="7452" spans="1:2" ht="12.75" x14ac:dyDescent="0.2">
      <c r="A7452" t="s">
        <v>21948</v>
      </c>
      <c r="B7452" t="s">
        <v>21949</v>
      </c>
    </row>
    <row r="7453" spans="1:2" ht="12.75" x14ac:dyDescent="0.2">
      <c r="A7453" t="s">
        <v>21950</v>
      </c>
      <c r="B7453" t="s">
        <v>21951</v>
      </c>
    </row>
    <row r="7454" spans="1:2" ht="12.75" x14ac:dyDescent="0.2">
      <c r="A7454" t="s">
        <v>21952</v>
      </c>
      <c r="B7454" t="s">
        <v>21953</v>
      </c>
    </row>
    <row r="7455" spans="1:2" ht="12.75" x14ac:dyDescent="0.2">
      <c r="A7455" t="s">
        <v>21954</v>
      </c>
      <c r="B7455" t="s">
        <v>21955</v>
      </c>
    </row>
    <row r="7456" spans="1:2" ht="12.75" x14ac:dyDescent="0.2">
      <c r="A7456" t="s">
        <v>21956</v>
      </c>
      <c r="B7456" t="s">
        <v>21957</v>
      </c>
    </row>
    <row r="7457" spans="1:2" ht="12.75" x14ac:dyDescent="0.2">
      <c r="A7457" t="s">
        <v>21958</v>
      </c>
      <c r="B7457" t="s">
        <v>21959</v>
      </c>
    </row>
    <row r="7458" spans="1:2" ht="12.75" x14ac:dyDescent="0.2">
      <c r="A7458" t="s">
        <v>21960</v>
      </c>
      <c r="B7458" t="s">
        <v>21961</v>
      </c>
    </row>
    <row r="7459" spans="1:2" ht="12.75" x14ac:dyDescent="0.2">
      <c r="A7459" t="s">
        <v>21962</v>
      </c>
      <c r="B7459" t="s">
        <v>21963</v>
      </c>
    </row>
    <row r="7460" spans="1:2" ht="12.75" x14ac:dyDescent="0.2">
      <c r="A7460" t="s">
        <v>21964</v>
      </c>
      <c r="B7460" t="s">
        <v>21965</v>
      </c>
    </row>
    <row r="7461" spans="1:2" ht="12.75" x14ac:dyDescent="0.2">
      <c r="A7461" t="s">
        <v>21966</v>
      </c>
      <c r="B7461" t="s">
        <v>21967</v>
      </c>
    </row>
    <row r="7462" spans="1:2" ht="12.75" x14ac:dyDescent="0.2">
      <c r="A7462" t="s">
        <v>21968</v>
      </c>
      <c r="B7462" t="s">
        <v>21969</v>
      </c>
    </row>
    <row r="7463" spans="1:2" ht="12.75" x14ac:dyDescent="0.2">
      <c r="A7463" t="s">
        <v>21970</v>
      </c>
      <c r="B7463" t="s">
        <v>21971</v>
      </c>
    </row>
    <row r="7464" spans="1:2" ht="12.75" x14ac:dyDescent="0.2">
      <c r="A7464" t="s">
        <v>21972</v>
      </c>
      <c r="B7464" t="s">
        <v>21973</v>
      </c>
    </row>
    <row r="7465" spans="1:2" ht="12.75" x14ac:dyDescent="0.2">
      <c r="A7465" t="s">
        <v>21974</v>
      </c>
      <c r="B7465" t="s">
        <v>21975</v>
      </c>
    </row>
    <row r="7466" spans="1:2" ht="12.75" x14ac:dyDescent="0.2">
      <c r="A7466" t="s">
        <v>21976</v>
      </c>
      <c r="B7466" t="s">
        <v>21977</v>
      </c>
    </row>
    <row r="7467" spans="1:2" ht="12.75" x14ac:dyDescent="0.2">
      <c r="A7467" t="s">
        <v>21978</v>
      </c>
      <c r="B7467" t="s">
        <v>21979</v>
      </c>
    </row>
    <row r="7468" spans="1:2" ht="12.75" x14ac:dyDescent="0.2">
      <c r="A7468" t="s">
        <v>21980</v>
      </c>
      <c r="B7468" t="s">
        <v>21981</v>
      </c>
    </row>
    <row r="7469" spans="1:2" ht="12.75" x14ac:dyDescent="0.2">
      <c r="A7469" t="s">
        <v>21982</v>
      </c>
      <c r="B7469" t="s">
        <v>21983</v>
      </c>
    </row>
    <row r="7470" spans="1:2" ht="12.75" x14ac:dyDescent="0.2">
      <c r="A7470" t="s">
        <v>21984</v>
      </c>
      <c r="B7470" t="s">
        <v>21985</v>
      </c>
    </row>
    <row r="7471" spans="1:2" ht="12.75" x14ac:dyDescent="0.2">
      <c r="A7471" t="s">
        <v>21986</v>
      </c>
      <c r="B7471" t="s">
        <v>21987</v>
      </c>
    </row>
    <row r="7472" spans="1:2" ht="12.75" x14ac:dyDescent="0.2">
      <c r="A7472" t="s">
        <v>21988</v>
      </c>
      <c r="B7472" t="s">
        <v>21989</v>
      </c>
    </row>
    <row r="7473" spans="1:2" ht="12.75" x14ac:dyDescent="0.2">
      <c r="A7473" t="s">
        <v>21990</v>
      </c>
      <c r="B7473" t="s">
        <v>21991</v>
      </c>
    </row>
    <row r="7474" spans="1:2" ht="12.75" x14ac:dyDescent="0.2">
      <c r="A7474" t="s">
        <v>21992</v>
      </c>
      <c r="B7474" t="s">
        <v>21993</v>
      </c>
    </row>
    <row r="7475" spans="1:2" ht="12.75" x14ac:dyDescent="0.2">
      <c r="A7475" t="s">
        <v>21994</v>
      </c>
      <c r="B7475" t="s">
        <v>21995</v>
      </c>
    </row>
    <row r="7476" spans="1:2" ht="12.75" x14ac:dyDescent="0.2">
      <c r="A7476" t="s">
        <v>21996</v>
      </c>
      <c r="B7476" t="s">
        <v>21997</v>
      </c>
    </row>
    <row r="7477" spans="1:2" ht="12.75" x14ac:dyDescent="0.2">
      <c r="A7477" t="s">
        <v>21998</v>
      </c>
      <c r="B7477" t="s">
        <v>21999</v>
      </c>
    </row>
    <row r="7478" spans="1:2" ht="12.75" x14ac:dyDescent="0.2">
      <c r="A7478" t="s">
        <v>22000</v>
      </c>
      <c r="B7478" t="s">
        <v>22001</v>
      </c>
    </row>
    <row r="7479" spans="1:2" ht="12.75" x14ac:dyDescent="0.2">
      <c r="A7479" t="s">
        <v>22002</v>
      </c>
      <c r="B7479" t="s">
        <v>22003</v>
      </c>
    </row>
    <row r="7480" spans="1:2" ht="12.75" x14ac:dyDescent="0.2">
      <c r="A7480" t="s">
        <v>22004</v>
      </c>
      <c r="B7480" t="s">
        <v>22005</v>
      </c>
    </row>
    <row r="7481" spans="1:2" ht="12.75" x14ac:dyDescent="0.2">
      <c r="A7481" t="s">
        <v>22006</v>
      </c>
      <c r="B7481" t="s">
        <v>22007</v>
      </c>
    </row>
    <row r="7482" spans="1:2" ht="12.75" x14ac:dyDescent="0.2">
      <c r="A7482" t="s">
        <v>22008</v>
      </c>
      <c r="B7482" t="s">
        <v>22009</v>
      </c>
    </row>
    <row r="7483" spans="1:2" ht="12.75" x14ac:dyDescent="0.2">
      <c r="A7483" t="s">
        <v>22010</v>
      </c>
      <c r="B7483" t="s">
        <v>22011</v>
      </c>
    </row>
    <row r="7484" spans="1:2" ht="12.75" x14ac:dyDescent="0.2">
      <c r="A7484" t="s">
        <v>22012</v>
      </c>
      <c r="B7484" t="s">
        <v>22013</v>
      </c>
    </row>
    <row r="7485" spans="1:2" ht="12.75" x14ac:dyDescent="0.2">
      <c r="A7485" t="s">
        <v>22014</v>
      </c>
      <c r="B7485" t="s">
        <v>22015</v>
      </c>
    </row>
    <row r="7486" spans="1:2" ht="12.75" x14ac:dyDescent="0.2">
      <c r="A7486" t="s">
        <v>22016</v>
      </c>
      <c r="B7486" t="s">
        <v>22017</v>
      </c>
    </row>
    <row r="7487" spans="1:2" ht="12.75" x14ac:dyDescent="0.2">
      <c r="A7487" t="s">
        <v>22018</v>
      </c>
      <c r="B7487" t="s">
        <v>22019</v>
      </c>
    </row>
    <row r="7488" spans="1:2" ht="12.75" x14ac:dyDescent="0.2">
      <c r="A7488" t="s">
        <v>22020</v>
      </c>
      <c r="B7488" t="s">
        <v>22021</v>
      </c>
    </row>
    <row r="7489" spans="1:2" ht="12.75" x14ac:dyDescent="0.2">
      <c r="A7489" t="s">
        <v>22022</v>
      </c>
      <c r="B7489" t="s">
        <v>22023</v>
      </c>
    </row>
    <row r="7490" spans="1:2" ht="12.75" x14ac:dyDescent="0.2">
      <c r="A7490" t="s">
        <v>22024</v>
      </c>
      <c r="B7490" t="s">
        <v>22025</v>
      </c>
    </row>
    <row r="7491" spans="1:2" ht="12.75" x14ac:dyDescent="0.2">
      <c r="A7491" t="s">
        <v>22026</v>
      </c>
      <c r="B7491" t="s">
        <v>22027</v>
      </c>
    </row>
    <row r="7492" spans="1:2" ht="12.75" x14ac:dyDescent="0.2">
      <c r="A7492" t="s">
        <v>22028</v>
      </c>
      <c r="B7492" t="s">
        <v>22029</v>
      </c>
    </row>
    <row r="7493" spans="1:2" ht="12.75" x14ac:dyDescent="0.2">
      <c r="A7493" t="s">
        <v>22030</v>
      </c>
      <c r="B7493" t="s">
        <v>22031</v>
      </c>
    </row>
    <row r="7494" spans="1:2" ht="12.75" x14ac:dyDescent="0.2">
      <c r="A7494" t="s">
        <v>22032</v>
      </c>
      <c r="B7494" t="s">
        <v>22033</v>
      </c>
    </row>
    <row r="7495" spans="1:2" ht="12.75" x14ac:dyDescent="0.2">
      <c r="A7495" t="s">
        <v>22034</v>
      </c>
      <c r="B7495" t="s">
        <v>22035</v>
      </c>
    </row>
    <row r="7496" spans="1:2" ht="12.75" x14ac:dyDescent="0.2">
      <c r="A7496" t="s">
        <v>22036</v>
      </c>
      <c r="B7496" t="s">
        <v>22037</v>
      </c>
    </row>
    <row r="7497" spans="1:2" ht="12.75" x14ac:dyDescent="0.2">
      <c r="A7497" t="s">
        <v>22038</v>
      </c>
      <c r="B7497" t="s">
        <v>22039</v>
      </c>
    </row>
    <row r="7498" spans="1:2" ht="12.75" x14ac:dyDescent="0.2">
      <c r="A7498" t="s">
        <v>22040</v>
      </c>
      <c r="B7498" t="s">
        <v>22041</v>
      </c>
    </row>
    <row r="7499" spans="1:2" ht="12.75" x14ac:dyDescent="0.2">
      <c r="A7499" t="s">
        <v>22042</v>
      </c>
      <c r="B7499" t="s">
        <v>22043</v>
      </c>
    </row>
    <row r="7500" spans="1:2" ht="12.75" x14ac:dyDescent="0.2">
      <c r="A7500" t="s">
        <v>22044</v>
      </c>
      <c r="B7500" t="s">
        <v>22045</v>
      </c>
    </row>
    <row r="7501" spans="1:2" ht="12.75" x14ac:dyDescent="0.2">
      <c r="A7501" t="s">
        <v>22046</v>
      </c>
      <c r="B7501" t="s">
        <v>22047</v>
      </c>
    </row>
    <row r="7502" spans="1:2" ht="12.75" x14ac:dyDescent="0.2">
      <c r="A7502" t="s">
        <v>22048</v>
      </c>
      <c r="B7502" t="s">
        <v>22049</v>
      </c>
    </row>
    <row r="7503" spans="1:2" ht="12.75" x14ac:dyDescent="0.2">
      <c r="A7503" t="s">
        <v>22050</v>
      </c>
      <c r="B7503" t="s">
        <v>22051</v>
      </c>
    </row>
    <row r="7504" spans="1:2" ht="12.75" x14ac:dyDescent="0.2">
      <c r="A7504" t="s">
        <v>22052</v>
      </c>
      <c r="B7504" t="s">
        <v>22053</v>
      </c>
    </row>
    <row r="7505" spans="1:2" ht="12.75" x14ac:dyDescent="0.2">
      <c r="A7505" t="s">
        <v>22054</v>
      </c>
      <c r="B7505" t="s">
        <v>22055</v>
      </c>
    </row>
    <row r="7506" spans="1:2" ht="12.75" x14ac:dyDescent="0.2">
      <c r="A7506" t="s">
        <v>22056</v>
      </c>
      <c r="B7506" t="s">
        <v>22057</v>
      </c>
    </row>
    <row r="7507" spans="1:2" ht="12.75" x14ac:dyDescent="0.2">
      <c r="A7507" t="s">
        <v>22058</v>
      </c>
      <c r="B7507" t="s">
        <v>22059</v>
      </c>
    </row>
    <row r="7508" spans="1:2" ht="12.75" x14ac:dyDescent="0.2">
      <c r="A7508" t="s">
        <v>22060</v>
      </c>
      <c r="B7508" t="s">
        <v>22061</v>
      </c>
    </row>
    <row r="7509" spans="1:2" ht="12.75" x14ac:dyDescent="0.2">
      <c r="A7509" t="s">
        <v>22062</v>
      </c>
      <c r="B7509" t="s">
        <v>22063</v>
      </c>
    </row>
    <row r="7510" spans="1:2" ht="12.75" x14ac:dyDescent="0.2">
      <c r="A7510" t="s">
        <v>22064</v>
      </c>
      <c r="B7510" t="s">
        <v>22065</v>
      </c>
    </row>
    <row r="7511" spans="1:2" ht="12.75" x14ac:dyDescent="0.2">
      <c r="A7511" t="s">
        <v>22066</v>
      </c>
      <c r="B7511" t="s">
        <v>22067</v>
      </c>
    </row>
    <row r="7512" spans="1:2" ht="12.75" x14ac:dyDescent="0.2">
      <c r="A7512" t="s">
        <v>22068</v>
      </c>
      <c r="B7512" t="s">
        <v>22069</v>
      </c>
    </row>
    <row r="7513" spans="1:2" ht="12.75" x14ac:dyDescent="0.2">
      <c r="A7513" t="s">
        <v>22070</v>
      </c>
      <c r="B7513" t="s">
        <v>22071</v>
      </c>
    </row>
    <row r="7514" spans="1:2" ht="12.75" x14ac:dyDescent="0.2">
      <c r="A7514" t="s">
        <v>22072</v>
      </c>
      <c r="B7514" t="s">
        <v>22073</v>
      </c>
    </row>
    <row r="7515" spans="1:2" ht="12.75" x14ac:dyDescent="0.2">
      <c r="A7515" t="s">
        <v>22074</v>
      </c>
      <c r="B7515" t="s">
        <v>22075</v>
      </c>
    </row>
    <row r="7516" spans="1:2" ht="12.75" x14ac:dyDescent="0.2">
      <c r="A7516" t="s">
        <v>22076</v>
      </c>
      <c r="B7516" t="s">
        <v>22077</v>
      </c>
    </row>
    <row r="7517" spans="1:2" ht="12.75" x14ac:dyDescent="0.2">
      <c r="A7517" t="s">
        <v>22078</v>
      </c>
      <c r="B7517" t="s">
        <v>22079</v>
      </c>
    </row>
    <row r="7518" spans="1:2" ht="12.75" x14ac:dyDescent="0.2">
      <c r="A7518" t="s">
        <v>22080</v>
      </c>
      <c r="B7518" t="s">
        <v>22081</v>
      </c>
    </row>
    <row r="7519" spans="1:2" ht="12.75" x14ac:dyDescent="0.2">
      <c r="A7519" t="s">
        <v>22082</v>
      </c>
      <c r="B7519" t="s">
        <v>22083</v>
      </c>
    </row>
    <row r="7520" spans="1:2" ht="12.75" x14ac:dyDescent="0.2">
      <c r="A7520" t="s">
        <v>22084</v>
      </c>
      <c r="B7520" t="s">
        <v>22085</v>
      </c>
    </row>
    <row r="7521" spans="1:2" ht="12.75" x14ac:dyDescent="0.2">
      <c r="A7521" t="s">
        <v>22086</v>
      </c>
      <c r="B7521" t="s">
        <v>22087</v>
      </c>
    </row>
    <row r="7522" spans="1:2" ht="12.75" x14ac:dyDescent="0.2">
      <c r="A7522" t="s">
        <v>22088</v>
      </c>
      <c r="B7522" t="s">
        <v>22089</v>
      </c>
    </row>
    <row r="7523" spans="1:2" ht="12.75" x14ac:dyDescent="0.2">
      <c r="A7523" t="s">
        <v>22090</v>
      </c>
      <c r="B7523" t="s">
        <v>22091</v>
      </c>
    </row>
    <row r="7524" spans="1:2" ht="12.75" x14ac:dyDescent="0.2">
      <c r="A7524" t="s">
        <v>22092</v>
      </c>
      <c r="B7524" t="s">
        <v>22093</v>
      </c>
    </row>
    <row r="7525" spans="1:2" ht="12.75" x14ac:dyDescent="0.2">
      <c r="A7525" t="s">
        <v>22094</v>
      </c>
      <c r="B7525" t="s">
        <v>22095</v>
      </c>
    </row>
    <row r="7526" spans="1:2" ht="12.75" x14ac:dyDescent="0.2">
      <c r="A7526" t="s">
        <v>22096</v>
      </c>
      <c r="B7526" t="s">
        <v>22097</v>
      </c>
    </row>
    <row r="7527" spans="1:2" ht="12.75" x14ac:dyDescent="0.2">
      <c r="A7527" t="s">
        <v>22098</v>
      </c>
      <c r="B7527" t="s">
        <v>22099</v>
      </c>
    </row>
    <row r="7528" spans="1:2" ht="12.75" x14ac:dyDescent="0.2">
      <c r="A7528" t="s">
        <v>22100</v>
      </c>
      <c r="B7528" t="s">
        <v>22101</v>
      </c>
    </row>
    <row r="7529" spans="1:2" ht="12.75" x14ac:dyDescent="0.2">
      <c r="A7529" t="s">
        <v>22102</v>
      </c>
      <c r="B7529" t="s">
        <v>22103</v>
      </c>
    </row>
    <row r="7530" spans="1:2" ht="12.75" x14ac:dyDescent="0.2">
      <c r="A7530" t="s">
        <v>22104</v>
      </c>
      <c r="B7530" t="s">
        <v>22105</v>
      </c>
    </row>
    <row r="7531" spans="1:2" ht="12.75" x14ac:dyDescent="0.2">
      <c r="A7531" t="s">
        <v>22106</v>
      </c>
      <c r="B7531" t="s">
        <v>22107</v>
      </c>
    </row>
    <row r="7532" spans="1:2" ht="12.75" x14ac:dyDescent="0.2">
      <c r="A7532" t="s">
        <v>22108</v>
      </c>
      <c r="B7532" t="s">
        <v>22109</v>
      </c>
    </row>
    <row r="7533" spans="1:2" ht="12.75" x14ac:dyDescent="0.2">
      <c r="A7533" t="s">
        <v>22110</v>
      </c>
      <c r="B7533" t="s">
        <v>22111</v>
      </c>
    </row>
    <row r="7534" spans="1:2" ht="12.75" x14ac:dyDescent="0.2">
      <c r="A7534" t="s">
        <v>22112</v>
      </c>
      <c r="B7534" t="s">
        <v>22113</v>
      </c>
    </row>
    <row r="7535" spans="1:2" ht="12.75" x14ac:dyDescent="0.2">
      <c r="A7535" t="s">
        <v>22114</v>
      </c>
      <c r="B7535" t="s">
        <v>22115</v>
      </c>
    </row>
    <row r="7536" spans="1:2" ht="12.75" x14ac:dyDescent="0.2">
      <c r="A7536" t="s">
        <v>22116</v>
      </c>
      <c r="B7536" t="s">
        <v>22117</v>
      </c>
    </row>
    <row r="7537" spans="1:2" ht="12.75" x14ac:dyDescent="0.2">
      <c r="A7537" t="s">
        <v>22118</v>
      </c>
      <c r="B7537" t="s">
        <v>22119</v>
      </c>
    </row>
    <row r="7538" spans="1:2" ht="12.75" x14ac:dyDescent="0.2">
      <c r="A7538" t="s">
        <v>22120</v>
      </c>
      <c r="B7538" t="s">
        <v>22121</v>
      </c>
    </row>
    <row r="7539" spans="1:2" ht="12.75" x14ac:dyDescent="0.2">
      <c r="A7539" t="s">
        <v>22122</v>
      </c>
      <c r="B7539" t="s">
        <v>22123</v>
      </c>
    </row>
    <row r="7540" spans="1:2" ht="12.75" x14ac:dyDescent="0.2">
      <c r="A7540" t="s">
        <v>22124</v>
      </c>
      <c r="B7540" t="s">
        <v>22125</v>
      </c>
    </row>
    <row r="7541" spans="1:2" ht="12.75" x14ac:dyDescent="0.2">
      <c r="A7541" t="s">
        <v>22126</v>
      </c>
      <c r="B7541" t="s">
        <v>22127</v>
      </c>
    </row>
    <row r="7542" spans="1:2" ht="12.75" x14ac:dyDescent="0.2">
      <c r="A7542" t="s">
        <v>22128</v>
      </c>
      <c r="B7542" t="s">
        <v>22129</v>
      </c>
    </row>
    <row r="7543" spans="1:2" ht="12.75" x14ac:dyDescent="0.2">
      <c r="A7543" t="s">
        <v>22130</v>
      </c>
      <c r="B7543" t="s">
        <v>22131</v>
      </c>
    </row>
    <row r="7544" spans="1:2" ht="12.75" x14ac:dyDescent="0.2">
      <c r="A7544" t="s">
        <v>22132</v>
      </c>
      <c r="B7544" t="s">
        <v>22133</v>
      </c>
    </row>
    <row r="7545" spans="1:2" ht="12.75" x14ac:dyDescent="0.2">
      <c r="A7545" t="s">
        <v>22134</v>
      </c>
      <c r="B7545" t="s">
        <v>22135</v>
      </c>
    </row>
    <row r="7546" spans="1:2" ht="12.75" x14ac:dyDescent="0.2">
      <c r="A7546" t="s">
        <v>22136</v>
      </c>
      <c r="B7546" t="s">
        <v>22137</v>
      </c>
    </row>
    <row r="7547" spans="1:2" ht="12.75" x14ac:dyDescent="0.2">
      <c r="A7547" t="s">
        <v>22138</v>
      </c>
      <c r="B7547" t="s">
        <v>22139</v>
      </c>
    </row>
    <row r="7548" spans="1:2" ht="12.75" x14ac:dyDescent="0.2">
      <c r="A7548" t="s">
        <v>22140</v>
      </c>
      <c r="B7548" t="s">
        <v>22141</v>
      </c>
    </row>
    <row r="7549" spans="1:2" ht="12.75" x14ac:dyDescent="0.2">
      <c r="A7549" t="s">
        <v>22142</v>
      </c>
      <c r="B7549" t="s">
        <v>22143</v>
      </c>
    </row>
    <row r="7550" spans="1:2" ht="12.75" x14ac:dyDescent="0.2">
      <c r="A7550" t="s">
        <v>22144</v>
      </c>
      <c r="B7550" t="s">
        <v>22145</v>
      </c>
    </row>
    <row r="7551" spans="1:2" ht="12.75" x14ac:dyDescent="0.2">
      <c r="A7551" t="s">
        <v>22146</v>
      </c>
      <c r="B7551" t="s">
        <v>22147</v>
      </c>
    </row>
    <row r="7552" spans="1:2" ht="12.75" x14ac:dyDescent="0.2">
      <c r="A7552" t="s">
        <v>22150</v>
      </c>
      <c r="B7552" t="s">
        <v>22151</v>
      </c>
    </row>
    <row r="7553" spans="1:2" ht="12.75" x14ac:dyDescent="0.2">
      <c r="A7553" t="s">
        <v>22154</v>
      </c>
      <c r="B7553" t="s">
        <v>22156</v>
      </c>
    </row>
    <row r="7554" spans="1:2" ht="12.75" x14ac:dyDescent="0.2">
      <c r="A7554" t="s">
        <v>22160</v>
      </c>
      <c r="B7554" t="s">
        <v>22161</v>
      </c>
    </row>
    <row r="7555" spans="1:2" ht="12.75" x14ac:dyDescent="0.2">
      <c r="A7555" t="s">
        <v>22164</v>
      </c>
      <c r="B7555" t="s">
        <v>22165</v>
      </c>
    </row>
    <row r="7556" spans="1:2" ht="12.75" x14ac:dyDescent="0.2">
      <c r="A7556" t="s">
        <v>22167</v>
      </c>
      <c r="B7556" t="s">
        <v>22169</v>
      </c>
    </row>
    <row r="7557" spans="1:2" ht="12.75" x14ac:dyDescent="0.2">
      <c r="A7557" t="s">
        <v>22171</v>
      </c>
      <c r="B7557" t="s">
        <v>22172</v>
      </c>
    </row>
    <row r="7558" spans="1:2" ht="12.75" x14ac:dyDescent="0.2">
      <c r="A7558" t="s">
        <v>22174</v>
      </c>
      <c r="B7558" t="s">
        <v>22176</v>
      </c>
    </row>
    <row r="7559" spans="1:2" ht="12.75" x14ac:dyDescent="0.2">
      <c r="A7559" t="s">
        <v>22181</v>
      </c>
      <c r="B7559" t="s">
        <v>22182</v>
      </c>
    </row>
    <row r="7560" spans="1:2" ht="12.75" x14ac:dyDescent="0.2">
      <c r="A7560" t="s">
        <v>22185</v>
      </c>
      <c r="B7560" t="s">
        <v>22187</v>
      </c>
    </row>
    <row r="7561" spans="1:2" ht="12.75" x14ac:dyDescent="0.2">
      <c r="A7561" t="s">
        <v>22189</v>
      </c>
      <c r="B7561" t="s">
        <v>22191</v>
      </c>
    </row>
    <row r="7562" spans="1:2" ht="12.75" x14ac:dyDescent="0.2">
      <c r="A7562" t="s">
        <v>22194</v>
      </c>
      <c r="B7562" t="s">
        <v>22195</v>
      </c>
    </row>
    <row r="7563" spans="1:2" ht="12.75" x14ac:dyDescent="0.2">
      <c r="A7563" t="s">
        <v>22198</v>
      </c>
      <c r="B7563" t="s">
        <v>22200</v>
      </c>
    </row>
    <row r="7564" spans="1:2" ht="12.75" x14ac:dyDescent="0.2">
      <c r="A7564" t="s">
        <v>22202</v>
      </c>
      <c r="B7564" t="s">
        <v>22204</v>
      </c>
    </row>
    <row r="7565" spans="1:2" ht="12.75" x14ac:dyDescent="0.2">
      <c r="A7565" t="s">
        <v>22207</v>
      </c>
      <c r="B7565" t="s">
        <v>22208</v>
      </c>
    </row>
    <row r="7566" spans="1:2" ht="12.75" x14ac:dyDescent="0.2">
      <c r="A7566" t="s">
        <v>22211</v>
      </c>
      <c r="B7566" t="s">
        <v>22213</v>
      </c>
    </row>
    <row r="7567" spans="1:2" ht="12.75" x14ac:dyDescent="0.2">
      <c r="A7567" t="s">
        <v>22217</v>
      </c>
      <c r="B7567" t="s">
        <v>22218</v>
      </c>
    </row>
    <row r="7568" spans="1:2" ht="12.75" x14ac:dyDescent="0.2">
      <c r="A7568" t="s">
        <v>22221</v>
      </c>
      <c r="B7568" t="s">
        <v>22223</v>
      </c>
    </row>
    <row r="7569" spans="1:2" ht="12.75" x14ac:dyDescent="0.2">
      <c r="A7569" t="s">
        <v>22227</v>
      </c>
      <c r="B7569" t="s">
        <v>22228</v>
      </c>
    </row>
    <row r="7570" spans="1:2" ht="12.75" x14ac:dyDescent="0.2">
      <c r="A7570" t="s">
        <v>22231</v>
      </c>
      <c r="B7570" t="s">
        <v>22233</v>
      </c>
    </row>
    <row r="7571" spans="1:2" ht="12.75" x14ac:dyDescent="0.2">
      <c r="A7571" t="s">
        <v>22237</v>
      </c>
      <c r="B7571" t="s">
        <v>22238</v>
      </c>
    </row>
    <row r="7572" spans="1:2" ht="12.75" x14ac:dyDescent="0.2">
      <c r="A7572" t="s">
        <v>22240</v>
      </c>
      <c r="B7572" t="s">
        <v>22242</v>
      </c>
    </row>
    <row r="7573" spans="1:2" ht="12.75" x14ac:dyDescent="0.2">
      <c r="A7573" t="s">
        <v>22248</v>
      </c>
      <c r="B7573" t="s">
        <v>22249</v>
      </c>
    </row>
    <row r="7574" spans="1:2" ht="12.75" x14ac:dyDescent="0.2">
      <c r="A7574" t="s">
        <v>22252</v>
      </c>
      <c r="B7574" t="s">
        <v>22254</v>
      </c>
    </row>
    <row r="7575" spans="1:2" ht="12.75" x14ac:dyDescent="0.2">
      <c r="A7575" t="s">
        <v>22258</v>
      </c>
      <c r="B7575" t="s">
        <v>22259</v>
      </c>
    </row>
    <row r="7576" spans="1:2" ht="12.75" x14ac:dyDescent="0.2">
      <c r="A7576" t="s">
        <v>22262</v>
      </c>
      <c r="B7576" t="s">
        <v>22264</v>
      </c>
    </row>
    <row r="7577" spans="1:2" ht="12.75" x14ac:dyDescent="0.2">
      <c r="A7577" t="s">
        <v>22266</v>
      </c>
      <c r="B7577" t="s">
        <v>22268</v>
      </c>
    </row>
    <row r="7578" spans="1:2" ht="12.75" x14ac:dyDescent="0.2">
      <c r="A7578" t="s">
        <v>22270</v>
      </c>
      <c r="B7578" t="s">
        <v>22272</v>
      </c>
    </row>
    <row r="7579" spans="1:2" ht="12.75" x14ac:dyDescent="0.2">
      <c r="A7579" t="s">
        <v>22274</v>
      </c>
      <c r="B7579" t="s">
        <v>22276</v>
      </c>
    </row>
    <row r="7580" spans="1:2" ht="12.75" x14ac:dyDescent="0.2">
      <c r="A7580" t="s">
        <v>22278</v>
      </c>
      <c r="B7580" t="s">
        <v>22280</v>
      </c>
    </row>
    <row r="7581" spans="1:2" ht="12.75" x14ac:dyDescent="0.2">
      <c r="A7581" t="s">
        <v>22282</v>
      </c>
      <c r="B7581" t="s">
        <v>22284</v>
      </c>
    </row>
    <row r="7582" spans="1:2" ht="12.75" x14ac:dyDescent="0.2">
      <c r="A7582" t="s">
        <v>22286</v>
      </c>
      <c r="B7582" t="s">
        <v>22288</v>
      </c>
    </row>
    <row r="7583" spans="1:2" ht="12.75" x14ac:dyDescent="0.2">
      <c r="A7583" t="s">
        <v>22290</v>
      </c>
      <c r="B7583" t="s">
        <v>22292</v>
      </c>
    </row>
    <row r="7584" spans="1:2" ht="12.75" x14ac:dyDescent="0.2">
      <c r="A7584" t="s">
        <v>22296</v>
      </c>
      <c r="B7584" t="s">
        <v>22298</v>
      </c>
    </row>
    <row r="7585" spans="1:2" ht="12.75" x14ac:dyDescent="0.2">
      <c r="A7585" t="s">
        <v>22300</v>
      </c>
      <c r="B7585" t="s">
        <v>22302</v>
      </c>
    </row>
    <row r="7586" spans="1:2" ht="12.75" x14ac:dyDescent="0.2">
      <c r="A7586" t="s">
        <v>22305</v>
      </c>
      <c r="B7586" t="s">
        <v>22307</v>
      </c>
    </row>
    <row r="7587" spans="1:2" ht="12.75" x14ac:dyDescent="0.2">
      <c r="A7587" t="s">
        <v>22309</v>
      </c>
      <c r="B7587" t="s">
        <v>22311</v>
      </c>
    </row>
    <row r="7588" spans="1:2" ht="12.75" x14ac:dyDescent="0.2">
      <c r="A7588" t="s">
        <v>22314</v>
      </c>
      <c r="B7588" t="s">
        <v>22315</v>
      </c>
    </row>
    <row r="7589" spans="1:2" ht="12.75" x14ac:dyDescent="0.2">
      <c r="A7589" t="s">
        <v>22318</v>
      </c>
      <c r="B7589" t="s">
        <v>22319</v>
      </c>
    </row>
    <row r="7590" spans="1:2" ht="12.75" x14ac:dyDescent="0.2">
      <c r="A7590" t="s">
        <v>22322</v>
      </c>
      <c r="B7590" t="s">
        <v>22323</v>
      </c>
    </row>
    <row r="7591" spans="1:2" ht="12.75" x14ac:dyDescent="0.2">
      <c r="A7591" t="s">
        <v>22326</v>
      </c>
      <c r="B7591" t="s">
        <v>22331</v>
      </c>
    </row>
    <row r="7592" spans="1:2" ht="12.75" x14ac:dyDescent="0.2">
      <c r="A7592" t="s">
        <v>22336</v>
      </c>
      <c r="B7592" t="s">
        <v>22337</v>
      </c>
    </row>
    <row r="7593" spans="1:2" ht="12.75" x14ac:dyDescent="0.2">
      <c r="A7593" t="s">
        <v>22340</v>
      </c>
      <c r="B7593" t="s">
        <v>22341</v>
      </c>
    </row>
    <row r="7594" spans="1:2" ht="12.75" x14ac:dyDescent="0.2">
      <c r="A7594" t="s">
        <v>22343</v>
      </c>
      <c r="B7594" t="s">
        <v>22344</v>
      </c>
    </row>
    <row r="7595" spans="1:2" ht="12.75" x14ac:dyDescent="0.2">
      <c r="A7595" t="s">
        <v>22347</v>
      </c>
      <c r="B7595" t="s">
        <v>22348</v>
      </c>
    </row>
    <row r="7596" spans="1:2" ht="12.75" x14ac:dyDescent="0.2">
      <c r="A7596" t="s">
        <v>22351</v>
      </c>
      <c r="B7596" t="s">
        <v>22352</v>
      </c>
    </row>
    <row r="7597" spans="1:2" ht="12.75" x14ac:dyDescent="0.2">
      <c r="A7597" t="s">
        <v>22355</v>
      </c>
      <c r="B7597" t="s">
        <v>22356</v>
      </c>
    </row>
    <row r="7598" spans="1:2" ht="12.75" x14ac:dyDescent="0.2">
      <c r="A7598" t="s">
        <v>22360</v>
      </c>
      <c r="B7598" t="s">
        <v>22362</v>
      </c>
    </row>
    <row r="7599" spans="1:2" ht="12.75" x14ac:dyDescent="0.2">
      <c r="A7599" t="s">
        <v>22365</v>
      </c>
      <c r="B7599" t="s">
        <v>22366</v>
      </c>
    </row>
    <row r="7600" spans="1:2" ht="12.75" x14ac:dyDescent="0.2">
      <c r="A7600" t="s">
        <v>22367</v>
      </c>
      <c r="B7600" t="s">
        <v>22368</v>
      </c>
    </row>
    <row r="7601" spans="1:2" ht="12.75" x14ac:dyDescent="0.2">
      <c r="A7601" t="s">
        <v>22369</v>
      </c>
      <c r="B7601" t="s">
        <v>22370</v>
      </c>
    </row>
    <row r="7602" spans="1:2" ht="12.75" x14ac:dyDescent="0.2">
      <c r="A7602" t="s">
        <v>22373</v>
      </c>
      <c r="B7602" t="s">
        <v>22374</v>
      </c>
    </row>
    <row r="7603" spans="1:2" ht="12.75" x14ac:dyDescent="0.2">
      <c r="A7603" t="s">
        <v>22376</v>
      </c>
      <c r="B7603" t="s">
        <v>22378</v>
      </c>
    </row>
    <row r="7604" spans="1:2" ht="12.75" x14ac:dyDescent="0.2">
      <c r="A7604" t="s">
        <v>22381</v>
      </c>
      <c r="B7604" t="s">
        <v>22382</v>
      </c>
    </row>
    <row r="7605" spans="1:2" ht="12.75" x14ac:dyDescent="0.2">
      <c r="A7605" t="s">
        <v>22385</v>
      </c>
      <c r="B7605" t="s">
        <v>22386</v>
      </c>
    </row>
    <row r="7606" spans="1:2" ht="12.75" x14ac:dyDescent="0.2">
      <c r="A7606" t="s">
        <v>22389</v>
      </c>
      <c r="B7606" t="s">
        <v>22391</v>
      </c>
    </row>
    <row r="7607" spans="1:2" ht="12.75" x14ac:dyDescent="0.2">
      <c r="A7607" t="s">
        <v>22393</v>
      </c>
      <c r="B7607" t="s">
        <v>22395</v>
      </c>
    </row>
    <row r="7608" spans="1:2" ht="12.75" x14ac:dyDescent="0.2">
      <c r="A7608" t="s">
        <v>22397</v>
      </c>
      <c r="B7608" t="s">
        <v>22399</v>
      </c>
    </row>
    <row r="7609" spans="1:2" ht="12.75" x14ac:dyDescent="0.2">
      <c r="A7609" t="s">
        <v>22403</v>
      </c>
      <c r="B7609" t="s">
        <v>22404</v>
      </c>
    </row>
    <row r="7610" spans="1:2" ht="12.75" x14ac:dyDescent="0.2">
      <c r="A7610" t="s">
        <v>22407</v>
      </c>
      <c r="B7610" t="s">
        <v>22408</v>
      </c>
    </row>
    <row r="7611" spans="1:2" ht="12.75" x14ac:dyDescent="0.2">
      <c r="A7611" t="s">
        <v>22412</v>
      </c>
      <c r="B7611" t="s">
        <v>22414</v>
      </c>
    </row>
    <row r="7612" spans="1:2" ht="12.75" x14ac:dyDescent="0.2">
      <c r="A7612" t="s">
        <v>22417</v>
      </c>
      <c r="B7612" t="s">
        <v>22418</v>
      </c>
    </row>
    <row r="7613" spans="1:2" ht="12.75" x14ac:dyDescent="0.2">
      <c r="A7613" t="s">
        <v>22421</v>
      </c>
      <c r="B7613" t="s">
        <v>22424</v>
      </c>
    </row>
    <row r="7614" spans="1:2" ht="12.75" x14ac:dyDescent="0.2">
      <c r="A7614" t="s">
        <v>22427</v>
      </c>
      <c r="B7614" t="s">
        <v>22428</v>
      </c>
    </row>
    <row r="7615" spans="1:2" ht="12.75" x14ac:dyDescent="0.2">
      <c r="A7615" t="s">
        <v>22431</v>
      </c>
      <c r="B7615" t="s">
        <v>22433</v>
      </c>
    </row>
    <row r="7616" spans="1:2" ht="12.75" x14ac:dyDescent="0.2">
      <c r="A7616" t="s">
        <v>22437</v>
      </c>
      <c r="B7616" t="s">
        <v>22438</v>
      </c>
    </row>
    <row r="7617" spans="1:2" ht="12.75" x14ac:dyDescent="0.2">
      <c r="A7617" t="s">
        <v>22441</v>
      </c>
      <c r="B7617" t="s">
        <v>22442</v>
      </c>
    </row>
    <row r="7618" spans="1:2" ht="12.75" x14ac:dyDescent="0.2">
      <c r="A7618" t="s">
        <v>22446</v>
      </c>
      <c r="B7618" t="s">
        <v>22448</v>
      </c>
    </row>
    <row r="7619" spans="1:2" ht="12.75" x14ac:dyDescent="0.2">
      <c r="A7619" t="s">
        <v>22451</v>
      </c>
      <c r="B7619" t="s">
        <v>22452</v>
      </c>
    </row>
    <row r="7620" spans="1:2" ht="12.75" x14ac:dyDescent="0.2">
      <c r="A7620" t="s">
        <v>22456</v>
      </c>
      <c r="B7620" t="s">
        <v>22458</v>
      </c>
    </row>
    <row r="7621" spans="1:2" ht="12.75" x14ac:dyDescent="0.2">
      <c r="A7621" t="s">
        <v>22460</v>
      </c>
      <c r="B7621" t="s">
        <v>22462</v>
      </c>
    </row>
    <row r="7622" spans="1:2" ht="12.75" x14ac:dyDescent="0.2">
      <c r="A7622" t="s">
        <v>22465</v>
      </c>
      <c r="B7622" t="s">
        <v>22466</v>
      </c>
    </row>
    <row r="7623" spans="1:2" ht="12.75" x14ac:dyDescent="0.2">
      <c r="A7623" t="s">
        <v>22469</v>
      </c>
      <c r="B7623" t="s">
        <v>22471</v>
      </c>
    </row>
    <row r="7624" spans="1:2" ht="12.75" x14ac:dyDescent="0.2">
      <c r="A7624" t="s">
        <v>22475</v>
      </c>
      <c r="B7624" t="s">
        <v>22476</v>
      </c>
    </row>
    <row r="7625" spans="1:2" ht="12.75" x14ac:dyDescent="0.2">
      <c r="A7625" t="s">
        <v>22479</v>
      </c>
      <c r="B7625" t="s">
        <v>22480</v>
      </c>
    </row>
    <row r="7626" spans="1:2" ht="12.75" x14ac:dyDescent="0.2">
      <c r="A7626" t="s">
        <v>22483</v>
      </c>
      <c r="B7626" t="s">
        <v>22484</v>
      </c>
    </row>
    <row r="7627" spans="1:2" ht="12.75" x14ac:dyDescent="0.2">
      <c r="A7627" t="s">
        <v>22488</v>
      </c>
      <c r="B7627" t="s">
        <v>22490</v>
      </c>
    </row>
    <row r="7628" spans="1:2" ht="12.75" x14ac:dyDescent="0.2">
      <c r="A7628" t="s">
        <v>22493</v>
      </c>
      <c r="B7628" t="s">
        <v>22494</v>
      </c>
    </row>
    <row r="7629" spans="1:2" ht="12.75" x14ac:dyDescent="0.2">
      <c r="A7629" t="s">
        <v>22497</v>
      </c>
      <c r="B7629" t="s">
        <v>22498</v>
      </c>
    </row>
    <row r="7630" spans="1:2" ht="12.75" x14ac:dyDescent="0.2">
      <c r="A7630" t="s">
        <v>22501</v>
      </c>
      <c r="B7630" t="s">
        <v>22503</v>
      </c>
    </row>
    <row r="7631" spans="1:2" ht="12.75" x14ac:dyDescent="0.2">
      <c r="A7631" t="s">
        <v>22506</v>
      </c>
      <c r="B7631" t="s">
        <v>22508</v>
      </c>
    </row>
    <row r="7632" spans="1:2" ht="12.75" x14ac:dyDescent="0.2">
      <c r="A7632" t="s">
        <v>22511</v>
      </c>
      <c r="B7632" t="s">
        <v>22512</v>
      </c>
    </row>
    <row r="7633" spans="1:2" ht="12.75" x14ac:dyDescent="0.2">
      <c r="A7633" t="s">
        <v>22515</v>
      </c>
      <c r="B7633" t="s">
        <v>22516</v>
      </c>
    </row>
    <row r="7634" spans="1:2" ht="12.75" x14ac:dyDescent="0.2">
      <c r="A7634" t="s">
        <v>22519</v>
      </c>
      <c r="B7634" t="s">
        <v>22521</v>
      </c>
    </row>
    <row r="7635" spans="1:2" ht="12.75" x14ac:dyDescent="0.2">
      <c r="A7635" t="s">
        <v>22524</v>
      </c>
      <c r="B7635" t="s">
        <v>22526</v>
      </c>
    </row>
    <row r="7636" spans="1:2" ht="12.75" x14ac:dyDescent="0.2">
      <c r="A7636" t="s">
        <v>22528</v>
      </c>
      <c r="B7636" t="s">
        <v>22529</v>
      </c>
    </row>
    <row r="7637" spans="1:2" ht="12.75" x14ac:dyDescent="0.2">
      <c r="A7637" t="s">
        <v>22531</v>
      </c>
      <c r="B7637" t="s">
        <v>22532</v>
      </c>
    </row>
    <row r="7638" spans="1:2" ht="12.75" x14ac:dyDescent="0.2">
      <c r="A7638" t="s">
        <v>22535</v>
      </c>
      <c r="B7638" t="s">
        <v>22537</v>
      </c>
    </row>
    <row r="7639" spans="1:2" ht="12.75" x14ac:dyDescent="0.2">
      <c r="A7639" t="s">
        <v>22540</v>
      </c>
      <c r="B7639" t="s">
        <v>22542</v>
      </c>
    </row>
    <row r="7640" spans="1:2" ht="12.75" x14ac:dyDescent="0.2">
      <c r="A7640" t="s">
        <v>22543</v>
      </c>
      <c r="B7640" t="s">
        <v>22544</v>
      </c>
    </row>
    <row r="7641" spans="1:2" ht="12.75" x14ac:dyDescent="0.2">
      <c r="A7641" t="s">
        <v>22547</v>
      </c>
      <c r="B7641" t="s">
        <v>22548</v>
      </c>
    </row>
    <row r="7642" spans="1:2" ht="12.75" x14ac:dyDescent="0.2">
      <c r="A7642" t="s">
        <v>22551</v>
      </c>
      <c r="B7642" t="s">
        <v>22552</v>
      </c>
    </row>
    <row r="7643" spans="1:2" ht="12.75" x14ac:dyDescent="0.2">
      <c r="A7643" t="s">
        <v>22554</v>
      </c>
      <c r="B7643" t="s">
        <v>22556</v>
      </c>
    </row>
    <row r="7644" spans="1:2" ht="12.75" x14ac:dyDescent="0.2">
      <c r="A7644" t="s">
        <v>22558</v>
      </c>
      <c r="B7644" t="s">
        <v>22560</v>
      </c>
    </row>
    <row r="7645" spans="1:2" ht="12.75" x14ac:dyDescent="0.2">
      <c r="A7645" t="s">
        <v>22563</v>
      </c>
      <c r="B7645" t="s">
        <v>22566</v>
      </c>
    </row>
    <row r="7646" spans="1:2" ht="12.75" x14ac:dyDescent="0.2">
      <c r="A7646" t="s">
        <v>22569</v>
      </c>
      <c r="B7646" t="s">
        <v>22570</v>
      </c>
    </row>
    <row r="7647" spans="1:2" ht="12.75" x14ac:dyDescent="0.2">
      <c r="A7647" t="s">
        <v>22573</v>
      </c>
      <c r="B7647" t="s">
        <v>22575</v>
      </c>
    </row>
    <row r="7648" spans="1:2" ht="12.75" x14ac:dyDescent="0.2">
      <c r="A7648" t="s">
        <v>22579</v>
      </c>
      <c r="B7648" t="s">
        <v>22580</v>
      </c>
    </row>
    <row r="7649" spans="1:2" ht="12.75" x14ac:dyDescent="0.2">
      <c r="A7649" t="s">
        <v>22584</v>
      </c>
      <c r="B7649" t="s">
        <v>22586</v>
      </c>
    </row>
    <row r="7650" spans="1:2" ht="12.75" x14ac:dyDescent="0.2">
      <c r="A7650" t="s">
        <v>22588</v>
      </c>
      <c r="B7650" t="s">
        <v>22589</v>
      </c>
    </row>
    <row r="7651" spans="1:2" ht="12.75" x14ac:dyDescent="0.2">
      <c r="A7651" t="s">
        <v>22592</v>
      </c>
      <c r="B7651" t="s">
        <v>22595</v>
      </c>
    </row>
    <row r="7652" spans="1:2" ht="12.75" x14ac:dyDescent="0.2">
      <c r="A7652" t="s">
        <v>22597</v>
      </c>
      <c r="B7652" t="s">
        <v>22598</v>
      </c>
    </row>
    <row r="7653" spans="1:2" ht="12.75" x14ac:dyDescent="0.2">
      <c r="A7653" t="s">
        <v>22601</v>
      </c>
      <c r="B7653" t="s">
        <v>22602</v>
      </c>
    </row>
    <row r="7654" spans="1:2" ht="12.75" x14ac:dyDescent="0.2">
      <c r="A7654" t="s">
        <v>22606</v>
      </c>
      <c r="B7654" t="s">
        <v>22608</v>
      </c>
    </row>
    <row r="7655" spans="1:2" ht="12.75" x14ac:dyDescent="0.2">
      <c r="A7655" t="s">
        <v>22611</v>
      </c>
      <c r="B7655" t="s">
        <v>22612</v>
      </c>
    </row>
    <row r="7656" spans="1:2" ht="12.75" x14ac:dyDescent="0.2">
      <c r="A7656" t="s">
        <v>22615</v>
      </c>
      <c r="B7656" t="s">
        <v>22617</v>
      </c>
    </row>
    <row r="7657" spans="1:2" ht="12.75" x14ac:dyDescent="0.2">
      <c r="A7657" t="s">
        <v>22621</v>
      </c>
      <c r="B7657" t="s">
        <v>22622</v>
      </c>
    </row>
    <row r="7658" spans="1:2" ht="12.75" x14ac:dyDescent="0.2">
      <c r="A7658" t="s">
        <v>22625</v>
      </c>
      <c r="B7658" t="s">
        <v>22626</v>
      </c>
    </row>
    <row r="7659" spans="1:2" ht="12.75" x14ac:dyDescent="0.2">
      <c r="A7659" t="s">
        <v>22629</v>
      </c>
      <c r="B7659" t="s">
        <v>22631</v>
      </c>
    </row>
    <row r="7660" spans="1:2" ht="12.75" x14ac:dyDescent="0.2">
      <c r="A7660" t="s">
        <v>22633</v>
      </c>
      <c r="B7660" t="s">
        <v>22634</v>
      </c>
    </row>
    <row r="7661" spans="1:2" ht="12.75" x14ac:dyDescent="0.2">
      <c r="A7661" t="s">
        <v>22637</v>
      </c>
      <c r="B7661" t="s">
        <v>22638</v>
      </c>
    </row>
    <row r="7662" spans="1:2" ht="12.75" x14ac:dyDescent="0.2">
      <c r="A7662" t="s">
        <v>22641</v>
      </c>
      <c r="B7662" t="s">
        <v>22642</v>
      </c>
    </row>
    <row r="7663" spans="1:2" ht="12.75" x14ac:dyDescent="0.2">
      <c r="A7663" t="s">
        <v>22645</v>
      </c>
      <c r="B7663" t="s">
        <v>22646</v>
      </c>
    </row>
    <row r="7664" spans="1:2" ht="12.75" x14ac:dyDescent="0.2">
      <c r="A7664" t="s">
        <v>22647</v>
      </c>
      <c r="B7664" t="s">
        <v>22648</v>
      </c>
    </row>
    <row r="7665" spans="1:2" ht="12.75" x14ac:dyDescent="0.2">
      <c r="A7665" t="s">
        <v>22649</v>
      </c>
      <c r="B7665" t="s">
        <v>22650</v>
      </c>
    </row>
    <row r="7666" spans="1:2" ht="12.75" x14ac:dyDescent="0.2">
      <c r="A7666" t="s">
        <v>22652</v>
      </c>
      <c r="B7666" t="s">
        <v>22654</v>
      </c>
    </row>
    <row r="7667" spans="1:2" ht="12.75" x14ac:dyDescent="0.2">
      <c r="A7667" t="s">
        <v>22655</v>
      </c>
      <c r="B7667" t="s">
        <v>22657</v>
      </c>
    </row>
    <row r="7668" spans="1:2" ht="12.75" x14ac:dyDescent="0.2">
      <c r="A7668" t="s">
        <v>22659</v>
      </c>
      <c r="B7668" t="s">
        <v>22661</v>
      </c>
    </row>
    <row r="7669" spans="1:2" ht="12.75" x14ac:dyDescent="0.2">
      <c r="A7669" t="s">
        <v>22663</v>
      </c>
      <c r="B7669" t="s">
        <v>22664</v>
      </c>
    </row>
    <row r="7670" spans="1:2" ht="12.75" x14ac:dyDescent="0.2">
      <c r="A7670" t="s">
        <v>22667</v>
      </c>
      <c r="B7670" t="s">
        <v>22668</v>
      </c>
    </row>
    <row r="7671" spans="1:2" ht="12.75" x14ac:dyDescent="0.2">
      <c r="A7671" t="s">
        <v>22671</v>
      </c>
      <c r="B7671" t="s">
        <v>22672</v>
      </c>
    </row>
    <row r="7672" spans="1:2" ht="12.75" x14ac:dyDescent="0.2">
      <c r="A7672" t="s">
        <v>22676</v>
      </c>
      <c r="B7672" t="s">
        <v>22677</v>
      </c>
    </row>
    <row r="7673" spans="1:2" ht="12.75" x14ac:dyDescent="0.2">
      <c r="A7673" t="s">
        <v>22682</v>
      </c>
      <c r="B7673" t="s">
        <v>22685</v>
      </c>
    </row>
    <row r="7674" spans="1:2" ht="12.75" x14ac:dyDescent="0.2">
      <c r="A7674" t="s">
        <v>22688</v>
      </c>
      <c r="B7674" t="s">
        <v>22689</v>
      </c>
    </row>
    <row r="7675" spans="1:2" ht="12.75" x14ac:dyDescent="0.2">
      <c r="A7675" t="s">
        <v>22693</v>
      </c>
      <c r="B7675" t="s">
        <v>22695</v>
      </c>
    </row>
    <row r="7676" spans="1:2" ht="12.75" x14ac:dyDescent="0.2">
      <c r="A7676" t="s">
        <v>22698</v>
      </c>
      <c r="B7676" t="s">
        <v>22699</v>
      </c>
    </row>
    <row r="7677" spans="1:2" ht="12.75" x14ac:dyDescent="0.2">
      <c r="A7677" t="s">
        <v>22704</v>
      </c>
      <c r="B7677" t="s">
        <v>22705</v>
      </c>
    </row>
    <row r="7678" spans="1:2" ht="12.75" x14ac:dyDescent="0.2">
      <c r="A7678" t="s">
        <v>22708</v>
      </c>
      <c r="B7678" t="s">
        <v>22709</v>
      </c>
    </row>
    <row r="7679" spans="1:2" ht="12.75" x14ac:dyDescent="0.2">
      <c r="A7679" t="s">
        <v>22712</v>
      </c>
      <c r="B7679" t="s">
        <v>22714</v>
      </c>
    </row>
    <row r="7680" spans="1:2" ht="12.75" x14ac:dyDescent="0.2">
      <c r="A7680" t="s">
        <v>22720</v>
      </c>
      <c r="B7680" t="s">
        <v>22722</v>
      </c>
    </row>
    <row r="7681" spans="1:2" ht="12.75" x14ac:dyDescent="0.2">
      <c r="A7681" t="s">
        <v>22724</v>
      </c>
      <c r="B7681" t="s">
        <v>22726</v>
      </c>
    </row>
    <row r="7682" spans="1:2" ht="12.75" x14ac:dyDescent="0.2">
      <c r="A7682" t="s">
        <v>22728</v>
      </c>
      <c r="B7682" t="s">
        <v>22730</v>
      </c>
    </row>
    <row r="7683" spans="1:2" ht="12.75" x14ac:dyDescent="0.2">
      <c r="A7683" t="s">
        <v>22732</v>
      </c>
      <c r="B7683" t="s">
        <v>22733</v>
      </c>
    </row>
    <row r="7684" spans="1:2" ht="12.75" x14ac:dyDescent="0.2">
      <c r="A7684" t="s">
        <v>22736</v>
      </c>
      <c r="B7684" t="s">
        <v>22737</v>
      </c>
    </row>
    <row r="7685" spans="1:2" ht="12.75" x14ac:dyDescent="0.2">
      <c r="A7685" t="s">
        <v>22740</v>
      </c>
      <c r="B7685" t="s">
        <v>22741</v>
      </c>
    </row>
    <row r="7686" spans="1:2" ht="12.75" x14ac:dyDescent="0.2">
      <c r="A7686" t="s">
        <v>22744</v>
      </c>
      <c r="B7686" t="s">
        <v>22745</v>
      </c>
    </row>
    <row r="7687" spans="1:2" ht="12.75" x14ac:dyDescent="0.2">
      <c r="A7687" t="s">
        <v>22748</v>
      </c>
      <c r="B7687" t="s">
        <v>22750</v>
      </c>
    </row>
    <row r="7688" spans="1:2" ht="12.75" x14ac:dyDescent="0.2">
      <c r="A7688" t="s">
        <v>22753</v>
      </c>
      <c r="B7688" t="s">
        <v>22754</v>
      </c>
    </row>
    <row r="7689" spans="1:2" ht="12.75" x14ac:dyDescent="0.2">
      <c r="A7689" t="s">
        <v>22757</v>
      </c>
      <c r="B7689" t="s">
        <v>22759</v>
      </c>
    </row>
    <row r="7690" spans="1:2" ht="12.75" x14ac:dyDescent="0.2">
      <c r="A7690" t="s">
        <v>22763</v>
      </c>
      <c r="B7690" t="s">
        <v>22764</v>
      </c>
    </row>
    <row r="7691" spans="1:2" ht="12.75" x14ac:dyDescent="0.2">
      <c r="A7691" t="s">
        <v>22767</v>
      </c>
      <c r="B7691" t="s">
        <v>22769</v>
      </c>
    </row>
    <row r="7692" spans="1:2" ht="12.75" x14ac:dyDescent="0.2">
      <c r="A7692" t="s">
        <v>22771</v>
      </c>
      <c r="B7692" t="s">
        <v>22772</v>
      </c>
    </row>
    <row r="7693" spans="1:2" ht="12.75" x14ac:dyDescent="0.2">
      <c r="A7693" t="s">
        <v>22775</v>
      </c>
      <c r="B7693" t="s">
        <v>22776</v>
      </c>
    </row>
    <row r="7694" spans="1:2" ht="12.75" x14ac:dyDescent="0.2">
      <c r="A7694" t="s">
        <v>22779</v>
      </c>
      <c r="B7694" t="s">
        <v>22781</v>
      </c>
    </row>
    <row r="7695" spans="1:2" ht="12.75" x14ac:dyDescent="0.2">
      <c r="A7695" t="s">
        <v>22785</v>
      </c>
      <c r="B7695" t="s">
        <v>22786</v>
      </c>
    </row>
    <row r="7696" spans="1:2" ht="12.75" x14ac:dyDescent="0.2">
      <c r="A7696" t="s">
        <v>22791</v>
      </c>
      <c r="B7696" t="s">
        <v>22794</v>
      </c>
    </row>
    <row r="7697" spans="1:2" ht="12.75" x14ac:dyDescent="0.2">
      <c r="A7697" t="s">
        <v>22797</v>
      </c>
      <c r="B7697" t="s">
        <v>22798</v>
      </c>
    </row>
    <row r="7698" spans="1:2" ht="12.75" x14ac:dyDescent="0.2">
      <c r="A7698" t="s">
        <v>22801</v>
      </c>
      <c r="B7698" t="s">
        <v>22804</v>
      </c>
    </row>
    <row r="7699" spans="1:2" ht="12.75" x14ac:dyDescent="0.2">
      <c r="A7699" t="s">
        <v>22808</v>
      </c>
      <c r="B7699" t="s">
        <v>22810</v>
      </c>
    </row>
    <row r="7700" spans="1:2" ht="12.75" x14ac:dyDescent="0.2">
      <c r="A7700" t="s">
        <v>22813</v>
      </c>
      <c r="B7700" t="s">
        <v>22814</v>
      </c>
    </row>
    <row r="7701" spans="1:2" ht="12.75" x14ac:dyDescent="0.2">
      <c r="A7701" t="s">
        <v>22819</v>
      </c>
      <c r="B7701" t="s">
        <v>22822</v>
      </c>
    </row>
    <row r="7702" spans="1:2" ht="12.75" x14ac:dyDescent="0.2">
      <c r="A7702" t="s">
        <v>22825</v>
      </c>
      <c r="B7702" t="s">
        <v>22826</v>
      </c>
    </row>
    <row r="7703" spans="1:2" ht="12.75" x14ac:dyDescent="0.2">
      <c r="A7703" t="s">
        <v>22829</v>
      </c>
      <c r="B7703" t="s">
        <v>22832</v>
      </c>
    </row>
    <row r="7704" spans="1:2" ht="12.75" x14ac:dyDescent="0.2">
      <c r="A7704" t="s">
        <v>22834</v>
      </c>
      <c r="B7704" t="s">
        <v>22835</v>
      </c>
    </row>
    <row r="7705" spans="1:2" ht="12.75" x14ac:dyDescent="0.2">
      <c r="A7705" t="s">
        <v>22838</v>
      </c>
      <c r="B7705" t="s">
        <v>22840</v>
      </c>
    </row>
    <row r="7706" spans="1:2" ht="12.75" x14ac:dyDescent="0.2">
      <c r="A7706" t="s">
        <v>22844</v>
      </c>
      <c r="B7706" t="s">
        <v>22845</v>
      </c>
    </row>
    <row r="7707" spans="1:2" ht="12.75" x14ac:dyDescent="0.2">
      <c r="A7707" t="s">
        <v>22848</v>
      </c>
      <c r="B7707" t="s">
        <v>22849</v>
      </c>
    </row>
    <row r="7708" spans="1:2" ht="12.75" x14ac:dyDescent="0.2">
      <c r="A7708" t="s">
        <v>22852</v>
      </c>
      <c r="B7708" t="s">
        <v>22854</v>
      </c>
    </row>
    <row r="7709" spans="1:2" ht="12.75" x14ac:dyDescent="0.2">
      <c r="A7709" t="s">
        <v>22862</v>
      </c>
      <c r="B7709" t="s">
        <v>22863</v>
      </c>
    </row>
    <row r="7710" spans="1:2" ht="12.75" x14ac:dyDescent="0.2">
      <c r="A7710" t="s">
        <v>22866</v>
      </c>
      <c r="B7710" t="s">
        <v>22867</v>
      </c>
    </row>
    <row r="7711" spans="1:2" ht="12.75" x14ac:dyDescent="0.2">
      <c r="A7711" t="s">
        <v>22870</v>
      </c>
      <c r="B7711" t="s">
        <v>22871</v>
      </c>
    </row>
    <row r="7712" spans="1:2" ht="12.75" x14ac:dyDescent="0.2">
      <c r="A7712" t="s">
        <v>22874</v>
      </c>
      <c r="B7712" t="s">
        <v>22875</v>
      </c>
    </row>
    <row r="7713" spans="1:2" ht="12.75" x14ac:dyDescent="0.2">
      <c r="A7713" t="s">
        <v>22878</v>
      </c>
      <c r="B7713" t="s">
        <v>22879</v>
      </c>
    </row>
    <row r="7714" spans="1:2" ht="12.75" x14ac:dyDescent="0.2">
      <c r="A7714" t="s">
        <v>22882</v>
      </c>
      <c r="B7714" t="s">
        <v>22883</v>
      </c>
    </row>
    <row r="7715" spans="1:2" ht="12.75" x14ac:dyDescent="0.2">
      <c r="A7715" t="s">
        <v>22885</v>
      </c>
      <c r="B7715" t="s">
        <v>22886</v>
      </c>
    </row>
    <row r="7716" spans="1:2" ht="12.75" x14ac:dyDescent="0.2">
      <c r="A7716" t="s">
        <v>22889</v>
      </c>
      <c r="B7716" t="s">
        <v>22890</v>
      </c>
    </row>
    <row r="7717" spans="1:2" ht="12.75" x14ac:dyDescent="0.2">
      <c r="A7717" t="s">
        <v>22893</v>
      </c>
      <c r="B7717" t="s">
        <v>22894</v>
      </c>
    </row>
    <row r="7718" spans="1:2" ht="12.75" x14ac:dyDescent="0.2">
      <c r="A7718" t="s">
        <v>22897</v>
      </c>
      <c r="B7718" t="s">
        <v>22898</v>
      </c>
    </row>
    <row r="7719" spans="1:2" ht="12.75" x14ac:dyDescent="0.2">
      <c r="A7719" t="s">
        <v>22901</v>
      </c>
      <c r="B7719" t="s">
        <v>22902</v>
      </c>
    </row>
    <row r="7720" spans="1:2" ht="12.75" x14ac:dyDescent="0.2">
      <c r="A7720" t="s">
        <v>22905</v>
      </c>
      <c r="B7720" t="s">
        <v>22906</v>
      </c>
    </row>
    <row r="7721" spans="1:2" ht="12.75" x14ac:dyDescent="0.2">
      <c r="A7721" t="s">
        <v>22909</v>
      </c>
      <c r="B7721" t="s">
        <v>22910</v>
      </c>
    </row>
    <row r="7722" spans="1:2" ht="12.75" x14ac:dyDescent="0.2">
      <c r="A7722" t="s">
        <v>22913</v>
      </c>
      <c r="B7722" t="s">
        <v>22914</v>
      </c>
    </row>
    <row r="7723" spans="1:2" ht="12.75" x14ac:dyDescent="0.2">
      <c r="A7723" t="s">
        <v>22916</v>
      </c>
      <c r="B7723" t="s">
        <v>22917</v>
      </c>
    </row>
    <row r="7724" spans="1:2" ht="12.75" x14ac:dyDescent="0.2">
      <c r="A7724" t="s">
        <v>22919</v>
      </c>
      <c r="B7724" t="s">
        <v>22920</v>
      </c>
    </row>
    <row r="7725" spans="1:2" ht="12.75" x14ac:dyDescent="0.2">
      <c r="A7725" t="s">
        <v>22922</v>
      </c>
      <c r="B7725" t="s">
        <v>22924</v>
      </c>
    </row>
    <row r="7726" spans="1:2" ht="12.75" x14ac:dyDescent="0.2">
      <c r="A7726" t="s">
        <v>22926</v>
      </c>
      <c r="B7726" t="s">
        <v>22927</v>
      </c>
    </row>
    <row r="7727" spans="1:2" ht="12.75" x14ac:dyDescent="0.2">
      <c r="A7727" t="s">
        <v>22930</v>
      </c>
      <c r="B7727" t="s">
        <v>22932</v>
      </c>
    </row>
    <row r="7728" spans="1:2" ht="12.75" x14ac:dyDescent="0.2">
      <c r="A7728" t="s">
        <v>22933</v>
      </c>
      <c r="B7728" t="s">
        <v>22935</v>
      </c>
    </row>
    <row r="7729" spans="1:2" ht="12.75" x14ac:dyDescent="0.2">
      <c r="A7729" t="s">
        <v>22937</v>
      </c>
      <c r="B7729" t="s">
        <v>22939</v>
      </c>
    </row>
    <row r="7730" spans="1:2" ht="12.75" x14ac:dyDescent="0.2">
      <c r="A7730" t="s">
        <v>22941</v>
      </c>
      <c r="B7730" t="s">
        <v>22943</v>
      </c>
    </row>
    <row r="7731" spans="1:2" ht="12.75" x14ac:dyDescent="0.2">
      <c r="A7731" t="s">
        <v>22945</v>
      </c>
      <c r="B7731" t="s">
        <v>22947</v>
      </c>
    </row>
    <row r="7732" spans="1:2" ht="12.75" x14ac:dyDescent="0.2">
      <c r="A7732" t="s">
        <v>22949</v>
      </c>
      <c r="B7732" t="s">
        <v>22951</v>
      </c>
    </row>
    <row r="7733" spans="1:2" ht="12.75" x14ac:dyDescent="0.2">
      <c r="A7733" t="s">
        <v>22953</v>
      </c>
      <c r="B7733" t="s">
        <v>22954</v>
      </c>
    </row>
    <row r="7734" spans="1:2" ht="12.75" x14ac:dyDescent="0.2">
      <c r="A7734" t="s">
        <v>22957</v>
      </c>
      <c r="B7734" t="s">
        <v>22958</v>
      </c>
    </row>
    <row r="7735" spans="1:2" ht="12.75" x14ac:dyDescent="0.2">
      <c r="A7735" t="s">
        <v>22960</v>
      </c>
      <c r="B7735" t="s">
        <v>22962</v>
      </c>
    </row>
    <row r="7736" spans="1:2" ht="12.75" x14ac:dyDescent="0.2">
      <c r="A7736" t="s">
        <v>22963</v>
      </c>
      <c r="B7736" t="s">
        <v>22964</v>
      </c>
    </row>
    <row r="7737" spans="1:2" ht="12.75" x14ac:dyDescent="0.2">
      <c r="A7737" t="s">
        <v>22967</v>
      </c>
      <c r="B7737" t="s">
        <v>22968</v>
      </c>
    </row>
    <row r="7738" spans="1:2" ht="12.75" x14ac:dyDescent="0.2">
      <c r="A7738" t="s">
        <v>22971</v>
      </c>
      <c r="B7738" t="s">
        <v>22972</v>
      </c>
    </row>
    <row r="7739" spans="1:2" ht="12.75" x14ac:dyDescent="0.2">
      <c r="A7739" t="s">
        <v>22973</v>
      </c>
      <c r="B7739" t="s">
        <v>22975</v>
      </c>
    </row>
    <row r="7740" spans="1:2" ht="12.75" x14ac:dyDescent="0.2">
      <c r="A7740" t="s">
        <v>22977</v>
      </c>
      <c r="B7740" t="s">
        <v>22978</v>
      </c>
    </row>
    <row r="7741" spans="1:2" ht="12.75" x14ac:dyDescent="0.2">
      <c r="A7741" t="s">
        <v>22981</v>
      </c>
      <c r="B7741" t="s">
        <v>22983</v>
      </c>
    </row>
    <row r="7742" spans="1:2" ht="12.75" x14ac:dyDescent="0.2">
      <c r="A7742" t="s">
        <v>22985</v>
      </c>
      <c r="B7742" t="s">
        <v>22987</v>
      </c>
    </row>
    <row r="7743" spans="1:2" ht="12.75" x14ac:dyDescent="0.2">
      <c r="A7743" t="s">
        <v>22989</v>
      </c>
      <c r="B7743" t="s">
        <v>22991</v>
      </c>
    </row>
    <row r="7744" spans="1:2" ht="12.75" x14ac:dyDescent="0.2">
      <c r="A7744" t="s">
        <v>22993</v>
      </c>
      <c r="B7744" t="s">
        <v>22995</v>
      </c>
    </row>
    <row r="7745" spans="1:2" ht="12.75" x14ac:dyDescent="0.2">
      <c r="A7745" t="s">
        <v>22997</v>
      </c>
      <c r="B7745" t="s">
        <v>22999</v>
      </c>
    </row>
    <row r="7746" spans="1:2" ht="12.75" x14ac:dyDescent="0.2">
      <c r="A7746" t="s">
        <v>23003</v>
      </c>
      <c r="B7746" t="s">
        <v>23004</v>
      </c>
    </row>
    <row r="7747" spans="1:2" ht="12.75" x14ac:dyDescent="0.2">
      <c r="A7747" t="s">
        <v>23007</v>
      </c>
      <c r="B7747" t="s">
        <v>23008</v>
      </c>
    </row>
    <row r="7748" spans="1:2" ht="12.75" x14ac:dyDescent="0.2">
      <c r="A7748" t="s">
        <v>23009</v>
      </c>
      <c r="B7748" t="s">
        <v>23011</v>
      </c>
    </row>
    <row r="7749" spans="1:2" ht="12.75" x14ac:dyDescent="0.2">
      <c r="A7749" t="s">
        <v>23013</v>
      </c>
      <c r="B7749" t="s">
        <v>23014</v>
      </c>
    </row>
    <row r="7750" spans="1:2" ht="12.75" x14ac:dyDescent="0.2">
      <c r="A7750" t="s">
        <v>23016</v>
      </c>
      <c r="B7750" t="s">
        <v>23018</v>
      </c>
    </row>
    <row r="7751" spans="1:2" ht="12.75" x14ac:dyDescent="0.2">
      <c r="A7751" t="s">
        <v>23019</v>
      </c>
      <c r="B7751" t="s">
        <v>23020</v>
      </c>
    </row>
    <row r="7752" spans="1:2" ht="12.75" x14ac:dyDescent="0.2">
      <c r="A7752" t="s">
        <v>23023</v>
      </c>
      <c r="B7752" t="s">
        <v>23024</v>
      </c>
    </row>
    <row r="7753" spans="1:2" ht="12.75" x14ac:dyDescent="0.2">
      <c r="A7753" t="s">
        <v>23026</v>
      </c>
      <c r="B7753" t="s">
        <v>23028</v>
      </c>
    </row>
    <row r="7754" spans="1:2" ht="12.75" x14ac:dyDescent="0.2">
      <c r="A7754" t="s">
        <v>23029</v>
      </c>
      <c r="B7754" t="s">
        <v>23030</v>
      </c>
    </row>
    <row r="7755" spans="1:2" ht="12.75" x14ac:dyDescent="0.2">
      <c r="A7755" t="s">
        <v>23033</v>
      </c>
      <c r="B7755" t="s">
        <v>23034</v>
      </c>
    </row>
    <row r="7756" spans="1:2" ht="12.75" x14ac:dyDescent="0.2">
      <c r="A7756" t="s">
        <v>23036</v>
      </c>
      <c r="B7756" t="s">
        <v>23038</v>
      </c>
    </row>
    <row r="7757" spans="1:2" ht="12.75" x14ac:dyDescent="0.2">
      <c r="A7757" t="s">
        <v>23039</v>
      </c>
      <c r="B7757" t="s">
        <v>23041</v>
      </c>
    </row>
    <row r="7758" spans="1:2" ht="12.75" x14ac:dyDescent="0.2">
      <c r="A7758" t="s">
        <v>23043</v>
      </c>
      <c r="B7758" t="s">
        <v>23044</v>
      </c>
    </row>
    <row r="7759" spans="1:2" ht="12.75" x14ac:dyDescent="0.2">
      <c r="A7759" t="s">
        <v>23047</v>
      </c>
      <c r="B7759" t="s">
        <v>23048</v>
      </c>
    </row>
    <row r="7760" spans="1:2" ht="12.75" x14ac:dyDescent="0.2">
      <c r="A7760" t="s">
        <v>23051</v>
      </c>
      <c r="B7760" t="s">
        <v>23052</v>
      </c>
    </row>
    <row r="7761" spans="1:2" ht="12.75" x14ac:dyDescent="0.2">
      <c r="A7761" t="s">
        <v>23053</v>
      </c>
      <c r="B7761" t="s">
        <v>23054</v>
      </c>
    </row>
    <row r="7762" spans="1:2" ht="12.75" x14ac:dyDescent="0.2">
      <c r="A7762" t="s">
        <v>23057</v>
      </c>
      <c r="B7762" t="s">
        <v>23058</v>
      </c>
    </row>
    <row r="7763" spans="1:2" ht="12.75" x14ac:dyDescent="0.2">
      <c r="A7763" t="s">
        <v>23059</v>
      </c>
      <c r="B7763" t="s">
        <v>23061</v>
      </c>
    </row>
    <row r="7764" spans="1:2" ht="12.75" x14ac:dyDescent="0.2">
      <c r="A7764" t="s">
        <v>23062</v>
      </c>
      <c r="B7764" t="s">
        <v>23063</v>
      </c>
    </row>
    <row r="7765" spans="1:2" ht="12.75" x14ac:dyDescent="0.2">
      <c r="A7765" t="s">
        <v>23066</v>
      </c>
      <c r="B7765" t="s">
        <v>23067</v>
      </c>
    </row>
    <row r="7766" spans="1:2" ht="12.75" x14ac:dyDescent="0.2">
      <c r="A7766" t="s">
        <v>23069</v>
      </c>
      <c r="B7766" t="s">
        <v>23071</v>
      </c>
    </row>
    <row r="7767" spans="1:2" ht="12.75" x14ac:dyDescent="0.2">
      <c r="A7767" t="s">
        <v>23072</v>
      </c>
      <c r="B7767" t="s">
        <v>23073</v>
      </c>
    </row>
    <row r="7768" spans="1:2" ht="12.75" x14ac:dyDescent="0.2">
      <c r="A7768" t="s">
        <v>23076</v>
      </c>
      <c r="B7768" t="s">
        <v>23077</v>
      </c>
    </row>
    <row r="7769" spans="1:2" ht="12.75" x14ac:dyDescent="0.2">
      <c r="A7769" t="s">
        <v>23079</v>
      </c>
      <c r="B7769" t="s">
        <v>23080</v>
      </c>
    </row>
    <row r="7770" spans="1:2" ht="12.75" x14ac:dyDescent="0.2">
      <c r="A7770" t="s">
        <v>23082</v>
      </c>
      <c r="B7770" t="s">
        <v>23083</v>
      </c>
    </row>
    <row r="7771" spans="1:2" ht="12.75" x14ac:dyDescent="0.2">
      <c r="A7771" t="s">
        <v>23086</v>
      </c>
      <c r="B7771" t="s">
        <v>23087</v>
      </c>
    </row>
    <row r="7772" spans="1:2" ht="12.75" x14ac:dyDescent="0.2">
      <c r="A7772" t="s">
        <v>23088</v>
      </c>
      <c r="B7772" t="s">
        <v>23090</v>
      </c>
    </row>
    <row r="7773" spans="1:2" ht="12.75" x14ac:dyDescent="0.2">
      <c r="A7773" t="s">
        <v>23092</v>
      </c>
      <c r="B7773" t="s">
        <v>23093</v>
      </c>
    </row>
    <row r="7774" spans="1:2" ht="12.75" x14ac:dyDescent="0.2">
      <c r="A7774" t="s">
        <v>23096</v>
      </c>
      <c r="B7774" t="s">
        <v>23097</v>
      </c>
    </row>
    <row r="7775" spans="1:2" ht="12.75" x14ac:dyDescent="0.2">
      <c r="A7775" t="s">
        <v>23100</v>
      </c>
      <c r="B7775" t="s">
        <v>23101</v>
      </c>
    </row>
    <row r="7776" spans="1:2" ht="12.75" x14ac:dyDescent="0.2">
      <c r="A7776" t="s">
        <v>23104</v>
      </c>
      <c r="B7776" t="s">
        <v>23105</v>
      </c>
    </row>
    <row r="7777" spans="1:2" ht="12.75" x14ac:dyDescent="0.2">
      <c r="A7777" t="s">
        <v>23106</v>
      </c>
      <c r="B7777" t="s">
        <v>23108</v>
      </c>
    </row>
    <row r="7778" spans="1:2" ht="12.75" x14ac:dyDescent="0.2">
      <c r="A7778" t="s">
        <v>23110</v>
      </c>
      <c r="B7778" t="s">
        <v>23111</v>
      </c>
    </row>
    <row r="7779" spans="1:2" ht="12.75" x14ac:dyDescent="0.2">
      <c r="A7779" t="s">
        <v>23113</v>
      </c>
      <c r="B7779" t="s">
        <v>23114</v>
      </c>
    </row>
    <row r="7780" spans="1:2" ht="12.75" x14ac:dyDescent="0.2">
      <c r="A7780" t="s">
        <v>23115</v>
      </c>
      <c r="B7780" t="s">
        <v>23117</v>
      </c>
    </row>
    <row r="7781" spans="1:2" ht="12.75" x14ac:dyDescent="0.2">
      <c r="A7781" t="s">
        <v>23119</v>
      </c>
      <c r="B7781" t="s">
        <v>23120</v>
      </c>
    </row>
    <row r="7782" spans="1:2" ht="12.75" x14ac:dyDescent="0.2">
      <c r="A7782" t="s">
        <v>23123</v>
      </c>
      <c r="B7782" t="s">
        <v>23124</v>
      </c>
    </row>
    <row r="7783" spans="1:2" ht="12.75" x14ac:dyDescent="0.2">
      <c r="A7783" t="s">
        <v>23127</v>
      </c>
      <c r="B7783" t="s">
        <v>23128</v>
      </c>
    </row>
    <row r="7784" spans="1:2" ht="12.75" x14ac:dyDescent="0.2">
      <c r="A7784" t="s">
        <v>23131</v>
      </c>
      <c r="B7784" t="s">
        <v>23132</v>
      </c>
    </row>
    <row r="7785" spans="1:2" ht="12.75" x14ac:dyDescent="0.2">
      <c r="A7785" t="s">
        <v>23134</v>
      </c>
      <c r="B7785" t="s">
        <v>23135</v>
      </c>
    </row>
    <row r="7786" spans="1:2" ht="12.75" x14ac:dyDescent="0.2">
      <c r="A7786" t="s">
        <v>23140</v>
      </c>
      <c r="B7786" t="s">
        <v>23141</v>
      </c>
    </row>
    <row r="7787" spans="1:2" ht="12.75" x14ac:dyDescent="0.2">
      <c r="A7787" t="s">
        <v>23144</v>
      </c>
      <c r="B7787" t="s">
        <v>23145</v>
      </c>
    </row>
    <row r="7788" spans="1:2" ht="12.75" x14ac:dyDescent="0.2">
      <c r="A7788" t="s">
        <v>23148</v>
      </c>
      <c r="B7788" t="s">
        <v>23149</v>
      </c>
    </row>
    <row r="7789" spans="1:2" ht="12.75" x14ac:dyDescent="0.2">
      <c r="A7789" t="s">
        <v>23152</v>
      </c>
      <c r="B7789" t="s">
        <v>23153</v>
      </c>
    </row>
    <row r="7790" spans="1:2" ht="12.75" x14ac:dyDescent="0.2">
      <c r="A7790" t="s">
        <v>23156</v>
      </c>
      <c r="B7790" t="s">
        <v>23157</v>
      </c>
    </row>
    <row r="7791" spans="1:2" ht="12.75" x14ac:dyDescent="0.2">
      <c r="A7791" t="s">
        <v>23160</v>
      </c>
      <c r="B7791" t="s">
        <v>23161</v>
      </c>
    </row>
    <row r="7792" spans="1:2" ht="12.75" x14ac:dyDescent="0.2">
      <c r="A7792" t="s">
        <v>23164</v>
      </c>
      <c r="B7792" t="s">
        <v>23165</v>
      </c>
    </row>
    <row r="7793" spans="1:2" ht="12.75" x14ac:dyDescent="0.2">
      <c r="A7793" t="s">
        <v>23168</v>
      </c>
      <c r="B7793" t="s">
        <v>23171</v>
      </c>
    </row>
    <row r="7794" spans="1:2" ht="12.75" x14ac:dyDescent="0.2">
      <c r="A7794" t="s">
        <v>23174</v>
      </c>
      <c r="B7794" t="s">
        <v>23175</v>
      </c>
    </row>
    <row r="7795" spans="1:2" ht="12.75" x14ac:dyDescent="0.2">
      <c r="A7795" t="s">
        <v>23178</v>
      </c>
      <c r="B7795" t="s">
        <v>23180</v>
      </c>
    </row>
    <row r="7796" spans="1:2" ht="12.75" x14ac:dyDescent="0.2">
      <c r="A7796" t="s">
        <v>23182</v>
      </c>
      <c r="B7796" t="s">
        <v>23185</v>
      </c>
    </row>
    <row r="7797" spans="1:2" ht="12.75" x14ac:dyDescent="0.2">
      <c r="A7797" t="s">
        <v>23189</v>
      </c>
      <c r="B7797" t="s">
        <v>23191</v>
      </c>
    </row>
    <row r="7798" spans="1:2" ht="12.75" x14ac:dyDescent="0.2">
      <c r="A7798" t="s">
        <v>23194</v>
      </c>
      <c r="B7798" t="s">
        <v>23195</v>
      </c>
    </row>
    <row r="7799" spans="1:2" ht="12.75" x14ac:dyDescent="0.2">
      <c r="A7799" t="s">
        <v>23198</v>
      </c>
      <c r="B7799" t="s">
        <v>23199</v>
      </c>
    </row>
    <row r="7800" spans="1:2" ht="12.75" x14ac:dyDescent="0.2">
      <c r="A7800" t="s">
        <v>23202</v>
      </c>
      <c r="B7800" t="s">
        <v>23203</v>
      </c>
    </row>
    <row r="7801" spans="1:2" ht="12.75" x14ac:dyDescent="0.2">
      <c r="A7801" t="s">
        <v>23206</v>
      </c>
      <c r="B7801" t="s">
        <v>23207</v>
      </c>
    </row>
    <row r="7802" spans="1:2" ht="12.75" x14ac:dyDescent="0.2">
      <c r="A7802" t="s">
        <v>23210</v>
      </c>
      <c r="B7802" t="s">
        <v>23211</v>
      </c>
    </row>
    <row r="7803" spans="1:2" ht="12.75" x14ac:dyDescent="0.2">
      <c r="A7803" t="s">
        <v>23213</v>
      </c>
      <c r="B7803" t="s">
        <v>23214</v>
      </c>
    </row>
    <row r="7804" spans="1:2" ht="12.75" x14ac:dyDescent="0.2">
      <c r="A7804" t="s">
        <v>23216</v>
      </c>
      <c r="B7804" t="s">
        <v>23217</v>
      </c>
    </row>
    <row r="7805" spans="1:2" ht="12.75" x14ac:dyDescent="0.2">
      <c r="A7805" t="s">
        <v>23220</v>
      </c>
      <c r="B7805" t="s">
        <v>23221</v>
      </c>
    </row>
    <row r="7806" spans="1:2" ht="12.75" x14ac:dyDescent="0.2">
      <c r="A7806" t="s">
        <v>23223</v>
      </c>
      <c r="B7806" t="s">
        <v>23224</v>
      </c>
    </row>
    <row r="7807" spans="1:2" ht="12.75" x14ac:dyDescent="0.2">
      <c r="A7807" t="s">
        <v>23226</v>
      </c>
      <c r="B7807" t="s">
        <v>23227</v>
      </c>
    </row>
    <row r="7808" spans="1:2" ht="12.75" x14ac:dyDescent="0.2">
      <c r="A7808" t="s">
        <v>23229</v>
      </c>
      <c r="B7808" t="s">
        <v>23230</v>
      </c>
    </row>
    <row r="7809" spans="1:2" ht="12.75" x14ac:dyDescent="0.2">
      <c r="A7809" t="s">
        <v>23232</v>
      </c>
      <c r="B7809" t="s">
        <v>23233</v>
      </c>
    </row>
    <row r="7810" spans="1:2" ht="12.75" x14ac:dyDescent="0.2">
      <c r="A7810" t="s">
        <v>23236</v>
      </c>
      <c r="B7810" t="s">
        <v>23237</v>
      </c>
    </row>
    <row r="7811" spans="1:2" ht="12.75" x14ac:dyDescent="0.2">
      <c r="A7811" t="s">
        <v>23240</v>
      </c>
      <c r="B7811" t="s">
        <v>23241</v>
      </c>
    </row>
    <row r="7812" spans="1:2" ht="12.75" x14ac:dyDescent="0.2">
      <c r="A7812" t="s">
        <v>23244</v>
      </c>
      <c r="B7812" t="s">
        <v>23245</v>
      </c>
    </row>
    <row r="7813" spans="1:2" ht="12.75" x14ac:dyDescent="0.2">
      <c r="A7813" t="s">
        <v>23248</v>
      </c>
      <c r="B7813" t="s">
        <v>23249</v>
      </c>
    </row>
    <row r="7814" spans="1:2" ht="12.75" x14ac:dyDescent="0.2">
      <c r="A7814" t="s">
        <v>23252</v>
      </c>
      <c r="B7814" t="s">
        <v>23253</v>
      </c>
    </row>
    <row r="7815" spans="1:2" ht="12.75" x14ac:dyDescent="0.2">
      <c r="A7815" t="s">
        <v>23256</v>
      </c>
      <c r="B7815" t="s">
        <v>23258</v>
      </c>
    </row>
    <row r="7816" spans="1:2" ht="12.75" x14ac:dyDescent="0.2">
      <c r="A7816" t="s">
        <v>23260</v>
      </c>
      <c r="B7816" t="s">
        <v>23262</v>
      </c>
    </row>
    <row r="7817" spans="1:2" ht="12.75" x14ac:dyDescent="0.2">
      <c r="A7817" t="s">
        <v>23264</v>
      </c>
      <c r="B7817" t="s">
        <v>23265</v>
      </c>
    </row>
    <row r="7818" spans="1:2" ht="12.75" x14ac:dyDescent="0.2">
      <c r="A7818" t="s">
        <v>23269</v>
      </c>
      <c r="B7818" t="s">
        <v>23270</v>
      </c>
    </row>
    <row r="7819" spans="1:2" ht="12.75" x14ac:dyDescent="0.2">
      <c r="A7819" t="s">
        <v>23273</v>
      </c>
      <c r="B7819" t="s">
        <v>23274</v>
      </c>
    </row>
    <row r="7820" spans="1:2" ht="12.75" x14ac:dyDescent="0.2">
      <c r="A7820" t="s">
        <v>23277</v>
      </c>
      <c r="B7820" t="s">
        <v>23278</v>
      </c>
    </row>
    <row r="7821" spans="1:2" ht="12.75" x14ac:dyDescent="0.2">
      <c r="A7821" t="s">
        <v>23281</v>
      </c>
      <c r="B7821" t="s">
        <v>23282</v>
      </c>
    </row>
    <row r="7822" spans="1:2" ht="12.75" x14ac:dyDescent="0.2">
      <c r="A7822" t="s">
        <v>23285</v>
      </c>
      <c r="B7822" t="s">
        <v>23286</v>
      </c>
    </row>
    <row r="7823" spans="1:2" ht="12.75" x14ac:dyDescent="0.2">
      <c r="A7823" t="s">
        <v>23289</v>
      </c>
      <c r="B7823" t="s">
        <v>23290</v>
      </c>
    </row>
    <row r="7824" spans="1:2" ht="12.75" x14ac:dyDescent="0.2">
      <c r="A7824" t="s">
        <v>23293</v>
      </c>
      <c r="B7824" t="s">
        <v>23294</v>
      </c>
    </row>
    <row r="7825" spans="1:2" ht="12.75" x14ac:dyDescent="0.2">
      <c r="A7825" t="s">
        <v>23297</v>
      </c>
      <c r="B7825" t="s">
        <v>23299</v>
      </c>
    </row>
    <row r="7826" spans="1:2" ht="12.75" x14ac:dyDescent="0.2">
      <c r="A7826" t="s">
        <v>23302</v>
      </c>
      <c r="B7826" t="s">
        <v>23304</v>
      </c>
    </row>
    <row r="7827" spans="1:2" ht="12.75" x14ac:dyDescent="0.2">
      <c r="A7827" t="s">
        <v>23307</v>
      </c>
      <c r="B7827" t="s">
        <v>23308</v>
      </c>
    </row>
    <row r="7828" spans="1:2" ht="12.75" x14ac:dyDescent="0.2">
      <c r="A7828" t="s">
        <v>23311</v>
      </c>
      <c r="B7828" t="s">
        <v>23312</v>
      </c>
    </row>
    <row r="7829" spans="1:2" ht="12.75" x14ac:dyDescent="0.2">
      <c r="A7829" t="s">
        <v>23315</v>
      </c>
      <c r="B7829" t="s">
        <v>23316</v>
      </c>
    </row>
    <row r="7830" spans="1:2" ht="12.75" x14ac:dyDescent="0.2">
      <c r="A7830" t="s">
        <v>23319</v>
      </c>
      <c r="B7830" t="s">
        <v>23320</v>
      </c>
    </row>
    <row r="7831" spans="1:2" ht="12.75" x14ac:dyDescent="0.2">
      <c r="A7831" t="s">
        <v>23323</v>
      </c>
      <c r="B7831" t="s">
        <v>23326</v>
      </c>
    </row>
    <row r="7832" spans="1:2" ht="12.75" x14ac:dyDescent="0.2">
      <c r="A7832" t="s">
        <v>23329</v>
      </c>
      <c r="B7832" t="s">
        <v>23331</v>
      </c>
    </row>
    <row r="7833" spans="1:2" ht="12.75" x14ac:dyDescent="0.2">
      <c r="A7833" t="s">
        <v>23335</v>
      </c>
      <c r="B7833" t="s">
        <v>23336</v>
      </c>
    </row>
    <row r="7834" spans="1:2" ht="12.75" x14ac:dyDescent="0.2">
      <c r="A7834" t="s">
        <v>23338</v>
      </c>
      <c r="B7834" t="s">
        <v>23340</v>
      </c>
    </row>
    <row r="7835" spans="1:2" ht="12.75" x14ac:dyDescent="0.2">
      <c r="A7835" t="s">
        <v>23343</v>
      </c>
      <c r="B7835" t="s">
        <v>23344</v>
      </c>
    </row>
    <row r="7836" spans="1:2" ht="12.75" x14ac:dyDescent="0.2">
      <c r="A7836" t="s">
        <v>23347</v>
      </c>
      <c r="B7836" t="s">
        <v>23348</v>
      </c>
    </row>
    <row r="7837" spans="1:2" ht="12.75" x14ac:dyDescent="0.2">
      <c r="A7837" t="s">
        <v>23351</v>
      </c>
      <c r="B7837" t="s">
        <v>23352</v>
      </c>
    </row>
    <row r="7838" spans="1:2" ht="12.75" x14ac:dyDescent="0.2">
      <c r="A7838" t="s">
        <v>23357</v>
      </c>
      <c r="B7838" t="s">
        <v>23358</v>
      </c>
    </row>
    <row r="7839" spans="1:2" ht="12.75" x14ac:dyDescent="0.2">
      <c r="A7839" t="s">
        <v>23361</v>
      </c>
      <c r="B7839" t="s">
        <v>23362</v>
      </c>
    </row>
    <row r="7840" spans="1:2" ht="12.75" x14ac:dyDescent="0.2">
      <c r="A7840" t="s">
        <v>23365</v>
      </c>
      <c r="B7840" t="s">
        <v>23366</v>
      </c>
    </row>
    <row r="7841" spans="1:2" ht="12.75" x14ac:dyDescent="0.2">
      <c r="A7841" t="s">
        <v>23369</v>
      </c>
      <c r="B7841" t="s">
        <v>23370</v>
      </c>
    </row>
    <row r="7842" spans="1:2" ht="12.75" x14ac:dyDescent="0.2">
      <c r="A7842" t="s">
        <v>23374</v>
      </c>
      <c r="B7842" t="s">
        <v>23376</v>
      </c>
    </row>
    <row r="7843" spans="1:2" ht="12.75" x14ac:dyDescent="0.2">
      <c r="A7843" t="s">
        <v>23379</v>
      </c>
      <c r="B7843" t="s">
        <v>23380</v>
      </c>
    </row>
    <row r="7844" spans="1:2" ht="12.75" x14ac:dyDescent="0.2">
      <c r="A7844" t="s">
        <v>23383</v>
      </c>
      <c r="B7844" t="s">
        <v>23384</v>
      </c>
    </row>
    <row r="7845" spans="1:2" ht="12.75" x14ac:dyDescent="0.2">
      <c r="A7845" t="s">
        <v>23387</v>
      </c>
      <c r="B7845" t="s">
        <v>23388</v>
      </c>
    </row>
    <row r="7846" spans="1:2" ht="12.75" x14ac:dyDescent="0.2">
      <c r="A7846" t="s">
        <v>23391</v>
      </c>
      <c r="B7846" t="s">
        <v>23392</v>
      </c>
    </row>
    <row r="7847" spans="1:2" ht="12.75" x14ac:dyDescent="0.2">
      <c r="A7847" t="s">
        <v>23395</v>
      </c>
      <c r="B7847" t="s">
        <v>23396</v>
      </c>
    </row>
    <row r="7848" spans="1:2" ht="12.75" x14ac:dyDescent="0.2">
      <c r="A7848" t="s">
        <v>23399</v>
      </c>
      <c r="B7848" t="s">
        <v>23400</v>
      </c>
    </row>
    <row r="7849" spans="1:2" ht="12.75" x14ac:dyDescent="0.2">
      <c r="A7849" t="s">
        <v>23403</v>
      </c>
      <c r="B7849" t="s">
        <v>23404</v>
      </c>
    </row>
    <row r="7850" spans="1:2" ht="12.75" x14ac:dyDescent="0.2">
      <c r="A7850" t="s">
        <v>23407</v>
      </c>
      <c r="B7850" t="s">
        <v>23408</v>
      </c>
    </row>
    <row r="7851" spans="1:2" ht="12.75" x14ac:dyDescent="0.2">
      <c r="A7851" t="s">
        <v>23411</v>
      </c>
      <c r="B7851" t="s">
        <v>23412</v>
      </c>
    </row>
    <row r="7852" spans="1:2" ht="12.75" x14ac:dyDescent="0.2">
      <c r="A7852" t="s">
        <v>23415</v>
      </c>
      <c r="B7852" t="s">
        <v>23416</v>
      </c>
    </row>
    <row r="7853" spans="1:2" ht="12.75" x14ac:dyDescent="0.2">
      <c r="A7853" t="s">
        <v>23419</v>
      </c>
      <c r="B7853" t="s">
        <v>23420</v>
      </c>
    </row>
    <row r="7854" spans="1:2" ht="12.75" x14ac:dyDescent="0.2">
      <c r="A7854" t="s">
        <v>23423</v>
      </c>
      <c r="B7854" t="s">
        <v>23424</v>
      </c>
    </row>
    <row r="7855" spans="1:2" ht="12.75" x14ac:dyDescent="0.2">
      <c r="A7855" t="s">
        <v>23427</v>
      </c>
      <c r="B7855" t="s">
        <v>23428</v>
      </c>
    </row>
    <row r="7856" spans="1:2" ht="12.75" x14ac:dyDescent="0.2">
      <c r="A7856" t="s">
        <v>23431</v>
      </c>
      <c r="B7856" t="s">
        <v>23432</v>
      </c>
    </row>
    <row r="7857" spans="1:2" ht="12.75" x14ac:dyDescent="0.2">
      <c r="A7857" t="s">
        <v>23435</v>
      </c>
      <c r="B7857" t="s">
        <v>23436</v>
      </c>
    </row>
    <row r="7858" spans="1:2" ht="12.75" x14ac:dyDescent="0.2">
      <c r="A7858" t="s">
        <v>23439</v>
      </c>
      <c r="B7858" t="s">
        <v>23440</v>
      </c>
    </row>
    <row r="7859" spans="1:2" ht="12.75" x14ac:dyDescent="0.2">
      <c r="A7859" t="s">
        <v>23443</v>
      </c>
      <c r="B7859" t="s">
        <v>23444</v>
      </c>
    </row>
    <row r="7860" spans="1:2" ht="12.75" x14ac:dyDescent="0.2">
      <c r="A7860" t="s">
        <v>23447</v>
      </c>
      <c r="B7860" t="s">
        <v>23448</v>
      </c>
    </row>
    <row r="7861" spans="1:2" ht="12.75" x14ac:dyDescent="0.2">
      <c r="A7861" t="s">
        <v>23451</v>
      </c>
      <c r="B7861" t="s">
        <v>23452</v>
      </c>
    </row>
    <row r="7862" spans="1:2" ht="12.75" x14ac:dyDescent="0.2">
      <c r="A7862" t="s">
        <v>23455</v>
      </c>
      <c r="B7862" t="s">
        <v>23456</v>
      </c>
    </row>
    <row r="7863" spans="1:2" ht="12.75" x14ac:dyDescent="0.2">
      <c r="A7863" t="s">
        <v>23459</v>
      </c>
      <c r="B7863" t="s">
        <v>23460</v>
      </c>
    </row>
    <row r="7864" spans="1:2" ht="12.75" x14ac:dyDescent="0.2">
      <c r="A7864" t="s">
        <v>23463</v>
      </c>
      <c r="B7864" t="s">
        <v>23464</v>
      </c>
    </row>
    <row r="7865" spans="1:2" ht="12.75" x14ac:dyDescent="0.2">
      <c r="A7865" t="s">
        <v>23467</v>
      </c>
      <c r="B7865" t="s">
        <v>23468</v>
      </c>
    </row>
    <row r="7866" spans="1:2" ht="12.75" x14ac:dyDescent="0.2">
      <c r="A7866" t="s">
        <v>23471</v>
      </c>
      <c r="B7866" t="s">
        <v>23472</v>
      </c>
    </row>
    <row r="7867" spans="1:2" ht="12.75" x14ac:dyDescent="0.2">
      <c r="A7867" t="s">
        <v>23475</v>
      </c>
      <c r="B7867" t="s">
        <v>23476</v>
      </c>
    </row>
    <row r="7868" spans="1:2" ht="12.75" x14ac:dyDescent="0.2">
      <c r="A7868" t="s">
        <v>23479</v>
      </c>
      <c r="B7868" t="s">
        <v>23480</v>
      </c>
    </row>
    <row r="7869" spans="1:2" ht="12.75" x14ac:dyDescent="0.2">
      <c r="A7869" t="s">
        <v>23483</v>
      </c>
      <c r="B7869" t="s">
        <v>23484</v>
      </c>
    </row>
    <row r="7870" spans="1:2" ht="12.75" x14ac:dyDescent="0.2">
      <c r="A7870" t="s">
        <v>23487</v>
      </c>
      <c r="B7870" t="s">
        <v>23488</v>
      </c>
    </row>
    <row r="7871" spans="1:2" ht="12.75" x14ac:dyDescent="0.2">
      <c r="A7871" t="s">
        <v>23491</v>
      </c>
      <c r="B7871" t="s">
        <v>23492</v>
      </c>
    </row>
    <row r="7872" spans="1:2" ht="12.75" x14ac:dyDescent="0.2">
      <c r="A7872" t="s">
        <v>23495</v>
      </c>
      <c r="B7872" t="s">
        <v>23496</v>
      </c>
    </row>
    <row r="7873" spans="1:2" ht="12.75" x14ac:dyDescent="0.2">
      <c r="A7873" t="s">
        <v>23499</v>
      </c>
      <c r="B7873" t="s">
        <v>23501</v>
      </c>
    </row>
    <row r="7874" spans="1:2" ht="12.75" x14ac:dyDescent="0.2">
      <c r="A7874" t="s">
        <v>23503</v>
      </c>
      <c r="B7874" t="s">
        <v>23505</v>
      </c>
    </row>
    <row r="7875" spans="1:2" ht="12.75" x14ac:dyDescent="0.2">
      <c r="A7875" t="s">
        <v>23508</v>
      </c>
      <c r="B7875" t="s">
        <v>23509</v>
      </c>
    </row>
    <row r="7876" spans="1:2" ht="12.75" x14ac:dyDescent="0.2">
      <c r="A7876" t="s">
        <v>23512</v>
      </c>
      <c r="B7876" t="s">
        <v>23513</v>
      </c>
    </row>
    <row r="7877" spans="1:2" ht="12.75" x14ac:dyDescent="0.2">
      <c r="A7877" t="s">
        <v>23516</v>
      </c>
      <c r="B7877" t="s">
        <v>23517</v>
      </c>
    </row>
    <row r="7878" spans="1:2" ht="12.75" x14ac:dyDescent="0.2">
      <c r="A7878" t="s">
        <v>23520</v>
      </c>
      <c r="B7878" t="s">
        <v>23521</v>
      </c>
    </row>
    <row r="7879" spans="1:2" ht="12.75" x14ac:dyDescent="0.2">
      <c r="A7879" t="s">
        <v>23524</v>
      </c>
      <c r="B7879" t="s">
        <v>23525</v>
      </c>
    </row>
    <row r="7880" spans="1:2" ht="12.75" x14ac:dyDescent="0.2">
      <c r="A7880" t="s">
        <v>23528</v>
      </c>
      <c r="B7880" t="s">
        <v>23529</v>
      </c>
    </row>
    <row r="7881" spans="1:2" ht="12.75" x14ac:dyDescent="0.2">
      <c r="A7881" t="s">
        <v>23532</v>
      </c>
      <c r="B7881" t="s">
        <v>23533</v>
      </c>
    </row>
    <row r="7882" spans="1:2" ht="12.75" x14ac:dyDescent="0.2">
      <c r="A7882" t="s">
        <v>23536</v>
      </c>
      <c r="B7882" t="s">
        <v>23537</v>
      </c>
    </row>
    <row r="7883" spans="1:2" ht="12.75" x14ac:dyDescent="0.2">
      <c r="A7883" t="s">
        <v>23540</v>
      </c>
      <c r="B7883" t="s">
        <v>23541</v>
      </c>
    </row>
    <row r="7884" spans="1:2" ht="12.75" x14ac:dyDescent="0.2">
      <c r="A7884" t="s">
        <v>23544</v>
      </c>
      <c r="B7884" t="s">
        <v>23545</v>
      </c>
    </row>
    <row r="7885" spans="1:2" ht="12.75" x14ac:dyDescent="0.2">
      <c r="A7885" t="s">
        <v>23548</v>
      </c>
      <c r="B7885" t="s">
        <v>23549</v>
      </c>
    </row>
    <row r="7886" spans="1:2" ht="12.75" x14ac:dyDescent="0.2">
      <c r="A7886" t="s">
        <v>23552</v>
      </c>
      <c r="B7886" t="s">
        <v>23553</v>
      </c>
    </row>
    <row r="7887" spans="1:2" ht="12.75" x14ac:dyDescent="0.2">
      <c r="A7887" t="s">
        <v>23556</v>
      </c>
      <c r="B7887" t="s">
        <v>23557</v>
      </c>
    </row>
    <row r="7888" spans="1:2" ht="12.75" x14ac:dyDescent="0.2">
      <c r="A7888" t="s">
        <v>23558</v>
      </c>
      <c r="B7888" t="s">
        <v>23559</v>
      </c>
    </row>
    <row r="7889" spans="1:2" ht="12.75" x14ac:dyDescent="0.2">
      <c r="A7889" t="s">
        <v>23562</v>
      </c>
      <c r="B7889" t="s">
        <v>23564</v>
      </c>
    </row>
    <row r="7890" spans="1:2" ht="12.75" x14ac:dyDescent="0.2">
      <c r="A7890" t="s">
        <v>23566</v>
      </c>
      <c r="B7890" t="s">
        <v>23568</v>
      </c>
    </row>
    <row r="7891" spans="1:2" ht="12.75" x14ac:dyDescent="0.2">
      <c r="A7891" t="s">
        <v>23570</v>
      </c>
      <c r="B7891" t="s">
        <v>23572</v>
      </c>
    </row>
    <row r="7892" spans="1:2" ht="12.75" x14ac:dyDescent="0.2">
      <c r="A7892" t="s">
        <v>23574</v>
      </c>
      <c r="B7892" t="s">
        <v>23575</v>
      </c>
    </row>
    <row r="7893" spans="1:2" ht="12.75" x14ac:dyDescent="0.2">
      <c r="A7893" t="s">
        <v>23578</v>
      </c>
      <c r="B7893" t="s">
        <v>23579</v>
      </c>
    </row>
    <row r="7894" spans="1:2" ht="12.75" x14ac:dyDescent="0.2">
      <c r="A7894" t="s">
        <v>23582</v>
      </c>
      <c r="B7894" t="s">
        <v>23583</v>
      </c>
    </row>
    <row r="7895" spans="1:2" ht="12.75" x14ac:dyDescent="0.2">
      <c r="A7895" t="s">
        <v>23586</v>
      </c>
      <c r="B7895" t="s">
        <v>23587</v>
      </c>
    </row>
    <row r="7896" spans="1:2" ht="12.75" x14ac:dyDescent="0.2">
      <c r="A7896" t="s">
        <v>23590</v>
      </c>
      <c r="B7896" t="s">
        <v>23591</v>
      </c>
    </row>
    <row r="7897" spans="1:2" ht="12.75" x14ac:dyDescent="0.2">
      <c r="A7897" t="s">
        <v>23594</v>
      </c>
      <c r="B7897" t="s">
        <v>23595</v>
      </c>
    </row>
    <row r="7898" spans="1:2" ht="12.75" x14ac:dyDescent="0.2">
      <c r="A7898" t="s">
        <v>23597</v>
      </c>
      <c r="B7898" t="s">
        <v>23599</v>
      </c>
    </row>
    <row r="7899" spans="1:2" ht="12.75" x14ac:dyDescent="0.2">
      <c r="A7899" t="s">
        <v>23602</v>
      </c>
      <c r="B7899" t="s">
        <v>23603</v>
      </c>
    </row>
    <row r="7900" spans="1:2" ht="12.75" x14ac:dyDescent="0.2">
      <c r="A7900" t="s">
        <v>23607</v>
      </c>
      <c r="B7900" t="s">
        <v>23609</v>
      </c>
    </row>
    <row r="7901" spans="1:2" ht="12.75" x14ac:dyDescent="0.2">
      <c r="A7901" t="s">
        <v>23611</v>
      </c>
      <c r="B7901" t="s">
        <v>23613</v>
      </c>
    </row>
    <row r="7902" spans="1:2" ht="12.75" x14ac:dyDescent="0.2">
      <c r="A7902" t="s">
        <v>23615</v>
      </c>
      <c r="B7902" t="s">
        <v>23617</v>
      </c>
    </row>
    <row r="7903" spans="1:2" ht="12.75" x14ac:dyDescent="0.2">
      <c r="A7903" t="s">
        <v>23619</v>
      </c>
      <c r="B7903" t="s">
        <v>23621</v>
      </c>
    </row>
    <row r="7904" spans="1:2" ht="12.75" x14ac:dyDescent="0.2">
      <c r="A7904" t="s">
        <v>23623</v>
      </c>
      <c r="B7904" t="s">
        <v>23625</v>
      </c>
    </row>
    <row r="7905" spans="1:2" ht="12.75" x14ac:dyDescent="0.2">
      <c r="A7905" t="s">
        <v>23627</v>
      </c>
      <c r="B7905" t="s">
        <v>23629</v>
      </c>
    </row>
    <row r="7906" spans="1:2" ht="12.75" x14ac:dyDescent="0.2">
      <c r="A7906" t="s">
        <v>23631</v>
      </c>
      <c r="B7906" t="s">
        <v>23633</v>
      </c>
    </row>
    <row r="7907" spans="1:2" ht="12.75" x14ac:dyDescent="0.2">
      <c r="A7907" t="s">
        <v>23635</v>
      </c>
      <c r="B7907" t="s">
        <v>23637</v>
      </c>
    </row>
    <row r="7908" spans="1:2" ht="12.75" x14ac:dyDescent="0.2">
      <c r="A7908" t="s">
        <v>23639</v>
      </c>
      <c r="B7908" t="s">
        <v>23641</v>
      </c>
    </row>
    <row r="7909" spans="1:2" ht="12.75" x14ac:dyDescent="0.2">
      <c r="A7909" t="s">
        <v>23642</v>
      </c>
      <c r="B7909" t="s">
        <v>23643</v>
      </c>
    </row>
    <row r="7910" spans="1:2" ht="12.75" x14ac:dyDescent="0.2">
      <c r="A7910" t="s">
        <v>23645</v>
      </c>
      <c r="B7910" t="s">
        <v>23647</v>
      </c>
    </row>
    <row r="7911" spans="1:2" ht="12.75" x14ac:dyDescent="0.2">
      <c r="A7911" t="s">
        <v>23649</v>
      </c>
      <c r="B7911" t="s">
        <v>23650</v>
      </c>
    </row>
    <row r="7912" spans="1:2" ht="12.75" x14ac:dyDescent="0.2">
      <c r="A7912" t="s">
        <v>23653</v>
      </c>
      <c r="B7912" t="s">
        <v>23655</v>
      </c>
    </row>
    <row r="7913" spans="1:2" ht="12.75" x14ac:dyDescent="0.2">
      <c r="A7913" t="s">
        <v>23657</v>
      </c>
      <c r="B7913" t="s">
        <v>23659</v>
      </c>
    </row>
    <row r="7914" spans="1:2" ht="12.75" x14ac:dyDescent="0.2">
      <c r="A7914" t="s">
        <v>23661</v>
      </c>
      <c r="B7914" t="s">
        <v>23663</v>
      </c>
    </row>
    <row r="7915" spans="1:2" ht="12.75" x14ac:dyDescent="0.2">
      <c r="A7915" t="s">
        <v>23665</v>
      </c>
      <c r="B7915" t="s">
        <v>23667</v>
      </c>
    </row>
    <row r="7916" spans="1:2" ht="12.75" x14ac:dyDescent="0.2">
      <c r="A7916" t="s">
        <v>23669</v>
      </c>
      <c r="B7916" t="s">
        <v>23671</v>
      </c>
    </row>
    <row r="7917" spans="1:2" ht="12.75" x14ac:dyDescent="0.2">
      <c r="A7917" t="s">
        <v>23673</v>
      </c>
      <c r="B7917" t="s">
        <v>23674</v>
      </c>
    </row>
    <row r="7918" spans="1:2" ht="12.75" x14ac:dyDescent="0.2">
      <c r="A7918" t="s">
        <v>23676</v>
      </c>
      <c r="B7918" t="s">
        <v>23678</v>
      </c>
    </row>
    <row r="7919" spans="1:2" ht="12.75" x14ac:dyDescent="0.2">
      <c r="A7919" t="s">
        <v>23680</v>
      </c>
      <c r="B7919" t="s">
        <v>23681</v>
      </c>
    </row>
    <row r="7920" spans="1:2" ht="12.75" x14ac:dyDescent="0.2">
      <c r="A7920" t="s">
        <v>23684</v>
      </c>
      <c r="B7920" t="s">
        <v>23685</v>
      </c>
    </row>
    <row r="7921" spans="1:2" ht="12.75" x14ac:dyDescent="0.2">
      <c r="A7921" t="s">
        <v>23688</v>
      </c>
      <c r="B7921" t="s">
        <v>23689</v>
      </c>
    </row>
    <row r="7922" spans="1:2" ht="12.75" x14ac:dyDescent="0.2">
      <c r="A7922" t="s">
        <v>23692</v>
      </c>
      <c r="B7922" t="s">
        <v>23693</v>
      </c>
    </row>
    <row r="7923" spans="1:2" ht="12.75" x14ac:dyDescent="0.2">
      <c r="A7923" t="s">
        <v>23696</v>
      </c>
      <c r="B7923" t="s">
        <v>23697</v>
      </c>
    </row>
    <row r="7924" spans="1:2" ht="12.75" x14ac:dyDescent="0.2">
      <c r="A7924" t="s">
        <v>23700</v>
      </c>
      <c r="B7924" t="s">
        <v>23701</v>
      </c>
    </row>
    <row r="7925" spans="1:2" ht="12.75" x14ac:dyDescent="0.2">
      <c r="A7925" t="s">
        <v>23704</v>
      </c>
      <c r="B7925" t="s">
        <v>23705</v>
      </c>
    </row>
    <row r="7926" spans="1:2" ht="12.75" x14ac:dyDescent="0.2">
      <c r="A7926" t="s">
        <v>23708</v>
      </c>
      <c r="B7926" t="s">
        <v>23710</v>
      </c>
    </row>
    <row r="7927" spans="1:2" ht="12.75" x14ac:dyDescent="0.2">
      <c r="A7927" t="s">
        <v>23712</v>
      </c>
      <c r="B7927" t="s">
        <v>23714</v>
      </c>
    </row>
    <row r="7928" spans="1:2" ht="12.75" x14ac:dyDescent="0.2">
      <c r="A7928" t="s">
        <v>23716</v>
      </c>
      <c r="B7928" t="s">
        <v>23718</v>
      </c>
    </row>
    <row r="7929" spans="1:2" ht="12.75" x14ac:dyDescent="0.2">
      <c r="A7929" t="s">
        <v>23720</v>
      </c>
      <c r="B7929" t="s">
        <v>23722</v>
      </c>
    </row>
    <row r="7930" spans="1:2" ht="12.75" x14ac:dyDescent="0.2">
      <c r="A7930" t="s">
        <v>23724</v>
      </c>
      <c r="B7930" t="s">
        <v>23726</v>
      </c>
    </row>
    <row r="7931" spans="1:2" ht="12.75" x14ac:dyDescent="0.2">
      <c r="A7931" t="s">
        <v>23728</v>
      </c>
      <c r="B7931" t="s">
        <v>23730</v>
      </c>
    </row>
    <row r="7932" spans="1:2" ht="12.75" x14ac:dyDescent="0.2">
      <c r="A7932" t="s">
        <v>23732</v>
      </c>
      <c r="B7932" t="s">
        <v>23733</v>
      </c>
    </row>
    <row r="7933" spans="1:2" ht="12.75" x14ac:dyDescent="0.2">
      <c r="A7933" t="s">
        <v>23736</v>
      </c>
      <c r="B7933" t="s">
        <v>23737</v>
      </c>
    </row>
    <row r="7934" spans="1:2" ht="12.75" x14ac:dyDescent="0.2">
      <c r="A7934" t="s">
        <v>23740</v>
      </c>
      <c r="B7934" t="s">
        <v>23741</v>
      </c>
    </row>
    <row r="7935" spans="1:2" ht="12.75" x14ac:dyDescent="0.2">
      <c r="A7935" t="s">
        <v>23744</v>
      </c>
      <c r="B7935" t="s">
        <v>23745</v>
      </c>
    </row>
    <row r="7936" spans="1:2" ht="12.75" x14ac:dyDescent="0.2">
      <c r="A7936" t="s">
        <v>23748</v>
      </c>
      <c r="B7936" t="s">
        <v>23749</v>
      </c>
    </row>
    <row r="7937" spans="1:2" ht="12.75" x14ac:dyDescent="0.2">
      <c r="A7937" t="s">
        <v>23752</v>
      </c>
      <c r="B7937" t="s">
        <v>23753</v>
      </c>
    </row>
    <row r="7938" spans="1:2" ht="12.75" x14ac:dyDescent="0.2">
      <c r="A7938" t="s">
        <v>23756</v>
      </c>
      <c r="B7938" t="s">
        <v>23758</v>
      </c>
    </row>
    <row r="7939" spans="1:2" ht="12.75" x14ac:dyDescent="0.2">
      <c r="A7939" t="s">
        <v>23760</v>
      </c>
      <c r="B7939" t="s">
        <v>23762</v>
      </c>
    </row>
    <row r="7940" spans="1:2" ht="12.75" x14ac:dyDescent="0.2">
      <c r="A7940" t="s">
        <v>23764</v>
      </c>
      <c r="B7940" t="s">
        <v>23766</v>
      </c>
    </row>
    <row r="7941" spans="1:2" ht="12.75" x14ac:dyDescent="0.2">
      <c r="A7941" t="s">
        <v>23768</v>
      </c>
      <c r="B7941" t="s">
        <v>23770</v>
      </c>
    </row>
    <row r="7942" spans="1:2" ht="12.75" x14ac:dyDescent="0.2">
      <c r="A7942" t="s">
        <v>23772</v>
      </c>
      <c r="B7942" t="s">
        <v>23774</v>
      </c>
    </row>
    <row r="7943" spans="1:2" ht="12.75" x14ac:dyDescent="0.2">
      <c r="A7943" t="s">
        <v>23776</v>
      </c>
      <c r="B7943" t="s">
        <v>23778</v>
      </c>
    </row>
    <row r="7944" spans="1:2" ht="12.75" x14ac:dyDescent="0.2">
      <c r="A7944" t="s">
        <v>23780</v>
      </c>
      <c r="B7944" t="s">
        <v>23782</v>
      </c>
    </row>
    <row r="7945" spans="1:2" ht="12.75" x14ac:dyDescent="0.2">
      <c r="A7945" t="s">
        <v>23784</v>
      </c>
      <c r="B7945" t="s">
        <v>23786</v>
      </c>
    </row>
    <row r="7946" spans="1:2" ht="12.75" x14ac:dyDescent="0.2">
      <c r="A7946" t="s">
        <v>23788</v>
      </c>
      <c r="B7946" t="s">
        <v>23790</v>
      </c>
    </row>
    <row r="7947" spans="1:2" ht="12.75" x14ac:dyDescent="0.2">
      <c r="A7947" t="s">
        <v>23792</v>
      </c>
      <c r="B7947" t="s">
        <v>23794</v>
      </c>
    </row>
    <row r="7948" spans="1:2" ht="12.75" x14ac:dyDescent="0.2">
      <c r="A7948" t="s">
        <v>23796</v>
      </c>
      <c r="B7948" t="s">
        <v>23797</v>
      </c>
    </row>
    <row r="7949" spans="1:2" ht="12.75" x14ac:dyDescent="0.2">
      <c r="A7949" t="s">
        <v>23800</v>
      </c>
      <c r="B7949" t="s">
        <v>23801</v>
      </c>
    </row>
    <row r="7950" spans="1:2" ht="12.75" x14ac:dyDescent="0.2">
      <c r="A7950" t="s">
        <v>23803</v>
      </c>
      <c r="B7950" t="s">
        <v>23805</v>
      </c>
    </row>
    <row r="7951" spans="1:2" ht="12.75" x14ac:dyDescent="0.2">
      <c r="A7951" t="s">
        <v>23806</v>
      </c>
      <c r="B7951" t="s">
        <v>23808</v>
      </c>
    </row>
    <row r="7952" spans="1:2" ht="12.75" x14ac:dyDescent="0.2">
      <c r="A7952" t="s">
        <v>23812</v>
      </c>
      <c r="B7952" t="s">
        <v>23813</v>
      </c>
    </row>
    <row r="7953" spans="1:2" ht="12.75" x14ac:dyDescent="0.2">
      <c r="A7953" t="s">
        <v>23814</v>
      </c>
      <c r="B7953" t="s">
        <v>23815</v>
      </c>
    </row>
    <row r="7954" spans="1:2" ht="12.75" x14ac:dyDescent="0.2">
      <c r="A7954" t="s">
        <v>23816</v>
      </c>
      <c r="B7954" t="s">
        <v>23818</v>
      </c>
    </row>
    <row r="7955" spans="1:2" ht="12.75" x14ac:dyDescent="0.2">
      <c r="A7955" t="s">
        <v>23822</v>
      </c>
      <c r="B7955" t="s">
        <v>23823</v>
      </c>
    </row>
    <row r="7956" spans="1:2" ht="12.75" x14ac:dyDescent="0.2">
      <c r="A7956" t="s">
        <v>23826</v>
      </c>
      <c r="B7956" t="s">
        <v>23827</v>
      </c>
    </row>
    <row r="7957" spans="1:2" ht="12.75" x14ac:dyDescent="0.2">
      <c r="A7957" t="s">
        <v>23830</v>
      </c>
      <c r="B7957" t="s">
        <v>23831</v>
      </c>
    </row>
    <row r="7958" spans="1:2" ht="12.75" x14ac:dyDescent="0.2">
      <c r="A7958" t="s">
        <v>23834</v>
      </c>
      <c r="B7958" t="s">
        <v>23835</v>
      </c>
    </row>
    <row r="7959" spans="1:2" ht="12.75" x14ac:dyDescent="0.2">
      <c r="A7959" t="s">
        <v>23838</v>
      </c>
      <c r="B7959" t="s">
        <v>23839</v>
      </c>
    </row>
    <row r="7960" spans="1:2" ht="12.75" x14ac:dyDescent="0.2">
      <c r="A7960" t="s">
        <v>23842</v>
      </c>
      <c r="B7960" t="s">
        <v>23843</v>
      </c>
    </row>
    <row r="7961" spans="1:2" ht="12.75" x14ac:dyDescent="0.2">
      <c r="A7961" t="s">
        <v>23846</v>
      </c>
      <c r="B7961" t="s">
        <v>23847</v>
      </c>
    </row>
    <row r="7962" spans="1:2" ht="12.75" x14ac:dyDescent="0.2">
      <c r="A7962" t="s">
        <v>23849</v>
      </c>
      <c r="B7962" t="s">
        <v>23851</v>
      </c>
    </row>
    <row r="7963" spans="1:2" ht="12.75" x14ac:dyDescent="0.2">
      <c r="A7963" t="s">
        <v>23852</v>
      </c>
      <c r="B7963" t="s">
        <v>23853</v>
      </c>
    </row>
    <row r="7964" spans="1:2" ht="12.75" x14ac:dyDescent="0.2">
      <c r="A7964" t="s">
        <v>23856</v>
      </c>
      <c r="B7964" t="s">
        <v>23858</v>
      </c>
    </row>
    <row r="7965" spans="1:2" ht="12.75" x14ac:dyDescent="0.2">
      <c r="A7965" t="s">
        <v>23862</v>
      </c>
      <c r="B7965" t="s">
        <v>23863</v>
      </c>
    </row>
    <row r="7966" spans="1:2" ht="12.75" x14ac:dyDescent="0.2">
      <c r="A7966" t="s">
        <v>23866</v>
      </c>
      <c r="B7966" t="s">
        <v>23868</v>
      </c>
    </row>
    <row r="7967" spans="1:2" ht="12.75" x14ac:dyDescent="0.2">
      <c r="A7967" t="s">
        <v>23872</v>
      </c>
      <c r="B7967" t="s">
        <v>23873</v>
      </c>
    </row>
    <row r="7968" spans="1:2" ht="12.75" x14ac:dyDescent="0.2">
      <c r="A7968" t="s">
        <v>23876</v>
      </c>
      <c r="B7968" t="s">
        <v>23878</v>
      </c>
    </row>
    <row r="7969" spans="1:2" ht="12.75" x14ac:dyDescent="0.2">
      <c r="A7969" t="s">
        <v>23881</v>
      </c>
      <c r="B7969" t="s">
        <v>23883</v>
      </c>
    </row>
    <row r="7970" spans="1:2" ht="12.75" x14ac:dyDescent="0.2">
      <c r="A7970" t="s">
        <v>23885</v>
      </c>
      <c r="B7970" t="s">
        <v>23887</v>
      </c>
    </row>
    <row r="7971" spans="1:2" ht="12.75" x14ac:dyDescent="0.2">
      <c r="A7971" t="s">
        <v>23889</v>
      </c>
      <c r="B7971" t="s">
        <v>23891</v>
      </c>
    </row>
    <row r="7972" spans="1:2" ht="12.75" x14ac:dyDescent="0.2">
      <c r="A7972" t="s">
        <v>23893</v>
      </c>
      <c r="B7972" t="s">
        <v>23895</v>
      </c>
    </row>
    <row r="7973" spans="1:2" ht="12.75" x14ac:dyDescent="0.2">
      <c r="A7973" t="s">
        <v>23897</v>
      </c>
      <c r="B7973" t="s">
        <v>23899</v>
      </c>
    </row>
    <row r="7974" spans="1:2" ht="12.75" x14ac:dyDescent="0.2">
      <c r="A7974" t="s">
        <v>23901</v>
      </c>
      <c r="B7974" t="s">
        <v>23903</v>
      </c>
    </row>
    <row r="7975" spans="1:2" ht="12.75" x14ac:dyDescent="0.2">
      <c r="A7975" t="s">
        <v>23905</v>
      </c>
      <c r="B7975" t="s">
        <v>23907</v>
      </c>
    </row>
    <row r="7976" spans="1:2" ht="12.75" x14ac:dyDescent="0.2">
      <c r="A7976" t="s">
        <v>23909</v>
      </c>
      <c r="B7976" t="s">
        <v>23911</v>
      </c>
    </row>
    <row r="7977" spans="1:2" ht="12.75" x14ac:dyDescent="0.2">
      <c r="A7977" t="s">
        <v>23913</v>
      </c>
      <c r="B7977" t="s">
        <v>23915</v>
      </c>
    </row>
    <row r="7978" spans="1:2" ht="12.75" x14ac:dyDescent="0.2">
      <c r="A7978" t="s">
        <v>23917</v>
      </c>
      <c r="B7978" t="s">
        <v>23918</v>
      </c>
    </row>
    <row r="7979" spans="1:2" ht="12.75" x14ac:dyDescent="0.2">
      <c r="A7979" t="s">
        <v>23920</v>
      </c>
      <c r="B7979" t="s">
        <v>23921</v>
      </c>
    </row>
    <row r="7980" spans="1:2" ht="12.75" x14ac:dyDescent="0.2">
      <c r="A7980" t="s">
        <v>23924</v>
      </c>
      <c r="B7980" t="s">
        <v>23925</v>
      </c>
    </row>
    <row r="7981" spans="1:2" ht="12.75" x14ac:dyDescent="0.2">
      <c r="A7981" t="s">
        <v>23928</v>
      </c>
      <c r="B7981" t="s">
        <v>23929</v>
      </c>
    </row>
    <row r="7982" spans="1:2" ht="12.75" x14ac:dyDescent="0.2">
      <c r="A7982" t="s">
        <v>23932</v>
      </c>
      <c r="B7982" t="s">
        <v>23933</v>
      </c>
    </row>
    <row r="7983" spans="1:2" ht="12.75" x14ac:dyDescent="0.2">
      <c r="A7983" t="s">
        <v>23936</v>
      </c>
      <c r="B7983" t="s">
        <v>23937</v>
      </c>
    </row>
    <row r="7984" spans="1:2" ht="12.75" x14ac:dyDescent="0.2">
      <c r="A7984" t="s">
        <v>23939</v>
      </c>
      <c r="B7984" t="s">
        <v>23941</v>
      </c>
    </row>
    <row r="7985" spans="1:2" ht="12.75" x14ac:dyDescent="0.2">
      <c r="A7985" t="s">
        <v>23942</v>
      </c>
      <c r="B7985" t="s">
        <v>23943</v>
      </c>
    </row>
    <row r="7986" spans="1:2" ht="12.75" x14ac:dyDescent="0.2">
      <c r="A7986" t="s">
        <v>23946</v>
      </c>
      <c r="B7986" t="s">
        <v>23947</v>
      </c>
    </row>
    <row r="7987" spans="1:2" ht="12.75" x14ac:dyDescent="0.2">
      <c r="A7987" t="s">
        <v>23949</v>
      </c>
      <c r="B7987" t="s">
        <v>23951</v>
      </c>
    </row>
    <row r="7988" spans="1:2" ht="12.75" x14ac:dyDescent="0.2">
      <c r="A7988" t="s">
        <v>23952</v>
      </c>
      <c r="B7988" t="s">
        <v>23953</v>
      </c>
    </row>
    <row r="7989" spans="1:2" ht="12.75" x14ac:dyDescent="0.2">
      <c r="A7989" t="s">
        <v>23956</v>
      </c>
      <c r="B7989" t="s">
        <v>23957</v>
      </c>
    </row>
    <row r="7990" spans="1:2" ht="12.75" x14ac:dyDescent="0.2">
      <c r="A7990" t="s">
        <v>23959</v>
      </c>
      <c r="B7990" t="s">
        <v>23960</v>
      </c>
    </row>
    <row r="7991" spans="1:2" ht="12.75" x14ac:dyDescent="0.2">
      <c r="A7991" t="s">
        <v>23962</v>
      </c>
      <c r="B7991" t="s">
        <v>23963</v>
      </c>
    </row>
    <row r="7992" spans="1:2" ht="12.75" x14ac:dyDescent="0.2">
      <c r="A7992" t="s">
        <v>23966</v>
      </c>
      <c r="B7992" t="s">
        <v>23967</v>
      </c>
    </row>
    <row r="7993" spans="1:2" ht="12.75" x14ac:dyDescent="0.2">
      <c r="A7993" t="s">
        <v>23968</v>
      </c>
      <c r="B7993" t="s">
        <v>23969</v>
      </c>
    </row>
    <row r="7994" spans="1:2" ht="12.75" x14ac:dyDescent="0.2">
      <c r="A7994" t="s">
        <v>23972</v>
      </c>
      <c r="B7994" t="s">
        <v>23973</v>
      </c>
    </row>
    <row r="7995" spans="1:2" ht="12.75" x14ac:dyDescent="0.2">
      <c r="A7995" t="s">
        <v>23975</v>
      </c>
      <c r="B7995" t="s">
        <v>23977</v>
      </c>
    </row>
    <row r="7996" spans="1:2" ht="12.75" x14ac:dyDescent="0.2">
      <c r="A7996" t="s">
        <v>23978</v>
      </c>
      <c r="B7996" t="s">
        <v>23979</v>
      </c>
    </row>
    <row r="7997" spans="1:2" ht="12.75" x14ac:dyDescent="0.2">
      <c r="A7997" t="s">
        <v>23982</v>
      </c>
      <c r="B7997" t="s">
        <v>23983</v>
      </c>
    </row>
    <row r="7998" spans="1:2" ht="12.75" x14ac:dyDescent="0.2">
      <c r="A7998" t="s">
        <v>23984</v>
      </c>
      <c r="B7998" t="s">
        <v>23985</v>
      </c>
    </row>
    <row r="7999" spans="1:2" ht="12.75" x14ac:dyDescent="0.2">
      <c r="A7999" t="s">
        <v>23988</v>
      </c>
      <c r="B7999" t="s">
        <v>23989</v>
      </c>
    </row>
    <row r="8000" spans="1:2" ht="12.75" x14ac:dyDescent="0.2">
      <c r="A8000" t="s">
        <v>23992</v>
      </c>
      <c r="B8000" t="s">
        <v>23993</v>
      </c>
    </row>
    <row r="8001" spans="1:2" ht="12.75" x14ac:dyDescent="0.2">
      <c r="A8001" t="s">
        <v>23996</v>
      </c>
      <c r="B8001" t="s">
        <v>23999</v>
      </c>
    </row>
    <row r="8002" spans="1:2" ht="12.75" x14ac:dyDescent="0.2">
      <c r="A8002" t="s">
        <v>24002</v>
      </c>
      <c r="B8002" t="s">
        <v>24003</v>
      </c>
    </row>
    <row r="8003" spans="1:2" ht="12.75" x14ac:dyDescent="0.2">
      <c r="A8003" t="s">
        <v>24004</v>
      </c>
      <c r="B8003" t="s">
        <v>24006</v>
      </c>
    </row>
    <row r="8004" spans="1:2" ht="12.75" x14ac:dyDescent="0.2">
      <c r="A8004" t="s">
        <v>24009</v>
      </c>
      <c r="B8004" t="s">
        <v>24011</v>
      </c>
    </row>
    <row r="8005" spans="1:2" ht="12.75" x14ac:dyDescent="0.2">
      <c r="A8005" t="s">
        <v>24012</v>
      </c>
      <c r="B8005" t="s">
        <v>24014</v>
      </c>
    </row>
    <row r="8006" spans="1:2" ht="12.75" x14ac:dyDescent="0.2">
      <c r="A8006" t="s">
        <v>24016</v>
      </c>
      <c r="B8006" t="s">
        <v>24018</v>
      </c>
    </row>
    <row r="8007" spans="1:2" ht="12.75" x14ac:dyDescent="0.2">
      <c r="A8007" t="s">
        <v>24020</v>
      </c>
      <c r="B8007" t="s">
        <v>24022</v>
      </c>
    </row>
    <row r="8008" spans="1:2" ht="12.75" x14ac:dyDescent="0.2">
      <c r="A8008" t="s">
        <v>24024</v>
      </c>
      <c r="B8008" t="s">
        <v>24026</v>
      </c>
    </row>
    <row r="8009" spans="1:2" ht="12.75" x14ac:dyDescent="0.2">
      <c r="A8009" t="s">
        <v>24028</v>
      </c>
      <c r="B8009" t="s">
        <v>24030</v>
      </c>
    </row>
    <row r="8010" spans="1:2" ht="12.75" x14ac:dyDescent="0.2">
      <c r="A8010" t="s">
        <v>24032</v>
      </c>
      <c r="B8010" t="s">
        <v>24034</v>
      </c>
    </row>
    <row r="8011" spans="1:2" ht="12.75" x14ac:dyDescent="0.2">
      <c r="A8011" t="s">
        <v>24036</v>
      </c>
      <c r="B8011" t="s">
        <v>24037</v>
      </c>
    </row>
    <row r="8012" spans="1:2" ht="12.75" x14ac:dyDescent="0.2">
      <c r="A8012" t="s">
        <v>24040</v>
      </c>
      <c r="B8012" t="s">
        <v>24041</v>
      </c>
    </row>
    <row r="8013" spans="1:2" ht="12.75" x14ac:dyDescent="0.2">
      <c r="A8013" t="s">
        <v>24044</v>
      </c>
      <c r="B8013" t="s">
        <v>24045</v>
      </c>
    </row>
    <row r="8014" spans="1:2" ht="12.75" x14ac:dyDescent="0.2">
      <c r="A8014" t="s">
        <v>24048</v>
      </c>
      <c r="B8014" t="s">
        <v>24049</v>
      </c>
    </row>
    <row r="8015" spans="1:2" ht="12.75" x14ac:dyDescent="0.2">
      <c r="A8015" t="s">
        <v>24052</v>
      </c>
      <c r="B8015" t="s">
        <v>24053</v>
      </c>
    </row>
    <row r="8016" spans="1:2" ht="12.75" x14ac:dyDescent="0.2">
      <c r="A8016" t="s">
        <v>24058</v>
      </c>
      <c r="B8016" t="s">
        <v>24059</v>
      </c>
    </row>
    <row r="8017" spans="1:2" ht="12.75" x14ac:dyDescent="0.2">
      <c r="A8017" t="s">
        <v>24062</v>
      </c>
      <c r="B8017" t="s">
        <v>24063</v>
      </c>
    </row>
    <row r="8018" spans="1:2" ht="12.75" x14ac:dyDescent="0.2">
      <c r="A8018" t="s">
        <v>24066</v>
      </c>
      <c r="B8018" t="s">
        <v>24067</v>
      </c>
    </row>
    <row r="8019" spans="1:2" ht="12.75" x14ac:dyDescent="0.2">
      <c r="A8019" t="s">
        <v>24070</v>
      </c>
      <c r="B8019" t="s">
        <v>24071</v>
      </c>
    </row>
    <row r="8020" spans="1:2" ht="12.75" x14ac:dyDescent="0.2">
      <c r="A8020" t="s">
        <v>24074</v>
      </c>
      <c r="B8020" t="s">
        <v>24075</v>
      </c>
    </row>
    <row r="8021" spans="1:2" ht="12.75" x14ac:dyDescent="0.2">
      <c r="A8021" t="s">
        <v>24078</v>
      </c>
      <c r="B8021" t="s">
        <v>24079</v>
      </c>
    </row>
    <row r="8022" spans="1:2" ht="12.75" x14ac:dyDescent="0.2">
      <c r="A8022" t="s">
        <v>24082</v>
      </c>
      <c r="B8022" t="s">
        <v>24083</v>
      </c>
    </row>
    <row r="8023" spans="1:2" ht="12.75" x14ac:dyDescent="0.2">
      <c r="A8023" t="s">
        <v>24086</v>
      </c>
      <c r="B8023" t="s">
        <v>24087</v>
      </c>
    </row>
    <row r="8024" spans="1:2" ht="12.75" x14ac:dyDescent="0.2">
      <c r="A8024" t="s">
        <v>24092</v>
      </c>
      <c r="B8024" t="s">
        <v>24093</v>
      </c>
    </row>
    <row r="8025" spans="1:2" ht="12.75" x14ac:dyDescent="0.2">
      <c r="A8025" t="s">
        <v>24096</v>
      </c>
      <c r="B8025" t="s">
        <v>24097</v>
      </c>
    </row>
    <row r="8026" spans="1:2" ht="12.75" x14ac:dyDescent="0.2">
      <c r="A8026" t="s">
        <v>24099</v>
      </c>
      <c r="B8026" t="s">
        <v>24100</v>
      </c>
    </row>
    <row r="8027" spans="1:2" ht="12.75" x14ac:dyDescent="0.2">
      <c r="A8027" t="s">
        <v>24102</v>
      </c>
      <c r="B8027" t="s">
        <v>24103</v>
      </c>
    </row>
    <row r="8028" spans="1:2" ht="12.75" x14ac:dyDescent="0.2">
      <c r="A8028" t="s">
        <v>24106</v>
      </c>
      <c r="B8028" t="s">
        <v>24107</v>
      </c>
    </row>
    <row r="8029" spans="1:2" ht="12.75" x14ac:dyDescent="0.2">
      <c r="A8029" t="s">
        <v>24109</v>
      </c>
      <c r="B8029" t="s">
        <v>24111</v>
      </c>
    </row>
    <row r="8030" spans="1:2" ht="12.75" x14ac:dyDescent="0.2">
      <c r="A8030" t="s">
        <v>24112</v>
      </c>
      <c r="B8030" t="s">
        <v>24113</v>
      </c>
    </row>
    <row r="8031" spans="1:2" ht="12.75" x14ac:dyDescent="0.2">
      <c r="A8031" t="s">
        <v>24117</v>
      </c>
      <c r="B8031" t="s">
        <v>24119</v>
      </c>
    </row>
    <row r="8032" spans="1:2" ht="12.75" x14ac:dyDescent="0.2">
      <c r="A8032" t="s">
        <v>24120</v>
      </c>
      <c r="B8032" t="s">
        <v>24122</v>
      </c>
    </row>
    <row r="8033" spans="1:2" ht="12.75" x14ac:dyDescent="0.2">
      <c r="A8033" t="s">
        <v>24124</v>
      </c>
      <c r="B8033" t="s">
        <v>24125</v>
      </c>
    </row>
    <row r="8034" spans="1:2" ht="12.75" x14ac:dyDescent="0.2">
      <c r="A8034" t="s">
        <v>24128</v>
      </c>
      <c r="B8034" t="s">
        <v>24129</v>
      </c>
    </row>
    <row r="8035" spans="1:2" ht="12.75" x14ac:dyDescent="0.2">
      <c r="A8035" t="s">
        <v>24132</v>
      </c>
      <c r="B8035" t="s">
        <v>24133</v>
      </c>
    </row>
    <row r="8036" spans="1:2" ht="12.75" x14ac:dyDescent="0.2">
      <c r="A8036" t="s">
        <v>24136</v>
      </c>
      <c r="B8036" t="s">
        <v>24137</v>
      </c>
    </row>
    <row r="8037" spans="1:2" ht="12.75" x14ac:dyDescent="0.2">
      <c r="A8037" t="s">
        <v>24140</v>
      </c>
      <c r="B8037" t="s">
        <v>24141</v>
      </c>
    </row>
    <row r="8038" spans="1:2" ht="12.75" x14ac:dyDescent="0.2">
      <c r="A8038" t="s">
        <v>24144</v>
      </c>
      <c r="B8038" t="s">
        <v>24145</v>
      </c>
    </row>
    <row r="8039" spans="1:2" ht="12.75" x14ac:dyDescent="0.2">
      <c r="A8039" t="s">
        <v>24147</v>
      </c>
      <c r="B8039" t="s">
        <v>24149</v>
      </c>
    </row>
    <row r="8040" spans="1:2" ht="12.75" x14ac:dyDescent="0.2">
      <c r="A8040" t="s">
        <v>24150</v>
      </c>
      <c r="B8040" t="s">
        <v>24152</v>
      </c>
    </row>
    <row r="8041" spans="1:2" ht="12.75" x14ac:dyDescent="0.2">
      <c r="A8041" t="s">
        <v>24154</v>
      </c>
      <c r="B8041" t="s">
        <v>24155</v>
      </c>
    </row>
    <row r="8042" spans="1:2" ht="12.75" x14ac:dyDescent="0.2">
      <c r="A8042" t="s">
        <v>24158</v>
      </c>
      <c r="B8042" t="s">
        <v>24159</v>
      </c>
    </row>
    <row r="8043" spans="1:2" ht="12.75" x14ac:dyDescent="0.2">
      <c r="A8043" t="s">
        <v>24162</v>
      </c>
      <c r="B8043" t="s">
        <v>24163</v>
      </c>
    </row>
    <row r="8044" spans="1:2" ht="12.75" x14ac:dyDescent="0.2">
      <c r="A8044" t="s">
        <v>24164</v>
      </c>
      <c r="B8044" t="s">
        <v>24165</v>
      </c>
    </row>
    <row r="8045" spans="1:2" ht="12.75" x14ac:dyDescent="0.2">
      <c r="A8045" t="s">
        <v>24168</v>
      </c>
      <c r="B8045" t="s">
        <v>24169</v>
      </c>
    </row>
    <row r="8046" spans="1:2" ht="12.75" x14ac:dyDescent="0.2">
      <c r="A8046" t="s">
        <v>24171</v>
      </c>
      <c r="B8046" t="s">
        <v>24173</v>
      </c>
    </row>
    <row r="8047" spans="1:2" ht="12.75" x14ac:dyDescent="0.2">
      <c r="A8047" t="s">
        <v>24174</v>
      </c>
      <c r="B8047" t="s">
        <v>24175</v>
      </c>
    </row>
    <row r="8048" spans="1:2" ht="12.75" x14ac:dyDescent="0.2">
      <c r="A8048" t="s">
        <v>24178</v>
      </c>
      <c r="B8048" t="s">
        <v>24179</v>
      </c>
    </row>
    <row r="8049" spans="1:2" ht="12.75" x14ac:dyDescent="0.2">
      <c r="A8049" t="s">
        <v>24182</v>
      </c>
      <c r="B8049" t="s">
        <v>24184</v>
      </c>
    </row>
    <row r="8050" spans="1:2" ht="12.75" x14ac:dyDescent="0.2">
      <c r="A8050" t="s">
        <v>24186</v>
      </c>
      <c r="B8050" t="s">
        <v>24188</v>
      </c>
    </row>
    <row r="8051" spans="1:2" ht="12.75" x14ac:dyDescent="0.2">
      <c r="A8051" t="s">
        <v>24191</v>
      </c>
      <c r="B8051" t="s">
        <v>24193</v>
      </c>
    </row>
    <row r="8052" spans="1:2" ht="12.75" x14ac:dyDescent="0.2">
      <c r="A8052" t="s">
        <v>24196</v>
      </c>
      <c r="B8052" t="s">
        <v>24197</v>
      </c>
    </row>
    <row r="8053" spans="1:2" ht="12.75" x14ac:dyDescent="0.2">
      <c r="A8053" t="s">
        <v>24200</v>
      </c>
      <c r="B8053" t="s">
        <v>24201</v>
      </c>
    </row>
    <row r="8054" spans="1:2" ht="12.75" x14ac:dyDescent="0.2">
      <c r="A8054" t="s">
        <v>24206</v>
      </c>
      <c r="B8054" t="s">
        <v>24208</v>
      </c>
    </row>
    <row r="8055" spans="1:2" ht="12.75" x14ac:dyDescent="0.2">
      <c r="A8055" t="s">
        <v>24210</v>
      </c>
      <c r="B8055" t="s">
        <v>24211</v>
      </c>
    </row>
    <row r="8056" spans="1:2" ht="12.75" x14ac:dyDescent="0.2">
      <c r="A8056" t="s">
        <v>24214</v>
      </c>
      <c r="B8056" t="s">
        <v>24215</v>
      </c>
    </row>
    <row r="8057" spans="1:2" ht="12.75" x14ac:dyDescent="0.2">
      <c r="A8057" t="s">
        <v>24218</v>
      </c>
      <c r="B8057" t="s">
        <v>24219</v>
      </c>
    </row>
    <row r="8058" spans="1:2" ht="12.75" x14ac:dyDescent="0.2">
      <c r="A8058" t="s">
        <v>24221</v>
      </c>
      <c r="B8058" t="s">
        <v>24223</v>
      </c>
    </row>
    <row r="8059" spans="1:2" ht="12.75" x14ac:dyDescent="0.2">
      <c r="A8059" t="s">
        <v>24224</v>
      </c>
      <c r="B8059" t="s">
        <v>24225</v>
      </c>
    </row>
    <row r="8060" spans="1:2" ht="12.75" x14ac:dyDescent="0.2">
      <c r="A8060" t="s">
        <v>24226</v>
      </c>
      <c r="B8060" t="s">
        <v>24227</v>
      </c>
    </row>
    <row r="8061" spans="1:2" ht="12.75" x14ac:dyDescent="0.2">
      <c r="A8061" t="s">
        <v>24230</v>
      </c>
      <c r="B8061" t="s">
        <v>24231</v>
      </c>
    </row>
    <row r="8062" spans="1:2" ht="12.75" x14ac:dyDescent="0.2">
      <c r="A8062" t="s">
        <v>24234</v>
      </c>
      <c r="B8062" t="s">
        <v>24235</v>
      </c>
    </row>
    <row r="8063" spans="1:2" ht="12.75" x14ac:dyDescent="0.2">
      <c r="A8063" t="s">
        <v>24238</v>
      </c>
      <c r="B8063" t="s">
        <v>24239</v>
      </c>
    </row>
    <row r="8064" spans="1:2" ht="12.75" x14ac:dyDescent="0.2">
      <c r="A8064" t="s">
        <v>24241</v>
      </c>
      <c r="B8064" t="s">
        <v>24243</v>
      </c>
    </row>
    <row r="8065" spans="1:2" ht="12.75" x14ac:dyDescent="0.2">
      <c r="A8065" t="s">
        <v>24244</v>
      </c>
      <c r="B8065" t="s">
        <v>24245</v>
      </c>
    </row>
    <row r="8066" spans="1:2" ht="12.75" x14ac:dyDescent="0.2">
      <c r="A8066" t="s">
        <v>24248</v>
      </c>
      <c r="B8066" t="s">
        <v>24249</v>
      </c>
    </row>
    <row r="8067" spans="1:2" ht="12.75" x14ac:dyDescent="0.2">
      <c r="A8067" t="s">
        <v>24252</v>
      </c>
      <c r="B8067" t="s">
        <v>24253</v>
      </c>
    </row>
    <row r="8068" spans="1:2" ht="12.75" x14ac:dyDescent="0.2">
      <c r="A8068" t="s">
        <v>24256</v>
      </c>
      <c r="B8068" t="s">
        <v>24257</v>
      </c>
    </row>
    <row r="8069" spans="1:2" ht="12.75" x14ac:dyDescent="0.2">
      <c r="A8069" t="s">
        <v>24260</v>
      </c>
      <c r="B8069" t="s">
        <v>24261</v>
      </c>
    </row>
    <row r="8070" spans="1:2" ht="12.75" x14ac:dyDescent="0.2">
      <c r="A8070" t="s">
        <v>24264</v>
      </c>
      <c r="B8070" t="s">
        <v>24265</v>
      </c>
    </row>
    <row r="8071" spans="1:2" ht="12.75" x14ac:dyDescent="0.2">
      <c r="A8071" t="s">
        <v>24268</v>
      </c>
      <c r="B8071" t="s">
        <v>24269</v>
      </c>
    </row>
    <row r="8072" spans="1:2" ht="12.75" x14ac:dyDescent="0.2">
      <c r="A8072" t="s">
        <v>24272</v>
      </c>
      <c r="B8072" t="s">
        <v>24273</v>
      </c>
    </row>
    <row r="8073" spans="1:2" ht="12.75" x14ac:dyDescent="0.2">
      <c r="A8073" t="s">
        <v>24276</v>
      </c>
      <c r="B8073" t="s">
        <v>24277</v>
      </c>
    </row>
    <row r="8074" spans="1:2" ht="12.75" x14ac:dyDescent="0.2">
      <c r="A8074" t="s">
        <v>24280</v>
      </c>
      <c r="B8074" t="s">
        <v>24282</v>
      </c>
    </row>
    <row r="8075" spans="1:2" ht="12.75" x14ac:dyDescent="0.2">
      <c r="A8075" t="s">
        <v>24284</v>
      </c>
      <c r="B8075" t="s">
        <v>24286</v>
      </c>
    </row>
    <row r="8076" spans="1:2" ht="12.75" x14ac:dyDescent="0.2">
      <c r="A8076" t="s">
        <v>24288</v>
      </c>
      <c r="B8076" t="s">
        <v>24290</v>
      </c>
    </row>
    <row r="8077" spans="1:2" ht="12.75" x14ac:dyDescent="0.2">
      <c r="A8077" t="s">
        <v>24292</v>
      </c>
      <c r="B8077" t="s">
        <v>24294</v>
      </c>
    </row>
    <row r="8078" spans="1:2" ht="12.75" x14ac:dyDescent="0.2">
      <c r="A8078" t="s">
        <v>24296</v>
      </c>
      <c r="B8078" t="s">
        <v>24298</v>
      </c>
    </row>
    <row r="8079" spans="1:2" ht="12.75" x14ac:dyDescent="0.2">
      <c r="A8079" t="s">
        <v>24300</v>
      </c>
      <c r="B8079" t="s">
        <v>24302</v>
      </c>
    </row>
    <row r="8080" spans="1:2" ht="12.75" x14ac:dyDescent="0.2">
      <c r="A8080" t="s">
        <v>24304</v>
      </c>
      <c r="B8080" t="s">
        <v>24306</v>
      </c>
    </row>
    <row r="8081" spans="1:2" ht="12.75" x14ac:dyDescent="0.2">
      <c r="A8081" t="s">
        <v>24308</v>
      </c>
      <c r="B8081" t="s">
        <v>24310</v>
      </c>
    </row>
    <row r="8082" spans="1:2" ht="12.75" x14ac:dyDescent="0.2">
      <c r="A8082" t="s">
        <v>24313</v>
      </c>
      <c r="B8082" t="s">
        <v>24315</v>
      </c>
    </row>
    <row r="8083" spans="1:2" ht="12.75" x14ac:dyDescent="0.2">
      <c r="A8083" t="s">
        <v>24317</v>
      </c>
      <c r="B8083" t="s">
        <v>24319</v>
      </c>
    </row>
    <row r="8084" spans="1:2" ht="12.75" x14ac:dyDescent="0.2">
      <c r="A8084" t="s">
        <v>24322</v>
      </c>
      <c r="B8084" t="s">
        <v>24323</v>
      </c>
    </row>
    <row r="8085" spans="1:2" ht="12.75" x14ac:dyDescent="0.2">
      <c r="A8085" t="s">
        <v>24326</v>
      </c>
      <c r="B8085" t="s">
        <v>24327</v>
      </c>
    </row>
    <row r="8086" spans="1:2" ht="12.75" x14ac:dyDescent="0.2">
      <c r="A8086" t="s">
        <v>24330</v>
      </c>
      <c r="B8086" t="s">
        <v>24331</v>
      </c>
    </row>
    <row r="8087" spans="1:2" ht="12.75" x14ac:dyDescent="0.2">
      <c r="A8087" t="s">
        <v>24334</v>
      </c>
      <c r="B8087" t="s">
        <v>24336</v>
      </c>
    </row>
    <row r="8088" spans="1:2" ht="12.75" x14ac:dyDescent="0.2">
      <c r="A8088" t="s">
        <v>24338</v>
      </c>
      <c r="B8088" t="s">
        <v>24340</v>
      </c>
    </row>
    <row r="8089" spans="1:2" ht="12.75" x14ac:dyDescent="0.2">
      <c r="A8089" t="s">
        <v>24342</v>
      </c>
      <c r="B8089" t="s">
        <v>24344</v>
      </c>
    </row>
    <row r="8090" spans="1:2" ht="12.75" x14ac:dyDescent="0.2">
      <c r="A8090" t="s">
        <v>24346</v>
      </c>
      <c r="B8090" t="s">
        <v>24348</v>
      </c>
    </row>
    <row r="8091" spans="1:2" ht="12.75" x14ac:dyDescent="0.2">
      <c r="A8091" t="s">
        <v>24350</v>
      </c>
      <c r="B8091" t="s">
        <v>24352</v>
      </c>
    </row>
    <row r="8092" spans="1:2" ht="12.75" x14ac:dyDescent="0.2">
      <c r="A8092" t="s">
        <v>24354</v>
      </c>
      <c r="B8092" t="s">
        <v>24356</v>
      </c>
    </row>
    <row r="8093" spans="1:2" ht="12.75" x14ac:dyDescent="0.2">
      <c r="A8093" t="s">
        <v>24358</v>
      </c>
      <c r="B8093" t="s">
        <v>24360</v>
      </c>
    </row>
    <row r="8094" spans="1:2" ht="12.75" x14ac:dyDescent="0.2">
      <c r="A8094" t="s">
        <v>24366</v>
      </c>
      <c r="B8094" t="s">
        <v>24367</v>
      </c>
    </row>
    <row r="8095" spans="1:2" ht="12.75" x14ac:dyDescent="0.2">
      <c r="A8095" t="s">
        <v>24366</v>
      </c>
      <c r="B8095" t="s">
        <v>24371</v>
      </c>
    </row>
    <row r="8096" spans="1:2" ht="12.75" x14ac:dyDescent="0.2">
      <c r="A8096" t="s">
        <v>24374</v>
      </c>
      <c r="B8096" t="s">
        <v>24376</v>
      </c>
    </row>
    <row r="8097" spans="1:2" ht="12.75" x14ac:dyDescent="0.2">
      <c r="A8097" t="s">
        <v>24378</v>
      </c>
      <c r="B8097" t="s">
        <v>24380</v>
      </c>
    </row>
    <row r="8098" spans="1:2" ht="12.75" x14ac:dyDescent="0.2">
      <c r="A8098" t="s">
        <v>24382</v>
      </c>
      <c r="B8098" t="s">
        <v>24384</v>
      </c>
    </row>
    <row r="8099" spans="1:2" ht="12.75" x14ac:dyDescent="0.2">
      <c r="A8099" t="s">
        <v>24386</v>
      </c>
      <c r="B8099" t="s">
        <v>24388</v>
      </c>
    </row>
    <row r="8100" spans="1:2" ht="12.75" x14ac:dyDescent="0.2">
      <c r="A8100" t="s">
        <v>24390</v>
      </c>
      <c r="B8100" t="s">
        <v>24392</v>
      </c>
    </row>
    <row r="8101" spans="1:2" ht="12.75" x14ac:dyDescent="0.2">
      <c r="A8101" t="s">
        <v>24394</v>
      </c>
      <c r="B8101" t="s">
        <v>24396</v>
      </c>
    </row>
    <row r="8102" spans="1:2" ht="12.75" x14ac:dyDescent="0.2">
      <c r="A8102" t="s">
        <v>24399</v>
      </c>
      <c r="B8102" t="s">
        <v>24400</v>
      </c>
    </row>
    <row r="8103" spans="1:2" ht="12.75" x14ac:dyDescent="0.2">
      <c r="A8103" t="s">
        <v>24403</v>
      </c>
      <c r="B8103" t="s">
        <v>24404</v>
      </c>
    </row>
    <row r="8104" spans="1:2" ht="12.75" x14ac:dyDescent="0.2">
      <c r="A8104" t="s">
        <v>24407</v>
      </c>
      <c r="B8104" t="s">
        <v>24408</v>
      </c>
    </row>
    <row r="8105" spans="1:2" ht="12.75" x14ac:dyDescent="0.2">
      <c r="A8105" t="s">
        <v>24411</v>
      </c>
      <c r="B8105" t="s">
        <v>24412</v>
      </c>
    </row>
    <row r="8106" spans="1:2" ht="12.75" x14ac:dyDescent="0.2">
      <c r="A8106" t="s">
        <v>24415</v>
      </c>
      <c r="B8106" t="s">
        <v>24416</v>
      </c>
    </row>
    <row r="8107" spans="1:2" ht="12.75" x14ac:dyDescent="0.2">
      <c r="A8107" t="s">
        <v>24419</v>
      </c>
      <c r="B8107" t="s">
        <v>24420</v>
      </c>
    </row>
    <row r="8108" spans="1:2" ht="12.75" x14ac:dyDescent="0.2">
      <c r="A8108" t="s">
        <v>24423</v>
      </c>
      <c r="B8108" t="s">
        <v>24424</v>
      </c>
    </row>
    <row r="8109" spans="1:2" ht="12.75" x14ac:dyDescent="0.2">
      <c r="A8109" t="s">
        <v>24425</v>
      </c>
      <c r="B8109" t="s">
        <v>24426</v>
      </c>
    </row>
    <row r="8110" spans="1:2" ht="12.75" x14ac:dyDescent="0.2">
      <c r="A8110" t="s">
        <v>24427</v>
      </c>
      <c r="B8110" t="s">
        <v>24429</v>
      </c>
    </row>
    <row r="8111" spans="1:2" ht="12.75" x14ac:dyDescent="0.2">
      <c r="A8111" t="s">
        <v>24431</v>
      </c>
      <c r="B8111" t="s">
        <v>24432</v>
      </c>
    </row>
    <row r="8112" spans="1:2" ht="12.75" x14ac:dyDescent="0.2">
      <c r="A8112" t="s">
        <v>24435</v>
      </c>
      <c r="B8112" t="s">
        <v>24436</v>
      </c>
    </row>
    <row r="8113" spans="1:2" ht="12.75" x14ac:dyDescent="0.2">
      <c r="A8113" t="s">
        <v>24438</v>
      </c>
      <c r="B8113" t="s">
        <v>24440</v>
      </c>
    </row>
    <row r="8114" spans="1:2" ht="12.75" x14ac:dyDescent="0.2">
      <c r="A8114" t="s">
        <v>24442</v>
      </c>
      <c r="B8114" t="s">
        <v>24444</v>
      </c>
    </row>
    <row r="8115" spans="1:2" ht="12.75" x14ac:dyDescent="0.2">
      <c r="A8115" t="s">
        <v>24446</v>
      </c>
      <c r="B8115" t="s">
        <v>24448</v>
      </c>
    </row>
    <row r="8116" spans="1:2" ht="12.75" x14ac:dyDescent="0.2">
      <c r="A8116" t="s">
        <v>24450</v>
      </c>
      <c r="B8116" t="s">
        <v>24452</v>
      </c>
    </row>
    <row r="8117" spans="1:2" ht="12.75" x14ac:dyDescent="0.2">
      <c r="A8117" t="s">
        <v>24454</v>
      </c>
      <c r="B8117" t="s">
        <v>24456</v>
      </c>
    </row>
    <row r="8118" spans="1:2" ht="12.75" x14ac:dyDescent="0.2">
      <c r="A8118" t="s">
        <v>24459</v>
      </c>
      <c r="B8118" t="s">
        <v>24460</v>
      </c>
    </row>
    <row r="8119" spans="1:2" ht="12.75" x14ac:dyDescent="0.2">
      <c r="A8119" t="s">
        <v>24463</v>
      </c>
      <c r="B8119" t="s">
        <v>24464</v>
      </c>
    </row>
    <row r="8120" spans="1:2" ht="12.75" x14ac:dyDescent="0.2">
      <c r="A8120" t="s">
        <v>24466</v>
      </c>
      <c r="B8120" t="s">
        <v>24468</v>
      </c>
    </row>
    <row r="8121" spans="1:2" ht="12.75" x14ac:dyDescent="0.2">
      <c r="A8121" t="s">
        <v>24469</v>
      </c>
      <c r="B8121" t="s">
        <v>24471</v>
      </c>
    </row>
    <row r="8122" spans="1:2" ht="12.75" x14ac:dyDescent="0.2">
      <c r="A8122" t="s">
        <v>24473</v>
      </c>
      <c r="B8122" t="s">
        <v>24475</v>
      </c>
    </row>
    <row r="8123" spans="1:2" ht="12.75" x14ac:dyDescent="0.2">
      <c r="A8123" t="s">
        <v>24477</v>
      </c>
      <c r="B8123" t="s">
        <v>24479</v>
      </c>
    </row>
    <row r="8124" spans="1:2" ht="12.75" x14ac:dyDescent="0.2">
      <c r="A8124" t="s">
        <v>24481</v>
      </c>
      <c r="B8124" t="s">
        <v>24483</v>
      </c>
    </row>
    <row r="8125" spans="1:2" ht="12.75" x14ac:dyDescent="0.2">
      <c r="A8125" t="s">
        <v>24486</v>
      </c>
      <c r="B8125" t="s">
        <v>24488</v>
      </c>
    </row>
    <row r="8126" spans="1:2" ht="12.75" x14ac:dyDescent="0.2">
      <c r="A8126" t="s">
        <v>24491</v>
      </c>
      <c r="B8126" t="s">
        <v>24493</v>
      </c>
    </row>
    <row r="8127" spans="1:2" ht="12.75" x14ac:dyDescent="0.2">
      <c r="A8127" t="s">
        <v>24495</v>
      </c>
      <c r="B8127" t="s">
        <v>24497</v>
      </c>
    </row>
    <row r="8128" spans="1:2" ht="12.75" x14ac:dyDescent="0.2">
      <c r="A8128" t="s">
        <v>24499</v>
      </c>
      <c r="B8128" t="s">
        <v>24501</v>
      </c>
    </row>
    <row r="8129" spans="1:2" ht="12.75" x14ac:dyDescent="0.2">
      <c r="A8129" t="s">
        <v>24503</v>
      </c>
      <c r="B8129" t="s">
        <v>24505</v>
      </c>
    </row>
    <row r="8130" spans="1:2" ht="12.75" x14ac:dyDescent="0.2">
      <c r="A8130" t="s">
        <v>24507</v>
      </c>
      <c r="B8130" t="s">
        <v>24509</v>
      </c>
    </row>
    <row r="8131" spans="1:2" ht="12.75" x14ac:dyDescent="0.2">
      <c r="A8131" t="s">
        <v>24511</v>
      </c>
      <c r="B8131" t="s">
        <v>24513</v>
      </c>
    </row>
    <row r="8132" spans="1:2" ht="12.75" x14ac:dyDescent="0.2">
      <c r="A8132" t="s">
        <v>24516</v>
      </c>
      <c r="B8132" t="s">
        <v>24517</v>
      </c>
    </row>
    <row r="8133" spans="1:2" ht="12.75" x14ac:dyDescent="0.2">
      <c r="A8133" t="s">
        <v>24520</v>
      </c>
      <c r="B8133" t="s">
        <v>24521</v>
      </c>
    </row>
    <row r="8134" spans="1:2" ht="12.75" x14ac:dyDescent="0.2">
      <c r="A8134" t="s">
        <v>24523</v>
      </c>
      <c r="B8134" t="s">
        <v>24524</v>
      </c>
    </row>
    <row r="8135" spans="1:2" ht="12.75" x14ac:dyDescent="0.2">
      <c r="A8135" t="s">
        <v>24527</v>
      </c>
      <c r="B8135" t="s">
        <v>24528</v>
      </c>
    </row>
    <row r="8136" spans="1:2" ht="12.75" x14ac:dyDescent="0.2">
      <c r="A8136" t="s">
        <v>24531</v>
      </c>
      <c r="B8136" t="s">
        <v>24532</v>
      </c>
    </row>
    <row r="8137" spans="1:2" ht="12.75" x14ac:dyDescent="0.2">
      <c r="A8137" t="s">
        <v>24535</v>
      </c>
      <c r="B8137" t="s">
        <v>24536</v>
      </c>
    </row>
    <row r="8138" spans="1:2" ht="12.75" x14ac:dyDescent="0.2">
      <c r="A8138" t="s">
        <v>24538</v>
      </c>
      <c r="B8138" t="s">
        <v>24539</v>
      </c>
    </row>
    <row r="8139" spans="1:2" ht="12.75" x14ac:dyDescent="0.2">
      <c r="A8139" t="s">
        <v>24542</v>
      </c>
      <c r="B8139" t="s">
        <v>24543</v>
      </c>
    </row>
    <row r="8140" spans="1:2" ht="12.75" x14ac:dyDescent="0.2">
      <c r="A8140" t="s">
        <v>24546</v>
      </c>
      <c r="B8140" t="s">
        <v>24547</v>
      </c>
    </row>
    <row r="8141" spans="1:2" ht="12.75" x14ac:dyDescent="0.2">
      <c r="A8141" t="s">
        <v>24550</v>
      </c>
      <c r="B8141" t="s">
        <v>24551</v>
      </c>
    </row>
    <row r="8142" spans="1:2" ht="12.75" x14ac:dyDescent="0.2">
      <c r="A8142" t="s">
        <v>24554</v>
      </c>
      <c r="B8142" t="s">
        <v>24555</v>
      </c>
    </row>
    <row r="8143" spans="1:2" ht="12.75" x14ac:dyDescent="0.2">
      <c r="A8143" t="s">
        <v>24558</v>
      </c>
      <c r="B8143" t="s">
        <v>24559</v>
      </c>
    </row>
    <row r="8144" spans="1:2" ht="12.75" x14ac:dyDescent="0.2">
      <c r="A8144" t="s">
        <v>24562</v>
      </c>
      <c r="B8144" t="s">
        <v>24563</v>
      </c>
    </row>
    <row r="8145" spans="1:2" ht="12.75" x14ac:dyDescent="0.2">
      <c r="A8145" t="s">
        <v>24566</v>
      </c>
      <c r="B8145" t="s">
        <v>24567</v>
      </c>
    </row>
    <row r="8146" spans="1:2" ht="12.75" x14ac:dyDescent="0.2">
      <c r="A8146" t="s">
        <v>24570</v>
      </c>
      <c r="B8146" t="s">
        <v>24571</v>
      </c>
    </row>
    <row r="8147" spans="1:2" ht="12.75" x14ac:dyDescent="0.2">
      <c r="A8147" t="s">
        <v>24576</v>
      </c>
      <c r="B8147" t="s">
        <v>24577</v>
      </c>
    </row>
    <row r="8148" spans="1:2" ht="12.75" x14ac:dyDescent="0.2">
      <c r="A8148" t="s">
        <v>24580</v>
      </c>
      <c r="B8148" t="s">
        <v>24581</v>
      </c>
    </row>
    <row r="8149" spans="1:2" ht="12.75" x14ac:dyDescent="0.2">
      <c r="A8149" t="s">
        <v>24584</v>
      </c>
      <c r="B8149" t="s">
        <v>24585</v>
      </c>
    </row>
    <row r="8150" spans="1:2" ht="12.75" x14ac:dyDescent="0.2">
      <c r="A8150" t="s">
        <v>24588</v>
      </c>
      <c r="B8150" t="s">
        <v>24589</v>
      </c>
    </row>
    <row r="8151" spans="1:2" ht="12.75" x14ac:dyDescent="0.2">
      <c r="A8151" t="s">
        <v>24592</v>
      </c>
      <c r="B8151" t="s">
        <v>24593</v>
      </c>
    </row>
    <row r="8152" spans="1:2" ht="12.75" x14ac:dyDescent="0.2">
      <c r="A8152" t="s">
        <v>24596</v>
      </c>
      <c r="B8152" t="s">
        <v>24597</v>
      </c>
    </row>
    <row r="8153" spans="1:2" ht="12.75" x14ac:dyDescent="0.2">
      <c r="A8153" t="s">
        <v>24600</v>
      </c>
      <c r="B8153" t="s">
        <v>24601</v>
      </c>
    </row>
    <row r="8154" spans="1:2" ht="12.75" x14ac:dyDescent="0.2">
      <c r="A8154" t="s">
        <v>24604</v>
      </c>
      <c r="B8154" t="s">
        <v>24606</v>
      </c>
    </row>
    <row r="8155" spans="1:2" ht="12.75" x14ac:dyDescent="0.2">
      <c r="A8155" t="s">
        <v>24609</v>
      </c>
      <c r="B8155" t="s">
        <v>24611</v>
      </c>
    </row>
    <row r="8156" spans="1:2" ht="12.75" x14ac:dyDescent="0.2">
      <c r="A8156" t="s">
        <v>24613</v>
      </c>
      <c r="B8156" t="s">
        <v>24615</v>
      </c>
    </row>
    <row r="8157" spans="1:2" ht="12.75" x14ac:dyDescent="0.2">
      <c r="A8157" t="s">
        <v>24618</v>
      </c>
      <c r="B8157" t="s">
        <v>24619</v>
      </c>
    </row>
    <row r="8158" spans="1:2" ht="12.75" x14ac:dyDescent="0.2">
      <c r="A8158" t="s">
        <v>24622</v>
      </c>
      <c r="B8158" t="s">
        <v>24623</v>
      </c>
    </row>
    <row r="8159" spans="1:2" ht="12.75" x14ac:dyDescent="0.2">
      <c r="A8159" t="s">
        <v>24626</v>
      </c>
      <c r="B8159" t="s">
        <v>24627</v>
      </c>
    </row>
    <row r="8160" spans="1:2" ht="12.75" x14ac:dyDescent="0.2">
      <c r="A8160" t="s">
        <v>24630</v>
      </c>
      <c r="B8160" t="s">
        <v>24631</v>
      </c>
    </row>
    <row r="8161" spans="1:2" ht="12.75" x14ac:dyDescent="0.2">
      <c r="A8161" t="s">
        <v>24634</v>
      </c>
      <c r="B8161" t="s">
        <v>24635</v>
      </c>
    </row>
    <row r="8162" spans="1:2" ht="12.75" x14ac:dyDescent="0.2">
      <c r="A8162" t="s">
        <v>24636</v>
      </c>
      <c r="B8162" t="s">
        <v>24637</v>
      </c>
    </row>
    <row r="8163" spans="1:2" ht="12.75" x14ac:dyDescent="0.2">
      <c r="A8163" t="s">
        <v>24640</v>
      </c>
      <c r="B8163" t="s">
        <v>24641</v>
      </c>
    </row>
    <row r="8164" spans="1:2" ht="12.75" x14ac:dyDescent="0.2">
      <c r="A8164" t="s">
        <v>24644</v>
      </c>
      <c r="B8164" t="s">
        <v>24645</v>
      </c>
    </row>
    <row r="8165" spans="1:2" ht="12.75" x14ac:dyDescent="0.2">
      <c r="A8165" t="s">
        <v>24648</v>
      </c>
      <c r="B8165" t="s">
        <v>24649</v>
      </c>
    </row>
    <row r="8166" spans="1:2" ht="12.75" x14ac:dyDescent="0.2">
      <c r="A8166" t="s">
        <v>24652</v>
      </c>
      <c r="B8166" t="s">
        <v>24653</v>
      </c>
    </row>
    <row r="8167" spans="1:2" ht="12.75" x14ac:dyDescent="0.2">
      <c r="A8167" t="s">
        <v>24656</v>
      </c>
      <c r="B8167" t="s">
        <v>24658</v>
      </c>
    </row>
    <row r="8168" spans="1:2" ht="12.75" x14ac:dyDescent="0.2">
      <c r="A8168" t="s">
        <v>24660</v>
      </c>
      <c r="B8168" t="s">
        <v>24662</v>
      </c>
    </row>
    <row r="8169" spans="1:2" ht="12.75" x14ac:dyDescent="0.2">
      <c r="A8169" t="s">
        <v>24676</v>
      </c>
      <c r="B8169" t="s">
        <v>24678</v>
      </c>
    </row>
    <row r="8170" spans="1:2" ht="12.75" x14ac:dyDescent="0.2">
      <c r="A8170" t="s">
        <v>24681</v>
      </c>
      <c r="B8170" t="s">
        <v>24683</v>
      </c>
    </row>
    <row r="8171" spans="1:2" ht="12.75" x14ac:dyDescent="0.2">
      <c r="A8171" t="s">
        <v>24686</v>
      </c>
      <c r="B8171" t="s">
        <v>24687</v>
      </c>
    </row>
    <row r="8172" spans="1:2" ht="12.75" x14ac:dyDescent="0.2">
      <c r="A8172" t="s">
        <v>24692</v>
      </c>
      <c r="B8172" t="s">
        <v>24693</v>
      </c>
    </row>
    <row r="8173" spans="1:2" ht="12.75" x14ac:dyDescent="0.2">
      <c r="A8173" t="s">
        <v>24696</v>
      </c>
      <c r="B8173" t="s">
        <v>24698</v>
      </c>
    </row>
    <row r="8174" spans="1:2" ht="12.75" x14ac:dyDescent="0.2">
      <c r="A8174" t="s">
        <v>24702</v>
      </c>
      <c r="B8174" t="s">
        <v>24703</v>
      </c>
    </row>
    <row r="8175" spans="1:2" ht="12.75" x14ac:dyDescent="0.2">
      <c r="A8175" t="s">
        <v>24706</v>
      </c>
      <c r="B8175" t="s">
        <v>24708</v>
      </c>
    </row>
    <row r="8176" spans="1:2" ht="12.75" x14ac:dyDescent="0.2">
      <c r="A8176" t="s">
        <v>24711</v>
      </c>
      <c r="B8176" t="s">
        <v>24713</v>
      </c>
    </row>
    <row r="8177" spans="1:2" ht="12.75" x14ac:dyDescent="0.2">
      <c r="A8177" t="s">
        <v>24714</v>
      </c>
      <c r="B8177" t="s">
        <v>24715</v>
      </c>
    </row>
    <row r="8178" spans="1:2" ht="12.75" x14ac:dyDescent="0.2">
      <c r="A8178" t="s">
        <v>24718</v>
      </c>
      <c r="B8178" t="s">
        <v>24719</v>
      </c>
    </row>
    <row r="8179" spans="1:2" ht="12.75" x14ac:dyDescent="0.2">
      <c r="A8179" t="s">
        <v>24722</v>
      </c>
      <c r="B8179" t="s">
        <v>24723</v>
      </c>
    </row>
    <row r="8180" spans="1:2" ht="12.75" x14ac:dyDescent="0.2">
      <c r="A8180" t="s">
        <v>24725</v>
      </c>
      <c r="B8180" t="s">
        <v>24727</v>
      </c>
    </row>
    <row r="8181" spans="1:2" ht="12.75" x14ac:dyDescent="0.2">
      <c r="A8181" t="s">
        <v>24730</v>
      </c>
      <c r="B8181" t="s">
        <v>24731</v>
      </c>
    </row>
    <row r="8182" spans="1:2" ht="12.75" x14ac:dyDescent="0.2">
      <c r="A8182" t="s">
        <v>24732</v>
      </c>
      <c r="B8182" t="s">
        <v>24734</v>
      </c>
    </row>
    <row r="8183" spans="1:2" ht="12.75" x14ac:dyDescent="0.2">
      <c r="A8183" t="s">
        <v>24736</v>
      </c>
      <c r="B8183" t="s">
        <v>24737</v>
      </c>
    </row>
    <row r="8184" spans="1:2" ht="12.75" x14ac:dyDescent="0.2">
      <c r="A8184" t="s">
        <v>24739</v>
      </c>
      <c r="B8184" t="s">
        <v>24741</v>
      </c>
    </row>
    <row r="8185" spans="1:2" ht="12.75" x14ac:dyDescent="0.2">
      <c r="A8185" t="s">
        <v>24744</v>
      </c>
      <c r="B8185" t="s">
        <v>24746</v>
      </c>
    </row>
    <row r="8186" spans="1:2" ht="12.75" x14ac:dyDescent="0.2">
      <c r="A8186" t="s">
        <v>24744</v>
      </c>
      <c r="B8186" t="s">
        <v>24749</v>
      </c>
    </row>
    <row r="8187" spans="1:2" ht="12.75" x14ac:dyDescent="0.2">
      <c r="A8187" t="s">
        <v>24751</v>
      </c>
      <c r="B8187" t="s">
        <v>24753</v>
      </c>
    </row>
    <row r="8188" spans="1:2" ht="12.75" x14ac:dyDescent="0.2">
      <c r="A8188" t="s">
        <v>24756</v>
      </c>
      <c r="B8188" t="s">
        <v>24757</v>
      </c>
    </row>
    <row r="8189" spans="1:2" ht="12.75" x14ac:dyDescent="0.2">
      <c r="A8189" t="s">
        <v>24760</v>
      </c>
      <c r="B8189" t="s">
        <v>24761</v>
      </c>
    </row>
    <row r="8190" spans="1:2" ht="12.75" x14ac:dyDescent="0.2">
      <c r="A8190" t="s">
        <v>24768</v>
      </c>
      <c r="B8190" t="s">
        <v>24769</v>
      </c>
    </row>
    <row r="8191" spans="1:2" ht="12.75" x14ac:dyDescent="0.2">
      <c r="A8191" t="s">
        <v>24772</v>
      </c>
      <c r="B8191" t="s">
        <v>24773</v>
      </c>
    </row>
    <row r="8192" spans="1:2" ht="12.75" x14ac:dyDescent="0.2">
      <c r="A8192" t="s">
        <v>24776</v>
      </c>
      <c r="B8192" t="s">
        <v>24777</v>
      </c>
    </row>
    <row r="8193" spans="1:2" ht="12.75" x14ac:dyDescent="0.2">
      <c r="A8193" t="s">
        <v>24780</v>
      </c>
      <c r="B8193" t="s">
        <v>24781</v>
      </c>
    </row>
    <row r="8194" spans="1:2" ht="12.75" x14ac:dyDescent="0.2">
      <c r="A8194" t="s">
        <v>24784</v>
      </c>
      <c r="B8194" t="s">
        <v>24785</v>
      </c>
    </row>
    <row r="8195" spans="1:2" ht="12.75" x14ac:dyDescent="0.2">
      <c r="A8195" t="s">
        <v>24788</v>
      </c>
      <c r="B8195" t="s">
        <v>24789</v>
      </c>
    </row>
    <row r="8196" spans="1:2" ht="12.75" x14ac:dyDescent="0.2">
      <c r="A8196" t="s">
        <v>24792</v>
      </c>
      <c r="B8196" t="s">
        <v>24793</v>
      </c>
    </row>
    <row r="8197" spans="1:2" ht="12.75" x14ac:dyDescent="0.2">
      <c r="A8197" t="s">
        <v>24796</v>
      </c>
      <c r="B8197" t="s">
        <v>24797</v>
      </c>
    </row>
    <row r="8198" spans="1:2" ht="12.75" x14ac:dyDescent="0.2">
      <c r="A8198" t="s">
        <v>24800</v>
      </c>
      <c r="B8198" t="s">
        <v>24801</v>
      </c>
    </row>
    <row r="8199" spans="1:2" ht="12.75" x14ac:dyDescent="0.2">
      <c r="A8199" t="s">
        <v>24804</v>
      </c>
      <c r="B8199" t="s">
        <v>24805</v>
      </c>
    </row>
    <row r="8200" spans="1:2" ht="12.75" x14ac:dyDescent="0.2">
      <c r="A8200" t="s">
        <v>24808</v>
      </c>
      <c r="B8200" t="s">
        <v>24809</v>
      </c>
    </row>
    <row r="8201" spans="1:2" ht="12.75" x14ac:dyDescent="0.2">
      <c r="A8201" t="s">
        <v>24812</v>
      </c>
      <c r="B8201" t="s">
        <v>24813</v>
      </c>
    </row>
    <row r="8202" spans="1:2" ht="12.75" x14ac:dyDescent="0.2">
      <c r="A8202" t="s">
        <v>24816</v>
      </c>
      <c r="B8202" t="s">
        <v>24818</v>
      </c>
    </row>
    <row r="8203" spans="1:2" ht="12.75" x14ac:dyDescent="0.2">
      <c r="A8203" t="s">
        <v>24821</v>
      </c>
      <c r="B8203" t="s">
        <v>24823</v>
      </c>
    </row>
    <row r="8204" spans="1:2" ht="12.75" x14ac:dyDescent="0.2">
      <c r="A8204" t="s">
        <v>24826</v>
      </c>
      <c r="B8204" t="s">
        <v>24827</v>
      </c>
    </row>
    <row r="8205" spans="1:2" ht="12.75" x14ac:dyDescent="0.2">
      <c r="A8205" t="s">
        <v>24832</v>
      </c>
      <c r="B8205" t="s">
        <v>24833</v>
      </c>
    </row>
    <row r="8206" spans="1:2" ht="12.75" x14ac:dyDescent="0.2">
      <c r="A8206" t="s">
        <v>24836</v>
      </c>
      <c r="B8206" t="s">
        <v>24837</v>
      </c>
    </row>
    <row r="8207" spans="1:2" ht="12.75" x14ac:dyDescent="0.2">
      <c r="A8207" t="s">
        <v>24840</v>
      </c>
      <c r="B8207" t="s">
        <v>24841</v>
      </c>
    </row>
    <row r="8208" spans="1:2" ht="12.75" x14ac:dyDescent="0.2">
      <c r="A8208" t="s">
        <v>24844</v>
      </c>
      <c r="B8208" t="s">
        <v>24846</v>
      </c>
    </row>
    <row r="8209" spans="1:2" ht="12.75" x14ac:dyDescent="0.2">
      <c r="A8209" t="s">
        <v>24848</v>
      </c>
      <c r="B8209" t="s">
        <v>24849</v>
      </c>
    </row>
    <row r="8210" spans="1:2" ht="12.75" x14ac:dyDescent="0.2">
      <c r="A8210" t="s">
        <v>24852</v>
      </c>
      <c r="B8210" t="s">
        <v>24854</v>
      </c>
    </row>
    <row r="8211" spans="1:2" ht="12.75" x14ac:dyDescent="0.2">
      <c r="A8211" t="s">
        <v>24856</v>
      </c>
      <c r="B8211" t="s">
        <v>24858</v>
      </c>
    </row>
    <row r="8212" spans="1:2" ht="12.75" x14ac:dyDescent="0.2">
      <c r="A8212" t="s">
        <v>24861</v>
      </c>
      <c r="B8212" t="s">
        <v>24863</v>
      </c>
    </row>
    <row r="8213" spans="1:2" ht="12.75" x14ac:dyDescent="0.2">
      <c r="A8213" t="s">
        <v>24866</v>
      </c>
      <c r="B8213" t="s">
        <v>24867</v>
      </c>
    </row>
    <row r="8214" spans="1:2" ht="12.75" x14ac:dyDescent="0.2">
      <c r="A8214" t="s">
        <v>24868</v>
      </c>
      <c r="B8214" t="s">
        <v>24869</v>
      </c>
    </row>
    <row r="8215" spans="1:2" ht="12.75" x14ac:dyDescent="0.2">
      <c r="A8215" t="s">
        <v>24870</v>
      </c>
      <c r="B8215" t="s">
        <v>24871</v>
      </c>
    </row>
    <row r="8216" spans="1:2" ht="12.75" x14ac:dyDescent="0.2">
      <c r="A8216" t="s">
        <v>24874</v>
      </c>
      <c r="B8216" t="s">
        <v>24875</v>
      </c>
    </row>
    <row r="8217" spans="1:2" ht="12.75" x14ac:dyDescent="0.2">
      <c r="A8217" t="s">
        <v>24878</v>
      </c>
      <c r="B8217" t="s">
        <v>24879</v>
      </c>
    </row>
    <row r="8218" spans="1:2" ht="12.75" x14ac:dyDescent="0.2">
      <c r="A8218" t="s">
        <v>24882</v>
      </c>
      <c r="B8218" t="s">
        <v>24883</v>
      </c>
    </row>
    <row r="8219" spans="1:2" ht="12.75" x14ac:dyDescent="0.2">
      <c r="A8219" t="s">
        <v>24886</v>
      </c>
      <c r="B8219" t="s">
        <v>24887</v>
      </c>
    </row>
    <row r="8220" spans="1:2" ht="12.75" x14ac:dyDescent="0.2">
      <c r="A8220" t="s">
        <v>24890</v>
      </c>
      <c r="B8220" t="s">
        <v>24891</v>
      </c>
    </row>
    <row r="8221" spans="1:2" ht="12.75" x14ac:dyDescent="0.2">
      <c r="A8221" t="s">
        <v>24894</v>
      </c>
      <c r="B8221" t="s">
        <v>24896</v>
      </c>
    </row>
    <row r="8222" spans="1:2" ht="12.75" x14ac:dyDescent="0.2">
      <c r="A8222" t="s">
        <v>24898</v>
      </c>
      <c r="B8222" t="s">
        <v>24900</v>
      </c>
    </row>
    <row r="8223" spans="1:2" ht="12.75" x14ac:dyDescent="0.2">
      <c r="A8223" t="s">
        <v>24902</v>
      </c>
      <c r="B8223" t="s">
        <v>24904</v>
      </c>
    </row>
    <row r="8224" spans="1:2" ht="12.75" x14ac:dyDescent="0.2">
      <c r="A8224" t="s">
        <v>24906</v>
      </c>
      <c r="B8224" t="s">
        <v>24909</v>
      </c>
    </row>
    <row r="8225" spans="1:2" ht="12.75" x14ac:dyDescent="0.2">
      <c r="A8225" t="s">
        <v>24912</v>
      </c>
      <c r="B8225" t="s">
        <v>24913</v>
      </c>
    </row>
    <row r="8226" spans="1:2" ht="12.75" x14ac:dyDescent="0.2">
      <c r="A8226" t="s">
        <v>24914</v>
      </c>
      <c r="B8226" t="s">
        <v>24916</v>
      </c>
    </row>
    <row r="8227" spans="1:2" ht="12.75" x14ac:dyDescent="0.2">
      <c r="A8227" t="s">
        <v>24918</v>
      </c>
      <c r="B8227" t="s">
        <v>24919</v>
      </c>
    </row>
    <row r="8228" spans="1:2" ht="12.75" x14ac:dyDescent="0.2">
      <c r="A8228" t="s">
        <v>24922</v>
      </c>
      <c r="B8228" t="s">
        <v>24923</v>
      </c>
    </row>
    <row r="8229" spans="1:2" ht="12.75" x14ac:dyDescent="0.2">
      <c r="A8229" t="s">
        <v>24925</v>
      </c>
      <c r="B8229" t="s">
        <v>24927</v>
      </c>
    </row>
    <row r="8230" spans="1:2" ht="12.75" x14ac:dyDescent="0.2">
      <c r="A8230" t="s">
        <v>24928</v>
      </c>
      <c r="B8230" t="s">
        <v>24930</v>
      </c>
    </row>
    <row r="8231" spans="1:2" ht="12.75" x14ac:dyDescent="0.2">
      <c r="A8231" t="s">
        <v>24932</v>
      </c>
      <c r="B8231" t="s">
        <v>24933</v>
      </c>
    </row>
    <row r="8232" spans="1:2" ht="12.75" x14ac:dyDescent="0.2">
      <c r="A8232" t="s">
        <v>24936</v>
      </c>
      <c r="B8232" t="s">
        <v>24937</v>
      </c>
    </row>
    <row r="8233" spans="1:2" ht="12.75" x14ac:dyDescent="0.2">
      <c r="A8233" t="s">
        <v>24938</v>
      </c>
      <c r="B8233" t="s">
        <v>24940</v>
      </c>
    </row>
    <row r="8234" spans="1:2" ht="12.75" x14ac:dyDescent="0.2">
      <c r="A8234" t="s">
        <v>24942</v>
      </c>
      <c r="B8234" t="s">
        <v>24944</v>
      </c>
    </row>
    <row r="8235" spans="1:2" ht="12.75" x14ac:dyDescent="0.2">
      <c r="A8235" t="s">
        <v>24946</v>
      </c>
      <c r="B8235" t="s">
        <v>24948</v>
      </c>
    </row>
    <row r="8236" spans="1:2" ht="12.75" x14ac:dyDescent="0.2">
      <c r="A8236" t="s">
        <v>24950</v>
      </c>
      <c r="B8236" t="s">
        <v>24952</v>
      </c>
    </row>
    <row r="8237" spans="1:2" ht="12.75" x14ac:dyDescent="0.2">
      <c r="A8237" t="s">
        <v>24955</v>
      </c>
      <c r="B8237" t="s">
        <v>24957</v>
      </c>
    </row>
    <row r="8238" spans="1:2" ht="12.75" x14ac:dyDescent="0.2">
      <c r="A8238" t="s">
        <v>24959</v>
      </c>
      <c r="B8238" t="s">
        <v>24961</v>
      </c>
    </row>
    <row r="8239" spans="1:2" ht="12.75" x14ac:dyDescent="0.2">
      <c r="A8239" t="s">
        <v>24963</v>
      </c>
      <c r="B8239" t="s">
        <v>24965</v>
      </c>
    </row>
    <row r="8240" spans="1:2" ht="12.75" x14ac:dyDescent="0.2">
      <c r="A8240" t="s">
        <v>24968</v>
      </c>
      <c r="B8240" t="s">
        <v>24969</v>
      </c>
    </row>
    <row r="8241" spans="1:2" ht="12.75" x14ac:dyDescent="0.2">
      <c r="A8241" t="s">
        <v>24972</v>
      </c>
      <c r="B8241" t="s">
        <v>24973</v>
      </c>
    </row>
    <row r="8242" spans="1:2" ht="12.75" x14ac:dyDescent="0.2">
      <c r="A8242" t="s">
        <v>24976</v>
      </c>
      <c r="B8242" t="s">
        <v>24977</v>
      </c>
    </row>
    <row r="8243" spans="1:2" ht="12.75" x14ac:dyDescent="0.2">
      <c r="A8243" t="s">
        <v>24980</v>
      </c>
      <c r="B8243" t="s">
        <v>24981</v>
      </c>
    </row>
    <row r="8244" spans="1:2" ht="12.75" x14ac:dyDescent="0.2">
      <c r="A8244" t="s">
        <v>24984</v>
      </c>
      <c r="B8244" t="s">
        <v>24985</v>
      </c>
    </row>
    <row r="8245" spans="1:2" ht="12.75" x14ac:dyDescent="0.2">
      <c r="A8245" t="s">
        <v>24988</v>
      </c>
      <c r="B8245" t="s">
        <v>24990</v>
      </c>
    </row>
    <row r="8246" spans="1:2" ht="12.75" x14ac:dyDescent="0.2">
      <c r="A8246" t="s">
        <v>24992</v>
      </c>
      <c r="B8246" t="s">
        <v>24993</v>
      </c>
    </row>
    <row r="8247" spans="1:2" ht="12.75" x14ac:dyDescent="0.2">
      <c r="A8247" t="s">
        <v>24996</v>
      </c>
      <c r="B8247" t="s">
        <v>24997</v>
      </c>
    </row>
    <row r="8248" spans="1:2" ht="12.75" x14ac:dyDescent="0.2">
      <c r="A8248" t="s">
        <v>25000</v>
      </c>
      <c r="B8248" t="s">
        <v>25001</v>
      </c>
    </row>
    <row r="8249" spans="1:2" ht="12.75" x14ac:dyDescent="0.2">
      <c r="A8249" t="s">
        <v>25004</v>
      </c>
      <c r="B8249" t="s">
        <v>25005</v>
      </c>
    </row>
    <row r="8250" spans="1:2" ht="12.75" x14ac:dyDescent="0.2">
      <c r="A8250" t="s">
        <v>25008</v>
      </c>
      <c r="B8250" t="s">
        <v>25011</v>
      </c>
    </row>
    <row r="8251" spans="1:2" ht="12.75" x14ac:dyDescent="0.2">
      <c r="A8251" t="s">
        <v>25014</v>
      </c>
      <c r="B8251" t="s">
        <v>25015</v>
      </c>
    </row>
    <row r="8252" spans="1:2" ht="12.75" x14ac:dyDescent="0.2">
      <c r="A8252" t="s">
        <v>25019</v>
      </c>
      <c r="B8252" t="s">
        <v>25021</v>
      </c>
    </row>
    <row r="8253" spans="1:2" ht="12.75" x14ac:dyDescent="0.2">
      <c r="A8253" t="s">
        <v>25024</v>
      </c>
      <c r="B8253" t="s">
        <v>25025</v>
      </c>
    </row>
    <row r="8254" spans="1:2" ht="12.75" x14ac:dyDescent="0.2">
      <c r="A8254" t="s">
        <v>25030</v>
      </c>
      <c r="B8254" t="s">
        <v>25032</v>
      </c>
    </row>
    <row r="8255" spans="1:2" ht="12.75" x14ac:dyDescent="0.2">
      <c r="A8255" t="s">
        <v>25035</v>
      </c>
      <c r="B8255" t="s">
        <v>25036</v>
      </c>
    </row>
    <row r="8256" spans="1:2" ht="12.75" x14ac:dyDescent="0.2">
      <c r="A8256" t="s">
        <v>25039</v>
      </c>
      <c r="B8256" t="s">
        <v>25040</v>
      </c>
    </row>
    <row r="8257" spans="1:2" ht="12.75" x14ac:dyDescent="0.2">
      <c r="A8257" t="s">
        <v>25043</v>
      </c>
      <c r="B8257" t="s">
        <v>25044</v>
      </c>
    </row>
    <row r="8258" spans="1:2" ht="12.75" x14ac:dyDescent="0.2">
      <c r="A8258" t="s">
        <v>25047</v>
      </c>
      <c r="B8258" t="s">
        <v>25048</v>
      </c>
    </row>
    <row r="8259" spans="1:2" ht="12.75" x14ac:dyDescent="0.2">
      <c r="A8259" t="s">
        <v>25051</v>
      </c>
      <c r="B8259" t="s">
        <v>25052</v>
      </c>
    </row>
    <row r="8260" spans="1:2" ht="12.75" x14ac:dyDescent="0.2">
      <c r="A8260" t="s">
        <v>25055</v>
      </c>
      <c r="B8260" t="s">
        <v>25056</v>
      </c>
    </row>
    <row r="8261" spans="1:2" ht="12.75" x14ac:dyDescent="0.2">
      <c r="A8261" t="s">
        <v>25059</v>
      </c>
      <c r="B8261" t="s">
        <v>25060</v>
      </c>
    </row>
    <row r="8262" spans="1:2" ht="12.75" x14ac:dyDescent="0.2">
      <c r="A8262" t="s">
        <v>25062</v>
      </c>
      <c r="B8262" t="s">
        <v>25064</v>
      </c>
    </row>
    <row r="8263" spans="1:2" ht="12.75" x14ac:dyDescent="0.2">
      <c r="A8263" t="s">
        <v>25067</v>
      </c>
      <c r="B8263" t="s">
        <v>25068</v>
      </c>
    </row>
    <row r="8264" spans="1:2" ht="12.75" x14ac:dyDescent="0.2">
      <c r="A8264" t="s">
        <v>25069</v>
      </c>
      <c r="B8264" t="s">
        <v>25072</v>
      </c>
    </row>
    <row r="8265" spans="1:2" ht="12.75" x14ac:dyDescent="0.2">
      <c r="A8265" t="s">
        <v>25073</v>
      </c>
      <c r="B8265" t="s">
        <v>25075</v>
      </c>
    </row>
    <row r="8266" spans="1:2" ht="12.75" x14ac:dyDescent="0.2">
      <c r="A8266" t="s">
        <v>25077</v>
      </c>
      <c r="B8266" t="s">
        <v>25078</v>
      </c>
    </row>
    <row r="8267" spans="1:2" ht="12.75" x14ac:dyDescent="0.2">
      <c r="A8267" t="s">
        <v>25081</v>
      </c>
      <c r="B8267" t="s">
        <v>25082</v>
      </c>
    </row>
    <row r="8268" spans="1:2" ht="12.75" x14ac:dyDescent="0.2">
      <c r="A8268" t="s">
        <v>25085</v>
      </c>
      <c r="B8268" t="s">
        <v>25086</v>
      </c>
    </row>
    <row r="8269" spans="1:2" ht="12.75" x14ac:dyDescent="0.2">
      <c r="A8269" t="s">
        <v>25089</v>
      </c>
      <c r="B8269" t="s">
        <v>25092</v>
      </c>
    </row>
    <row r="8270" spans="1:2" ht="12.75" x14ac:dyDescent="0.2">
      <c r="A8270" t="s">
        <v>25095</v>
      </c>
      <c r="B8270" t="s">
        <v>25097</v>
      </c>
    </row>
    <row r="8271" spans="1:2" ht="12.75" x14ac:dyDescent="0.2">
      <c r="A8271" t="s">
        <v>25101</v>
      </c>
      <c r="B8271" t="s">
        <v>25102</v>
      </c>
    </row>
    <row r="8272" spans="1:2" ht="12.75" x14ac:dyDescent="0.2">
      <c r="A8272" t="s">
        <v>25105</v>
      </c>
      <c r="B8272" t="s">
        <v>25107</v>
      </c>
    </row>
    <row r="8273" spans="1:2" ht="12.75" x14ac:dyDescent="0.2">
      <c r="A8273" t="s">
        <v>25109</v>
      </c>
      <c r="B8273" t="s">
        <v>25111</v>
      </c>
    </row>
    <row r="8274" spans="1:2" ht="12.75" x14ac:dyDescent="0.2">
      <c r="A8274" t="s">
        <v>25113</v>
      </c>
      <c r="B8274" t="s">
        <v>25115</v>
      </c>
    </row>
    <row r="8275" spans="1:2" ht="12.75" x14ac:dyDescent="0.2">
      <c r="A8275" t="s">
        <v>25118</v>
      </c>
      <c r="B8275" t="s">
        <v>25120</v>
      </c>
    </row>
    <row r="8276" spans="1:2" ht="12.75" x14ac:dyDescent="0.2">
      <c r="A8276" t="s">
        <v>25123</v>
      </c>
      <c r="B8276" t="s">
        <v>25124</v>
      </c>
    </row>
    <row r="8277" spans="1:2" ht="12.75" x14ac:dyDescent="0.2">
      <c r="A8277" t="s">
        <v>25127</v>
      </c>
      <c r="B8277" t="s">
        <v>25128</v>
      </c>
    </row>
    <row r="8278" spans="1:2" ht="12.75" x14ac:dyDescent="0.2">
      <c r="A8278" t="s">
        <v>25130</v>
      </c>
      <c r="B8278" t="s">
        <v>25131</v>
      </c>
    </row>
    <row r="8279" spans="1:2" ht="12.75" x14ac:dyDescent="0.2">
      <c r="A8279" t="s">
        <v>25133</v>
      </c>
      <c r="B8279" t="s">
        <v>25134</v>
      </c>
    </row>
    <row r="8280" spans="1:2" ht="12.75" x14ac:dyDescent="0.2">
      <c r="A8280" t="s">
        <v>25137</v>
      </c>
      <c r="B8280" t="s">
        <v>25138</v>
      </c>
    </row>
    <row r="8281" spans="1:2" ht="12.75" x14ac:dyDescent="0.2">
      <c r="A8281" t="s">
        <v>25141</v>
      </c>
      <c r="B8281" t="s">
        <v>25143</v>
      </c>
    </row>
    <row r="8282" spans="1:2" ht="12.75" x14ac:dyDescent="0.2">
      <c r="A8282" t="s">
        <v>25146</v>
      </c>
      <c r="B8282" t="s">
        <v>25147</v>
      </c>
    </row>
    <row r="8283" spans="1:2" ht="12.75" x14ac:dyDescent="0.2">
      <c r="A8283" t="s">
        <v>25150</v>
      </c>
      <c r="B8283" t="s">
        <v>25155</v>
      </c>
    </row>
    <row r="8284" spans="1:2" ht="12.75" x14ac:dyDescent="0.2">
      <c r="A8284" t="s">
        <v>25158</v>
      </c>
      <c r="B8284" t="s">
        <v>25160</v>
      </c>
    </row>
    <row r="8285" spans="1:2" ht="12.75" x14ac:dyDescent="0.2">
      <c r="A8285" t="s">
        <v>25163</v>
      </c>
      <c r="B8285" t="s">
        <v>25165</v>
      </c>
    </row>
    <row r="8286" spans="1:2" ht="12.75" x14ac:dyDescent="0.2">
      <c r="A8286" t="s">
        <v>25167</v>
      </c>
      <c r="B8286" t="s">
        <v>25169</v>
      </c>
    </row>
    <row r="8287" spans="1:2" ht="12.75" x14ac:dyDescent="0.2">
      <c r="A8287" t="s">
        <v>25171</v>
      </c>
      <c r="B8287" t="s">
        <v>25173</v>
      </c>
    </row>
    <row r="8288" spans="1:2" ht="12.75" x14ac:dyDescent="0.2">
      <c r="A8288" t="s">
        <v>25176</v>
      </c>
      <c r="B8288" t="s">
        <v>25177</v>
      </c>
    </row>
    <row r="8289" spans="1:2" ht="12.75" x14ac:dyDescent="0.2">
      <c r="A8289" t="s">
        <v>25180</v>
      </c>
      <c r="B8289" t="s">
        <v>25181</v>
      </c>
    </row>
    <row r="8290" spans="1:2" ht="12.75" x14ac:dyDescent="0.2">
      <c r="A8290" t="s">
        <v>25184</v>
      </c>
      <c r="B8290" t="s">
        <v>25185</v>
      </c>
    </row>
    <row r="8291" spans="1:2" ht="12.75" x14ac:dyDescent="0.2">
      <c r="A8291" t="s">
        <v>25188</v>
      </c>
      <c r="B8291" t="s">
        <v>25189</v>
      </c>
    </row>
    <row r="8292" spans="1:2" ht="12.75" x14ac:dyDescent="0.2">
      <c r="A8292" t="s">
        <v>25192</v>
      </c>
      <c r="B8292" t="s">
        <v>25193</v>
      </c>
    </row>
    <row r="8293" spans="1:2" ht="12.75" x14ac:dyDescent="0.2">
      <c r="A8293" t="s">
        <v>25196</v>
      </c>
      <c r="B8293" t="s">
        <v>25197</v>
      </c>
    </row>
    <row r="8294" spans="1:2" ht="12.75" x14ac:dyDescent="0.2">
      <c r="A8294" t="s">
        <v>25200</v>
      </c>
      <c r="B8294" t="s">
        <v>25201</v>
      </c>
    </row>
    <row r="8295" spans="1:2" ht="12.75" x14ac:dyDescent="0.2">
      <c r="A8295" t="s">
        <v>25204</v>
      </c>
      <c r="B8295" t="s">
        <v>25206</v>
      </c>
    </row>
    <row r="8296" spans="1:2" ht="12.75" x14ac:dyDescent="0.2">
      <c r="A8296" t="s">
        <v>25210</v>
      </c>
      <c r="B8296" t="s">
        <v>25211</v>
      </c>
    </row>
    <row r="8297" spans="1:2" ht="12.75" x14ac:dyDescent="0.2">
      <c r="A8297" t="s">
        <v>25214</v>
      </c>
      <c r="B8297" t="s">
        <v>25215</v>
      </c>
    </row>
    <row r="8298" spans="1:2" ht="12.75" x14ac:dyDescent="0.2">
      <c r="A8298" t="s">
        <v>25218</v>
      </c>
      <c r="B8298" t="s">
        <v>25220</v>
      </c>
    </row>
    <row r="8299" spans="1:2" ht="12.75" x14ac:dyDescent="0.2">
      <c r="A8299" t="s">
        <v>25222</v>
      </c>
      <c r="B8299" t="s">
        <v>25224</v>
      </c>
    </row>
    <row r="8300" spans="1:2" ht="12.75" x14ac:dyDescent="0.2">
      <c r="A8300" t="s">
        <v>25226</v>
      </c>
      <c r="B8300" t="s">
        <v>25228</v>
      </c>
    </row>
    <row r="8301" spans="1:2" ht="12.75" x14ac:dyDescent="0.2">
      <c r="A8301" t="s">
        <v>25230</v>
      </c>
      <c r="B8301" t="s">
        <v>25232</v>
      </c>
    </row>
    <row r="8302" spans="1:2" ht="12.75" x14ac:dyDescent="0.2">
      <c r="A8302" t="s">
        <v>25234</v>
      </c>
      <c r="B8302" t="s">
        <v>25235</v>
      </c>
    </row>
    <row r="8303" spans="1:2" ht="12.75" x14ac:dyDescent="0.2">
      <c r="A8303" t="s">
        <v>25238</v>
      </c>
      <c r="B8303" t="s">
        <v>25239</v>
      </c>
    </row>
    <row r="8304" spans="1:2" ht="12.75" x14ac:dyDescent="0.2">
      <c r="A8304" t="s">
        <v>25242</v>
      </c>
      <c r="B8304" t="s">
        <v>25243</v>
      </c>
    </row>
    <row r="8305" spans="1:2" ht="12.75" x14ac:dyDescent="0.2">
      <c r="A8305" t="s">
        <v>25246</v>
      </c>
      <c r="B8305" t="s">
        <v>25248</v>
      </c>
    </row>
    <row r="8306" spans="1:2" ht="12.75" x14ac:dyDescent="0.2">
      <c r="A8306" t="s">
        <v>25250</v>
      </c>
      <c r="B8306" t="s">
        <v>25252</v>
      </c>
    </row>
    <row r="8307" spans="1:2" ht="12.75" x14ac:dyDescent="0.2">
      <c r="A8307" t="s">
        <v>25254</v>
      </c>
      <c r="B8307" t="s">
        <v>25256</v>
      </c>
    </row>
    <row r="8308" spans="1:2" ht="12.75" x14ac:dyDescent="0.2">
      <c r="A8308" t="s">
        <v>25258</v>
      </c>
      <c r="B8308" t="s">
        <v>25260</v>
      </c>
    </row>
    <row r="8309" spans="1:2" ht="12.75" x14ac:dyDescent="0.2">
      <c r="A8309" t="s">
        <v>25262</v>
      </c>
      <c r="B8309" t="s">
        <v>25264</v>
      </c>
    </row>
    <row r="8310" spans="1:2" ht="12.75" x14ac:dyDescent="0.2">
      <c r="A8310" t="s">
        <v>25266</v>
      </c>
      <c r="B8310" t="s">
        <v>25268</v>
      </c>
    </row>
    <row r="8311" spans="1:2" ht="12.75" x14ac:dyDescent="0.2">
      <c r="A8311" t="s">
        <v>25270</v>
      </c>
      <c r="B8311" t="s">
        <v>25272</v>
      </c>
    </row>
    <row r="8312" spans="1:2" ht="12.75" x14ac:dyDescent="0.2">
      <c r="A8312" t="s">
        <v>25276</v>
      </c>
      <c r="B8312" t="s">
        <v>25277</v>
      </c>
    </row>
    <row r="8313" spans="1:2" ht="12.75" x14ac:dyDescent="0.2">
      <c r="A8313" t="s">
        <v>25280</v>
      </c>
      <c r="B8313" t="s">
        <v>25281</v>
      </c>
    </row>
    <row r="8314" spans="1:2" ht="12.75" x14ac:dyDescent="0.2">
      <c r="A8314" t="s">
        <v>25284</v>
      </c>
      <c r="B8314" t="s">
        <v>25286</v>
      </c>
    </row>
    <row r="8315" spans="1:2" ht="12.75" x14ac:dyDescent="0.2">
      <c r="A8315" t="s">
        <v>25290</v>
      </c>
      <c r="B8315" t="s">
        <v>25291</v>
      </c>
    </row>
    <row r="8316" spans="1:2" ht="12.75" x14ac:dyDescent="0.2">
      <c r="A8316" t="s">
        <v>25294</v>
      </c>
      <c r="B8316" t="s">
        <v>25296</v>
      </c>
    </row>
    <row r="8317" spans="1:2" ht="12.75" x14ac:dyDescent="0.2">
      <c r="A8317" t="s">
        <v>25298</v>
      </c>
      <c r="B8317" t="s">
        <v>25300</v>
      </c>
    </row>
    <row r="8318" spans="1:2" ht="12.75" x14ac:dyDescent="0.2">
      <c r="A8318" t="s">
        <v>25303</v>
      </c>
      <c r="B8318" t="s">
        <v>25305</v>
      </c>
    </row>
    <row r="8319" spans="1:2" ht="12.75" x14ac:dyDescent="0.2">
      <c r="A8319" t="s">
        <v>25303</v>
      </c>
      <c r="B8319" t="s">
        <v>25308</v>
      </c>
    </row>
    <row r="8320" spans="1:2" ht="12.75" x14ac:dyDescent="0.2">
      <c r="A8320" t="s">
        <v>25310</v>
      </c>
      <c r="B8320" t="s">
        <v>25312</v>
      </c>
    </row>
    <row r="8321" spans="1:2" ht="12.75" x14ac:dyDescent="0.2">
      <c r="A8321" t="s">
        <v>25314</v>
      </c>
      <c r="B8321" t="s">
        <v>25316</v>
      </c>
    </row>
    <row r="8322" spans="1:2" ht="12.75" x14ac:dyDescent="0.2">
      <c r="A8322" t="s">
        <v>25319</v>
      </c>
      <c r="B8322" t="s">
        <v>25320</v>
      </c>
    </row>
    <row r="8323" spans="1:2" ht="12.75" x14ac:dyDescent="0.2">
      <c r="A8323" t="s">
        <v>25324</v>
      </c>
      <c r="B8323" t="s">
        <v>25326</v>
      </c>
    </row>
    <row r="8324" spans="1:2" ht="12.75" x14ac:dyDescent="0.2">
      <c r="A8324" t="s">
        <v>25329</v>
      </c>
      <c r="B8324" t="s">
        <v>25330</v>
      </c>
    </row>
    <row r="8325" spans="1:2" ht="12.75" x14ac:dyDescent="0.2">
      <c r="A8325" t="s">
        <v>25335</v>
      </c>
      <c r="B8325" t="s">
        <v>25336</v>
      </c>
    </row>
    <row r="8326" spans="1:2" ht="12.75" x14ac:dyDescent="0.2">
      <c r="A8326" t="s">
        <v>25339</v>
      </c>
      <c r="B8326" t="s">
        <v>25340</v>
      </c>
    </row>
    <row r="8327" spans="1:2" ht="12.75" x14ac:dyDescent="0.2">
      <c r="A8327" t="s">
        <v>25343</v>
      </c>
      <c r="B8327" t="s">
        <v>25344</v>
      </c>
    </row>
    <row r="8328" spans="1:2" ht="12.75" x14ac:dyDescent="0.2">
      <c r="A8328" t="s">
        <v>25347</v>
      </c>
      <c r="B8328" t="s">
        <v>25349</v>
      </c>
    </row>
    <row r="8329" spans="1:2" ht="12.75" x14ac:dyDescent="0.2">
      <c r="A8329" t="s">
        <v>25352</v>
      </c>
      <c r="B8329" t="s">
        <v>25354</v>
      </c>
    </row>
    <row r="8330" spans="1:2" ht="12.75" x14ac:dyDescent="0.2">
      <c r="A8330" t="s">
        <v>25358</v>
      </c>
      <c r="B8330" t="s">
        <v>25359</v>
      </c>
    </row>
    <row r="8331" spans="1:2" ht="12.75" x14ac:dyDescent="0.2">
      <c r="A8331" t="s">
        <v>25362</v>
      </c>
      <c r="B8331" t="s">
        <v>25363</v>
      </c>
    </row>
    <row r="8332" spans="1:2" ht="12.75" x14ac:dyDescent="0.2">
      <c r="A8332" t="s">
        <v>25366</v>
      </c>
      <c r="B8332" t="s">
        <v>25367</v>
      </c>
    </row>
    <row r="8333" spans="1:2" ht="12.75" x14ac:dyDescent="0.2">
      <c r="A8333" t="s">
        <v>25370</v>
      </c>
      <c r="B8333" t="s">
        <v>25371</v>
      </c>
    </row>
    <row r="8334" spans="1:2" ht="12.75" x14ac:dyDescent="0.2">
      <c r="A8334" t="s">
        <v>25374</v>
      </c>
      <c r="B8334" t="s">
        <v>25375</v>
      </c>
    </row>
    <row r="8335" spans="1:2" ht="12.75" x14ac:dyDescent="0.2">
      <c r="A8335" t="s">
        <v>25378</v>
      </c>
      <c r="B8335" t="s">
        <v>25379</v>
      </c>
    </row>
    <row r="8336" spans="1:2" ht="12.75" x14ac:dyDescent="0.2">
      <c r="A8336" t="s">
        <v>25382</v>
      </c>
      <c r="B8336" t="s">
        <v>25383</v>
      </c>
    </row>
    <row r="8337" spans="1:2" ht="12.75" x14ac:dyDescent="0.2">
      <c r="A8337" t="s">
        <v>25386</v>
      </c>
      <c r="B8337" t="s">
        <v>25387</v>
      </c>
    </row>
    <row r="8338" spans="1:2" ht="12.75" x14ac:dyDescent="0.2">
      <c r="A8338" t="s">
        <v>25390</v>
      </c>
      <c r="B8338" t="s">
        <v>25391</v>
      </c>
    </row>
    <row r="8339" spans="1:2" ht="12.75" x14ac:dyDescent="0.2">
      <c r="A8339" t="s">
        <v>25394</v>
      </c>
      <c r="B8339" t="s">
        <v>25395</v>
      </c>
    </row>
    <row r="8340" spans="1:2" ht="12.75" x14ac:dyDescent="0.2">
      <c r="A8340" t="s">
        <v>25398</v>
      </c>
      <c r="B8340" t="s">
        <v>25399</v>
      </c>
    </row>
    <row r="8341" spans="1:2" ht="12.75" x14ac:dyDescent="0.2">
      <c r="A8341" t="s">
        <v>25402</v>
      </c>
      <c r="B8341" t="s">
        <v>25403</v>
      </c>
    </row>
    <row r="8342" spans="1:2" ht="12.75" x14ac:dyDescent="0.2">
      <c r="A8342" t="s">
        <v>25406</v>
      </c>
      <c r="B8342" t="s">
        <v>25407</v>
      </c>
    </row>
    <row r="8343" spans="1:2" ht="12.75" x14ac:dyDescent="0.2">
      <c r="A8343" t="s">
        <v>25410</v>
      </c>
      <c r="B8343" t="s">
        <v>25411</v>
      </c>
    </row>
    <row r="8344" spans="1:2" ht="12.75" x14ac:dyDescent="0.2">
      <c r="A8344" t="s">
        <v>25414</v>
      </c>
      <c r="B8344" t="s">
        <v>25415</v>
      </c>
    </row>
    <row r="8345" spans="1:2" ht="12.75" x14ac:dyDescent="0.2">
      <c r="A8345" t="s">
        <v>25418</v>
      </c>
      <c r="B8345" t="s">
        <v>25419</v>
      </c>
    </row>
    <row r="8346" spans="1:2" ht="12.75" x14ac:dyDescent="0.2">
      <c r="A8346" t="s">
        <v>25422</v>
      </c>
      <c r="B8346" t="s">
        <v>25423</v>
      </c>
    </row>
    <row r="8347" spans="1:2" ht="12.75" x14ac:dyDescent="0.2">
      <c r="A8347" t="s">
        <v>25426</v>
      </c>
      <c r="B8347" t="s">
        <v>25427</v>
      </c>
    </row>
    <row r="8348" spans="1:2" ht="12.75" x14ac:dyDescent="0.2">
      <c r="A8348" t="s">
        <v>25430</v>
      </c>
      <c r="B8348" t="s">
        <v>25431</v>
      </c>
    </row>
    <row r="8349" spans="1:2" ht="12.75" x14ac:dyDescent="0.2">
      <c r="A8349" t="s">
        <v>25434</v>
      </c>
      <c r="B8349" t="s">
        <v>25435</v>
      </c>
    </row>
    <row r="8350" spans="1:2" ht="12.75" x14ac:dyDescent="0.2">
      <c r="A8350" t="s">
        <v>25438</v>
      </c>
      <c r="B8350" t="s">
        <v>25439</v>
      </c>
    </row>
    <row r="8351" spans="1:2" ht="12.75" x14ac:dyDescent="0.2">
      <c r="A8351" t="s">
        <v>25442</v>
      </c>
      <c r="B8351" t="s">
        <v>25444</v>
      </c>
    </row>
    <row r="8352" spans="1:2" ht="12.75" x14ac:dyDescent="0.2">
      <c r="A8352" t="s">
        <v>25446</v>
      </c>
      <c r="B8352" t="s">
        <v>25448</v>
      </c>
    </row>
    <row r="8353" spans="1:2" ht="12.75" x14ac:dyDescent="0.2">
      <c r="A8353" t="s">
        <v>25450</v>
      </c>
      <c r="B8353" t="s">
        <v>25452</v>
      </c>
    </row>
    <row r="8354" spans="1:2" ht="12.75" x14ac:dyDescent="0.2">
      <c r="A8354" t="s">
        <v>25454</v>
      </c>
      <c r="B8354" t="s">
        <v>25455</v>
      </c>
    </row>
    <row r="8355" spans="1:2" ht="12.75" x14ac:dyDescent="0.2">
      <c r="A8355" t="s">
        <v>25457</v>
      </c>
      <c r="B8355" t="s">
        <v>25459</v>
      </c>
    </row>
    <row r="8356" spans="1:2" ht="12.75" x14ac:dyDescent="0.2">
      <c r="A8356" t="s">
        <v>25461</v>
      </c>
      <c r="B8356" t="s">
        <v>25463</v>
      </c>
    </row>
    <row r="8357" spans="1:2" ht="12.75" x14ac:dyDescent="0.2">
      <c r="A8357" t="s">
        <v>25465</v>
      </c>
      <c r="B8357" t="s">
        <v>25467</v>
      </c>
    </row>
    <row r="8358" spans="1:2" ht="12.75" x14ac:dyDescent="0.2">
      <c r="A8358" t="s">
        <v>25469</v>
      </c>
      <c r="B8358" t="s">
        <v>25471</v>
      </c>
    </row>
    <row r="8359" spans="1:2" ht="12.75" x14ac:dyDescent="0.2">
      <c r="A8359" t="s">
        <v>25473</v>
      </c>
      <c r="B8359" t="s">
        <v>25475</v>
      </c>
    </row>
    <row r="8360" spans="1:2" ht="12.75" x14ac:dyDescent="0.2">
      <c r="A8360" t="s">
        <v>25477</v>
      </c>
      <c r="B8360" t="s">
        <v>25480</v>
      </c>
    </row>
    <row r="8361" spans="1:2" ht="12.75" x14ac:dyDescent="0.2">
      <c r="A8361" t="s">
        <v>25483</v>
      </c>
      <c r="B8361" t="s">
        <v>25484</v>
      </c>
    </row>
    <row r="8362" spans="1:2" ht="12.75" x14ac:dyDescent="0.2">
      <c r="A8362" t="s">
        <v>25488</v>
      </c>
      <c r="B8362" t="s">
        <v>25490</v>
      </c>
    </row>
    <row r="8363" spans="1:2" ht="12.75" x14ac:dyDescent="0.2">
      <c r="A8363" t="s">
        <v>25493</v>
      </c>
      <c r="B8363" t="s">
        <v>25494</v>
      </c>
    </row>
    <row r="8364" spans="1:2" ht="12.75" x14ac:dyDescent="0.2">
      <c r="A8364" t="s">
        <v>25498</v>
      </c>
      <c r="B8364" t="s">
        <v>25499</v>
      </c>
    </row>
    <row r="8365" spans="1:2" ht="12.75" x14ac:dyDescent="0.2">
      <c r="A8365" t="s">
        <v>25501</v>
      </c>
      <c r="B8365" t="s">
        <v>25502</v>
      </c>
    </row>
    <row r="8366" spans="1:2" ht="12.75" x14ac:dyDescent="0.2">
      <c r="A8366" t="s">
        <v>25505</v>
      </c>
      <c r="B8366" t="s">
        <v>25506</v>
      </c>
    </row>
    <row r="8367" spans="1:2" ht="12.75" x14ac:dyDescent="0.2">
      <c r="A8367" t="s">
        <v>25509</v>
      </c>
      <c r="B8367" t="s">
        <v>25511</v>
      </c>
    </row>
    <row r="8368" spans="1:2" ht="12.75" x14ac:dyDescent="0.2">
      <c r="A8368" t="s">
        <v>25509</v>
      </c>
      <c r="B8368" t="s">
        <v>25514</v>
      </c>
    </row>
    <row r="8369" spans="1:2" ht="12.75" x14ac:dyDescent="0.2">
      <c r="A8369" t="s">
        <v>25516</v>
      </c>
      <c r="B8369" t="s">
        <v>25518</v>
      </c>
    </row>
    <row r="8370" spans="1:2" ht="12.75" x14ac:dyDescent="0.2">
      <c r="A8370" t="s">
        <v>25520</v>
      </c>
      <c r="B8370" t="s">
        <v>25522</v>
      </c>
    </row>
    <row r="8371" spans="1:2" ht="12.75" x14ac:dyDescent="0.2">
      <c r="A8371" t="s">
        <v>25524</v>
      </c>
      <c r="B8371" t="s">
        <v>25525</v>
      </c>
    </row>
    <row r="8372" spans="1:2" ht="12.75" x14ac:dyDescent="0.2">
      <c r="A8372" t="s">
        <v>25528</v>
      </c>
      <c r="B8372" t="s">
        <v>25529</v>
      </c>
    </row>
    <row r="8373" spans="1:2" ht="12.75" x14ac:dyDescent="0.2">
      <c r="A8373" t="s">
        <v>25532</v>
      </c>
      <c r="B8373" t="s">
        <v>25533</v>
      </c>
    </row>
    <row r="8374" spans="1:2" ht="12.75" x14ac:dyDescent="0.2">
      <c r="A8374" t="s">
        <v>25536</v>
      </c>
      <c r="B8374" t="s">
        <v>25537</v>
      </c>
    </row>
    <row r="8375" spans="1:2" ht="12.75" x14ac:dyDescent="0.2">
      <c r="A8375" t="s">
        <v>25538</v>
      </c>
      <c r="B8375" t="s">
        <v>25539</v>
      </c>
    </row>
    <row r="8376" spans="1:2" ht="12.75" x14ac:dyDescent="0.2">
      <c r="A8376" t="s">
        <v>25542</v>
      </c>
      <c r="B8376" t="s">
        <v>25543</v>
      </c>
    </row>
    <row r="8377" spans="1:2" ht="12.75" x14ac:dyDescent="0.2">
      <c r="A8377" t="s">
        <v>25546</v>
      </c>
      <c r="B8377" t="s">
        <v>25547</v>
      </c>
    </row>
    <row r="8378" spans="1:2" ht="12.75" x14ac:dyDescent="0.2">
      <c r="A8378" t="s">
        <v>25548</v>
      </c>
      <c r="B8378" t="s">
        <v>25550</v>
      </c>
    </row>
    <row r="8379" spans="1:2" ht="12.75" x14ac:dyDescent="0.2">
      <c r="A8379" t="s">
        <v>25552</v>
      </c>
      <c r="B8379" t="s">
        <v>25553</v>
      </c>
    </row>
    <row r="8380" spans="1:2" ht="12.75" x14ac:dyDescent="0.2">
      <c r="A8380" t="s">
        <v>25556</v>
      </c>
      <c r="B8380" t="s">
        <v>25557</v>
      </c>
    </row>
    <row r="8381" spans="1:2" ht="12.75" x14ac:dyDescent="0.2">
      <c r="A8381" t="s">
        <v>25558</v>
      </c>
      <c r="B8381" t="s">
        <v>25559</v>
      </c>
    </row>
    <row r="8382" spans="1:2" ht="12.75" x14ac:dyDescent="0.2">
      <c r="A8382" t="s">
        <v>25564</v>
      </c>
      <c r="B8382" t="s">
        <v>25565</v>
      </c>
    </row>
    <row r="8383" spans="1:2" ht="12.75" x14ac:dyDescent="0.2">
      <c r="A8383" t="s">
        <v>25568</v>
      </c>
      <c r="B8383" t="s">
        <v>25569</v>
      </c>
    </row>
    <row r="8384" spans="1:2" ht="12.75" x14ac:dyDescent="0.2">
      <c r="A8384" t="s">
        <v>25572</v>
      </c>
      <c r="B8384" t="s">
        <v>25573</v>
      </c>
    </row>
    <row r="8385" spans="1:2" ht="12.75" x14ac:dyDescent="0.2">
      <c r="A8385" t="s">
        <v>25576</v>
      </c>
      <c r="B8385" t="s">
        <v>25577</v>
      </c>
    </row>
    <row r="8386" spans="1:2" ht="12.75" x14ac:dyDescent="0.2">
      <c r="A8386" t="s">
        <v>25580</v>
      </c>
      <c r="B8386" t="s">
        <v>25582</v>
      </c>
    </row>
    <row r="8387" spans="1:2" ht="12.75" x14ac:dyDescent="0.2">
      <c r="A8387" t="s">
        <v>25585</v>
      </c>
      <c r="B8387" t="s">
        <v>25587</v>
      </c>
    </row>
    <row r="8388" spans="1:2" ht="12.75" x14ac:dyDescent="0.2">
      <c r="A8388" t="s">
        <v>25590</v>
      </c>
      <c r="B8388" t="s">
        <v>25591</v>
      </c>
    </row>
    <row r="8389" spans="1:2" ht="12.75" x14ac:dyDescent="0.2">
      <c r="A8389" t="s">
        <v>25594</v>
      </c>
      <c r="B8389" t="s">
        <v>25595</v>
      </c>
    </row>
    <row r="8390" spans="1:2" ht="12.75" x14ac:dyDescent="0.2">
      <c r="A8390" t="s">
        <v>25598</v>
      </c>
      <c r="B8390" t="s">
        <v>25599</v>
      </c>
    </row>
    <row r="8391" spans="1:2" ht="12.75" x14ac:dyDescent="0.2">
      <c r="A8391" t="s">
        <v>25602</v>
      </c>
      <c r="B8391" t="s">
        <v>25603</v>
      </c>
    </row>
    <row r="8392" spans="1:2" ht="12.75" x14ac:dyDescent="0.2">
      <c r="A8392" t="s">
        <v>25605</v>
      </c>
      <c r="B8392" t="s">
        <v>25607</v>
      </c>
    </row>
    <row r="8393" spans="1:2" ht="12.75" x14ac:dyDescent="0.2">
      <c r="A8393" t="s">
        <v>25608</v>
      </c>
      <c r="B8393" t="s">
        <v>25610</v>
      </c>
    </row>
    <row r="8394" spans="1:2" ht="12.75" x14ac:dyDescent="0.2">
      <c r="A8394" t="s">
        <v>25615</v>
      </c>
      <c r="B8394" t="s">
        <v>25617</v>
      </c>
    </row>
    <row r="8395" spans="1:2" ht="12.75" x14ac:dyDescent="0.2">
      <c r="A8395" t="s">
        <v>25621</v>
      </c>
      <c r="B8395" t="s">
        <v>25623</v>
      </c>
    </row>
    <row r="8396" spans="1:2" ht="12.75" x14ac:dyDescent="0.2">
      <c r="A8396" t="s">
        <v>25626</v>
      </c>
      <c r="B8396" t="s">
        <v>25629</v>
      </c>
    </row>
    <row r="8397" spans="1:2" ht="12.75" x14ac:dyDescent="0.2">
      <c r="A8397" t="s">
        <v>25631</v>
      </c>
      <c r="B8397" t="s">
        <v>25632</v>
      </c>
    </row>
    <row r="8398" spans="1:2" ht="12.75" x14ac:dyDescent="0.2">
      <c r="A8398" t="s">
        <v>25635</v>
      </c>
      <c r="B8398" t="s">
        <v>25637</v>
      </c>
    </row>
    <row r="8399" spans="1:2" ht="12.75" x14ac:dyDescent="0.2">
      <c r="A8399" t="s">
        <v>25641</v>
      </c>
      <c r="B8399" t="s">
        <v>25642</v>
      </c>
    </row>
    <row r="8400" spans="1:2" ht="12.75" x14ac:dyDescent="0.2">
      <c r="A8400" t="s">
        <v>25645</v>
      </c>
      <c r="B8400" t="s">
        <v>25647</v>
      </c>
    </row>
    <row r="8401" spans="1:2" ht="12.75" x14ac:dyDescent="0.2">
      <c r="A8401" t="s">
        <v>25651</v>
      </c>
      <c r="B8401" t="s">
        <v>25652</v>
      </c>
    </row>
    <row r="8402" spans="1:2" ht="12.75" x14ac:dyDescent="0.2">
      <c r="A8402" t="s">
        <v>25655</v>
      </c>
      <c r="B8402" t="s">
        <v>25657</v>
      </c>
    </row>
    <row r="8403" spans="1:2" ht="12.75" x14ac:dyDescent="0.2">
      <c r="A8403" t="s">
        <v>25661</v>
      </c>
      <c r="B8403" t="s">
        <v>25662</v>
      </c>
    </row>
    <row r="8404" spans="1:2" ht="12.75" x14ac:dyDescent="0.2">
      <c r="A8404" t="s">
        <v>25667</v>
      </c>
      <c r="B8404" t="s">
        <v>25668</v>
      </c>
    </row>
    <row r="8405" spans="1:2" ht="12.75" x14ac:dyDescent="0.2">
      <c r="A8405" t="s">
        <v>25673</v>
      </c>
      <c r="B8405" t="s">
        <v>25674</v>
      </c>
    </row>
    <row r="8406" spans="1:2" ht="12.75" x14ac:dyDescent="0.2">
      <c r="A8406" t="s">
        <v>25677</v>
      </c>
      <c r="B8406" t="s">
        <v>25678</v>
      </c>
    </row>
    <row r="8407" spans="1:2" ht="12.75" x14ac:dyDescent="0.2">
      <c r="A8407" t="s">
        <v>25682</v>
      </c>
      <c r="B8407" t="s">
        <v>25684</v>
      </c>
    </row>
    <row r="8408" spans="1:2" ht="12.75" x14ac:dyDescent="0.2">
      <c r="A8408" t="s">
        <v>25687</v>
      </c>
      <c r="B8408" t="s">
        <v>25689</v>
      </c>
    </row>
    <row r="8409" spans="1:2" ht="12.75" x14ac:dyDescent="0.2">
      <c r="A8409" t="s">
        <v>25692</v>
      </c>
      <c r="B8409" t="s">
        <v>25694</v>
      </c>
    </row>
    <row r="8410" spans="1:2" ht="12.75" x14ac:dyDescent="0.2">
      <c r="A8410" t="s">
        <v>25697</v>
      </c>
      <c r="B8410" t="s">
        <v>25698</v>
      </c>
    </row>
    <row r="8411" spans="1:2" ht="12.75" x14ac:dyDescent="0.2">
      <c r="A8411" t="s">
        <v>25701</v>
      </c>
      <c r="B8411" t="s">
        <v>25703</v>
      </c>
    </row>
    <row r="8412" spans="1:2" ht="12.75" x14ac:dyDescent="0.2">
      <c r="A8412" t="s">
        <v>25705</v>
      </c>
      <c r="B8412" t="s">
        <v>25706</v>
      </c>
    </row>
    <row r="8413" spans="1:2" ht="12.75" x14ac:dyDescent="0.2">
      <c r="A8413" t="s">
        <v>25710</v>
      </c>
      <c r="B8413" t="s">
        <v>25712</v>
      </c>
    </row>
    <row r="8414" spans="1:2" ht="12.75" x14ac:dyDescent="0.2">
      <c r="A8414" t="s">
        <v>25715</v>
      </c>
      <c r="B8414" t="s">
        <v>25716</v>
      </c>
    </row>
    <row r="8415" spans="1:2" ht="12.75" x14ac:dyDescent="0.2">
      <c r="A8415" t="s">
        <v>25720</v>
      </c>
      <c r="B8415" t="s">
        <v>25722</v>
      </c>
    </row>
    <row r="8416" spans="1:2" ht="12.75" x14ac:dyDescent="0.2">
      <c r="A8416" t="s">
        <v>25725</v>
      </c>
      <c r="B8416" t="s">
        <v>25726</v>
      </c>
    </row>
    <row r="8417" spans="1:2" ht="12.75" x14ac:dyDescent="0.2">
      <c r="A8417" t="s">
        <v>25730</v>
      </c>
      <c r="B8417" t="s">
        <v>25732</v>
      </c>
    </row>
    <row r="8418" spans="1:2" ht="12.75" x14ac:dyDescent="0.2">
      <c r="A8418" t="s">
        <v>25734</v>
      </c>
      <c r="B8418" t="s">
        <v>25735</v>
      </c>
    </row>
    <row r="8419" spans="1:2" ht="12.75" x14ac:dyDescent="0.2">
      <c r="A8419" t="s">
        <v>25738</v>
      </c>
      <c r="B8419" t="s">
        <v>25741</v>
      </c>
    </row>
    <row r="8420" spans="1:2" ht="12.75" x14ac:dyDescent="0.2">
      <c r="A8420" t="s">
        <v>25744</v>
      </c>
      <c r="B8420" t="s">
        <v>25745</v>
      </c>
    </row>
    <row r="8421" spans="1:2" ht="12.75" x14ac:dyDescent="0.2">
      <c r="A8421" t="s">
        <v>25748</v>
      </c>
      <c r="B8421" t="s">
        <v>25751</v>
      </c>
    </row>
    <row r="8422" spans="1:2" ht="12.75" x14ac:dyDescent="0.2">
      <c r="A8422" t="s">
        <v>25754</v>
      </c>
      <c r="B8422" t="s">
        <v>25755</v>
      </c>
    </row>
    <row r="8423" spans="1:2" ht="12.75" x14ac:dyDescent="0.2">
      <c r="A8423" t="s">
        <v>25758</v>
      </c>
      <c r="B8423" t="s">
        <v>25760</v>
      </c>
    </row>
    <row r="8424" spans="1:2" ht="12.75" x14ac:dyDescent="0.2">
      <c r="A8424" t="s">
        <v>25762</v>
      </c>
      <c r="B8424" t="s">
        <v>25764</v>
      </c>
    </row>
    <row r="8425" spans="1:2" ht="12.75" x14ac:dyDescent="0.2">
      <c r="A8425" t="s">
        <v>25762</v>
      </c>
      <c r="B8425" t="s">
        <v>25767</v>
      </c>
    </row>
    <row r="8426" spans="1:2" ht="12.75" x14ac:dyDescent="0.2">
      <c r="A8426" t="s">
        <v>25769</v>
      </c>
      <c r="B8426" t="s">
        <v>25771</v>
      </c>
    </row>
    <row r="8427" spans="1:2" ht="12.75" x14ac:dyDescent="0.2">
      <c r="A8427" t="s">
        <v>25769</v>
      </c>
      <c r="B8427" t="s">
        <v>25774</v>
      </c>
    </row>
    <row r="8428" spans="1:2" ht="12.75" x14ac:dyDescent="0.2">
      <c r="A8428" t="s">
        <v>25776</v>
      </c>
      <c r="B8428" t="s">
        <v>25778</v>
      </c>
    </row>
    <row r="8429" spans="1:2" ht="12.75" x14ac:dyDescent="0.2">
      <c r="A8429" t="s">
        <v>25780</v>
      </c>
      <c r="B8429" t="s">
        <v>25781</v>
      </c>
    </row>
    <row r="8430" spans="1:2" ht="12.75" x14ac:dyDescent="0.2">
      <c r="A8430" t="s">
        <v>25784</v>
      </c>
      <c r="B8430" t="s">
        <v>25785</v>
      </c>
    </row>
    <row r="8431" spans="1:2" ht="12.75" x14ac:dyDescent="0.2">
      <c r="A8431" t="s">
        <v>25788</v>
      </c>
      <c r="B8431" t="s">
        <v>25790</v>
      </c>
    </row>
    <row r="8432" spans="1:2" ht="12.75" x14ac:dyDescent="0.2">
      <c r="A8432" t="s">
        <v>25793</v>
      </c>
      <c r="B8432" t="s">
        <v>25795</v>
      </c>
    </row>
    <row r="8433" spans="1:2" ht="12.75" x14ac:dyDescent="0.2">
      <c r="A8433" t="s">
        <v>25798</v>
      </c>
      <c r="B8433" t="s">
        <v>25799</v>
      </c>
    </row>
    <row r="8434" spans="1:2" ht="12.75" x14ac:dyDescent="0.2">
      <c r="A8434" t="s">
        <v>25802</v>
      </c>
      <c r="B8434" t="s">
        <v>25803</v>
      </c>
    </row>
    <row r="8435" spans="1:2" ht="12.75" x14ac:dyDescent="0.2">
      <c r="A8435" t="s">
        <v>25806</v>
      </c>
      <c r="B8435" t="s">
        <v>25807</v>
      </c>
    </row>
    <row r="8436" spans="1:2" ht="12.75" x14ac:dyDescent="0.2">
      <c r="A8436" t="s">
        <v>25810</v>
      </c>
      <c r="B8436" t="s">
        <v>25811</v>
      </c>
    </row>
    <row r="8437" spans="1:2" ht="12.75" x14ac:dyDescent="0.2">
      <c r="A8437" t="s">
        <v>25812</v>
      </c>
      <c r="B8437" t="s">
        <v>25814</v>
      </c>
    </row>
    <row r="8438" spans="1:2" ht="12.75" x14ac:dyDescent="0.2">
      <c r="A8438" t="s">
        <v>25816</v>
      </c>
      <c r="B8438" t="s">
        <v>25818</v>
      </c>
    </row>
    <row r="8439" spans="1:2" ht="12.75" x14ac:dyDescent="0.2">
      <c r="A8439" t="s">
        <v>25820</v>
      </c>
      <c r="B8439" t="s">
        <v>25822</v>
      </c>
    </row>
    <row r="8440" spans="1:2" ht="12.75" x14ac:dyDescent="0.2">
      <c r="A8440" t="s">
        <v>25824</v>
      </c>
      <c r="B8440" t="s">
        <v>25827</v>
      </c>
    </row>
    <row r="8441" spans="1:2" ht="12.75" x14ac:dyDescent="0.2">
      <c r="A8441" t="s">
        <v>25832</v>
      </c>
      <c r="B8441" t="s">
        <v>25833</v>
      </c>
    </row>
    <row r="8442" spans="1:2" ht="12.75" x14ac:dyDescent="0.2">
      <c r="A8442" t="s">
        <v>25836</v>
      </c>
      <c r="B8442" t="s">
        <v>25837</v>
      </c>
    </row>
    <row r="8443" spans="1:2" ht="12.75" x14ac:dyDescent="0.2">
      <c r="A8443" t="s">
        <v>25840</v>
      </c>
      <c r="B8443" t="s">
        <v>25841</v>
      </c>
    </row>
    <row r="8444" spans="1:2" ht="12.75" x14ac:dyDescent="0.2">
      <c r="A8444" t="s">
        <v>25844</v>
      </c>
      <c r="B8444" t="s">
        <v>25845</v>
      </c>
    </row>
    <row r="8445" spans="1:2" ht="12.75" x14ac:dyDescent="0.2">
      <c r="A8445" t="s">
        <v>25848</v>
      </c>
      <c r="B8445" t="s">
        <v>25849</v>
      </c>
    </row>
    <row r="8446" spans="1:2" ht="12.75" x14ac:dyDescent="0.2">
      <c r="A8446" t="s">
        <v>25852</v>
      </c>
      <c r="B8446" t="s">
        <v>25853</v>
      </c>
    </row>
    <row r="8447" spans="1:2" ht="12.75" x14ac:dyDescent="0.2">
      <c r="A8447" t="s">
        <v>25855</v>
      </c>
      <c r="B8447" t="s">
        <v>25857</v>
      </c>
    </row>
    <row r="8448" spans="1:2" ht="12.75" x14ac:dyDescent="0.2">
      <c r="A8448" t="s">
        <v>25858</v>
      </c>
      <c r="B8448" t="s">
        <v>25860</v>
      </c>
    </row>
    <row r="8449" spans="1:2" ht="12.75" x14ac:dyDescent="0.2">
      <c r="A8449" t="s">
        <v>25862</v>
      </c>
      <c r="B8449" t="s">
        <v>25864</v>
      </c>
    </row>
    <row r="8450" spans="1:2" ht="12.75" x14ac:dyDescent="0.2">
      <c r="A8450" t="s">
        <v>25868</v>
      </c>
      <c r="B8450" t="s">
        <v>25869</v>
      </c>
    </row>
    <row r="8451" spans="1:2" ht="12.75" x14ac:dyDescent="0.2">
      <c r="A8451" t="s">
        <v>25872</v>
      </c>
      <c r="B8451" t="s">
        <v>25873</v>
      </c>
    </row>
    <row r="8452" spans="1:2" ht="12.75" x14ac:dyDescent="0.2">
      <c r="A8452" t="s">
        <v>25876</v>
      </c>
      <c r="B8452" t="s">
        <v>25877</v>
      </c>
    </row>
    <row r="8453" spans="1:2" ht="12.75" x14ac:dyDescent="0.2">
      <c r="A8453" t="s">
        <v>25880</v>
      </c>
      <c r="B8453" t="s">
        <v>25881</v>
      </c>
    </row>
    <row r="8454" spans="1:2" ht="12.75" x14ac:dyDescent="0.2">
      <c r="A8454" t="s">
        <v>25887</v>
      </c>
      <c r="B8454" t="s">
        <v>25889</v>
      </c>
    </row>
    <row r="8455" spans="1:2" ht="12.75" x14ac:dyDescent="0.2">
      <c r="A8455" t="s">
        <v>25891</v>
      </c>
      <c r="B8455" t="s">
        <v>25893</v>
      </c>
    </row>
    <row r="8456" spans="1:2" ht="12.75" x14ac:dyDescent="0.2">
      <c r="A8456" t="s">
        <v>25894</v>
      </c>
      <c r="B8456" t="s">
        <v>25896</v>
      </c>
    </row>
    <row r="8457" spans="1:2" ht="12.75" x14ac:dyDescent="0.2">
      <c r="A8457" t="s">
        <v>25898</v>
      </c>
      <c r="B8457" t="s">
        <v>25900</v>
      </c>
    </row>
    <row r="8458" spans="1:2" ht="12.75" x14ac:dyDescent="0.2">
      <c r="A8458" t="s">
        <v>25902</v>
      </c>
      <c r="B8458" t="s">
        <v>25903</v>
      </c>
    </row>
    <row r="8459" spans="1:2" ht="12.75" x14ac:dyDescent="0.2">
      <c r="A8459" t="s">
        <v>25906</v>
      </c>
      <c r="B8459" t="s">
        <v>25907</v>
      </c>
    </row>
    <row r="8460" spans="1:2" ht="12.75" x14ac:dyDescent="0.2">
      <c r="A8460" t="s">
        <v>25910</v>
      </c>
      <c r="B8460" t="s">
        <v>25911</v>
      </c>
    </row>
    <row r="8461" spans="1:2" ht="12.75" x14ac:dyDescent="0.2">
      <c r="A8461" t="s">
        <v>25914</v>
      </c>
      <c r="B8461" t="s">
        <v>25915</v>
      </c>
    </row>
    <row r="8462" spans="1:2" ht="12.75" x14ac:dyDescent="0.2">
      <c r="A8462" t="s">
        <v>25917</v>
      </c>
      <c r="B8462" t="s">
        <v>25918</v>
      </c>
    </row>
    <row r="8463" spans="1:2" ht="12.75" x14ac:dyDescent="0.2">
      <c r="A8463" t="s">
        <v>25921</v>
      </c>
      <c r="B8463" t="s">
        <v>25923</v>
      </c>
    </row>
    <row r="8464" spans="1:2" ht="12.75" x14ac:dyDescent="0.2">
      <c r="A8464" t="s">
        <v>25926</v>
      </c>
      <c r="B8464" t="s">
        <v>25928</v>
      </c>
    </row>
    <row r="8465" spans="1:2" ht="12.75" x14ac:dyDescent="0.2">
      <c r="A8465" t="s">
        <v>25930</v>
      </c>
      <c r="B8465" t="s">
        <v>25931</v>
      </c>
    </row>
    <row r="8466" spans="1:2" ht="12.75" x14ac:dyDescent="0.2">
      <c r="A8466" t="s">
        <v>25933</v>
      </c>
      <c r="B8466" t="s">
        <v>25934</v>
      </c>
    </row>
    <row r="8467" spans="1:2" ht="12.75" x14ac:dyDescent="0.2">
      <c r="A8467" t="s">
        <v>25937</v>
      </c>
      <c r="B8467" t="s">
        <v>25938</v>
      </c>
    </row>
    <row r="8468" spans="1:2" ht="12.75" x14ac:dyDescent="0.2">
      <c r="A8468" t="s">
        <v>25941</v>
      </c>
      <c r="B8468" t="s">
        <v>25942</v>
      </c>
    </row>
    <row r="8469" spans="1:2" ht="12.75" x14ac:dyDescent="0.2">
      <c r="A8469" t="s">
        <v>25945</v>
      </c>
      <c r="B8469" t="s">
        <v>25946</v>
      </c>
    </row>
    <row r="8470" spans="1:2" ht="12.75" x14ac:dyDescent="0.2">
      <c r="A8470" t="s">
        <v>25949</v>
      </c>
      <c r="B8470" t="s">
        <v>25951</v>
      </c>
    </row>
    <row r="8471" spans="1:2" ht="12.75" x14ac:dyDescent="0.2">
      <c r="A8471" t="s">
        <v>25953</v>
      </c>
      <c r="B8471" t="s">
        <v>25955</v>
      </c>
    </row>
    <row r="8472" spans="1:2" ht="12.75" x14ac:dyDescent="0.2">
      <c r="A8472" t="s">
        <v>25957</v>
      </c>
      <c r="B8472" t="s">
        <v>25958</v>
      </c>
    </row>
    <row r="8473" spans="1:2" ht="12.75" x14ac:dyDescent="0.2">
      <c r="A8473" t="s">
        <v>25961</v>
      </c>
      <c r="B8473" t="s">
        <v>25962</v>
      </c>
    </row>
    <row r="8474" spans="1:2" ht="12.75" x14ac:dyDescent="0.2">
      <c r="A8474" t="s">
        <v>25965</v>
      </c>
      <c r="B8474" t="s">
        <v>25966</v>
      </c>
    </row>
    <row r="8475" spans="1:2" ht="12.75" x14ac:dyDescent="0.2">
      <c r="A8475" t="s">
        <v>25968</v>
      </c>
      <c r="B8475" t="s">
        <v>25969</v>
      </c>
    </row>
    <row r="8476" spans="1:2" ht="12.75" x14ac:dyDescent="0.2">
      <c r="A8476" t="s">
        <v>25972</v>
      </c>
      <c r="B8476" t="s">
        <v>25973</v>
      </c>
    </row>
    <row r="8477" spans="1:2" ht="12.75" x14ac:dyDescent="0.2">
      <c r="A8477" t="s">
        <v>25976</v>
      </c>
      <c r="B8477" t="s">
        <v>25977</v>
      </c>
    </row>
    <row r="8478" spans="1:2" ht="12.75" x14ac:dyDescent="0.2">
      <c r="A8478" t="s">
        <v>25980</v>
      </c>
      <c r="B8478" t="s">
        <v>25981</v>
      </c>
    </row>
    <row r="8479" spans="1:2" ht="12.75" x14ac:dyDescent="0.2">
      <c r="A8479" t="s">
        <v>25984</v>
      </c>
      <c r="B8479" t="s">
        <v>25985</v>
      </c>
    </row>
    <row r="8480" spans="1:2" ht="12.75" x14ac:dyDescent="0.2">
      <c r="A8480" t="s">
        <v>25988</v>
      </c>
      <c r="B8480" t="s">
        <v>25989</v>
      </c>
    </row>
    <row r="8481" spans="1:2" ht="12.75" x14ac:dyDescent="0.2">
      <c r="A8481" t="s">
        <v>25992</v>
      </c>
      <c r="B8481" t="s">
        <v>25993</v>
      </c>
    </row>
    <row r="8482" spans="1:2" ht="12.75" x14ac:dyDescent="0.2">
      <c r="A8482" t="s">
        <v>25996</v>
      </c>
      <c r="B8482" t="s">
        <v>25997</v>
      </c>
    </row>
    <row r="8483" spans="1:2" ht="12.75" x14ac:dyDescent="0.2">
      <c r="A8483" t="s">
        <v>26000</v>
      </c>
      <c r="B8483" t="s">
        <v>26001</v>
      </c>
    </row>
    <row r="8484" spans="1:2" ht="12.75" x14ac:dyDescent="0.2">
      <c r="A8484" t="s">
        <v>26004</v>
      </c>
      <c r="B8484" t="s">
        <v>26005</v>
      </c>
    </row>
    <row r="8485" spans="1:2" ht="12.75" x14ac:dyDescent="0.2">
      <c r="A8485" t="s">
        <v>26008</v>
      </c>
      <c r="B8485" t="s">
        <v>26009</v>
      </c>
    </row>
    <row r="8486" spans="1:2" ht="12.75" x14ac:dyDescent="0.2">
      <c r="A8486" t="s">
        <v>26012</v>
      </c>
      <c r="B8486" t="s">
        <v>26013</v>
      </c>
    </row>
    <row r="8487" spans="1:2" ht="12.75" x14ac:dyDescent="0.2">
      <c r="A8487" t="s">
        <v>26020</v>
      </c>
      <c r="B8487" t="s">
        <v>26021</v>
      </c>
    </row>
    <row r="8488" spans="1:2" ht="12.75" x14ac:dyDescent="0.2">
      <c r="A8488" t="s">
        <v>26024</v>
      </c>
      <c r="B8488" t="s">
        <v>26025</v>
      </c>
    </row>
    <row r="8489" spans="1:2" ht="12.75" x14ac:dyDescent="0.2">
      <c r="A8489" t="s">
        <v>26028</v>
      </c>
      <c r="B8489" t="s">
        <v>26029</v>
      </c>
    </row>
    <row r="8490" spans="1:2" ht="12.75" x14ac:dyDescent="0.2">
      <c r="A8490" t="s">
        <v>26032</v>
      </c>
      <c r="B8490" t="s">
        <v>26033</v>
      </c>
    </row>
    <row r="8491" spans="1:2" ht="12.75" x14ac:dyDescent="0.2">
      <c r="A8491" t="s">
        <v>26036</v>
      </c>
      <c r="B8491" t="s">
        <v>26037</v>
      </c>
    </row>
    <row r="8492" spans="1:2" ht="12.75" x14ac:dyDescent="0.2">
      <c r="A8492" t="s">
        <v>26040</v>
      </c>
      <c r="B8492" t="s">
        <v>26041</v>
      </c>
    </row>
    <row r="8493" spans="1:2" ht="12.75" x14ac:dyDescent="0.2">
      <c r="A8493" t="s">
        <v>26044</v>
      </c>
      <c r="B8493" t="s">
        <v>26045</v>
      </c>
    </row>
    <row r="8494" spans="1:2" ht="12.75" x14ac:dyDescent="0.2">
      <c r="A8494" t="s">
        <v>26048</v>
      </c>
      <c r="B8494" t="s">
        <v>26049</v>
      </c>
    </row>
    <row r="8495" spans="1:2" ht="12.75" x14ac:dyDescent="0.2">
      <c r="A8495" t="s">
        <v>26052</v>
      </c>
      <c r="B8495" t="s">
        <v>26053</v>
      </c>
    </row>
    <row r="8496" spans="1:2" ht="12.75" x14ac:dyDescent="0.2">
      <c r="A8496" t="s">
        <v>26056</v>
      </c>
      <c r="B8496" t="s">
        <v>26057</v>
      </c>
    </row>
    <row r="8497" spans="1:2" ht="12.75" x14ac:dyDescent="0.2">
      <c r="A8497" t="s">
        <v>26060</v>
      </c>
      <c r="B8497" t="s">
        <v>26061</v>
      </c>
    </row>
    <row r="8498" spans="1:2" ht="12.75" x14ac:dyDescent="0.2">
      <c r="A8498" t="s">
        <v>26064</v>
      </c>
      <c r="B8498" t="s">
        <v>26065</v>
      </c>
    </row>
    <row r="8499" spans="1:2" ht="12.75" x14ac:dyDescent="0.2">
      <c r="A8499" t="s">
        <v>26068</v>
      </c>
      <c r="B8499" t="s">
        <v>26069</v>
      </c>
    </row>
    <row r="8500" spans="1:2" ht="12.75" x14ac:dyDescent="0.2">
      <c r="A8500" t="s">
        <v>26071</v>
      </c>
      <c r="B8500" t="s">
        <v>26072</v>
      </c>
    </row>
    <row r="8501" spans="1:2" ht="12.75" x14ac:dyDescent="0.2">
      <c r="A8501" t="s">
        <v>26075</v>
      </c>
      <c r="B8501" t="s">
        <v>26076</v>
      </c>
    </row>
    <row r="8502" spans="1:2" ht="12.75" x14ac:dyDescent="0.2">
      <c r="A8502" t="s">
        <v>26079</v>
      </c>
      <c r="B8502" t="s">
        <v>26080</v>
      </c>
    </row>
    <row r="8503" spans="1:2" ht="12.75" x14ac:dyDescent="0.2">
      <c r="A8503" t="s">
        <v>26083</v>
      </c>
      <c r="B8503" t="s">
        <v>26084</v>
      </c>
    </row>
    <row r="8504" spans="1:2" ht="12.75" x14ac:dyDescent="0.2">
      <c r="A8504" t="s">
        <v>26087</v>
      </c>
      <c r="B8504" t="s">
        <v>26088</v>
      </c>
    </row>
    <row r="8505" spans="1:2" ht="12.75" x14ac:dyDescent="0.2">
      <c r="A8505" t="s">
        <v>26091</v>
      </c>
      <c r="B8505" t="s">
        <v>26092</v>
      </c>
    </row>
    <row r="8506" spans="1:2" ht="12.75" x14ac:dyDescent="0.2">
      <c r="A8506" t="s">
        <v>26095</v>
      </c>
      <c r="B8506" t="s">
        <v>26096</v>
      </c>
    </row>
    <row r="8507" spans="1:2" ht="12.75" x14ac:dyDescent="0.2">
      <c r="A8507" t="s">
        <v>26099</v>
      </c>
      <c r="B8507" t="s">
        <v>26100</v>
      </c>
    </row>
    <row r="8508" spans="1:2" ht="12.75" x14ac:dyDescent="0.2">
      <c r="A8508" t="s">
        <v>26102</v>
      </c>
      <c r="B8508" t="s">
        <v>26103</v>
      </c>
    </row>
    <row r="8509" spans="1:2" ht="12.75" x14ac:dyDescent="0.2">
      <c r="A8509" t="s">
        <v>26106</v>
      </c>
      <c r="B8509" t="s">
        <v>26107</v>
      </c>
    </row>
    <row r="8510" spans="1:2" ht="12.75" x14ac:dyDescent="0.2">
      <c r="A8510" t="s">
        <v>26110</v>
      </c>
      <c r="B8510" t="s">
        <v>26111</v>
      </c>
    </row>
    <row r="8511" spans="1:2" ht="12.75" x14ac:dyDescent="0.2">
      <c r="A8511" t="s">
        <v>26114</v>
      </c>
      <c r="B8511" t="s">
        <v>26115</v>
      </c>
    </row>
    <row r="8512" spans="1:2" ht="12.75" x14ac:dyDescent="0.2">
      <c r="A8512" t="s">
        <v>26118</v>
      </c>
      <c r="B8512" t="s">
        <v>26119</v>
      </c>
    </row>
    <row r="8513" spans="1:2" ht="12.75" x14ac:dyDescent="0.2">
      <c r="A8513" t="s">
        <v>26122</v>
      </c>
      <c r="B8513" t="s">
        <v>26123</v>
      </c>
    </row>
    <row r="8514" spans="1:2" ht="12.75" x14ac:dyDescent="0.2">
      <c r="A8514" t="s">
        <v>26126</v>
      </c>
      <c r="B8514" t="s">
        <v>26127</v>
      </c>
    </row>
    <row r="8515" spans="1:2" ht="12.75" x14ac:dyDescent="0.2">
      <c r="A8515" t="s">
        <v>26130</v>
      </c>
      <c r="B8515" t="s">
        <v>26131</v>
      </c>
    </row>
    <row r="8516" spans="1:2" ht="12.75" x14ac:dyDescent="0.2">
      <c r="A8516" t="s">
        <v>26133</v>
      </c>
      <c r="B8516" t="s">
        <v>26135</v>
      </c>
    </row>
    <row r="8517" spans="1:2" ht="12.75" x14ac:dyDescent="0.2">
      <c r="A8517" t="s">
        <v>26136</v>
      </c>
      <c r="B8517" t="s">
        <v>26138</v>
      </c>
    </row>
    <row r="8518" spans="1:2" ht="12.75" x14ac:dyDescent="0.2">
      <c r="A8518" t="s">
        <v>26140</v>
      </c>
      <c r="B8518" t="s">
        <v>26142</v>
      </c>
    </row>
    <row r="8519" spans="1:2" ht="12.75" x14ac:dyDescent="0.2">
      <c r="A8519" t="s">
        <v>26144</v>
      </c>
      <c r="B8519" t="s">
        <v>26146</v>
      </c>
    </row>
    <row r="8520" spans="1:2" ht="12.75" x14ac:dyDescent="0.2">
      <c r="A8520" t="s">
        <v>26148</v>
      </c>
      <c r="B8520" t="s">
        <v>26149</v>
      </c>
    </row>
    <row r="8521" spans="1:2" ht="12.75" x14ac:dyDescent="0.2">
      <c r="A8521" t="s">
        <v>26152</v>
      </c>
      <c r="B8521" t="s">
        <v>26154</v>
      </c>
    </row>
    <row r="8522" spans="1:2" ht="12.75" x14ac:dyDescent="0.2">
      <c r="A8522" t="s">
        <v>26156</v>
      </c>
      <c r="B8522" t="s">
        <v>26158</v>
      </c>
    </row>
    <row r="8523" spans="1:2" ht="12.75" x14ac:dyDescent="0.2">
      <c r="A8523" t="s">
        <v>26160</v>
      </c>
      <c r="B8523" t="s">
        <v>26162</v>
      </c>
    </row>
    <row r="8524" spans="1:2" ht="12.75" x14ac:dyDescent="0.2">
      <c r="A8524" t="s">
        <v>26164</v>
      </c>
      <c r="B8524" t="s">
        <v>26166</v>
      </c>
    </row>
    <row r="8525" spans="1:2" ht="12.75" x14ac:dyDescent="0.2">
      <c r="A8525" t="s">
        <v>26168</v>
      </c>
      <c r="B8525" t="s">
        <v>26170</v>
      </c>
    </row>
    <row r="8526" spans="1:2" ht="12.75" x14ac:dyDescent="0.2">
      <c r="A8526" t="s">
        <v>26172</v>
      </c>
      <c r="B8526" t="s">
        <v>26174</v>
      </c>
    </row>
    <row r="8527" spans="1:2" ht="12.75" x14ac:dyDescent="0.2">
      <c r="A8527" t="s">
        <v>26176</v>
      </c>
      <c r="B8527" t="s">
        <v>26177</v>
      </c>
    </row>
    <row r="8528" spans="1:2" ht="12.75" x14ac:dyDescent="0.2">
      <c r="A8528" t="s">
        <v>26180</v>
      </c>
      <c r="B8528" t="s">
        <v>26181</v>
      </c>
    </row>
    <row r="8529" spans="1:2" ht="12.75" x14ac:dyDescent="0.2">
      <c r="A8529" t="s">
        <v>26184</v>
      </c>
      <c r="B8529" t="s">
        <v>26186</v>
      </c>
    </row>
    <row r="8530" spans="1:2" ht="12.75" x14ac:dyDescent="0.2">
      <c r="A8530" t="s">
        <v>26188</v>
      </c>
      <c r="B8530" t="s">
        <v>26190</v>
      </c>
    </row>
    <row r="8531" spans="1:2" ht="12.75" x14ac:dyDescent="0.2">
      <c r="A8531" t="s">
        <v>26192</v>
      </c>
      <c r="B8531" t="s">
        <v>26194</v>
      </c>
    </row>
    <row r="8532" spans="1:2" ht="12.75" x14ac:dyDescent="0.2">
      <c r="A8532" t="s">
        <v>26196</v>
      </c>
      <c r="B8532" t="s">
        <v>26198</v>
      </c>
    </row>
    <row r="8533" spans="1:2" ht="12.75" x14ac:dyDescent="0.2">
      <c r="A8533" t="s">
        <v>26200</v>
      </c>
      <c r="B8533" t="s">
        <v>26202</v>
      </c>
    </row>
    <row r="8534" spans="1:2" ht="12.75" x14ac:dyDescent="0.2">
      <c r="A8534" t="s">
        <v>26204</v>
      </c>
      <c r="B8534" t="s">
        <v>26206</v>
      </c>
    </row>
    <row r="8535" spans="1:2" ht="12.75" x14ac:dyDescent="0.2">
      <c r="A8535" t="s">
        <v>26208</v>
      </c>
      <c r="B8535" t="s">
        <v>26210</v>
      </c>
    </row>
    <row r="8536" spans="1:2" ht="12.75" x14ac:dyDescent="0.2">
      <c r="A8536" t="s">
        <v>26212</v>
      </c>
      <c r="B8536" t="s">
        <v>26213</v>
      </c>
    </row>
    <row r="8537" spans="1:2" ht="12.75" x14ac:dyDescent="0.2">
      <c r="A8537" t="s">
        <v>26216</v>
      </c>
      <c r="B8537" t="s">
        <v>26217</v>
      </c>
    </row>
    <row r="8538" spans="1:2" ht="12.75" x14ac:dyDescent="0.2">
      <c r="A8538" t="s">
        <v>26220</v>
      </c>
      <c r="B8538" t="s">
        <v>26223</v>
      </c>
    </row>
    <row r="8539" spans="1:2" ht="12.75" x14ac:dyDescent="0.2">
      <c r="A8539" t="s">
        <v>26226</v>
      </c>
      <c r="B8539" t="s">
        <v>26227</v>
      </c>
    </row>
    <row r="8540" spans="1:2" ht="12.75" x14ac:dyDescent="0.2">
      <c r="A8540" t="s">
        <v>26230</v>
      </c>
      <c r="B8540" t="s">
        <v>26231</v>
      </c>
    </row>
    <row r="8541" spans="1:2" ht="12.75" x14ac:dyDescent="0.2">
      <c r="A8541" t="s">
        <v>26234</v>
      </c>
      <c r="B8541" t="s">
        <v>26235</v>
      </c>
    </row>
    <row r="8542" spans="1:2" ht="12.75" x14ac:dyDescent="0.2">
      <c r="A8542" t="s">
        <v>26238</v>
      </c>
      <c r="B8542" t="s">
        <v>26239</v>
      </c>
    </row>
    <row r="8543" spans="1:2" ht="12.75" x14ac:dyDescent="0.2">
      <c r="A8543" t="s">
        <v>26242</v>
      </c>
      <c r="B8543" t="s">
        <v>26243</v>
      </c>
    </row>
    <row r="8544" spans="1:2" ht="12.75" x14ac:dyDescent="0.2">
      <c r="A8544" t="s">
        <v>26246</v>
      </c>
      <c r="B8544" t="s">
        <v>26247</v>
      </c>
    </row>
    <row r="8545" spans="1:2" ht="12.75" x14ac:dyDescent="0.2">
      <c r="A8545" t="s">
        <v>26250</v>
      </c>
      <c r="B8545" t="s">
        <v>26251</v>
      </c>
    </row>
    <row r="8546" spans="1:2" ht="12.75" x14ac:dyDescent="0.2">
      <c r="A8546" t="s">
        <v>26254</v>
      </c>
      <c r="B8546" t="s">
        <v>26255</v>
      </c>
    </row>
    <row r="8547" spans="1:2" ht="12.75" x14ac:dyDescent="0.2">
      <c r="A8547" t="s">
        <v>26258</v>
      </c>
      <c r="B8547" t="s">
        <v>26259</v>
      </c>
    </row>
    <row r="8548" spans="1:2" ht="12.75" x14ac:dyDescent="0.2">
      <c r="A8548" t="s">
        <v>26262</v>
      </c>
      <c r="B8548" t="s">
        <v>26263</v>
      </c>
    </row>
    <row r="8549" spans="1:2" ht="12.75" x14ac:dyDescent="0.2">
      <c r="A8549" t="s">
        <v>26266</v>
      </c>
      <c r="B8549" t="s">
        <v>26267</v>
      </c>
    </row>
    <row r="8550" spans="1:2" ht="12.75" x14ac:dyDescent="0.2">
      <c r="A8550" t="s">
        <v>26269</v>
      </c>
      <c r="B8550" t="s">
        <v>26271</v>
      </c>
    </row>
    <row r="8551" spans="1:2" ht="12.75" x14ac:dyDescent="0.2">
      <c r="A8551" t="s">
        <v>26273</v>
      </c>
      <c r="B8551" t="s">
        <v>26275</v>
      </c>
    </row>
    <row r="8552" spans="1:2" ht="12.75" x14ac:dyDescent="0.2">
      <c r="A8552" t="s">
        <v>26277</v>
      </c>
      <c r="B8552" t="s">
        <v>26279</v>
      </c>
    </row>
    <row r="8553" spans="1:2" ht="12.75" x14ac:dyDescent="0.2">
      <c r="A8553" t="s">
        <v>26281</v>
      </c>
      <c r="B8553" t="s">
        <v>26283</v>
      </c>
    </row>
    <row r="8554" spans="1:2" ht="12.75" x14ac:dyDescent="0.2">
      <c r="A8554" t="s">
        <v>26285</v>
      </c>
      <c r="B8554" t="s">
        <v>26287</v>
      </c>
    </row>
    <row r="8555" spans="1:2" ht="12.75" x14ac:dyDescent="0.2">
      <c r="A8555" t="s">
        <v>26290</v>
      </c>
      <c r="B8555" t="s">
        <v>26291</v>
      </c>
    </row>
    <row r="8556" spans="1:2" ht="12.75" x14ac:dyDescent="0.2">
      <c r="A8556" t="s">
        <v>26294</v>
      </c>
      <c r="B8556" t="s">
        <v>26295</v>
      </c>
    </row>
    <row r="8557" spans="1:2" ht="12.75" x14ac:dyDescent="0.2">
      <c r="A8557" t="s">
        <v>26298</v>
      </c>
      <c r="B8557" t="s">
        <v>26299</v>
      </c>
    </row>
    <row r="8558" spans="1:2" ht="12.75" x14ac:dyDescent="0.2">
      <c r="A8558" t="s">
        <v>26302</v>
      </c>
      <c r="B8558" t="s">
        <v>26303</v>
      </c>
    </row>
    <row r="8559" spans="1:2" ht="12.75" x14ac:dyDescent="0.2">
      <c r="A8559" t="s">
        <v>26306</v>
      </c>
      <c r="B8559" t="s">
        <v>26307</v>
      </c>
    </row>
    <row r="8560" spans="1:2" ht="12.75" x14ac:dyDescent="0.2">
      <c r="A8560" t="s">
        <v>26310</v>
      </c>
      <c r="B8560" t="s">
        <v>26311</v>
      </c>
    </row>
    <row r="8561" spans="1:2" ht="12.75" x14ac:dyDescent="0.2">
      <c r="A8561" t="s">
        <v>26314</v>
      </c>
      <c r="B8561" t="s">
        <v>26315</v>
      </c>
    </row>
    <row r="8562" spans="1:2" ht="12.75" x14ac:dyDescent="0.2">
      <c r="A8562" t="s">
        <v>26318</v>
      </c>
      <c r="B8562" t="s">
        <v>26319</v>
      </c>
    </row>
    <row r="8563" spans="1:2" ht="12.75" x14ac:dyDescent="0.2">
      <c r="A8563" t="s">
        <v>26322</v>
      </c>
      <c r="B8563" t="s">
        <v>26323</v>
      </c>
    </row>
    <row r="8564" spans="1:2" ht="12.75" x14ac:dyDescent="0.2">
      <c r="A8564" t="s">
        <v>26326</v>
      </c>
      <c r="B8564" t="s">
        <v>26327</v>
      </c>
    </row>
    <row r="8565" spans="1:2" ht="12.75" x14ac:dyDescent="0.2">
      <c r="A8565" t="s">
        <v>26330</v>
      </c>
      <c r="B8565" t="s">
        <v>26331</v>
      </c>
    </row>
    <row r="8566" spans="1:2" ht="12.75" x14ac:dyDescent="0.2">
      <c r="A8566" t="s">
        <v>26334</v>
      </c>
      <c r="B8566" t="s">
        <v>26335</v>
      </c>
    </row>
    <row r="8567" spans="1:2" ht="12.75" x14ac:dyDescent="0.2">
      <c r="A8567" t="s">
        <v>26338</v>
      </c>
      <c r="B8567" t="s">
        <v>26339</v>
      </c>
    </row>
    <row r="8568" spans="1:2" ht="12.75" x14ac:dyDescent="0.2">
      <c r="A8568" t="s">
        <v>26342</v>
      </c>
      <c r="B8568" t="s">
        <v>26343</v>
      </c>
    </row>
    <row r="8569" spans="1:2" ht="12.75" x14ac:dyDescent="0.2">
      <c r="A8569" t="s">
        <v>26346</v>
      </c>
      <c r="B8569" t="s">
        <v>26347</v>
      </c>
    </row>
    <row r="8570" spans="1:2" ht="12.75" x14ac:dyDescent="0.2">
      <c r="A8570" t="s">
        <v>26352</v>
      </c>
      <c r="B8570" t="s">
        <v>26353</v>
      </c>
    </row>
    <row r="8571" spans="1:2" ht="12.75" x14ac:dyDescent="0.2">
      <c r="A8571" t="s">
        <v>26356</v>
      </c>
      <c r="B8571" t="s">
        <v>26357</v>
      </c>
    </row>
    <row r="8572" spans="1:2" ht="12.75" x14ac:dyDescent="0.2">
      <c r="A8572" t="s">
        <v>26360</v>
      </c>
      <c r="B8572" t="s">
        <v>26361</v>
      </c>
    </row>
    <row r="8573" spans="1:2" ht="12.75" x14ac:dyDescent="0.2">
      <c r="A8573" t="s">
        <v>26362</v>
      </c>
      <c r="B8573" t="s">
        <v>26364</v>
      </c>
    </row>
    <row r="8574" spans="1:2" ht="12.75" x14ac:dyDescent="0.2">
      <c r="A8574" t="s">
        <v>26366</v>
      </c>
      <c r="B8574" t="s">
        <v>26368</v>
      </c>
    </row>
    <row r="8575" spans="1:2" ht="12.75" x14ac:dyDescent="0.2">
      <c r="A8575" t="s">
        <v>26370</v>
      </c>
      <c r="B8575" t="s">
        <v>26373</v>
      </c>
    </row>
    <row r="8576" spans="1:2" ht="12.75" x14ac:dyDescent="0.2">
      <c r="A8576" t="s">
        <v>26376</v>
      </c>
      <c r="B8576" t="s">
        <v>26377</v>
      </c>
    </row>
    <row r="8577" spans="1:2" ht="12.75" x14ac:dyDescent="0.2">
      <c r="A8577" t="s">
        <v>26380</v>
      </c>
      <c r="B8577" t="s">
        <v>26381</v>
      </c>
    </row>
    <row r="8578" spans="1:2" ht="12.75" x14ac:dyDescent="0.2">
      <c r="A8578" t="s">
        <v>26383</v>
      </c>
      <c r="B8578" t="s">
        <v>26384</v>
      </c>
    </row>
    <row r="8579" spans="1:2" ht="12.75" x14ac:dyDescent="0.2">
      <c r="A8579" t="s">
        <v>26387</v>
      </c>
      <c r="B8579" t="s">
        <v>26388</v>
      </c>
    </row>
    <row r="8580" spans="1:2" ht="12.75" x14ac:dyDescent="0.2">
      <c r="A8580" t="s">
        <v>26391</v>
      </c>
      <c r="B8580" t="s">
        <v>26392</v>
      </c>
    </row>
    <row r="8581" spans="1:2" ht="12.75" x14ac:dyDescent="0.2">
      <c r="A8581" t="s">
        <v>26395</v>
      </c>
      <c r="B8581" t="s">
        <v>26396</v>
      </c>
    </row>
    <row r="8582" spans="1:2" ht="12.75" x14ac:dyDescent="0.2">
      <c r="A8582" t="s">
        <v>26399</v>
      </c>
      <c r="B8582" t="s">
        <v>26400</v>
      </c>
    </row>
    <row r="8583" spans="1:2" ht="12.75" x14ac:dyDescent="0.2">
      <c r="A8583" t="s">
        <v>26403</v>
      </c>
      <c r="B8583" t="s">
        <v>26404</v>
      </c>
    </row>
    <row r="8584" spans="1:2" ht="12.75" x14ac:dyDescent="0.2">
      <c r="A8584" t="s">
        <v>26407</v>
      </c>
      <c r="B8584" t="s">
        <v>26408</v>
      </c>
    </row>
    <row r="8585" spans="1:2" ht="12.75" x14ac:dyDescent="0.2">
      <c r="A8585" t="s">
        <v>26411</v>
      </c>
      <c r="B8585" t="s">
        <v>26412</v>
      </c>
    </row>
    <row r="8586" spans="1:2" ht="12.75" x14ac:dyDescent="0.2">
      <c r="A8586" t="s">
        <v>26415</v>
      </c>
      <c r="B8586" t="s">
        <v>26416</v>
      </c>
    </row>
    <row r="8587" spans="1:2" ht="12.75" x14ac:dyDescent="0.2">
      <c r="A8587" t="s">
        <v>26419</v>
      </c>
      <c r="B8587" t="s">
        <v>26420</v>
      </c>
    </row>
    <row r="8588" spans="1:2" ht="12.75" x14ac:dyDescent="0.2">
      <c r="A8588" t="s">
        <v>26423</v>
      </c>
      <c r="B8588" t="s">
        <v>26424</v>
      </c>
    </row>
    <row r="8589" spans="1:2" ht="12.75" x14ac:dyDescent="0.2">
      <c r="A8589" t="s">
        <v>26427</v>
      </c>
      <c r="B8589" t="s">
        <v>26428</v>
      </c>
    </row>
    <row r="8590" spans="1:2" ht="12.75" x14ac:dyDescent="0.2">
      <c r="A8590" t="s">
        <v>26431</v>
      </c>
      <c r="B8590" t="s">
        <v>26432</v>
      </c>
    </row>
    <row r="8591" spans="1:2" ht="12.75" x14ac:dyDescent="0.2">
      <c r="A8591" t="s">
        <v>26435</v>
      </c>
      <c r="B8591" t="s">
        <v>26436</v>
      </c>
    </row>
    <row r="8592" spans="1:2" ht="12.75" x14ac:dyDescent="0.2">
      <c r="A8592" t="s">
        <v>26439</v>
      </c>
      <c r="B8592" t="s">
        <v>26440</v>
      </c>
    </row>
    <row r="8593" spans="1:2" ht="12.75" x14ac:dyDescent="0.2">
      <c r="A8593" t="s">
        <v>26443</v>
      </c>
      <c r="B8593" t="s">
        <v>26444</v>
      </c>
    </row>
    <row r="8594" spans="1:2" ht="12.75" x14ac:dyDescent="0.2">
      <c r="A8594" t="s">
        <v>26447</v>
      </c>
      <c r="B8594" t="s">
        <v>26448</v>
      </c>
    </row>
    <row r="8595" spans="1:2" ht="12.75" x14ac:dyDescent="0.2">
      <c r="A8595" t="s">
        <v>26451</v>
      </c>
      <c r="B8595" t="s">
        <v>26452</v>
      </c>
    </row>
    <row r="8596" spans="1:2" ht="12.75" x14ac:dyDescent="0.2">
      <c r="A8596" t="s">
        <v>26455</v>
      </c>
      <c r="B8596" t="s">
        <v>26456</v>
      </c>
    </row>
    <row r="8597" spans="1:2" ht="12.75" x14ac:dyDescent="0.2">
      <c r="A8597" t="s">
        <v>26459</v>
      </c>
      <c r="B8597" t="s">
        <v>26460</v>
      </c>
    </row>
    <row r="8598" spans="1:2" ht="12.75" x14ac:dyDescent="0.2">
      <c r="A8598" t="s">
        <v>26463</v>
      </c>
      <c r="B8598" t="s">
        <v>26464</v>
      </c>
    </row>
    <row r="8599" spans="1:2" ht="12.75" x14ac:dyDescent="0.2">
      <c r="A8599" t="s">
        <v>26467</v>
      </c>
      <c r="B8599" t="s">
        <v>26468</v>
      </c>
    </row>
    <row r="8600" spans="1:2" ht="12.75" x14ac:dyDescent="0.2">
      <c r="A8600" t="s">
        <v>26473</v>
      </c>
      <c r="B8600" t="s">
        <v>26474</v>
      </c>
    </row>
    <row r="8601" spans="1:2" ht="12.75" x14ac:dyDescent="0.2">
      <c r="A8601" t="s">
        <v>26477</v>
      </c>
      <c r="B8601" t="s">
        <v>26480</v>
      </c>
    </row>
    <row r="8602" spans="1:2" ht="12.75" x14ac:dyDescent="0.2">
      <c r="A8602" t="s">
        <v>26482</v>
      </c>
      <c r="B8602" t="s">
        <v>26484</v>
      </c>
    </row>
    <row r="8603" spans="1:2" ht="12.75" x14ac:dyDescent="0.2">
      <c r="A8603" t="s">
        <v>26485</v>
      </c>
      <c r="B8603" t="s">
        <v>26486</v>
      </c>
    </row>
    <row r="8604" spans="1:2" ht="12.75" x14ac:dyDescent="0.2">
      <c r="A8604" t="s">
        <v>26489</v>
      </c>
      <c r="B8604" t="s">
        <v>26490</v>
      </c>
    </row>
    <row r="8605" spans="1:2" ht="12.75" x14ac:dyDescent="0.2">
      <c r="A8605" t="s">
        <v>26493</v>
      </c>
      <c r="B8605" t="s">
        <v>26494</v>
      </c>
    </row>
    <row r="8606" spans="1:2" ht="12.75" x14ac:dyDescent="0.2">
      <c r="A8606" t="s">
        <v>26496</v>
      </c>
      <c r="B8606" t="s">
        <v>26498</v>
      </c>
    </row>
    <row r="8607" spans="1:2" ht="12.75" x14ac:dyDescent="0.2">
      <c r="A8607" t="s">
        <v>26499</v>
      </c>
      <c r="B8607" t="s">
        <v>26500</v>
      </c>
    </row>
    <row r="8608" spans="1:2" ht="12.75" x14ac:dyDescent="0.2">
      <c r="A8608" t="s">
        <v>26503</v>
      </c>
      <c r="B8608" t="s">
        <v>26504</v>
      </c>
    </row>
    <row r="8609" spans="1:2" ht="12.75" x14ac:dyDescent="0.2">
      <c r="A8609" t="s">
        <v>26506</v>
      </c>
      <c r="B8609" t="s">
        <v>26509</v>
      </c>
    </row>
    <row r="8610" spans="1:2" ht="12.75" x14ac:dyDescent="0.2">
      <c r="A8610" t="s">
        <v>26510</v>
      </c>
      <c r="B8610" t="s">
        <v>26512</v>
      </c>
    </row>
    <row r="8611" spans="1:2" ht="12.75" x14ac:dyDescent="0.2">
      <c r="A8611" t="s">
        <v>26514</v>
      </c>
      <c r="B8611" t="s">
        <v>26515</v>
      </c>
    </row>
    <row r="8612" spans="1:2" ht="12.75" x14ac:dyDescent="0.2">
      <c r="A8612" t="s">
        <v>26518</v>
      </c>
      <c r="B8612" t="s">
        <v>26519</v>
      </c>
    </row>
    <row r="8613" spans="1:2" ht="12.75" x14ac:dyDescent="0.2">
      <c r="A8613" t="s">
        <v>26520</v>
      </c>
      <c r="B8613" t="s">
        <v>26522</v>
      </c>
    </row>
    <row r="8614" spans="1:2" ht="12.75" x14ac:dyDescent="0.2">
      <c r="A8614" t="s">
        <v>26524</v>
      </c>
      <c r="B8614" t="s">
        <v>26525</v>
      </c>
    </row>
    <row r="8615" spans="1:2" ht="12.75" x14ac:dyDescent="0.2">
      <c r="A8615" t="s">
        <v>26528</v>
      </c>
      <c r="B8615" t="s">
        <v>26529</v>
      </c>
    </row>
    <row r="8616" spans="1:2" ht="12.75" x14ac:dyDescent="0.2">
      <c r="A8616" t="s">
        <v>26532</v>
      </c>
      <c r="B8616" t="s">
        <v>26533</v>
      </c>
    </row>
    <row r="8617" spans="1:2" ht="12.75" x14ac:dyDescent="0.2">
      <c r="A8617" t="s">
        <v>26534</v>
      </c>
      <c r="B8617" t="s">
        <v>26536</v>
      </c>
    </row>
    <row r="8618" spans="1:2" ht="12.75" x14ac:dyDescent="0.2">
      <c r="A8618" t="s">
        <v>26538</v>
      </c>
      <c r="B8618" t="s">
        <v>26540</v>
      </c>
    </row>
    <row r="8619" spans="1:2" ht="12.75" x14ac:dyDescent="0.2">
      <c r="A8619" t="s">
        <v>26542</v>
      </c>
      <c r="B8619" t="s">
        <v>26543</v>
      </c>
    </row>
    <row r="8620" spans="1:2" ht="12.75" x14ac:dyDescent="0.2">
      <c r="A8620" t="s">
        <v>26546</v>
      </c>
      <c r="B8620" t="s">
        <v>26547</v>
      </c>
    </row>
    <row r="8621" spans="1:2" ht="12.75" x14ac:dyDescent="0.2">
      <c r="A8621" t="s">
        <v>26548</v>
      </c>
      <c r="B8621" t="s">
        <v>26550</v>
      </c>
    </row>
    <row r="8622" spans="1:2" ht="12.75" x14ac:dyDescent="0.2">
      <c r="A8622" t="s">
        <v>26552</v>
      </c>
      <c r="B8622" t="s">
        <v>26553</v>
      </c>
    </row>
    <row r="8623" spans="1:2" ht="12.75" x14ac:dyDescent="0.2">
      <c r="A8623" t="s">
        <v>26555</v>
      </c>
      <c r="B8623" t="s">
        <v>26557</v>
      </c>
    </row>
    <row r="8624" spans="1:2" ht="12.75" x14ac:dyDescent="0.2">
      <c r="A8624" t="s">
        <v>26558</v>
      </c>
      <c r="B8624" t="s">
        <v>26559</v>
      </c>
    </row>
    <row r="8625" spans="1:2" ht="12.75" x14ac:dyDescent="0.2">
      <c r="A8625" t="s">
        <v>26562</v>
      </c>
      <c r="B8625" t="s">
        <v>26563</v>
      </c>
    </row>
    <row r="8626" spans="1:2" ht="12.75" x14ac:dyDescent="0.2">
      <c r="A8626" t="s">
        <v>26564</v>
      </c>
      <c r="B8626" t="s">
        <v>26565</v>
      </c>
    </row>
    <row r="8627" spans="1:2" ht="12.75" x14ac:dyDescent="0.2">
      <c r="A8627" t="s">
        <v>26566</v>
      </c>
      <c r="B8627" t="s">
        <v>26567</v>
      </c>
    </row>
    <row r="8628" spans="1:2" ht="12.75" x14ac:dyDescent="0.2">
      <c r="A8628" t="s">
        <v>26570</v>
      </c>
      <c r="B8628" t="s">
        <v>26571</v>
      </c>
    </row>
    <row r="8629" spans="1:2" ht="12.75" x14ac:dyDescent="0.2">
      <c r="A8629" t="s">
        <v>26573</v>
      </c>
      <c r="B8629" t="s">
        <v>26575</v>
      </c>
    </row>
    <row r="8630" spans="1:2" ht="12.75" x14ac:dyDescent="0.2">
      <c r="A8630" t="s">
        <v>26576</v>
      </c>
      <c r="B8630" t="s">
        <v>26577</v>
      </c>
    </row>
    <row r="8631" spans="1:2" ht="12.75" x14ac:dyDescent="0.2">
      <c r="A8631" t="s">
        <v>26580</v>
      </c>
      <c r="B8631" t="s">
        <v>26581</v>
      </c>
    </row>
    <row r="8632" spans="1:2" ht="12.75" x14ac:dyDescent="0.2">
      <c r="A8632" t="s">
        <v>26582</v>
      </c>
      <c r="B8632" t="s">
        <v>26584</v>
      </c>
    </row>
    <row r="8633" spans="1:2" ht="12.75" x14ac:dyDescent="0.2">
      <c r="A8633" t="s">
        <v>26586</v>
      </c>
      <c r="B8633" t="s">
        <v>26587</v>
      </c>
    </row>
    <row r="8634" spans="1:2" ht="12.75" x14ac:dyDescent="0.2">
      <c r="A8634" t="s">
        <v>26590</v>
      </c>
      <c r="B8634" t="s">
        <v>26591</v>
      </c>
    </row>
    <row r="8635" spans="1:2" ht="12.75" x14ac:dyDescent="0.2">
      <c r="A8635" t="s">
        <v>26594</v>
      </c>
      <c r="B8635" t="s">
        <v>26595</v>
      </c>
    </row>
    <row r="8636" spans="1:2" ht="12.75" x14ac:dyDescent="0.2">
      <c r="A8636" t="s">
        <v>26598</v>
      </c>
      <c r="B8636" t="s">
        <v>26599</v>
      </c>
    </row>
    <row r="8637" spans="1:2" ht="12.75" x14ac:dyDescent="0.2">
      <c r="A8637" t="s">
        <v>26602</v>
      </c>
      <c r="B8637" t="s">
        <v>26603</v>
      </c>
    </row>
    <row r="8638" spans="1:2" ht="12.75" x14ac:dyDescent="0.2">
      <c r="A8638" t="s">
        <v>26606</v>
      </c>
      <c r="B8638" t="s">
        <v>26607</v>
      </c>
    </row>
    <row r="8639" spans="1:2" ht="12.75" x14ac:dyDescent="0.2">
      <c r="A8639" t="s">
        <v>26610</v>
      </c>
      <c r="B8639" t="s">
        <v>26611</v>
      </c>
    </row>
    <row r="8640" spans="1:2" ht="12.75" x14ac:dyDescent="0.2">
      <c r="A8640" t="s">
        <v>26614</v>
      </c>
      <c r="B8640" t="s">
        <v>26615</v>
      </c>
    </row>
    <row r="8641" spans="1:2" ht="12.75" x14ac:dyDescent="0.2">
      <c r="A8641" t="s">
        <v>26618</v>
      </c>
      <c r="B8641" t="s">
        <v>26619</v>
      </c>
    </row>
    <row r="8642" spans="1:2" ht="12.75" x14ac:dyDescent="0.2">
      <c r="A8642" t="s">
        <v>26622</v>
      </c>
      <c r="B8642" t="s">
        <v>26624</v>
      </c>
    </row>
    <row r="8643" spans="1:2" ht="12.75" x14ac:dyDescent="0.2">
      <c r="A8643" t="s">
        <v>26628</v>
      </c>
      <c r="B8643" t="s">
        <v>26629</v>
      </c>
    </row>
    <row r="8644" spans="1:2" ht="12.75" x14ac:dyDescent="0.2">
      <c r="A8644" t="s">
        <v>26632</v>
      </c>
      <c r="B8644" t="s">
        <v>26634</v>
      </c>
    </row>
    <row r="8645" spans="1:2" ht="12.75" x14ac:dyDescent="0.2">
      <c r="A8645" t="s">
        <v>26638</v>
      </c>
      <c r="B8645" t="s">
        <v>26639</v>
      </c>
    </row>
    <row r="8646" spans="1:2" ht="12.75" x14ac:dyDescent="0.2">
      <c r="A8646" t="s">
        <v>26642</v>
      </c>
      <c r="B8646" t="s">
        <v>26644</v>
      </c>
    </row>
    <row r="8647" spans="1:2" ht="12.75" x14ac:dyDescent="0.2">
      <c r="A8647" t="s">
        <v>26648</v>
      </c>
      <c r="B8647" t="s">
        <v>26649</v>
      </c>
    </row>
    <row r="8648" spans="1:2" ht="12.75" x14ac:dyDescent="0.2">
      <c r="A8648" t="s">
        <v>26651</v>
      </c>
      <c r="B8648" t="s">
        <v>26652</v>
      </c>
    </row>
    <row r="8649" spans="1:2" ht="12.75" x14ac:dyDescent="0.2">
      <c r="A8649" t="s">
        <v>26656</v>
      </c>
      <c r="B8649" t="s">
        <v>26658</v>
      </c>
    </row>
    <row r="8650" spans="1:2" ht="12.75" x14ac:dyDescent="0.2">
      <c r="A8650" t="s">
        <v>26661</v>
      </c>
      <c r="B8650" t="s">
        <v>26662</v>
      </c>
    </row>
    <row r="8651" spans="1:2" ht="12.75" x14ac:dyDescent="0.2">
      <c r="A8651" t="s">
        <v>26664</v>
      </c>
      <c r="B8651" t="s">
        <v>26667</v>
      </c>
    </row>
    <row r="8652" spans="1:2" ht="12.75" x14ac:dyDescent="0.2">
      <c r="A8652" t="s">
        <v>26670</v>
      </c>
      <c r="B8652" t="s">
        <v>26671</v>
      </c>
    </row>
    <row r="8653" spans="1:2" ht="12.75" x14ac:dyDescent="0.2">
      <c r="A8653" t="s">
        <v>26675</v>
      </c>
      <c r="B8653" t="s">
        <v>26677</v>
      </c>
    </row>
    <row r="8654" spans="1:2" ht="12.75" x14ac:dyDescent="0.2">
      <c r="A8654" t="s">
        <v>26680</v>
      </c>
      <c r="B8654" t="s">
        <v>26682</v>
      </c>
    </row>
    <row r="8655" spans="1:2" ht="12.75" x14ac:dyDescent="0.2">
      <c r="A8655" t="s">
        <v>26686</v>
      </c>
      <c r="B8655" t="s">
        <v>26687</v>
      </c>
    </row>
    <row r="8656" spans="1:2" ht="12.75" x14ac:dyDescent="0.2">
      <c r="A8656" t="s">
        <v>26690</v>
      </c>
      <c r="B8656" t="s">
        <v>26692</v>
      </c>
    </row>
    <row r="8657" spans="1:2" ht="12.75" x14ac:dyDescent="0.2">
      <c r="A8657" t="s">
        <v>26696</v>
      </c>
      <c r="B8657" t="s">
        <v>26697</v>
      </c>
    </row>
    <row r="8658" spans="1:2" ht="12.75" x14ac:dyDescent="0.2">
      <c r="A8658" t="s">
        <v>26700</v>
      </c>
      <c r="B8658" t="s">
        <v>26702</v>
      </c>
    </row>
    <row r="8659" spans="1:2" ht="12.75" x14ac:dyDescent="0.2">
      <c r="A8659" t="s">
        <v>26706</v>
      </c>
      <c r="B8659" t="s">
        <v>26707</v>
      </c>
    </row>
    <row r="8660" spans="1:2" ht="12.75" x14ac:dyDescent="0.2">
      <c r="A8660" t="s">
        <v>26710</v>
      </c>
      <c r="B8660" t="s">
        <v>26712</v>
      </c>
    </row>
    <row r="8661" spans="1:2" ht="12.75" x14ac:dyDescent="0.2">
      <c r="A8661" t="s">
        <v>26716</v>
      </c>
      <c r="B8661" t="s">
        <v>26717</v>
      </c>
    </row>
    <row r="8662" spans="1:2" ht="12.75" x14ac:dyDescent="0.2">
      <c r="A8662" t="s">
        <v>26722</v>
      </c>
      <c r="B8662" t="s">
        <v>26723</v>
      </c>
    </row>
    <row r="8663" spans="1:2" ht="12.75" x14ac:dyDescent="0.2">
      <c r="A8663" t="s">
        <v>26726</v>
      </c>
      <c r="B8663" t="s">
        <v>26727</v>
      </c>
    </row>
    <row r="8664" spans="1:2" ht="12.75" x14ac:dyDescent="0.2">
      <c r="A8664" t="s">
        <v>26731</v>
      </c>
      <c r="B8664" t="s">
        <v>26733</v>
      </c>
    </row>
    <row r="8665" spans="1:2" ht="12.75" x14ac:dyDescent="0.2">
      <c r="A8665" t="s">
        <v>26736</v>
      </c>
      <c r="B8665" t="s">
        <v>26737</v>
      </c>
    </row>
    <row r="8666" spans="1:2" ht="12.75" x14ac:dyDescent="0.2">
      <c r="A8666" t="s">
        <v>26741</v>
      </c>
      <c r="B8666" t="s">
        <v>26743</v>
      </c>
    </row>
    <row r="8667" spans="1:2" ht="12.75" x14ac:dyDescent="0.2">
      <c r="A8667" t="s">
        <v>26746</v>
      </c>
      <c r="B8667" t="s">
        <v>26747</v>
      </c>
    </row>
    <row r="8668" spans="1:2" ht="12.75" x14ac:dyDescent="0.2">
      <c r="A8668" t="s">
        <v>26752</v>
      </c>
      <c r="B8668" t="s">
        <v>26753</v>
      </c>
    </row>
    <row r="8669" spans="1:2" ht="12.75" x14ac:dyDescent="0.2">
      <c r="A8669" t="s">
        <v>26756</v>
      </c>
      <c r="B8669" t="s">
        <v>26758</v>
      </c>
    </row>
    <row r="8670" spans="1:2" ht="12.75" x14ac:dyDescent="0.2">
      <c r="A8670" t="s">
        <v>26761</v>
      </c>
      <c r="B8670" t="s">
        <v>26763</v>
      </c>
    </row>
    <row r="8671" spans="1:2" ht="12.75" x14ac:dyDescent="0.2">
      <c r="A8671" t="s">
        <v>26765</v>
      </c>
      <c r="B8671" t="s">
        <v>26767</v>
      </c>
    </row>
    <row r="8672" spans="1:2" ht="12.75" x14ac:dyDescent="0.2">
      <c r="A8672" t="s">
        <v>26769</v>
      </c>
      <c r="B8672" t="s">
        <v>26771</v>
      </c>
    </row>
    <row r="8673" spans="1:2" ht="12.75" x14ac:dyDescent="0.2">
      <c r="A8673" t="s">
        <v>26773</v>
      </c>
      <c r="B8673" t="s">
        <v>26777</v>
      </c>
    </row>
    <row r="8674" spans="1:2" ht="12.75" x14ac:dyDescent="0.2">
      <c r="A8674" t="s">
        <v>26780</v>
      </c>
      <c r="B8674" t="s">
        <v>26781</v>
      </c>
    </row>
    <row r="8675" spans="1:2" ht="12.75" x14ac:dyDescent="0.2">
      <c r="A8675" t="s">
        <v>26784</v>
      </c>
      <c r="B8675" t="s">
        <v>26785</v>
      </c>
    </row>
    <row r="8676" spans="1:2" ht="12.75" x14ac:dyDescent="0.2">
      <c r="A8676" t="s">
        <v>26788</v>
      </c>
      <c r="B8676" t="s">
        <v>26791</v>
      </c>
    </row>
    <row r="8677" spans="1:2" ht="12.75" x14ac:dyDescent="0.2">
      <c r="A8677" t="s">
        <v>26794</v>
      </c>
      <c r="B8677" t="s">
        <v>26795</v>
      </c>
    </row>
    <row r="8678" spans="1:2" ht="12.75" x14ac:dyDescent="0.2">
      <c r="A8678" t="s">
        <v>26798</v>
      </c>
      <c r="B8678" t="s">
        <v>26799</v>
      </c>
    </row>
    <row r="8679" spans="1:2" ht="12.75" x14ac:dyDescent="0.2">
      <c r="A8679" t="s">
        <v>26802</v>
      </c>
      <c r="B8679" t="s">
        <v>26803</v>
      </c>
    </row>
    <row r="8680" spans="1:2" ht="12.75" x14ac:dyDescent="0.2">
      <c r="A8680" t="s">
        <v>26806</v>
      </c>
      <c r="B8680" t="s">
        <v>26807</v>
      </c>
    </row>
    <row r="8681" spans="1:2" ht="12.75" x14ac:dyDescent="0.2">
      <c r="A8681" t="s">
        <v>26810</v>
      </c>
      <c r="B8681" t="s">
        <v>26811</v>
      </c>
    </row>
    <row r="8682" spans="1:2" ht="12.75" x14ac:dyDescent="0.2">
      <c r="A8682" t="s">
        <v>26814</v>
      </c>
      <c r="B8682" t="s">
        <v>26816</v>
      </c>
    </row>
    <row r="8683" spans="1:2" ht="12.75" x14ac:dyDescent="0.2">
      <c r="A8683" t="s">
        <v>26818</v>
      </c>
      <c r="B8683" t="s">
        <v>26820</v>
      </c>
    </row>
    <row r="8684" spans="1:2" ht="12.75" x14ac:dyDescent="0.2">
      <c r="A8684" t="s">
        <v>26823</v>
      </c>
      <c r="B8684" t="s">
        <v>26825</v>
      </c>
    </row>
    <row r="8685" spans="1:2" ht="12.75" x14ac:dyDescent="0.2">
      <c r="A8685" t="s">
        <v>26827</v>
      </c>
      <c r="B8685" t="s">
        <v>26829</v>
      </c>
    </row>
    <row r="8686" spans="1:2" ht="12.75" x14ac:dyDescent="0.2">
      <c r="A8686" t="s">
        <v>26831</v>
      </c>
      <c r="B8686" t="s">
        <v>26833</v>
      </c>
    </row>
    <row r="8687" spans="1:2" ht="12.75" x14ac:dyDescent="0.2">
      <c r="A8687" t="s">
        <v>26836</v>
      </c>
      <c r="B8687" t="s">
        <v>26837</v>
      </c>
    </row>
    <row r="8688" spans="1:2" ht="12.75" x14ac:dyDescent="0.2">
      <c r="A8688" t="s">
        <v>26840</v>
      </c>
      <c r="B8688" t="s">
        <v>26841</v>
      </c>
    </row>
    <row r="8689" spans="1:2" ht="12.75" x14ac:dyDescent="0.2">
      <c r="A8689" t="s">
        <v>26844</v>
      </c>
      <c r="B8689" t="s">
        <v>26845</v>
      </c>
    </row>
    <row r="8690" spans="1:2" ht="12.75" x14ac:dyDescent="0.2">
      <c r="A8690" t="s">
        <v>26848</v>
      </c>
      <c r="B8690" t="s">
        <v>26849</v>
      </c>
    </row>
    <row r="8691" spans="1:2" ht="12.75" x14ac:dyDescent="0.2">
      <c r="A8691" t="s">
        <v>26848</v>
      </c>
      <c r="B8691" t="s">
        <v>26851</v>
      </c>
    </row>
    <row r="8692" spans="1:2" ht="12.75" x14ac:dyDescent="0.2">
      <c r="A8692" t="s">
        <v>26853</v>
      </c>
      <c r="B8692" t="s">
        <v>26854</v>
      </c>
    </row>
    <row r="8693" spans="1:2" ht="12.75" x14ac:dyDescent="0.2">
      <c r="A8693" t="s">
        <v>26857</v>
      </c>
      <c r="B8693" t="s">
        <v>26858</v>
      </c>
    </row>
    <row r="8694" spans="1:2" ht="12.75" x14ac:dyDescent="0.2">
      <c r="A8694" t="s">
        <v>26861</v>
      </c>
      <c r="B8694" t="s">
        <v>26862</v>
      </c>
    </row>
    <row r="8695" spans="1:2" ht="12.75" x14ac:dyDescent="0.2">
      <c r="A8695" t="s">
        <v>26865</v>
      </c>
      <c r="B8695" t="s">
        <v>26866</v>
      </c>
    </row>
    <row r="8696" spans="1:2" ht="12.75" x14ac:dyDescent="0.2">
      <c r="A8696" t="s">
        <v>26869</v>
      </c>
      <c r="B8696" t="s">
        <v>26870</v>
      </c>
    </row>
    <row r="8697" spans="1:2" ht="12.75" x14ac:dyDescent="0.2">
      <c r="A8697" t="s">
        <v>26873</v>
      </c>
      <c r="B8697" t="s">
        <v>26874</v>
      </c>
    </row>
    <row r="8698" spans="1:2" ht="12.75" x14ac:dyDescent="0.2">
      <c r="A8698" t="s">
        <v>26877</v>
      </c>
      <c r="B8698" t="s">
        <v>26878</v>
      </c>
    </row>
    <row r="8699" spans="1:2" ht="12.75" x14ac:dyDescent="0.2">
      <c r="A8699" t="s">
        <v>26881</v>
      </c>
      <c r="B8699" t="s">
        <v>26882</v>
      </c>
    </row>
    <row r="8700" spans="1:2" ht="12.75" x14ac:dyDescent="0.2">
      <c r="A8700" t="s">
        <v>26885</v>
      </c>
      <c r="B8700" t="s">
        <v>26886</v>
      </c>
    </row>
    <row r="8701" spans="1:2" ht="12.75" x14ac:dyDescent="0.2">
      <c r="A8701" t="s">
        <v>26889</v>
      </c>
      <c r="B8701" t="s">
        <v>26890</v>
      </c>
    </row>
    <row r="8702" spans="1:2" ht="12.75" x14ac:dyDescent="0.2">
      <c r="A8702" t="s">
        <v>26893</v>
      </c>
      <c r="B8702" t="s">
        <v>26894</v>
      </c>
    </row>
    <row r="8703" spans="1:2" ht="12.75" x14ac:dyDescent="0.2">
      <c r="A8703" t="s">
        <v>26898</v>
      </c>
      <c r="B8703" t="s">
        <v>26899</v>
      </c>
    </row>
    <row r="8704" spans="1:2" ht="12.75" x14ac:dyDescent="0.2">
      <c r="A8704" t="s">
        <v>26902</v>
      </c>
      <c r="B8704" t="s">
        <v>26903</v>
      </c>
    </row>
    <row r="8705" spans="1:2" ht="12.75" x14ac:dyDescent="0.2">
      <c r="A8705" t="s">
        <v>26906</v>
      </c>
      <c r="B8705" t="s">
        <v>26907</v>
      </c>
    </row>
    <row r="8706" spans="1:2" ht="12.75" x14ac:dyDescent="0.2">
      <c r="A8706" t="s">
        <v>26910</v>
      </c>
      <c r="B8706" t="s">
        <v>26911</v>
      </c>
    </row>
    <row r="8707" spans="1:2" ht="12.75" x14ac:dyDescent="0.2">
      <c r="A8707" t="s">
        <v>26914</v>
      </c>
      <c r="B8707" t="s">
        <v>26915</v>
      </c>
    </row>
    <row r="8708" spans="1:2" ht="12.75" x14ac:dyDescent="0.2">
      <c r="A8708" t="s">
        <v>26920</v>
      </c>
      <c r="B8708" t="s">
        <v>26922</v>
      </c>
    </row>
    <row r="8709" spans="1:2" ht="12.75" x14ac:dyDescent="0.2">
      <c r="A8709" t="s">
        <v>26924</v>
      </c>
      <c r="B8709" t="s">
        <v>26926</v>
      </c>
    </row>
    <row r="8710" spans="1:2" ht="12.75" x14ac:dyDescent="0.2">
      <c r="A8710" t="s">
        <v>26929</v>
      </c>
      <c r="B8710" t="s">
        <v>26931</v>
      </c>
    </row>
    <row r="8711" spans="1:2" ht="12.75" x14ac:dyDescent="0.2">
      <c r="A8711" t="s">
        <v>26934</v>
      </c>
      <c r="B8711" t="s">
        <v>26935</v>
      </c>
    </row>
    <row r="8712" spans="1:2" ht="12.75" x14ac:dyDescent="0.2">
      <c r="A8712" t="s">
        <v>26938</v>
      </c>
      <c r="B8712" t="s">
        <v>26939</v>
      </c>
    </row>
    <row r="8713" spans="1:2" ht="12.75" x14ac:dyDescent="0.2">
      <c r="A8713" t="s">
        <v>26942</v>
      </c>
      <c r="B8713" t="s">
        <v>26943</v>
      </c>
    </row>
    <row r="8714" spans="1:2" ht="12.75" x14ac:dyDescent="0.2">
      <c r="A8714" t="s">
        <v>26946</v>
      </c>
      <c r="B8714" t="s">
        <v>26947</v>
      </c>
    </row>
    <row r="8715" spans="1:2" ht="12.75" x14ac:dyDescent="0.2">
      <c r="A8715" t="s">
        <v>26949</v>
      </c>
      <c r="B8715" t="s">
        <v>26950</v>
      </c>
    </row>
    <row r="8716" spans="1:2" ht="12.75" x14ac:dyDescent="0.2">
      <c r="A8716" t="s">
        <v>26953</v>
      </c>
      <c r="B8716" t="s">
        <v>26954</v>
      </c>
    </row>
    <row r="8717" spans="1:2" ht="12.75" x14ac:dyDescent="0.2">
      <c r="A8717" t="s">
        <v>26957</v>
      </c>
      <c r="B8717" t="s">
        <v>26958</v>
      </c>
    </row>
    <row r="8718" spans="1:2" ht="12.75" x14ac:dyDescent="0.2">
      <c r="A8718" t="s">
        <v>26961</v>
      </c>
      <c r="B8718" t="s">
        <v>26962</v>
      </c>
    </row>
    <row r="8719" spans="1:2" ht="12.75" x14ac:dyDescent="0.2">
      <c r="A8719" t="s">
        <v>26965</v>
      </c>
      <c r="B8719" t="s">
        <v>26966</v>
      </c>
    </row>
    <row r="8720" spans="1:2" ht="12.75" x14ac:dyDescent="0.2">
      <c r="A8720" t="s">
        <v>26969</v>
      </c>
      <c r="B8720" t="s">
        <v>26970</v>
      </c>
    </row>
    <row r="8721" spans="1:2" ht="12.75" x14ac:dyDescent="0.2">
      <c r="A8721" t="s">
        <v>26969</v>
      </c>
      <c r="B8721" t="s">
        <v>26974</v>
      </c>
    </row>
    <row r="8722" spans="1:2" ht="12.75" x14ac:dyDescent="0.2">
      <c r="A8722" t="s">
        <v>26977</v>
      </c>
      <c r="B8722" t="s">
        <v>26979</v>
      </c>
    </row>
    <row r="8723" spans="1:2" ht="12.75" x14ac:dyDescent="0.2">
      <c r="A8723" t="s">
        <v>26983</v>
      </c>
      <c r="B8723" t="s">
        <v>26984</v>
      </c>
    </row>
    <row r="8724" spans="1:2" ht="12.75" x14ac:dyDescent="0.2">
      <c r="A8724" t="s">
        <v>26987</v>
      </c>
      <c r="B8724" t="s">
        <v>26988</v>
      </c>
    </row>
    <row r="8725" spans="1:2" ht="12.75" x14ac:dyDescent="0.2">
      <c r="A8725" t="s">
        <v>26991</v>
      </c>
      <c r="B8725" t="s">
        <v>26993</v>
      </c>
    </row>
    <row r="8726" spans="1:2" ht="12.75" x14ac:dyDescent="0.2">
      <c r="A8726" t="s">
        <v>26995</v>
      </c>
      <c r="B8726" t="s">
        <v>26997</v>
      </c>
    </row>
    <row r="8727" spans="1:2" ht="12.75" x14ac:dyDescent="0.2">
      <c r="A8727" t="s">
        <v>27000</v>
      </c>
      <c r="B8727" t="s">
        <v>27002</v>
      </c>
    </row>
    <row r="8728" spans="1:2" ht="12.75" x14ac:dyDescent="0.2">
      <c r="A8728" t="s">
        <v>27004</v>
      </c>
      <c r="B8728" t="s">
        <v>27005</v>
      </c>
    </row>
    <row r="8729" spans="1:2" ht="12.75" x14ac:dyDescent="0.2">
      <c r="A8729" t="s">
        <v>27007</v>
      </c>
      <c r="B8729" t="s">
        <v>27008</v>
      </c>
    </row>
    <row r="8730" spans="1:2" ht="12.75" x14ac:dyDescent="0.2">
      <c r="A8730" t="s">
        <v>27010</v>
      </c>
      <c r="B8730" t="s">
        <v>27012</v>
      </c>
    </row>
    <row r="8731" spans="1:2" ht="12.75" x14ac:dyDescent="0.2">
      <c r="A8731" t="s">
        <v>27013</v>
      </c>
      <c r="B8731" t="s">
        <v>27015</v>
      </c>
    </row>
    <row r="8732" spans="1:2" ht="12.75" x14ac:dyDescent="0.2">
      <c r="A8732" t="s">
        <v>27017</v>
      </c>
      <c r="B8732" t="s">
        <v>27019</v>
      </c>
    </row>
    <row r="8733" spans="1:2" ht="12.75" x14ac:dyDescent="0.2">
      <c r="A8733" t="s">
        <v>27021</v>
      </c>
      <c r="B8733" t="s">
        <v>27023</v>
      </c>
    </row>
    <row r="8734" spans="1:2" ht="12.75" x14ac:dyDescent="0.2">
      <c r="A8734" t="s">
        <v>27025</v>
      </c>
      <c r="B8734" t="s">
        <v>27027</v>
      </c>
    </row>
    <row r="8735" spans="1:2" ht="12.75" x14ac:dyDescent="0.2">
      <c r="A8735" t="s">
        <v>27029</v>
      </c>
      <c r="B8735" t="s">
        <v>27031</v>
      </c>
    </row>
    <row r="8736" spans="1:2" ht="12.75" x14ac:dyDescent="0.2">
      <c r="A8736" t="s">
        <v>27033</v>
      </c>
      <c r="B8736" t="s">
        <v>27035</v>
      </c>
    </row>
    <row r="8737" spans="1:2" ht="12.75" x14ac:dyDescent="0.2">
      <c r="A8737" t="s">
        <v>27037</v>
      </c>
      <c r="B8737" t="s">
        <v>27039</v>
      </c>
    </row>
    <row r="8738" spans="1:2" ht="12.75" x14ac:dyDescent="0.2">
      <c r="A8738" t="s">
        <v>27041</v>
      </c>
      <c r="B8738" t="s">
        <v>27043</v>
      </c>
    </row>
    <row r="8739" spans="1:2" ht="12.75" x14ac:dyDescent="0.2">
      <c r="A8739" t="s">
        <v>27045</v>
      </c>
      <c r="B8739" t="s">
        <v>27047</v>
      </c>
    </row>
    <row r="8740" spans="1:2" ht="12.75" x14ac:dyDescent="0.2">
      <c r="A8740" t="s">
        <v>27045</v>
      </c>
      <c r="B8740" t="s">
        <v>27050</v>
      </c>
    </row>
    <row r="8741" spans="1:2" ht="12.75" x14ac:dyDescent="0.2">
      <c r="A8741" t="s">
        <v>27054</v>
      </c>
      <c r="B8741" t="s">
        <v>27056</v>
      </c>
    </row>
    <row r="8742" spans="1:2" ht="12.75" x14ac:dyDescent="0.2">
      <c r="A8742" t="s">
        <v>27058</v>
      </c>
      <c r="B8742" t="s">
        <v>27060</v>
      </c>
    </row>
    <row r="8743" spans="1:2" ht="12.75" x14ac:dyDescent="0.2">
      <c r="A8743" t="s">
        <v>27062</v>
      </c>
      <c r="B8743" t="s">
        <v>27064</v>
      </c>
    </row>
    <row r="8744" spans="1:2" ht="12.75" x14ac:dyDescent="0.2">
      <c r="A8744" t="s">
        <v>27066</v>
      </c>
      <c r="B8744" t="s">
        <v>27068</v>
      </c>
    </row>
    <row r="8745" spans="1:2" ht="12.75" x14ac:dyDescent="0.2">
      <c r="A8745" t="s">
        <v>27070</v>
      </c>
      <c r="B8745" t="s">
        <v>27072</v>
      </c>
    </row>
    <row r="8746" spans="1:2" ht="12.75" x14ac:dyDescent="0.2">
      <c r="A8746" t="s">
        <v>27076</v>
      </c>
      <c r="B8746" t="s">
        <v>27077</v>
      </c>
    </row>
    <row r="8747" spans="1:2" ht="12.75" x14ac:dyDescent="0.2">
      <c r="A8747" t="s">
        <v>27080</v>
      </c>
      <c r="B8747" t="s">
        <v>27081</v>
      </c>
    </row>
    <row r="8748" spans="1:2" ht="12.75" x14ac:dyDescent="0.2">
      <c r="A8748" t="s">
        <v>27084</v>
      </c>
      <c r="B8748" t="s">
        <v>27085</v>
      </c>
    </row>
    <row r="8749" spans="1:2" ht="12.75" x14ac:dyDescent="0.2">
      <c r="A8749" t="s">
        <v>27088</v>
      </c>
      <c r="B8749" t="s">
        <v>27089</v>
      </c>
    </row>
    <row r="8750" spans="1:2" ht="12.75" x14ac:dyDescent="0.2">
      <c r="A8750" t="s">
        <v>27092</v>
      </c>
      <c r="B8750" t="s">
        <v>27093</v>
      </c>
    </row>
    <row r="8751" spans="1:2" ht="12.75" x14ac:dyDescent="0.2">
      <c r="A8751" t="s">
        <v>27096</v>
      </c>
      <c r="B8751" t="s">
        <v>27097</v>
      </c>
    </row>
    <row r="8752" spans="1:2" ht="12.75" x14ac:dyDescent="0.2">
      <c r="A8752" t="s">
        <v>27102</v>
      </c>
      <c r="B8752" t="s">
        <v>27103</v>
      </c>
    </row>
    <row r="8753" spans="1:2" ht="12.75" x14ac:dyDescent="0.2">
      <c r="A8753" t="s">
        <v>27106</v>
      </c>
      <c r="B8753" t="s">
        <v>27107</v>
      </c>
    </row>
    <row r="8754" spans="1:2" ht="12.75" x14ac:dyDescent="0.2">
      <c r="A8754" t="s">
        <v>27110</v>
      </c>
      <c r="B8754" t="s">
        <v>27111</v>
      </c>
    </row>
    <row r="8755" spans="1:2" ht="12.75" x14ac:dyDescent="0.2">
      <c r="A8755" t="s">
        <v>27114</v>
      </c>
      <c r="B8755" t="s">
        <v>27115</v>
      </c>
    </row>
    <row r="8756" spans="1:2" ht="12.75" x14ac:dyDescent="0.2">
      <c r="A8756" t="s">
        <v>27118</v>
      </c>
      <c r="B8756" t="s">
        <v>27119</v>
      </c>
    </row>
    <row r="8757" spans="1:2" ht="12.75" x14ac:dyDescent="0.2">
      <c r="A8757" t="s">
        <v>27122</v>
      </c>
      <c r="B8757" t="s">
        <v>27123</v>
      </c>
    </row>
    <row r="8758" spans="1:2" ht="12.75" x14ac:dyDescent="0.2">
      <c r="A8758" t="s">
        <v>27126</v>
      </c>
      <c r="B8758" t="s">
        <v>27127</v>
      </c>
    </row>
    <row r="8759" spans="1:2" ht="12.75" x14ac:dyDescent="0.2">
      <c r="A8759" t="s">
        <v>27130</v>
      </c>
      <c r="B8759" t="s">
        <v>27131</v>
      </c>
    </row>
    <row r="8760" spans="1:2" ht="12.75" x14ac:dyDescent="0.2">
      <c r="A8760" t="s">
        <v>27134</v>
      </c>
      <c r="B8760" t="s">
        <v>27137</v>
      </c>
    </row>
    <row r="8761" spans="1:2" ht="12.75" x14ac:dyDescent="0.2">
      <c r="A8761" t="s">
        <v>27139</v>
      </c>
      <c r="B8761" t="s">
        <v>27141</v>
      </c>
    </row>
    <row r="8762" spans="1:2" ht="12.75" x14ac:dyDescent="0.2">
      <c r="A8762" t="s">
        <v>27143</v>
      </c>
      <c r="B8762" t="s">
        <v>27145</v>
      </c>
    </row>
    <row r="8763" spans="1:2" ht="12.75" x14ac:dyDescent="0.2">
      <c r="A8763" t="s">
        <v>27147</v>
      </c>
      <c r="B8763" t="s">
        <v>27149</v>
      </c>
    </row>
    <row r="8764" spans="1:2" ht="12.75" x14ac:dyDescent="0.2">
      <c r="A8764" t="s">
        <v>27152</v>
      </c>
      <c r="B8764" t="s">
        <v>27153</v>
      </c>
    </row>
    <row r="8765" spans="1:2" ht="12.75" x14ac:dyDescent="0.2">
      <c r="A8765" t="s">
        <v>27155</v>
      </c>
      <c r="B8765" t="s">
        <v>27156</v>
      </c>
    </row>
    <row r="8766" spans="1:2" ht="12.75" x14ac:dyDescent="0.2">
      <c r="A8766" t="s">
        <v>27158</v>
      </c>
      <c r="B8766" t="s">
        <v>27160</v>
      </c>
    </row>
    <row r="8767" spans="1:2" ht="12.75" x14ac:dyDescent="0.2">
      <c r="A8767" t="s">
        <v>27162</v>
      </c>
      <c r="B8767" t="s">
        <v>27164</v>
      </c>
    </row>
    <row r="8768" spans="1:2" ht="12.75" x14ac:dyDescent="0.2">
      <c r="A8768" t="s">
        <v>27166</v>
      </c>
      <c r="B8768" t="s">
        <v>27168</v>
      </c>
    </row>
    <row r="8769" spans="1:2" ht="12.75" x14ac:dyDescent="0.2">
      <c r="A8769" t="s">
        <v>27169</v>
      </c>
      <c r="B8769" t="s">
        <v>27170</v>
      </c>
    </row>
    <row r="8770" spans="1:2" ht="12.75" x14ac:dyDescent="0.2">
      <c r="A8770" t="s">
        <v>27172</v>
      </c>
      <c r="B8770" t="s">
        <v>27174</v>
      </c>
    </row>
    <row r="8771" spans="1:2" ht="12.75" x14ac:dyDescent="0.2">
      <c r="A8771" t="s">
        <v>27176</v>
      </c>
      <c r="B8771" t="s">
        <v>27178</v>
      </c>
    </row>
    <row r="8772" spans="1:2" ht="12.75" x14ac:dyDescent="0.2">
      <c r="A8772" t="s">
        <v>27179</v>
      </c>
      <c r="B8772" t="s">
        <v>27181</v>
      </c>
    </row>
    <row r="8773" spans="1:2" ht="12.75" x14ac:dyDescent="0.2">
      <c r="A8773" t="s">
        <v>27183</v>
      </c>
      <c r="B8773" t="s">
        <v>27184</v>
      </c>
    </row>
    <row r="8774" spans="1:2" ht="12.75" x14ac:dyDescent="0.2">
      <c r="A8774" t="s">
        <v>27185</v>
      </c>
      <c r="B8774" t="s">
        <v>27186</v>
      </c>
    </row>
    <row r="8775" spans="1:2" ht="12.75" x14ac:dyDescent="0.2">
      <c r="A8775" t="s">
        <v>27187</v>
      </c>
      <c r="B8775" t="s">
        <v>27188</v>
      </c>
    </row>
    <row r="8776" spans="1:2" ht="12.75" x14ac:dyDescent="0.2">
      <c r="A8776" t="s">
        <v>27189</v>
      </c>
      <c r="B8776" t="s">
        <v>27190</v>
      </c>
    </row>
    <row r="8777" spans="1:2" ht="12.75" x14ac:dyDescent="0.2">
      <c r="A8777" t="s">
        <v>27191</v>
      </c>
      <c r="B8777" t="s">
        <v>27192</v>
      </c>
    </row>
    <row r="8778" spans="1:2" ht="12.75" x14ac:dyDescent="0.2">
      <c r="A8778" t="s">
        <v>27193</v>
      </c>
      <c r="B8778" t="s">
        <v>27194</v>
      </c>
    </row>
    <row r="8779" spans="1:2" ht="12.75" x14ac:dyDescent="0.2">
      <c r="A8779" t="s">
        <v>27195</v>
      </c>
      <c r="B8779" t="s">
        <v>27196</v>
      </c>
    </row>
    <row r="8780" spans="1:2" ht="12.75" x14ac:dyDescent="0.2">
      <c r="A8780" t="s">
        <v>27197</v>
      </c>
      <c r="B8780" t="s">
        <v>27198</v>
      </c>
    </row>
    <row r="8781" spans="1:2" ht="12.75" x14ac:dyDescent="0.2">
      <c r="A8781" t="s">
        <v>27199</v>
      </c>
      <c r="B8781" t="s">
        <v>27200</v>
      </c>
    </row>
    <row r="8782" spans="1:2" ht="12.75" x14ac:dyDescent="0.2">
      <c r="A8782" t="s">
        <v>27201</v>
      </c>
      <c r="B8782" t="s">
        <v>27202</v>
      </c>
    </row>
    <row r="8783" spans="1:2" ht="12.75" x14ac:dyDescent="0.2">
      <c r="A8783" t="s">
        <v>27203</v>
      </c>
      <c r="B8783" t="s">
        <v>27204</v>
      </c>
    </row>
    <row r="8784" spans="1:2" ht="12.75" x14ac:dyDescent="0.2">
      <c r="A8784" t="s">
        <v>27205</v>
      </c>
      <c r="B8784" t="s">
        <v>27206</v>
      </c>
    </row>
    <row r="8785" spans="1:2" ht="12.75" x14ac:dyDescent="0.2">
      <c r="A8785" t="s">
        <v>27207</v>
      </c>
      <c r="B8785" t="s">
        <v>27208</v>
      </c>
    </row>
    <row r="8786" spans="1:2" ht="12.75" x14ac:dyDescent="0.2">
      <c r="A8786" t="s">
        <v>27209</v>
      </c>
      <c r="B8786" t="s">
        <v>27210</v>
      </c>
    </row>
    <row r="8787" spans="1:2" ht="12.75" x14ac:dyDescent="0.2">
      <c r="A8787" t="s">
        <v>27211</v>
      </c>
      <c r="B8787" t="s">
        <v>27212</v>
      </c>
    </row>
    <row r="8788" spans="1:2" ht="12.75" x14ac:dyDescent="0.2">
      <c r="A8788" t="s">
        <v>27213</v>
      </c>
      <c r="B8788" t="s">
        <v>27214</v>
      </c>
    </row>
    <row r="8789" spans="1:2" ht="12.75" x14ac:dyDescent="0.2">
      <c r="A8789" t="s">
        <v>27215</v>
      </c>
      <c r="B8789" t="s">
        <v>27216</v>
      </c>
    </row>
    <row r="8790" spans="1:2" ht="12.75" x14ac:dyDescent="0.2">
      <c r="A8790" t="s">
        <v>27217</v>
      </c>
      <c r="B8790" t="s">
        <v>27218</v>
      </c>
    </row>
    <row r="8791" spans="1:2" ht="12.75" x14ac:dyDescent="0.2">
      <c r="A8791" t="s">
        <v>27219</v>
      </c>
      <c r="B8791" t="s">
        <v>27220</v>
      </c>
    </row>
    <row r="8792" spans="1:2" ht="12.75" x14ac:dyDescent="0.2">
      <c r="A8792" t="s">
        <v>27221</v>
      </c>
      <c r="B8792" t="s">
        <v>27222</v>
      </c>
    </row>
    <row r="8793" spans="1:2" ht="12.75" x14ac:dyDescent="0.2">
      <c r="A8793" t="s">
        <v>27223</v>
      </c>
      <c r="B8793" t="s">
        <v>27224</v>
      </c>
    </row>
    <row r="8794" spans="1:2" ht="12.75" x14ac:dyDescent="0.2">
      <c r="A8794" t="s">
        <v>27225</v>
      </c>
      <c r="B8794" t="s">
        <v>27226</v>
      </c>
    </row>
    <row r="8795" spans="1:2" ht="12.75" x14ac:dyDescent="0.2">
      <c r="A8795" t="s">
        <v>27227</v>
      </c>
      <c r="B8795" t="s">
        <v>27228</v>
      </c>
    </row>
    <row r="8796" spans="1:2" ht="12.75" x14ac:dyDescent="0.2">
      <c r="A8796" t="s">
        <v>27229</v>
      </c>
      <c r="B8796" t="s">
        <v>27230</v>
      </c>
    </row>
    <row r="8797" spans="1:2" ht="12.75" x14ac:dyDescent="0.2">
      <c r="A8797" t="s">
        <v>27231</v>
      </c>
      <c r="B8797" t="s">
        <v>27232</v>
      </c>
    </row>
    <row r="8798" spans="1:2" ht="12.75" x14ac:dyDescent="0.2">
      <c r="A8798" t="s">
        <v>27233</v>
      </c>
      <c r="B8798" t="s">
        <v>27234</v>
      </c>
    </row>
    <row r="8799" spans="1:2" ht="12.75" x14ac:dyDescent="0.2">
      <c r="A8799" t="s">
        <v>27235</v>
      </c>
      <c r="B8799" t="s">
        <v>27236</v>
      </c>
    </row>
    <row r="8800" spans="1:2" ht="12.75" x14ac:dyDescent="0.2">
      <c r="A8800" t="s">
        <v>27237</v>
      </c>
      <c r="B8800" t="s">
        <v>27238</v>
      </c>
    </row>
    <row r="8801" spans="1:2" ht="12.75" x14ac:dyDescent="0.2">
      <c r="A8801" t="s">
        <v>27239</v>
      </c>
      <c r="B8801" t="s">
        <v>27240</v>
      </c>
    </row>
    <row r="8802" spans="1:2" ht="12.75" x14ac:dyDescent="0.2">
      <c r="A8802" t="s">
        <v>27241</v>
      </c>
      <c r="B8802" t="s">
        <v>27242</v>
      </c>
    </row>
    <row r="8803" spans="1:2" ht="12.75" x14ac:dyDescent="0.2">
      <c r="A8803" t="s">
        <v>27243</v>
      </c>
      <c r="B8803" t="s">
        <v>27244</v>
      </c>
    </row>
    <row r="8804" spans="1:2" ht="12.75" x14ac:dyDescent="0.2">
      <c r="A8804" t="s">
        <v>27245</v>
      </c>
      <c r="B8804" t="s">
        <v>27246</v>
      </c>
    </row>
    <row r="8805" spans="1:2" ht="12.75" x14ac:dyDescent="0.2">
      <c r="A8805" t="s">
        <v>27247</v>
      </c>
      <c r="B8805" t="s">
        <v>27248</v>
      </c>
    </row>
    <row r="8806" spans="1:2" ht="12.75" x14ac:dyDescent="0.2">
      <c r="A8806" t="s">
        <v>27249</v>
      </c>
      <c r="B8806" t="s">
        <v>27250</v>
      </c>
    </row>
    <row r="8807" spans="1:2" ht="12.75" x14ac:dyDescent="0.2">
      <c r="A8807" t="s">
        <v>27251</v>
      </c>
      <c r="B8807" t="s">
        <v>27252</v>
      </c>
    </row>
    <row r="8808" spans="1:2" ht="12.75" x14ac:dyDescent="0.2">
      <c r="A8808" t="s">
        <v>27253</v>
      </c>
      <c r="B8808" t="s">
        <v>27254</v>
      </c>
    </row>
    <row r="8809" spans="1:2" ht="12.75" x14ac:dyDescent="0.2">
      <c r="A8809" t="s">
        <v>27255</v>
      </c>
      <c r="B8809" t="s">
        <v>27256</v>
      </c>
    </row>
    <row r="8810" spans="1:2" ht="12.75" x14ac:dyDescent="0.2">
      <c r="A8810" t="s">
        <v>27257</v>
      </c>
      <c r="B8810" t="s">
        <v>27258</v>
      </c>
    </row>
    <row r="8811" spans="1:2" ht="12.75" x14ac:dyDescent="0.2">
      <c r="A8811" t="s">
        <v>27259</v>
      </c>
      <c r="B8811" t="s">
        <v>27260</v>
      </c>
    </row>
    <row r="8812" spans="1:2" ht="12.75" x14ac:dyDescent="0.2">
      <c r="A8812" t="s">
        <v>27261</v>
      </c>
      <c r="B8812" t="s">
        <v>27262</v>
      </c>
    </row>
    <row r="8813" spans="1:2" ht="12.75" x14ac:dyDescent="0.2">
      <c r="A8813" t="s">
        <v>27263</v>
      </c>
      <c r="B8813" t="s">
        <v>27264</v>
      </c>
    </row>
    <row r="8814" spans="1:2" ht="12.75" x14ac:dyDescent="0.2">
      <c r="A8814" t="s">
        <v>27265</v>
      </c>
      <c r="B8814" t="s">
        <v>27266</v>
      </c>
    </row>
    <row r="8815" spans="1:2" ht="12.75" x14ac:dyDescent="0.2">
      <c r="A8815" t="s">
        <v>847</v>
      </c>
      <c r="B8815" t="s">
        <v>27267</v>
      </c>
    </row>
    <row r="8816" spans="1:2" ht="12.75" x14ac:dyDescent="0.2">
      <c r="A8816" t="s">
        <v>27268</v>
      </c>
      <c r="B8816" t="s">
        <v>27269</v>
      </c>
    </row>
    <row r="8817" spans="1:2" ht="12.75" x14ac:dyDescent="0.2">
      <c r="A8817" t="s">
        <v>27270</v>
      </c>
      <c r="B8817" t="s">
        <v>27271</v>
      </c>
    </row>
    <row r="8818" spans="1:2" ht="12.75" x14ac:dyDescent="0.2">
      <c r="A8818" t="s">
        <v>27272</v>
      </c>
      <c r="B8818" t="s">
        <v>27273</v>
      </c>
    </row>
    <row r="8819" spans="1:2" ht="12.75" x14ac:dyDescent="0.2">
      <c r="A8819" t="s">
        <v>27274</v>
      </c>
      <c r="B8819" t="s">
        <v>27275</v>
      </c>
    </row>
    <row r="8820" spans="1:2" ht="12.75" x14ac:dyDescent="0.2">
      <c r="A8820" t="s">
        <v>27276</v>
      </c>
      <c r="B8820" t="s">
        <v>27277</v>
      </c>
    </row>
    <row r="8821" spans="1:2" ht="12.75" x14ac:dyDescent="0.2">
      <c r="A8821" t="s">
        <v>27278</v>
      </c>
      <c r="B8821" t="s">
        <v>27279</v>
      </c>
    </row>
    <row r="8822" spans="1:2" ht="12.75" x14ac:dyDescent="0.2">
      <c r="A8822" t="s">
        <v>27280</v>
      </c>
      <c r="B8822" t="s">
        <v>27281</v>
      </c>
    </row>
    <row r="8823" spans="1:2" ht="12.75" x14ac:dyDescent="0.2">
      <c r="A8823" t="s">
        <v>27282</v>
      </c>
      <c r="B8823" t="s">
        <v>27283</v>
      </c>
    </row>
    <row r="8824" spans="1:2" ht="12.75" x14ac:dyDescent="0.2">
      <c r="A8824" t="s">
        <v>27284</v>
      </c>
      <c r="B8824" t="s">
        <v>27285</v>
      </c>
    </row>
    <row r="8825" spans="1:2" ht="12.75" x14ac:dyDescent="0.2">
      <c r="A8825" t="s">
        <v>27286</v>
      </c>
      <c r="B8825" t="s">
        <v>27287</v>
      </c>
    </row>
    <row r="8826" spans="1:2" ht="12.75" x14ac:dyDescent="0.2">
      <c r="A8826" t="s">
        <v>27288</v>
      </c>
      <c r="B8826" t="s">
        <v>27289</v>
      </c>
    </row>
    <row r="8827" spans="1:2" ht="12.75" x14ac:dyDescent="0.2">
      <c r="A8827" t="s">
        <v>27290</v>
      </c>
      <c r="B8827" t="s">
        <v>27291</v>
      </c>
    </row>
    <row r="8828" spans="1:2" ht="12.75" x14ac:dyDescent="0.2">
      <c r="A8828" t="s">
        <v>27292</v>
      </c>
      <c r="B8828" t="s">
        <v>27293</v>
      </c>
    </row>
    <row r="8829" spans="1:2" ht="12.75" x14ac:dyDescent="0.2">
      <c r="A8829" t="s">
        <v>27294</v>
      </c>
      <c r="B8829" t="s">
        <v>27295</v>
      </c>
    </row>
    <row r="8830" spans="1:2" ht="12.75" x14ac:dyDescent="0.2">
      <c r="A8830" t="s">
        <v>27296</v>
      </c>
      <c r="B8830" t="s">
        <v>27297</v>
      </c>
    </row>
    <row r="8831" spans="1:2" ht="12.75" x14ac:dyDescent="0.2">
      <c r="A8831" t="s">
        <v>27298</v>
      </c>
      <c r="B8831" t="s">
        <v>27299</v>
      </c>
    </row>
    <row r="8832" spans="1:2" ht="12.75" x14ac:dyDescent="0.2">
      <c r="A8832" t="s">
        <v>27300</v>
      </c>
      <c r="B8832" t="s">
        <v>27301</v>
      </c>
    </row>
    <row r="8833" spans="1:2" ht="12.75" x14ac:dyDescent="0.2">
      <c r="A8833" t="s">
        <v>27302</v>
      </c>
      <c r="B8833" t="s">
        <v>27303</v>
      </c>
    </row>
    <row r="8834" spans="1:2" ht="12.75" x14ac:dyDescent="0.2">
      <c r="A8834" t="s">
        <v>27304</v>
      </c>
      <c r="B8834" t="s">
        <v>27305</v>
      </c>
    </row>
    <row r="8835" spans="1:2" ht="12.75" x14ac:dyDescent="0.2">
      <c r="A8835" t="s">
        <v>27306</v>
      </c>
      <c r="B8835" t="s">
        <v>27307</v>
      </c>
    </row>
    <row r="8836" spans="1:2" ht="12.75" x14ac:dyDescent="0.2">
      <c r="A8836" t="s">
        <v>27308</v>
      </c>
      <c r="B8836" t="s">
        <v>27309</v>
      </c>
    </row>
    <row r="8837" spans="1:2" ht="12.75" x14ac:dyDescent="0.2">
      <c r="A8837" t="s">
        <v>27310</v>
      </c>
      <c r="B8837" t="s">
        <v>27311</v>
      </c>
    </row>
    <row r="8838" spans="1:2" ht="12.75" x14ac:dyDescent="0.2">
      <c r="A8838" t="s">
        <v>27312</v>
      </c>
      <c r="B8838" t="s">
        <v>27313</v>
      </c>
    </row>
    <row r="8839" spans="1:2" ht="12.75" x14ac:dyDescent="0.2">
      <c r="A8839" t="s">
        <v>27314</v>
      </c>
      <c r="B8839" t="s">
        <v>27315</v>
      </c>
    </row>
    <row r="8840" spans="1:2" ht="12.75" x14ac:dyDescent="0.2">
      <c r="A8840" t="s">
        <v>27316</v>
      </c>
      <c r="B8840" t="s">
        <v>27317</v>
      </c>
    </row>
    <row r="8841" spans="1:2" ht="12.75" x14ac:dyDescent="0.2">
      <c r="A8841" t="s">
        <v>27318</v>
      </c>
      <c r="B8841" t="s">
        <v>27319</v>
      </c>
    </row>
    <row r="8842" spans="1:2" ht="12.75" x14ac:dyDescent="0.2">
      <c r="A8842" t="s">
        <v>27320</v>
      </c>
      <c r="B8842" t="s">
        <v>27321</v>
      </c>
    </row>
    <row r="8843" spans="1:2" ht="12.75" x14ac:dyDescent="0.2">
      <c r="A8843" t="s">
        <v>27322</v>
      </c>
      <c r="B8843" t="s">
        <v>27323</v>
      </c>
    </row>
    <row r="8844" spans="1:2" ht="12.75" x14ac:dyDescent="0.2">
      <c r="A8844" t="s">
        <v>27324</v>
      </c>
      <c r="B8844" t="s">
        <v>27325</v>
      </c>
    </row>
    <row r="8845" spans="1:2" ht="12.75" x14ac:dyDescent="0.2">
      <c r="A8845" t="s">
        <v>27326</v>
      </c>
      <c r="B8845" t="s">
        <v>27327</v>
      </c>
    </row>
    <row r="8846" spans="1:2" ht="12.75" x14ac:dyDescent="0.2">
      <c r="A8846" t="s">
        <v>27328</v>
      </c>
      <c r="B8846" t="s">
        <v>27329</v>
      </c>
    </row>
    <row r="8847" spans="1:2" ht="12.75" x14ac:dyDescent="0.2">
      <c r="A8847" t="s">
        <v>27330</v>
      </c>
      <c r="B8847" t="s">
        <v>27331</v>
      </c>
    </row>
    <row r="8848" spans="1:2" ht="12.75" x14ac:dyDescent="0.2">
      <c r="A8848" t="s">
        <v>27332</v>
      </c>
      <c r="B8848" t="s">
        <v>27333</v>
      </c>
    </row>
    <row r="8849" spans="1:2" ht="12.75" x14ac:dyDescent="0.2">
      <c r="A8849" t="s">
        <v>27334</v>
      </c>
      <c r="B8849" t="s">
        <v>27335</v>
      </c>
    </row>
    <row r="8850" spans="1:2" ht="12.75" x14ac:dyDescent="0.2">
      <c r="A8850" t="s">
        <v>27336</v>
      </c>
      <c r="B8850" t="s">
        <v>27337</v>
      </c>
    </row>
    <row r="8851" spans="1:2" ht="12.75" x14ac:dyDescent="0.2">
      <c r="A8851" t="s">
        <v>27338</v>
      </c>
      <c r="B8851" t="s">
        <v>27339</v>
      </c>
    </row>
    <row r="8852" spans="1:2" ht="12.75" x14ac:dyDescent="0.2">
      <c r="A8852" t="s">
        <v>27340</v>
      </c>
      <c r="B8852" t="s">
        <v>27341</v>
      </c>
    </row>
    <row r="8853" spans="1:2" ht="12.75" x14ac:dyDescent="0.2">
      <c r="A8853" t="s">
        <v>27342</v>
      </c>
      <c r="B8853" t="s">
        <v>27343</v>
      </c>
    </row>
    <row r="8854" spans="1:2" ht="12.75" x14ac:dyDescent="0.2">
      <c r="A8854" t="s">
        <v>27344</v>
      </c>
      <c r="B8854" t="s">
        <v>27345</v>
      </c>
    </row>
    <row r="8855" spans="1:2" ht="12.75" x14ac:dyDescent="0.2">
      <c r="A8855" t="s">
        <v>27346</v>
      </c>
      <c r="B8855" t="s">
        <v>27347</v>
      </c>
    </row>
    <row r="8856" spans="1:2" ht="12.75" x14ac:dyDescent="0.2">
      <c r="A8856" t="s">
        <v>27348</v>
      </c>
      <c r="B8856" t="s">
        <v>27349</v>
      </c>
    </row>
    <row r="8857" spans="1:2" ht="12.75" x14ac:dyDescent="0.2">
      <c r="A8857" t="s">
        <v>27350</v>
      </c>
      <c r="B8857" t="s">
        <v>27351</v>
      </c>
    </row>
    <row r="8858" spans="1:2" ht="12.75" x14ac:dyDescent="0.2">
      <c r="A8858" t="s">
        <v>27352</v>
      </c>
      <c r="B8858" t="s">
        <v>27353</v>
      </c>
    </row>
    <row r="8859" spans="1:2" ht="12.75" x14ac:dyDescent="0.2">
      <c r="A8859" t="s">
        <v>27354</v>
      </c>
      <c r="B8859" t="s">
        <v>27355</v>
      </c>
    </row>
    <row r="8860" spans="1:2" ht="12.75" x14ac:dyDescent="0.2">
      <c r="A8860" t="s">
        <v>27356</v>
      </c>
      <c r="B8860" t="s">
        <v>27358</v>
      </c>
    </row>
    <row r="8861" spans="1:2" ht="12.75" x14ac:dyDescent="0.2">
      <c r="A8861" t="s">
        <v>27360</v>
      </c>
      <c r="B8861" t="s">
        <v>27361</v>
      </c>
    </row>
    <row r="8862" spans="1:2" ht="12.75" x14ac:dyDescent="0.2">
      <c r="A8862" t="s">
        <v>27364</v>
      </c>
      <c r="B8862" t="s">
        <v>27365</v>
      </c>
    </row>
    <row r="8863" spans="1:2" ht="12.75" x14ac:dyDescent="0.2">
      <c r="A8863" t="s">
        <v>27367</v>
      </c>
      <c r="B8863" t="s">
        <v>27368</v>
      </c>
    </row>
    <row r="8864" spans="1:2" ht="12.75" x14ac:dyDescent="0.2">
      <c r="A8864" t="s">
        <v>27369</v>
      </c>
      <c r="B8864" t="s">
        <v>27371</v>
      </c>
    </row>
    <row r="8865" spans="1:2" ht="12.75" x14ac:dyDescent="0.2">
      <c r="A8865" t="s">
        <v>27373</v>
      </c>
      <c r="B8865" t="s">
        <v>27374</v>
      </c>
    </row>
    <row r="8866" spans="1:2" ht="12.75" x14ac:dyDescent="0.2">
      <c r="A8866" t="s">
        <v>27377</v>
      </c>
      <c r="B8866" t="s">
        <v>27378</v>
      </c>
    </row>
    <row r="8867" spans="1:2" ht="12.75" x14ac:dyDescent="0.2">
      <c r="A8867" t="s">
        <v>27379</v>
      </c>
      <c r="B8867" t="s">
        <v>27380</v>
      </c>
    </row>
    <row r="8868" spans="1:2" ht="12.75" x14ac:dyDescent="0.2">
      <c r="A8868" t="s">
        <v>27381</v>
      </c>
      <c r="B8868" t="s">
        <v>27382</v>
      </c>
    </row>
    <row r="8869" spans="1:2" ht="12.75" x14ac:dyDescent="0.2">
      <c r="A8869" t="s">
        <v>27383</v>
      </c>
      <c r="B8869" t="s">
        <v>27384</v>
      </c>
    </row>
    <row r="8870" spans="1:2" ht="12.75" x14ac:dyDescent="0.2">
      <c r="A8870" t="s">
        <v>27385</v>
      </c>
      <c r="B8870" t="s">
        <v>27386</v>
      </c>
    </row>
    <row r="8871" spans="1:2" ht="12.75" x14ac:dyDescent="0.2">
      <c r="A8871" t="s">
        <v>27387</v>
      </c>
      <c r="B8871" t="s">
        <v>27388</v>
      </c>
    </row>
    <row r="8872" spans="1:2" ht="12.75" x14ac:dyDescent="0.2">
      <c r="A8872" t="s">
        <v>27389</v>
      </c>
      <c r="B8872" t="s">
        <v>27390</v>
      </c>
    </row>
    <row r="8873" spans="1:2" ht="12.75" x14ac:dyDescent="0.2">
      <c r="A8873" t="s">
        <v>27391</v>
      </c>
      <c r="B8873" t="s">
        <v>27392</v>
      </c>
    </row>
    <row r="8874" spans="1:2" ht="12.75" x14ac:dyDescent="0.2">
      <c r="A8874" t="s">
        <v>27393</v>
      </c>
      <c r="B8874" t="s">
        <v>27394</v>
      </c>
    </row>
    <row r="8875" spans="1:2" ht="12.75" x14ac:dyDescent="0.2">
      <c r="A8875" t="s">
        <v>27395</v>
      </c>
      <c r="B8875" t="s">
        <v>27396</v>
      </c>
    </row>
    <row r="8876" spans="1:2" ht="12.75" x14ac:dyDescent="0.2">
      <c r="A8876" t="s">
        <v>27397</v>
      </c>
      <c r="B8876" t="s">
        <v>27398</v>
      </c>
    </row>
    <row r="8877" spans="1:2" ht="12.75" x14ac:dyDescent="0.2">
      <c r="A8877" t="s">
        <v>27399</v>
      </c>
      <c r="B8877" t="s">
        <v>27400</v>
      </c>
    </row>
    <row r="8878" spans="1:2" ht="12.75" x14ac:dyDescent="0.2">
      <c r="A8878" t="s">
        <v>27401</v>
      </c>
      <c r="B8878" t="s">
        <v>27402</v>
      </c>
    </row>
    <row r="8879" spans="1:2" ht="12.75" x14ac:dyDescent="0.2">
      <c r="A8879" t="s">
        <v>27403</v>
      </c>
      <c r="B8879" t="s">
        <v>27404</v>
      </c>
    </row>
    <row r="8880" spans="1:2" ht="12.75" x14ac:dyDescent="0.2">
      <c r="A8880" t="s">
        <v>27405</v>
      </c>
      <c r="B8880" t="s">
        <v>27406</v>
      </c>
    </row>
    <row r="8881" spans="1:2" ht="12.75" x14ac:dyDescent="0.2">
      <c r="A8881" t="s">
        <v>27407</v>
      </c>
      <c r="B8881" t="s">
        <v>27408</v>
      </c>
    </row>
    <row r="8882" spans="1:2" ht="12.75" x14ac:dyDescent="0.2">
      <c r="A8882" t="s">
        <v>27409</v>
      </c>
      <c r="B8882" t="s">
        <v>27410</v>
      </c>
    </row>
    <row r="8883" spans="1:2" ht="12.75" x14ac:dyDescent="0.2">
      <c r="A8883" t="s">
        <v>27411</v>
      </c>
      <c r="B8883" t="s">
        <v>27412</v>
      </c>
    </row>
    <row r="8884" spans="1:2" ht="12.75" x14ac:dyDescent="0.2">
      <c r="A8884" t="s">
        <v>27413</v>
      </c>
      <c r="B8884" t="s">
        <v>27414</v>
      </c>
    </row>
    <row r="8885" spans="1:2" ht="12.75" x14ac:dyDescent="0.2">
      <c r="A8885" t="s">
        <v>27415</v>
      </c>
      <c r="B8885" t="s">
        <v>27416</v>
      </c>
    </row>
    <row r="8886" spans="1:2" ht="12.75" x14ac:dyDescent="0.2">
      <c r="A8886" t="s">
        <v>27417</v>
      </c>
      <c r="B8886" t="s">
        <v>27418</v>
      </c>
    </row>
    <row r="8887" spans="1:2" ht="12.75" x14ac:dyDescent="0.2">
      <c r="A8887" t="s">
        <v>27419</v>
      </c>
      <c r="B8887" t="s">
        <v>27420</v>
      </c>
    </row>
    <row r="8888" spans="1:2" ht="12.75" x14ac:dyDescent="0.2">
      <c r="A8888" t="s">
        <v>27421</v>
      </c>
      <c r="B8888" t="s">
        <v>27422</v>
      </c>
    </row>
    <row r="8889" spans="1:2" ht="12.75" x14ac:dyDescent="0.2">
      <c r="A8889" t="s">
        <v>27423</v>
      </c>
      <c r="B8889" t="s">
        <v>27424</v>
      </c>
    </row>
    <row r="8890" spans="1:2" ht="12.75" x14ac:dyDescent="0.2">
      <c r="A8890" t="s">
        <v>27425</v>
      </c>
      <c r="B8890" t="s">
        <v>27426</v>
      </c>
    </row>
    <row r="8891" spans="1:2" ht="12.75" x14ac:dyDescent="0.2">
      <c r="A8891" t="s">
        <v>27427</v>
      </c>
      <c r="B8891" t="s">
        <v>27428</v>
      </c>
    </row>
    <row r="8892" spans="1:2" ht="12.75" x14ac:dyDescent="0.2">
      <c r="A8892" t="s">
        <v>27429</v>
      </c>
      <c r="B8892" t="s">
        <v>27430</v>
      </c>
    </row>
    <row r="8893" spans="1:2" ht="12.75" x14ac:dyDescent="0.2">
      <c r="A8893" t="s">
        <v>27431</v>
      </c>
      <c r="B8893" t="s">
        <v>27432</v>
      </c>
    </row>
    <row r="8894" spans="1:2" ht="12.75" x14ac:dyDescent="0.2">
      <c r="A8894" t="s">
        <v>27433</v>
      </c>
      <c r="B8894" t="s">
        <v>27434</v>
      </c>
    </row>
    <row r="8895" spans="1:2" ht="12.75" x14ac:dyDescent="0.2">
      <c r="A8895" t="s">
        <v>27435</v>
      </c>
      <c r="B8895" t="s">
        <v>27436</v>
      </c>
    </row>
    <row r="8896" spans="1:2" ht="12.75" x14ac:dyDescent="0.2">
      <c r="A8896" t="s">
        <v>27437</v>
      </c>
      <c r="B8896" t="s">
        <v>27438</v>
      </c>
    </row>
    <row r="8897" spans="1:2" ht="12.75" x14ac:dyDescent="0.2">
      <c r="A8897" t="s">
        <v>27439</v>
      </c>
      <c r="B8897" t="s">
        <v>27440</v>
      </c>
    </row>
    <row r="8898" spans="1:2" ht="12.75" x14ac:dyDescent="0.2">
      <c r="A8898" t="s">
        <v>27441</v>
      </c>
      <c r="B8898" t="s">
        <v>27442</v>
      </c>
    </row>
    <row r="8899" spans="1:2" ht="12.75" x14ac:dyDescent="0.2">
      <c r="A8899" t="s">
        <v>27443</v>
      </c>
      <c r="B8899" t="s">
        <v>27444</v>
      </c>
    </row>
    <row r="8900" spans="1:2" ht="12.75" x14ac:dyDescent="0.2">
      <c r="A8900" t="s">
        <v>27445</v>
      </c>
      <c r="B8900" t="s">
        <v>27446</v>
      </c>
    </row>
    <row r="8901" spans="1:2" ht="12.75" x14ac:dyDescent="0.2">
      <c r="A8901" t="s">
        <v>27447</v>
      </c>
      <c r="B8901" t="s">
        <v>27448</v>
      </c>
    </row>
    <row r="8902" spans="1:2" ht="12.75" x14ac:dyDescent="0.2">
      <c r="A8902" t="s">
        <v>27449</v>
      </c>
      <c r="B8902" t="s">
        <v>27450</v>
      </c>
    </row>
    <row r="8903" spans="1:2" ht="12.75" x14ac:dyDescent="0.2">
      <c r="A8903" t="s">
        <v>27451</v>
      </c>
      <c r="B8903" t="s">
        <v>27452</v>
      </c>
    </row>
    <row r="8904" spans="1:2" ht="12.75" x14ac:dyDescent="0.2">
      <c r="A8904" t="s">
        <v>27453</v>
      </c>
      <c r="B8904" t="s">
        <v>27454</v>
      </c>
    </row>
    <row r="8905" spans="1:2" ht="12.75" x14ac:dyDescent="0.2">
      <c r="A8905" t="s">
        <v>27455</v>
      </c>
      <c r="B8905" t="s">
        <v>27456</v>
      </c>
    </row>
    <row r="8906" spans="1:2" ht="12.75" x14ac:dyDescent="0.2">
      <c r="A8906" t="s">
        <v>27457</v>
      </c>
      <c r="B8906" t="s">
        <v>27458</v>
      </c>
    </row>
    <row r="8907" spans="1:2" ht="12.75" x14ac:dyDescent="0.2">
      <c r="A8907" t="s">
        <v>27459</v>
      </c>
      <c r="B8907" t="s">
        <v>27460</v>
      </c>
    </row>
    <row r="8908" spans="1:2" ht="12.75" x14ac:dyDescent="0.2">
      <c r="A8908" t="s">
        <v>27461</v>
      </c>
      <c r="B8908" t="s">
        <v>27462</v>
      </c>
    </row>
    <row r="8909" spans="1:2" ht="12.75" x14ac:dyDescent="0.2">
      <c r="A8909" t="s">
        <v>27463</v>
      </c>
      <c r="B8909" t="s">
        <v>27464</v>
      </c>
    </row>
    <row r="8910" spans="1:2" ht="12.75" x14ac:dyDescent="0.2">
      <c r="A8910" t="s">
        <v>27465</v>
      </c>
      <c r="B8910" t="s">
        <v>27466</v>
      </c>
    </row>
    <row r="8911" spans="1:2" ht="12.75" x14ac:dyDescent="0.2">
      <c r="A8911" t="s">
        <v>27467</v>
      </c>
      <c r="B8911" t="s">
        <v>27468</v>
      </c>
    </row>
    <row r="8912" spans="1:2" ht="12.75" x14ac:dyDescent="0.2">
      <c r="A8912" t="s">
        <v>27469</v>
      </c>
      <c r="B8912" t="s">
        <v>27470</v>
      </c>
    </row>
    <row r="8913" spans="1:2" ht="12.75" x14ac:dyDescent="0.2">
      <c r="A8913" t="s">
        <v>27471</v>
      </c>
      <c r="B8913" t="s">
        <v>27472</v>
      </c>
    </row>
    <row r="8914" spans="1:2" ht="12.75" x14ac:dyDescent="0.2">
      <c r="A8914" t="s">
        <v>27473</v>
      </c>
      <c r="B8914" t="s">
        <v>27474</v>
      </c>
    </row>
    <row r="8915" spans="1:2" ht="12.75" x14ac:dyDescent="0.2">
      <c r="A8915" t="s">
        <v>27475</v>
      </c>
      <c r="B8915" t="s">
        <v>27476</v>
      </c>
    </row>
    <row r="8916" spans="1:2" ht="12.75" x14ac:dyDescent="0.2">
      <c r="A8916" t="s">
        <v>27477</v>
      </c>
      <c r="B8916" t="s">
        <v>27478</v>
      </c>
    </row>
    <row r="8917" spans="1:2" ht="12.75" x14ac:dyDescent="0.2">
      <c r="A8917" t="s">
        <v>27479</v>
      </c>
      <c r="B8917" t="s">
        <v>27480</v>
      </c>
    </row>
    <row r="8918" spans="1:2" ht="12.75" x14ac:dyDescent="0.2">
      <c r="A8918" t="s">
        <v>27481</v>
      </c>
      <c r="B8918" t="s">
        <v>27482</v>
      </c>
    </row>
    <row r="8919" spans="1:2" ht="12.75" x14ac:dyDescent="0.2">
      <c r="A8919" t="s">
        <v>27483</v>
      </c>
      <c r="B8919" t="s">
        <v>27484</v>
      </c>
    </row>
    <row r="8920" spans="1:2" ht="12.75" x14ac:dyDescent="0.2">
      <c r="A8920" t="s">
        <v>27485</v>
      </c>
      <c r="B8920" t="s">
        <v>27486</v>
      </c>
    </row>
    <row r="8921" spans="1:2" ht="12.75" x14ac:dyDescent="0.2">
      <c r="A8921" t="s">
        <v>27487</v>
      </c>
      <c r="B8921" t="s">
        <v>27488</v>
      </c>
    </row>
    <row r="8922" spans="1:2" ht="12.75" x14ac:dyDescent="0.2">
      <c r="A8922" t="s">
        <v>27489</v>
      </c>
      <c r="B8922" t="s">
        <v>27490</v>
      </c>
    </row>
    <row r="8923" spans="1:2" ht="12.75" x14ac:dyDescent="0.2">
      <c r="A8923" t="s">
        <v>27491</v>
      </c>
      <c r="B8923" t="s">
        <v>27492</v>
      </c>
    </row>
    <row r="8924" spans="1:2" ht="12.75" x14ac:dyDescent="0.2">
      <c r="A8924" t="s">
        <v>27493</v>
      </c>
      <c r="B8924" t="s">
        <v>27494</v>
      </c>
    </row>
    <row r="8925" spans="1:2" ht="12.75" x14ac:dyDescent="0.2">
      <c r="A8925" t="s">
        <v>27495</v>
      </c>
      <c r="B8925" t="s">
        <v>27496</v>
      </c>
    </row>
    <row r="8926" spans="1:2" ht="12.75" x14ac:dyDescent="0.2">
      <c r="A8926" t="s">
        <v>27497</v>
      </c>
      <c r="B8926" t="s">
        <v>27498</v>
      </c>
    </row>
    <row r="8927" spans="1:2" ht="12.75" x14ac:dyDescent="0.2">
      <c r="A8927" t="s">
        <v>27499</v>
      </c>
      <c r="B8927" t="s">
        <v>27500</v>
      </c>
    </row>
    <row r="8928" spans="1:2" ht="12.75" x14ac:dyDescent="0.2">
      <c r="A8928" t="s">
        <v>27501</v>
      </c>
      <c r="B8928" t="s">
        <v>27502</v>
      </c>
    </row>
    <row r="8929" spans="1:2" ht="12.75" x14ac:dyDescent="0.2">
      <c r="A8929" t="s">
        <v>27503</v>
      </c>
      <c r="B8929" t="s">
        <v>27504</v>
      </c>
    </row>
    <row r="8930" spans="1:2" ht="12.75" x14ac:dyDescent="0.2">
      <c r="A8930" t="s">
        <v>27505</v>
      </c>
      <c r="B8930" t="s">
        <v>27506</v>
      </c>
    </row>
    <row r="8931" spans="1:2" ht="12.75" x14ac:dyDescent="0.2">
      <c r="A8931" t="s">
        <v>27507</v>
      </c>
      <c r="B8931" t="s">
        <v>27508</v>
      </c>
    </row>
    <row r="8932" spans="1:2" ht="12.75" x14ac:dyDescent="0.2">
      <c r="A8932" t="s">
        <v>27509</v>
      </c>
      <c r="B8932" t="s">
        <v>27510</v>
      </c>
    </row>
    <row r="8933" spans="1:2" ht="12.75" x14ac:dyDescent="0.2">
      <c r="A8933" t="s">
        <v>27511</v>
      </c>
      <c r="B8933" t="s">
        <v>27512</v>
      </c>
    </row>
    <row r="8934" spans="1:2" ht="12.75" x14ac:dyDescent="0.2">
      <c r="A8934" t="s">
        <v>27513</v>
      </c>
      <c r="B8934" t="s">
        <v>27514</v>
      </c>
    </row>
    <row r="8935" spans="1:2" ht="12.75" x14ac:dyDescent="0.2">
      <c r="A8935" t="s">
        <v>27515</v>
      </c>
      <c r="B8935" t="s">
        <v>27516</v>
      </c>
    </row>
    <row r="8936" spans="1:2" ht="12.75" x14ac:dyDescent="0.2">
      <c r="A8936" t="s">
        <v>27517</v>
      </c>
      <c r="B8936" t="s">
        <v>27518</v>
      </c>
    </row>
    <row r="8937" spans="1:2" ht="12.75" x14ac:dyDescent="0.2">
      <c r="A8937" t="s">
        <v>27519</v>
      </c>
      <c r="B8937" t="s">
        <v>27520</v>
      </c>
    </row>
    <row r="8938" spans="1:2" ht="12.75" x14ac:dyDescent="0.2">
      <c r="A8938" t="s">
        <v>27521</v>
      </c>
      <c r="B8938" t="s">
        <v>27522</v>
      </c>
    </row>
    <row r="8939" spans="1:2" ht="12.75" x14ac:dyDescent="0.2">
      <c r="A8939" t="s">
        <v>27523</v>
      </c>
      <c r="B8939" t="s">
        <v>27524</v>
      </c>
    </row>
    <row r="8940" spans="1:2" ht="12.75" x14ac:dyDescent="0.2">
      <c r="A8940" t="s">
        <v>27525</v>
      </c>
      <c r="B8940" t="s">
        <v>27526</v>
      </c>
    </row>
    <row r="8941" spans="1:2" ht="12.75" x14ac:dyDescent="0.2">
      <c r="A8941" t="s">
        <v>27527</v>
      </c>
      <c r="B8941" t="s">
        <v>27528</v>
      </c>
    </row>
    <row r="8942" spans="1:2" ht="12.75" x14ac:dyDescent="0.2">
      <c r="A8942" t="s">
        <v>27529</v>
      </c>
      <c r="B8942" t="s">
        <v>27530</v>
      </c>
    </row>
    <row r="8943" spans="1:2" ht="12.75" x14ac:dyDescent="0.2">
      <c r="A8943" t="s">
        <v>27531</v>
      </c>
      <c r="B8943" t="s">
        <v>27532</v>
      </c>
    </row>
    <row r="8944" spans="1:2" ht="12.75" x14ac:dyDescent="0.2">
      <c r="A8944" t="s">
        <v>27533</v>
      </c>
      <c r="B8944" t="s">
        <v>27534</v>
      </c>
    </row>
    <row r="8945" spans="1:2" ht="12.75" x14ac:dyDescent="0.2">
      <c r="A8945" t="s">
        <v>27535</v>
      </c>
      <c r="B8945" t="s">
        <v>27536</v>
      </c>
    </row>
    <row r="8946" spans="1:2" ht="12.75" x14ac:dyDescent="0.2">
      <c r="A8946" t="s">
        <v>27537</v>
      </c>
      <c r="B8946" t="s">
        <v>27538</v>
      </c>
    </row>
    <row r="8947" spans="1:2" ht="12.75" x14ac:dyDescent="0.2">
      <c r="A8947" t="s">
        <v>27539</v>
      </c>
      <c r="B8947" t="s">
        <v>27540</v>
      </c>
    </row>
    <row r="8948" spans="1:2" ht="12.75" x14ac:dyDescent="0.2">
      <c r="A8948" t="s">
        <v>27541</v>
      </c>
      <c r="B8948" t="s">
        <v>27542</v>
      </c>
    </row>
    <row r="8949" spans="1:2" ht="12.75" x14ac:dyDescent="0.2">
      <c r="A8949" t="s">
        <v>27543</v>
      </c>
      <c r="B8949" t="s">
        <v>27544</v>
      </c>
    </row>
    <row r="8950" spans="1:2" ht="12.75" x14ac:dyDescent="0.2">
      <c r="A8950" t="s">
        <v>27545</v>
      </c>
      <c r="B8950" t="s">
        <v>27546</v>
      </c>
    </row>
    <row r="8951" spans="1:2" ht="12.75" x14ac:dyDescent="0.2">
      <c r="A8951" t="s">
        <v>27547</v>
      </c>
      <c r="B8951" t="s">
        <v>27548</v>
      </c>
    </row>
    <row r="8952" spans="1:2" ht="12.75" x14ac:dyDescent="0.2">
      <c r="A8952" t="s">
        <v>27549</v>
      </c>
      <c r="B8952" t="s">
        <v>27550</v>
      </c>
    </row>
    <row r="8953" spans="1:2" ht="12.75" x14ac:dyDescent="0.2">
      <c r="A8953" t="s">
        <v>5960</v>
      </c>
      <c r="B8953" t="s">
        <v>27551</v>
      </c>
    </row>
    <row r="8954" spans="1:2" ht="12.75" x14ac:dyDescent="0.2">
      <c r="A8954" t="s">
        <v>27552</v>
      </c>
      <c r="B8954" t="s">
        <v>27553</v>
      </c>
    </row>
    <row r="8955" spans="1:2" ht="12.75" x14ac:dyDescent="0.2">
      <c r="A8955" t="s">
        <v>27554</v>
      </c>
      <c r="B8955" t="s">
        <v>27555</v>
      </c>
    </row>
    <row r="8956" spans="1:2" ht="12.75" x14ac:dyDescent="0.2">
      <c r="A8956" t="s">
        <v>27556</v>
      </c>
      <c r="B8956" t="s">
        <v>27557</v>
      </c>
    </row>
    <row r="8957" spans="1:2" ht="12.75" x14ac:dyDescent="0.2">
      <c r="A8957" t="s">
        <v>27558</v>
      </c>
      <c r="B8957" t="s">
        <v>27559</v>
      </c>
    </row>
    <row r="8958" spans="1:2" ht="12.75" x14ac:dyDescent="0.2">
      <c r="A8958" t="s">
        <v>27560</v>
      </c>
      <c r="B8958" t="s">
        <v>27561</v>
      </c>
    </row>
    <row r="8959" spans="1:2" ht="12.75" x14ac:dyDescent="0.2">
      <c r="A8959" t="s">
        <v>27562</v>
      </c>
      <c r="B8959" t="s">
        <v>27563</v>
      </c>
    </row>
    <row r="8960" spans="1:2" ht="12.75" x14ac:dyDescent="0.2">
      <c r="A8960" t="s">
        <v>27564</v>
      </c>
      <c r="B8960" t="s">
        <v>27565</v>
      </c>
    </row>
    <row r="8961" spans="1:2" ht="12.75" x14ac:dyDescent="0.2">
      <c r="A8961" t="s">
        <v>27566</v>
      </c>
      <c r="B8961" t="s">
        <v>27567</v>
      </c>
    </row>
    <row r="8962" spans="1:2" ht="12.75" x14ac:dyDescent="0.2">
      <c r="A8962" t="s">
        <v>27568</v>
      </c>
      <c r="B8962" t="s">
        <v>27569</v>
      </c>
    </row>
    <row r="8963" spans="1:2" ht="12.75" x14ac:dyDescent="0.2">
      <c r="A8963" t="s">
        <v>27570</v>
      </c>
      <c r="B8963" t="s">
        <v>27571</v>
      </c>
    </row>
    <row r="8964" spans="1:2" ht="12.75" x14ac:dyDescent="0.2">
      <c r="A8964" t="s">
        <v>27572</v>
      </c>
      <c r="B8964" t="s">
        <v>27573</v>
      </c>
    </row>
    <row r="8965" spans="1:2" ht="12.75" x14ac:dyDescent="0.2">
      <c r="A8965" t="s">
        <v>27574</v>
      </c>
      <c r="B8965" t="s">
        <v>27575</v>
      </c>
    </row>
    <row r="8966" spans="1:2" ht="12.75" x14ac:dyDescent="0.2">
      <c r="A8966" t="s">
        <v>27576</v>
      </c>
      <c r="B8966" t="s">
        <v>27577</v>
      </c>
    </row>
    <row r="8967" spans="1:2" ht="12.75" x14ac:dyDescent="0.2">
      <c r="A8967" t="s">
        <v>27578</v>
      </c>
      <c r="B8967" t="s">
        <v>27579</v>
      </c>
    </row>
    <row r="8968" spans="1:2" ht="12.75" x14ac:dyDescent="0.2">
      <c r="A8968" t="s">
        <v>27580</v>
      </c>
      <c r="B8968" t="s">
        <v>27581</v>
      </c>
    </row>
    <row r="8969" spans="1:2" ht="12.75" x14ac:dyDescent="0.2">
      <c r="A8969" t="s">
        <v>27582</v>
      </c>
      <c r="B8969" t="s">
        <v>27583</v>
      </c>
    </row>
    <row r="8970" spans="1:2" ht="12.75" x14ac:dyDescent="0.2">
      <c r="A8970" t="s">
        <v>27584</v>
      </c>
      <c r="B8970" t="s">
        <v>27585</v>
      </c>
    </row>
    <row r="8971" spans="1:2" ht="12.75" x14ac:dyDescent="0.2">
      <c r="A8971" t="s">
        <v>27586</v>
      </c>
      <c r="B8971" t="s">
        <v>27587</v>
      </c>
    </row>
    <row r="8972" spans="1:2" ht="12.75" x14ac:dyDescent="0.2">
      <c r="A8972" t="s">
        <v>27588</v>
      </c>
      <c r="B8972" t="s">
        <v>27589</v>
      </c>
    </row>
    <row r="8973" spans="1:2" ht="12.75" x14ac:dyDescent="0.2">
      <c r="A8973" t="s">
        <v>27590</v>
      </c>
      <c r="B8973" t="s">
        <v>27591</v>
      </c>
    </row>
    <row r="8974" spans="1:2" ht="12.75" x14ac:dyDescent="0.2">
      <c r="A8974" t="s">
        <v>27592</v>
      </c>
      <c r="B8974" t="s">
        <v>27593</v>
      </c>
    </row>
    <row r="8975" spans="1:2" ht="12.75" x14ac:dyDescent="0.2">
      <c r="A8975" t="s">
        <v>27594</v>
      </c>
      <c r="B8975" t="s">
        <v>27595</v>
      </c>
    </row>
    <row r="8976" spans="1:2" ht="12.75" x14ac:dyDescent="0.2">
      <c r="A8976" t="s">
        <v>27596</v>
      </c>
      <c r="B8976" t="s">
        <v>27597</v>
      </c>
    </row>
    <row r="8977" spans="1:2" ht="12.75" x14ac:dyDescent="0.2">
      <c r="A8977" t="s">
        <v>27598</v>
      </c>
      <c r="B8977" t="s">
        <v>27599</v>
      </c>
    </row>
    <row r="8978" spans="1:2" ht="12.75" x14ac:dyDescent="0.2">
      <c r="A8978" t="s">
        <v>27600</v>
      </c>
      <c r="B8978" t="s">
        <v>27601</v>
      </c>
    </row>
    <row r="8979" spans="1:2" ht="12.75" x14ac:dyDescent="0.2">
      <c r="A8979" t="s">
        <v>27602</v>
      </c>
      <c r="B8979" t="s">
        <v>27603</v>
      </c>
    </row>
    <row r="8980" spans="1:2" ht="12.75" x14ac:dyDescent="0.2">
      <c r="A8980" t="s">
        <v>27604</v>
      </c>
      <c r="B8980" t="s">
        <v>27605</v>
      </c>
    </row>
    <row r="8981" spans="1:2" ht="12.75" x14ac:dyDescent="0.2">
      <c r="A8981" t="s">
        <v>27606</v>
      </c>
      <c r="B8981" t="s">
        <v>27607</v>
      </c>
    </row>
    <row r="8982" spans="1:2" ht="12.75" x14ac:dyDescent="0.2">
      <c r="A8982" t="s">
        <v>27608</v>
      </c>
      <c r="B8982" t="s">
        <v>27609</v>
      </c>
    </row>
    <row r="8983" spans="1:2" ht="12.75" x14ac:dyDescent="0.2">
      <c r="A8983" t="s">
        <v>27610</v>
      </c>
      <c r="B8983" t="s">
        <v>27611</v>
      </c>
    </row>
    <row r="8984" spans="1:2" ht="12.75" x14ac:dyDescent="0.2">
      <c r="A8984" t="s">
        <v>27612</v>
      </c>
      <c r="B8984" t="s">
        <v>27613</v>
      </c>
    </row>
    <row r="8985" spans="1:2" ht="12.75" x14ac:dyDescent="0.2">
      <c r="A8985" t="s">
        <v>27614</v>
      </c>
      <c r="B8985" t="s">
        <v>27615</v>
      </c>
    </row>
    <row r="8986" spans="1:2" ht="12.75" x14ac:dyDescent="0.2">
      <c r="A8986" t="s">
        <v>27616</v>
      </c>
      <c r="B8986" t="s">
        <v>27617</v>
      </c>
    </row>
    <row r="8987" spans="1:2" ht="12.75" x14ac:dyDescent="0.2">
      <c r="A8987" t="s">
        <v>27618</v>
      </c>
      <c r="B8987" t="s">
        <v>27619</v>
      </c>
    </row>
    <row r="8988" spans="1:2" ht="12.75" x14ac:dyDescent="0.2">
      <c r="A8988" t="s">
        <v>27620</v>
      </c>
      <c r="B8988" t="s">
        <v>27621</v>
      </c>
    </row>
    <row r="8989" spans="1:2" ht="12.75" x14ac:dyDescent="0.2">
      <c r="A8989" t="s">
        <v>27622</v>
      </c>
      <c r="B8989" t="s">
        <v>27623</v>
      </c>
    </row>
    <row r="8990" spans="1:2" ht="12.75" x14ac:dyDescent="0.2">
      <c r="A8990" t="s">
        <v>27624</v>
      </c>
      <c r="B8990" t="s">
        <v>27625</v>
      </c>
    </row>
    <row r="8991" spans="1:2" ht="12.75" x14ac:dyDescent="0.2">
      <c r="A8991" t="s">
        <v>27626</v>
      </c>
      <c r="B8991" t="s">
        <v>27627</v>
      </c>
    </row>
    <row r="8992" spans="1:2" ht="12.75" x14ac:dyDescent="0.2">
      <c r="A8992" t="s">
        <v>27628</v>
      </c>
      <c r="B8992" t="s">
        <v>27629</v>
      </c>
    </row>
    <row r="8993" spans="1:2" ht="12.75" x14ac:dyDescent="0.2">
      <c r="A8993" t="s">
        <v>27630</v>
      </c>
      <c r="B8993" t="s">
        <v>27631</v>
      </c>
    </row>
    <row r="8994" spans="1:2" ht="12.75" x14ac:dyDescent="0.2">
      <c r="A8994" t="s">
        <v>27632</v>
      </c>
      <c r="B8994" t="s">
        <v>27633</v>
      </c>
    </row>
    <row r="8995" spans="1:2" ht="12.75" x14ac:dyDescent="0.2">
      <c r="A8995" t="s">
        <v>27634</v>
      </c>
      <c r="B8995" t="s">
        <v>27635</v>
      </c>
    </row>
    <row r="8996" spans="1:2" ht="12.75" x14ac:dyDescent="0.2">
      <c r="A8996" t="s">
        <v>27636</v>
      </c>
      <c r="B8996" t="s">
        <v>27637</v>
      </c>
    </row>
    <row r="8997" spans="1:2" ht="12.75" x14ac:dyDescent="0.2">
      <c r="A8997" t="s">
        <v>27638</v>
      </c>
      <c r="B8997" t="s">
        <v>27639</v>
      </c>
    </row>
    <row r="8998" spans="1:2" ht="12.75" x14ac:dyDescent="0.2">
      <c r="A8998" t="s">
        <v>27640</v>
      </c>
      <c r="B8998" t="s">
        <v>27641</v>
      </c>
    </row>
    <row r="8999" spans="1:2" ht="12.75" x14ac:dyDescent="0.2">
      <c r="A8999" t="s">
        <v>27642</v>
      </c>
      <c r="B8999" t="s">
        <v>27643</v>
      </c>
    </row>
    <row r="9000" spans="1:2" ht="12.75" x14ac:dyDescent="0.2">
      <c r="A9000" t="s">
        <v>27644</v>
      </c>
      <c r="B9000" t="s">
        <v>27645</v>
      </c>
    </row>
    <row r="9001" spans="1:2" ht="12.75" x14ac:dyDescent="0.2">
      <c r="A9001" t="s">
        <v>27646</v>
      </c>
      <c r="B9001" t="s">
        <v>27647</v>
      </c>
    </row>
    <row r="9002" spans="1:2" ht="12.75" x14ac:dyDescent="0.2">
      <c r="A9002" t="s">
        <v>27648</v>
      </c>
      <c r="B9002" t="s">
        <v>27649</v>
      </c>
    </row>
    <row r="9003" spans="1:2" ht="12.75" x14ac:dyDescent="0.2">
      <c r="A9003" t="s">
        <v>27650</v>
      </c>
      <c r="B9003" t="s">
        <v>27651</v>
      </c>
    </row>
    <row r="9004" spans="1:2" ht="12.75" x14ac:dyDescent="0.2">
      <c r="A9004" t="s">
        <v>27652</v>
      </c>
      <c r="B9004" t="s">
        <v>27653</v>
      </c>
    </row>
    <row r="9005" spans="1:2" ht="12.75" x14ac:dyDescent="0.2">
      <c r="A9005" t="s">
        <v>27654</v>
      </c>
      <c r="B9005" t="s">
        <v>27655</v>
      </c>
    </row>
    <row r="9006" spans="1:2" ht="12.75" x14ac:dyDescent="0.2">
      <c r="A9006" t="s">
        <v>27656</v>
      </c>
      <c r="B9006" t="s">
        <v>27657</v>
      </c>
    </row>
    <row r="9007" spans="1:2" ht="12.75" x14ac:dyDescent="0.2">
      <c r="A9007" t="s">
        <v>27658</v>
      </c>
      <c r="B9007" t="s">
        <v>27659</v>
      </c>
    </row>
    <row r="9008" spans="1:2" ht="12.75" x14ac:dyDescent="0.2">
      <c r="A9008" t="s">
        <v>27660</v>
      </c>
      <c r="B9008" t="s">
        <v>27661</v>
      </c>
    </row>
    <row r="9009" spans="1:2" ht="12.75" x14ac:dyDescent="0.2">
      <c r="A9009" t="s">
        <v>27662</v>
      </c>
      <c r="B9009" t="s">
        <v>27663</v>
      </c>
    </row>
    <row r="9010" spans="1:2" ht="12.75" x14ac:dyDescent="0.2">
      <c r="A9010" t="s">
        <v>27664</v>
      </c>
      <c r="B9010" t="s">
        <v>27665</v>
      </c>
    </row>
    <row r="9011" spans="1:2" ht="12.75" x14ac:dyDescent="0.2">
      <c r="A9011" t="s">
        <v>27666</v>
      </c>
      <c r="B9011" t="s">
        <v>27667</v>
      </c>
    </row>
    <row r="9012" spans="1:2" ht="12.75" x14ac:dyDescent="0.2">
      <c r="A9012" t="s">
        <v>27668</v>
      </c>
      <c r="B9012" t="s">
        <v>27669</v>
      </c>
    </row>
    <row r="9013" spans="1:2" ht="12.75" x14ac:dyDescent="0.2">
      <c r="A9013" t="s">
        <v>27670</v>
      </c>
      <c r="B9013" t="s">
        <v>27671</v>
      </c>
    </row>
    <row r="9014" spans="1:2" ht="12.75" x14ac:dyDescent="0.2">
      <c r="A9014" t="s">
        <v>27672</v>
      </c>
      <c r="B9014" t="s">
        <v>27673</v>
      </c>
    </row>
    <row r="9015" spans="1:2" ht="12.75" x14ac:dyDescent="0.2">
      <c r="A9015" t="s">
        <v>27674</v>
      </c>
      <c r="B9015" t="s">
        <v>27675</v>
      </c>
    </row>
    <row r="9016" spans="1:2" ht="12.75" x14ac:dyDescent="0.2">
      <c r="A9016" t="s">
        <v>27676</v>
      </c>
      <c r="B9016" t="s">
        <v>27677</v>
      </c>
    </row>
    <row r="9017" spans="1:2" ht="12.75" x14ac:dyDescent="0.2">
      <c r="A9017" t="s">
        <v>27678</v>
      </c>
      <c r="B9017" t="s">
        <v>27679</v>
      </c>
    </row>
    <row r="9018" spans="1:2" ht="12.75" x14ac:dyDescent="0.2">
      <c r="A9018" t="s">
        <v>27680</v>
      </c>
      <c r="B9018" t="s">
        <v>27681</v>
      </c>
    </row>
    <row r="9019" spans="1:2" ht="12.75" x14ac:dyDescent="0.2">
      <c r="A9019" t="s">
        <v>27682</v>
      </c>
      <c r="B9019" t="s">
        <v>27683</v>
      </c>
    </row>
    <row r="9020" spans="1:2" ht="12.75" x14ac:dyDescent="0.2">
      <c r="A9020" t="s">
        <v>27684</v>
      </c>
      <c r="B9020" t="s">
        <v>27685</v>
      </c>
    </row>
    <row r="9021" spans="1:2" ht="12.75" x14ac:dyDescent="0.2">
      <c r="A9021" t="s">
        <v>27686</v>
      </c>
      <c r="B9021" t="s">
        <v>27687</v>
      </c>
    </row>
    <row r="9022" spans="1:2" ht="12.75" x14ac:dyDescent="0.2">
      <c r="A9022" t="s">
        <v>27688</v>
      </c>
      <c r="B9022" t="s">
        <v>27689</v>
      </c>
    </row>
    <row r="9023" spans="1:2" ht="12.75" x14ac:dyDescent="0.2">
      <c r="A9023" t="s">
        <v>27690</v>
      </c>
      <c r="B9023" t="s">
        <v>27691</v>
      </c>
    </row>
    <row r="9024" spans="1:2" ht="12.75" x14ac:dyDescent="0.2">
      <c r="A9024" t="s">
        <v>27692</v>
      </c>
      <c r="B9024" t="s">
        <v>27693</v>
      </c>
    </row>
    <row r="9025" spans="1:2" ht="12.75" x14ac:dyDescent="0.2">
      <c r="A9025" t="s">
        <v>27694</v>
      </c>
      <c r="B9025" t="s">
        <v>27695</v>
      </c>
    </row>
    <row r="9026" spans="1:2" ht="12.75" x14ac:dyDescent="0.2">
      <c r="A9026" t="s">
        <v>27696</v>
      </c>
      <c r="B9026" t="s">
        <v>27697</v>
      </c>
    </row>
    <row r="9027" spans="1:2" ht="12.75" x14ac:dyDescent="0.2">
      <c r="A9027" t="s">
        <v>27698</v>
      </c>
      <c r="B9027" t="s">
        <v>27699</v>
      </c>
    </row>
    <row r="9028" spans="1:2" ht="12.75" x14ac:dyDescent="0.2">
      <c r="A9028" t="s">
        <v>27700</v>
      </c>
      <c r="B9028" t="s">
        <v>27701</v>
      </c>
    </row>
    <row r="9029" spans="1:2" ht="12.75" x14ac:dyDescent="0.2">
      <c r="A9029" t="s">
        <v>27702</v>
      </c>
      <c r="B9029" t="s">
        <v>27703</v>
      </c>
    </row>
    <row r="9030" spans="1:2" ht="12.75" x14ac:dyDescent="0.2">
      <c r="A9030" t="s">
        <v>27704</v>
      </c>
      <c r="B9030" t="s">
        <v>27705</v>
      </c>
    </row>
    <row r="9031" spans="1:2" ht="12.75" x14ac:dyDescent="0.2">
      <c r="A9031" t="s">
        <v>27706</v>
      </c>
      <c r="B9031" t="s">
        <v>27707</v>
      </c>
    </row>
    <row r="9032" spans="1:2" ht="12.75" x14ac:dyDescent="0.2">
      <c r="A9032" t="s">
        <v>27708</v>
      </c>
      <c r="B9032" t="s">
        <v>27709</v>
      </c>
    </row>
    <row r="9033" spans="1:2" ht="12.75" x14ac:dyDescent="0.2">
      <c r="A9033" t="s">
        <v>27710</v>
      </c>
      <c r="B9033" t="s">
        <v>27711</v>
      </c>
    </row>
    <row r="9034" spans="1:2" ht="12.75" x14ac:dyDescent="0.2">
      <c r="A9034" t="s">
        <v>27712</v>
      </c>
      <c r="B9034" t="s">
        <v>27713</v>
      </c>
    </row>
    <row r="9035" spans="1:2" ht="12.75" x14ac:dyDescent="0.2">
      <c r="A9035" t="s">
        <v>27714</v>
      </c>
      <c r="B9035" t="s">
        <v>27715</v>
      </c>
    </row>
    <row r="9036" spans="1:2" ht="12.75" x14ac:dyDescent="0.2">
      <c r="A9036" t="s">
        <v>27716</v>
      </c>
      <c r="B9036" t="s">
        <v>27717</v>
      </c>
    </row>
    <row r="9037" spans="1:2" ht="12.75" x14ac:dyDescent="0.2">
      <c r="A9037" t="s">
        <v>27718</v>
      </c>
      <c r="B9037" t="s">
        <v>27719</v>
      </c>
    </row>
    <row r="9038" spans="1:2" ht="12.75" x14ac:dyDescent="0.2">
      <c r="A9038" t="s">
        <v>27720</v>
      </c>
      <c r="B9038" t="s">
        <v>27721</v>
      </c>
    </row>
    <row r="9039" spans="1:2" ht="12.75" x14ac:dyDescent="0.2">
      <c r="A9039" t="s">
        <v>27722</v>
      </c>
      <c r="B9039" t="s">
        <v>27723</v>
      </c>
    </row>
    <row r="9040" spans="1:2" ht="12.75" x14ac:dyDescent="0.2">
      <c r="A9040" t="s">
        <v>27724</v>
      </c>
      <c r="B9040" t="s">
        <v>27725</v>
      </c>
    </row>
    <row r="9041" spans="1:2" ht="12.75" x14ac:dyDescent="0.2">
      <c r="A9041" t="s">
        <v>27726</v>
      </c>
      <c r="B9041" t="s">
        <v>27727</v>
      </c>
    </row>
    <row r="9042" spans="1:2" ht="12.75" x14ac:dyDescent="0.2">
      <c r="A9042" t="s">
        <v>27728</v>
      </c>
      <c r="B9042" t="s">
        <v>27729</v>
      </c>
    </row>
    <row r="9043" spans="1:2" ht="12.75" x14ac:dyDescent="0.2">
      <c r="A9043" t="s">
        <v>27730</v>
      </c>
      <c r="B9043" t="s">
        <v>27731</v>
      </c>
    </row>
    <row r="9044" spans="1:2" ht="12.75" x14ac:dyDescent="0.2">
      <c r="A9044" t="s">
        <v>27732</v>
      </c>
      <c r="B9044" t="s">
        <v>27733</v>
      </c>
    </row>
    <row r="9045" spans="1:2" ht="12.75" x14ac:dyDescent="0.2">
      <c r="A9045" t="s">
        <v>27734</v>
      </c>
      <c r="B9045" t="s">
        <v>27735</v>
      </c>
    </row>
    <row r="9046" spans="1:2" ht="12.75" x14ac:dyDescent="0.2">
      <c r="A9046" t="s">
        <v>27736</v>
      </c>
      <c r="B9046" t="s">
        <v>27737</v>
      </c>
    </row>
    <row r="9047" spans="1:2" ht="12.75" x14ac:dyDescent="0.2">
      <c r="A9047" t="s">
        <v>27738</v>
      </c>
      <c r="B9047" t="s">
        <v>27739</v>
      </c>
    </row>
    <row r="9048" spans="1:2" ht="12.75" x14ac:dyDescent="0.2">
      <c r="A9048" t="s">
        <v>27740</v>
      </c>
      <c r="B9048" t="s">
        <v>27741</v>
      </c>
    </row>
    <row r="9049" spans="1:2" ht="12.75" x14ac:dyDescent="0.2">
      <c r="A9049" t="s">
        <v>27742</v>
      </c>
      <c r="B9049" t="s">
        <v>27743</v>
      </c>
    </row>
    <row r="9050" spans="1:2" ht="12.75" x14ac:dyDescent="0.2">
      <c r="A9050" t="s">
        <v>27744</v>
      </c>
      <c r="B9050" t="s">
        <v>27745</v>
      </c>
    </row>
    <row r="9051" spans="1:2" ht="12.75" x14ac:dyDescent="0.2">
      <c r="A9051" t="s">
        <v>27746</v>
      </c>
      <c r="B9051" t="s">
        <v>27747</v>
      </c>
    </row>
    <row r="9052" spans="1:2" ht="12.75" x14ac:dyDescent="0.2">
      <c r="A9052" t="s">
        <v>27748</v>
      </c>
      <c r="B9052" t="s">
        <v>27749</v>
      </c>
    </row>
    <row r="9053" spans="1:2" ht="12.75" x14ac:dyDescent="0.2">
      <c r="A9053" t="s">
        <v>27750</v>
      </c>
      <c r="B9053" t="s">
        <v>27751</v>
      </c>
    </row>
    <row r="9054" spans="1:2" ht="12.75" x14ac:dyDescent="0.2">
      <c r="A9054" t="s">
        <v>27752</v>
      </c>
      <c r="B9054" t="s">
        <v>27753</v>
      </c>
    </row>
    <row r="9055" spans="1:2" ht="12.75" x14ac:dyDescent="0.2">
      <c r="A9055" t="s">
        <v>27754</v>
      </c>
      <c r="B9055" t="s">
        <v>27755</v>
      </c>
    </row>
    <row r="9056" spans="1:2" ht="12.75" x14ac:dyDescent="0.2">
      <c r="A9056" t="s">
        <v>27756</v>
      </c>
      <c r="B9056" t="s">
        <v>27757</v>
      </c>
    </row>
    <row r="9057" spans="1:2" ht="12.75" x14ac:dyDescent="0.2">
      <c r="A9057" t="s">
        <v>27758</v>
      </c>
      <c r="B9057" t="s">
        <v>27759</v>
      </c>
    </row>
    <row r="9058" spans="1:2" ht="12.75" x14ac:dyDescent="0.2">
      <c r="A9058" t="s">
        <v>27760</v>
      </c>
      <c r="B9058" t="s">
        <v>27761</v>
      </c>
    </row>
    <row r="9059" spans="1:2" ht="12.75" x14ac:dyDescent="0.2">
      <c r="A9059" t="s">
        <v>27762</v>
      </c>
      <c r="B9059" t="s">
        <v>27763</v>
      </c>
    </row>
    <row r="9060" spans="1:2" ht="12.75" x14ac:dyDescent="0.2">
      <c r="A9060" t="s">
        <v>27764</v>
      </c>
      <c r="B9060" t="s">
        <v>27765</v>
      </c>
    </row>
    <row r="9061" spans="1:2" ht="12.75" x14ac:dyDescent="0.2">
      <c r="A9061" t="s">
        <v>27766</v>
      </c>
      <c r="B9061" t="s">
        <v>27767</v>
      </c>
    </row>
    <row r="9062" spans="1:2" ht="12.75" x14ac:dyDescent="0.2">
      <c r="A9062" t="s">
        <v>27768</v>
      </c>
      <c r="B9062" t="s">
        <v>27769</v>
      </c>
    </row>
    <row r="9063" spans="1:2" ht="12.75" x14ac:dyDescent="0.2">
      <c r="A9063" t="s">
        <v>27770</v>
      </c>
      <c r="B9063" t="s">
        <v>27771</v>
      </c>
    </row>
    <row r="9064" spans="1:2" ht="12.75" x14ac:dyDescent="0.2">
      <c r="A9064" t="s">
        <v>27772</v>
      </c>
      <c r="B9064" t="s">
        <v>27773</v>
      </c>
    </row>
    <row r="9065" spans="1:2" ht="12.75" x14ac:dyDescent="0.2">
      <c r="A9065" t="s">
        <v>27774</v>
      </c>
      <c r="B9065" t="s">
        <v>27775</v>
      </c>
    </row>
    <row r="9066" spans="1:2" ht="12.75" x14ac:dyDescent="0.2">
      <c r="A9066" t="s">
        <v>27776</v>
      </c>
      <c r="B9066" t="s">
        <v>27777</v>
      </c>
    </row>
    <row r="9067" spans="1:2" ht="12.75" x14ac:dyDescent="0.2">
      <c r="A9067" t="s">
        <v>27778</v>
      </c>
      <c r="B9067" t="s">
        <v>27779</v>
      </c>
    </row>
    <row r="9068" spans="1:2" ht="12.75" x14ac:dyDescent="0.2">
      <c r="A9068" t="s">
        <v>27780</v>
      </c>
      <c r="B9068" t="s">
        <v>27781</v>
      </c>
    </row>
    <row r="9069" spans="1:2" ht="12.75" x14ac:dyDescent="0.2">
      <c r="A9069" t="s">
        <v>27782</v>
      </c>
      <c r="B9069" t="s">
        <v>27783</v>
      </c>
    </row>
    <row r="9070" spans="1:2" ht="12.75" x14ac:dyDescent="0.2">
      <c r="A9070" t="s">
        <v>27784</v>
      </c>
      <c r="B9070" t="s">
        <v>27785</v>
      </c>
    </row>
    <row r="9071" spans="1:2" ht="12.75" x14ac:dyDescent="0.2">
      <c r="A9071" t="s">
        <v>27786</v>
      </c>
      <c r="B9071" t="s">
        <v>27787</v>
      </c>
    </row>
    <row r="9072" spans="1:2" ht="12.75" x14ac:dyDescent="0.2">
      <c r="A9072" t="s">
        <v>27788</v>
      </c>
      <c r="B9072" t="s">
        <v>27789</v>
      </c>
    </row>
    <row r="9073" spans="1:2" ht="12.75" x14ac:dyDescent="0.2">
      <c r="A9073" t="s">
        <v>27790</v>
      </c>
      <c r="B9073" t="s">
        <v>27791</v>
      </c>
    </row>
    <row r="9074" spans="1:2" ht="12.75" x14ac:dyDescent="0.2">
      <c r="A9074" t="s">
        <v>27792</v>
      </c>
      <c r="B9074" t="s">
        <v>27793</v>
      </c>
    </row>
    <row r="9075" spans="1:2" ht="12.75" x14ac:dyDescent="0.2">
      <c r="A9075" t="s">
        <v>27794</v>
      </c>
      <c r="B9075" t="s">
        <v>27795</v>
      </c>
    </row>
    <row r="9076" spans="1:2" ht="12.75" x14ac:dyDescent="0.2">
      <c r="A9076" t="s">
        <v>27796</v>
      </c>
      <c r="B9076" t="s">
        <v>27797</v>
      </c>
    </row>
    <row r="9077" spans="1:2" ht="12.75" x14ac:dyDescent="0.2">
      <c r="A9077" t="s">
        <v>27798</v>
      </c>
      <c r="B9077" t="s">
        <v>27799</v>
      </c>
    </row>
    <row r="9078" spans="1:2" ht="12.75" x14ac:dyDescent="0.2">
      <c r="A9078" t="s">
        <v>27800</v>
      </c>
      <c r="B9078" t="s">
        <v>27801</v>
      </c>
    </row>
    <row r="9079" spans="1:2" ht="12.75" x14ac:dyDescent="0.2">
      <c r="A9079" t="s">
        <v>27802</v>
      </c>
      <c r="B9079" t="s">
        <v>27803</v>
      </c>
    </row>
    <row r="9080" spans="1:2" ht="12.75" x14ac:dyDescent="0.2">
      <c r="A9080" t="s">
        <v>27804</v>
      </c>
      <c r="B9080" t="s">
        <v>27805</v>
      </c>
    </row>
    <row r="9081" spans="1:2" ht="12.75" x14ac:dyDescent="0.2">
      <c r="A9081" t="s">
        <v>27806</v>
      </c>
      <c r="B9081" t="s">
        <v>27807</v>
      </c>
    </row>
    <row r="9082" spans="1:2" ht="12.75" x14ac:dyDescent="0.2">
      <c r="A9082" t="s">
        <v>27808</v>
      </c>
      <c r="B9082" t="s">
        <v>27809</v>
      </c>
    </row>
    <row r="9083" spans="1:2" ht="12.75" x14ac:dyDescent="0.2">
      <c r="A9083" t="s">
        <v>27810</v>
      </c>
      <c r="B9083" t="s">
        <v>27811</v>
      </c>
    </row>
    <row r="9084" spans="1:2" ht="12.75" x14ac:dyDescent="0.2">
      <c r="A9084" t="s">
        <v>27812</v>
      </c>
      <c r="B9084" t="s">
        <v>27813</v>
      </c>
    </row>
    <row r="9085" spans="1:2" ht="12.75" x14ac:dyDescent="0.2">
      <c r="A9085" t="s">
        <v>27814</v>
      </c>
      <c r="B9085" t="s">
        <v>27815</v>
      </c>
    </row>
    <row r="9086" spans="1:2" ht="12.75" x14ac:dyDescent="0.2">
      <c r="A9086" t="s">
        <v>27816</v>
      </c>
      <c r="B9086" t="s">
        <v>27817</v>
      </c>
    </row>
    <row r="9087" spans="1:2" ht="12.75" x14ac:dyDescent="0.2">
      <c r="A9087" t="s">
        <v>27818</v>
      </c>
      <c r="B9087" t="s">
        <v>27819</v>
      </c>
    </row>
    <row r="9088" spans="1:2" ht="12.75" x14ac:dyDescent="0.2">
      <c r="A9088" t="s">
        <v>27820</v>
      </c>
      <c r="B9088" t="s">
        <v>27821</v>
      </c>
    </row>
    <row r="9089" spans="1:2" ht="12.75" x14ac:dyDescent="0.2">
      <c r="A9089" t="s">
        <v>27822</v>
      </c>
      <c r="B9089" t="s">
        <v>27823</v>
      </c>
    </row>
    <row r="9090" spans="1:2" ht="12.75" x14ac:dyDescent="0.2">
      <c r="A9090" t="s">
        <v>27824</v>
      </c>
      <c r="B9090" t="s">
        <v>27825</v>
      </c>
    </row>
    <row r="9091" spans="1:2" ht="12.75" x14ac:dyDescent="0.2">
      <c r="A9091" t="s">
        <v>27826</v>
      </c>
      <c r="B9091" t="s">
        <v>27827</v>
      </c>
    </row>
    <row r="9092" spans="1:2" ht="12.75" x14ac:dyDescent="0.2">
      <c r="A9092" t="s">
        <v>27828</v>
      </c>
      <c r="B9092" t="s">
        <v>27829</v>
      </c>
    </row>
    <row r="9093" spans="1:2" ht="12.75" x14ac:dyDescent="0.2">
      <c r="A9093" t="s">
        <v>27830</v>
      </c>
      <c r="B9093" t="s">
        <v>27831</v>
      </c>
    </row>
    <row r="9094" spans="1:2" ht="12.75" x14ac:dyDescent="0.2">
      <c r="A9094" t="s">
        <v>27832</v>
      </c>
      <c r="B9094" t="s">
        <v>27833</v>
      </c>
    </row>
    <row r="9095" spans="1:2" ht="12.75" x14ac:dyDescent="0.2">
      <c r="A9095" t="s">
        <v>27834</v>
      </c>
      <c r="B9095" t="s">
        <v>27835</v>
      </c>
    </row>
    <row r="9096" spans="1:2" ht="12.75" x14ac:dyDescent="0.2">
      <c r="A9096" t="s">
        <v>27836</v>
      </c>
      <c r="B9096" t="s">
        <v>27837</v>
      </c>
    </row>
    <row r="9097" spans="1:2" ht="12.75" x14ac:dyDescent="0.2">
      <c r="A9097" t="s">
        <v>27838</v>
      </c>
      <c r="B9097" t="s">
        <v>27839</v>
      </c>
    </row>
    <row r="9098" spans="1:2" ht="12.75" x14ac:dyDescent="0.2">
      <c r="A9098" t="s">
        <v>27840</v>
      </c>
      <c r="B9098" t="s">
        <v>27841</v>
      </c>
    </row>
    <row r="9099" spans="1:2" ht="12.75" x14ac:dyDescent="0.2">
      <c r="A9099" t="s">
        <v>27842</v>
      </c>
      <c r="B9099" t="s">
        <v>27843</v>
      </c>
    </row>
    <row r="9100" spans="1:2" ht="12.75" x14ac:dyDescent="0.2">
      <c r="A9100" t="s">
        <v>27844</v>
      </c>
      <c r="B9100" t="s">
        <v>27845</v>
      </c>
    </row>
    <row r="9101" spans="1:2" ht="12.75" x14ac:dyDescent="0.2">
      <c r="A9101" t="s">
        <v>27846</v>
      </c>
      <c r="B9101" t="s">
        <v>27847</v>
      </c>
    </row>
    <row r="9102" spans="1:2" ht="12.75" x14ac:dyDescent="0.2">
      <c r="A9102" t="s">
        <v>27848</v>
      </c>
      <c r="B9102" t="s">
        <v>27849</v>
      </c>
    </row>
    <row r="9103" spans="1:2" ht="12.75" x14ac:dyDescent="0.2">
      <c r="A9103" t="s">
        <v>27850</v>
      </c>
      <c r="B9103" t="s">
        <v>27851</v>
      </c>
    </row>
    <row r="9104" spans="1:2" ht="12.75" x14ac:dyDescent="0.2">
      <c r="A9104" t="s">
        <v>27852</v>
      </c>
      <c r="B9104" t="s">
        <v>27853</v>
      </c>
    </row>
    <row r="9105" spans="1:2" ht="12.75" x14ac:dyDescent="0.2">
      <c r="A9105" t="s">
        <v>27854</v>
      </c>
      <c r="B9105" t="s">
        <v>27855</v>
      </c>
    </row>
    <row r="9106" spans="1:2" ht="12.75" x14ac:dyDescent="0.2">
      <c r="A9106" t="s">
        <v>27856</v>
      </c>
      <c r="B9106" t="s">
        <v>27857</v>
      </c>
    </row>
    <row r="9107" spans="1:2" ht="12.75" x14ac:dyDescent="0.2">
      <c r="A9107" t="s">
        <v>27858</v>
      </c>
      <c r="B9107" t="s">
        <v>27859</v>
      </c>
    </row>
    <row r="9108" spans="1:2" ht="12.75" x14ac:dyDescent="0.2">
      <c r="A9108" t="s">
        <v>27860</v>
      </c>
      <c r="B9108" t="s">
        <v>27861</v>
      </c>
    </row>
    <row r="9109" spans="1:2" ht="12.75" x14ac:dyDescent="0.2">
      <c r="A9109" t="s">
        <v>27862</v>
      </c>
      <c r="B9109" t="s">
        <v>27863</v>
      </c>
    </row>
    <row r="9110" spans="1:2" ht="12.75" x14ac:dyDescent="0.2">
      <c r="A9110" t="s">
        <v>27864</v>
      </c>
      <c r="B9110" t="s">
        <v>27865</v>
      </c>
    </row>
    <row r="9111" spans="1:2" ht="12.75" x14ac:dyDescent="0.2">
      <c r="A9111" t="s">
        <v>27866</v>
      </c>
      <c r="B9111" t="s">
        <v>27867</v>
      </c>
    </row>
    <row r="9112" spans="1:2" ht="12.75" x14ac:dyDescent="0.2">
      <c r="A9112" t="s">
        <v>27868</v>
      </c>
      <c r="B9112" t="s">
        <v>27869</v>
      </c>
    </row>
    <row r="9113" spans="1:2" ht="12.75" x14ac:dyDescent="0.2">
      <c r="A9113" t="s">
        <v>27870</v>
      </c>
      <c r="B9113" t="s">
        <v>27871</v>
      </c>
    </row>
    <row r="9114" spans="1:2" ht="12.75" x14ac:dyDescent="0.2">
      <c r="A9114" t="s">
        <v>27872</v>
      </c>
      <c r="B9114" t="s">
        <v>27873</v>
      </c>
    </row>
    <row r="9115" spans="1:2" ht="12.75" x14ac:dyDescent="0.2">
      <c r="A9115" t="s">
        <v>27874</v>
      </c>
      <c r="B9115" t="s">
        <v>27875</v>
      </c>
    </row>
    <row r="9116" spans="1:2" ht="12.75" x14ac:dyDescent="0.2">
      <c r="A9116" t="s">
        <v>27876</v>
      </c>
      <c r="B9116" t="s">
        <v>27877</v>
      </c>
    </row>
    <row r="9117" spans="1:2" ht="12.75" x14ac:dyDescent="0.2">
      <c r="A9117" t="s">
        <v>27878</v>
      </c>
      <c r="B9117" t="s">
        <v>27879</v>
      </c>
    </row>
    <row r="9118" spans="1:2" ht="12.75" x14ac:dyDescent="0.2">
      <c r="A9118" t="s">
        <v>27880</v>
      </c>
      <c r="B9118" t="s">
        <v>27881</v>
      </c>
    </row>
    <row r="9119" spans="1:2" ht="12.75" x14ac:dyDescent="0.2">
      <c r="A9119" t="s">
        <v>27882</v>
      </c>
      <c r="B9119" t="s">
        <v>27883</v>
      </c>
    </row>
    <row r="9120" spans="1:2" ht="12.75" x14ac:dyDescent="0.2">
      <c r="A9120" t="s">
        <v>27884</v>
      </c>
      <c r="B9120" t="s">
        <v>27885</v>
      </c>
    </row>
    <row r="9121" spans="1:2" ht="12.75" x14ac:dyDescent="0.2">
      <c r="A9121" t="s">
        <v>27886</v>
      </c>
      <c r="B9121" t="s">
        <v>27887</v>
      </c>
    </row>
    <row r="9122" spans="1:2" ht="12.75" x14ac:dyDescent="0.2">
      <c r="A9122" t="s">
        <v>27886</v>
      </c>
      <c r="B9122" t="s">
        <v>27888</v>
      </c>
    </row>
    <row r="9123" spans="1:2" ht="12.75" x14ac:dyDescent="0.2">
      <c r="A9123" t="s">
        <v>27889</v>
      </c>
      <c r="B9123" t="s">
        <v>27890</v>
      </c>
    </row>
    <row r="9124" spans="1:2" ht="12.75" x14ac:dyDescent="0.2">
      <c r="A9124" t="s">
        <v>27891</v>
      </c>
      <c r="B9124" t="s">
        <v>27892</v>
      </c>
    </row>
    <row r="9125" spans="1:2" ht="12.75" x14ac:dyDescent="0.2">
      <c r="A9125" t="s">
        <v>27893</v>
      </c>
      <c r="B9125" t="s">
        <v>27894</v>
      </c>
    </row>
    <row r="9126" spans="1:2" ht="12.75" x14ac:dyDescent="0.2">
      <c r="A9126" t="s">
        <v>27895</v>
      </c>
      <c r="B9126" t="s">
        <v>27896</v>
      </c>
    </row>
    <row r="9127" spans="1:2" ht="12.75" x14ac:dyDescent="0.2">
      <c r="A9127" t="s">
        <v>27897</v>
      </c>
      <c r="B9127" t="s">
        <v>27898</v>
      </c>
    </row>
    <row r="9128" spans="1:2" ht="12.75" x14ac:dyDescent="0.2">
      <c r="A9128" t="s">
        <v>27899</v>
      </c>
      <c r="B9128" t="s">
        <v>27900</v>
      </c>
    </row>
    <row r="9129" spans="1:2" ht="12.75" x14ac:dyDescent="0.2">
      <c r="A9129" t="s">
        <v>27901</v>
      </c>
      <c r="B9129" t="s">
        <v>27902</v>
      </c>
    </row>
    <row r="9130" spans="1:2" ht="12.75" x14ac:dyDescent="0.2">
      <c r="A9130" t="s">
        <v>27903</v>
      </c>
      <c r="B9130" t="s">
        <v>27904</v>
      </c>
    </row>
    <row r="9131" spans="1:2" ht="12.75" x14ac:dyDescent="0.2">
      <c r="A9131" t="s">
        <v>27905</v>
      </c>
      <c r="B9131" t="s">
        <v>27906</v>
      </c>
    </row>
    <row r="9132" spans="1:2" ht="12.75" x14ac:dyDescent="0.2">
      <c r="A9132" t="s">
        <v>27907</v>
      </c>
      <c r="B9132" t="s">
        <v>27908</v>
      </c>
    </row>
    <row r="9133" spans="1:2" ht="12.75" x14ac:dyDescent="0.2">
      <c r="A9133" t="s">
        <v>27909</v>
      </c>
      <c r="B9133" t="s">
        <v>27910</v>
      </c>
    </row>
    <row r="9134" spans="1:2" ht="12.75" x14ac:dyDescent="0.2">
      <c r="A9134" t="s">
        <v>27911</v>
      </c>
      <c r="B9134" t="s">
        <v>27912</v>
      </c>
    </row>
    <row r="9135" spans="1:2" ht="12.75" x14ac:dyDescent="0.2">
      <c r="A9135" t="s">
        <v>27913</v>
      </c>
      <c r="B9135" t="s">
        <v>27914</v>
      </c>
    </row>
    <row r="9136" spans="1:2" ht="12.75" x14ac:dyDescent="0.2">
      <c r="A9136" t="s">
        <v>27915</v>
      </c>
      <c r="B9136" t="s">
        <v>27916</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7"/>
  <sheetViews>
    <sheetView workbookViewId="0"/>
  </sheetViews>
  <sheetFormatPr baseColWidth="10" defaultColWidth="14.42578125" defaultRowHeight="15.75" customHeight="1" x14ac:dyDescent="0.2"/>
  <cols>
    <col min="1" max="1" width="30.42578125" customWidth="1"/>
  </cols>
  <sheetData>
    <row r="1" spans="1:3" ht="15.75" customHeight="1" x14ac:dyDescent="0.2">
      <c r="A1" s="1" t="str">
        <f ca="1">IFERROR(__xludf.DUMMYFUNCTION("importrange(""https://docs.google.com/spreadsheets/d/1C6N4-YWX9OMmNStd2rYlSUaVys-aiJGLj00cD44aVc8/edit#gid=1894320575"",""Product treatment!A1:O500"")"),"Value")</f>
        <v>Value</v>
      </c>
      <c r="B1" t="s">
        <v>1</v>
      </c>
      <c r="C1" t="s">
        <v>2</v>
      </c>
    </row>
    <row r="2" spans="1:3" ht="15.75" customHeight="1" x14ac:dyDescent="0.2">
      <c r="A2" t="s">
        <v>5814</v>
      </c>
      <c r="B2" t="s">
        <v>5815</v>
      </c>
      <c r="C2" t="s">
        <v>5816</v>
      </c>
    </row>
    <row r="3" spans="1:3" ht="15.75" customHeight="1" x14ac:dyDescent="0.2">
      <c r="A3" t="s">
        <v>5817</v>
      </c>
      <c r="B3" t="s">
        <v>5818</v>
      </c>
      <c r="C3" t="s">
        <v>5819</v>
      </c>
    </row>
    <row r="4" spans="1:3" ht="15.75" customHeight="1" x14ac:dyDescent="0.2">
      <c r="A4" t="s">
        <v>469</v>
      </c>
      <c r="B4" t="s">
        <v>5820</v>
      </c>
      <c r="C4" t="s">
        <v>5821</v>
      </c>
    </row>
    <row r="5" spans="1:3" ht="15.75" customHeight="1" x14ac:dyDescent="0.2">
      <c r="A5" t="s">
        <v>5822</v>
      </c>
      <c r="B5" t="s">
        <v>5823</v>
      </c>
      <c r="C5" t="s">
        <v>5824</v>
      </c>
    </row>
    <row r="6" spans="1:3" ht="15.75" customHeight="1" x14ac:dyDescent="0.2">
      <c r="A6" t="s">
        <v>5825</v>
      </c>
      <c r="B6" t="s">
        <v>5826</v>
      </c>
      <c r="C6" t="s">
        <v>5827</v>
      </c>
    </row>
    <row r="7" spans="1:3" ht="15.75" customHeight="1" x14ac:dyDescent="0.2">
      <c r="A7" t="s">
        <v>5828</v>
      </c>
      <c r="B7" t="s">
        <v>5829</v>
      </c>
      <c r="C7" t="s">
        <v>5830</v>
      </c>
    </row>
    <row r="8" spans="1:3" ht="15.75" customHeight="1" x14ac:dyDescent="0.2">
      <c r="A8" t="s">
        <v>5831</v>
      </c>
      <c r="B8" t="s">
        <v>5832</v>
      </c>
      <c r="C8" t="s">
        <v>5833</v>
      </c>
    </row>
    <row r="9" spans="1:3" ht="15.75" customHeight="1" x14ac:dyDescent="0.2">
      <c r="A9" t="s">
        <v>5834</v>
      </c>
      <c r="B9" t="s">
        <v>5835</v>
      </c>
      <c r="C9" t="s">
        <v>5836</v>
      </c>
    </row>
    <row r="10" spans="1:3" ht="15.75" customHeight="1" x14ac:dyDescent="0.2">
      <c r="A10" t="s">
        <v>5837</v>
      </c>
      <c r="B10" t="s">
        <v>5838</v>
      </c>
      <c r="C10" t="s">
        <v>5839</v>
      </c>
    </row>
    <row r="11" spans="1:3" ht="15.75" customHeight="1" x14ac:dyDescent="0.2">
      <c r="A11" t="s">
        <v>5840</v>
      </c>
      <c r="B11" t="s">
        <v>5841</v>
      </c>
      <c r="C11" t="s">
        <v>5842</v>
      </c>
    </row>
    <row r="12" spans="1:3" ht="15.75" customHeight="1" x14ac:dyDescent="0.2">
      <c r="A12" t="s">
        <v>5843</v>
      </c>
      <c r="B12" t="s">
        <v>5844</v>
      </c>
      <c r="C12" t="s">
        <v>5845</v>
      </c>
    </row>
    <row r="13" spans="1:3" ht="15.75" customHeight="1" x14ac:dyDescent="0.2">
      <c r="A13" t="s">
        <v>5846</v>
      </c>
      <c r="B13" t="s">
        <v>5847</v>
      </c>
      <c r="C13" t="s">
        <v>5848</v>
      </c>
    </row>
    <row r="14" spans="1:3" ht="15.75" customHeight="1" x14ac:dyDescent="0.2">
      <c r="A14" t="s">
        <v>5849</v>
      </c>
      <c r="B14" t="s">
        <v>5850</v>
      </c>
      <c r="C14" t="s">
        <v>5851</v>
      </c>
    </row>
    <row r="15" spans="1:3" ht="15.75" customHeight="1" x14ac:dyDescent="0.2">
      <c r="A15" t="s">
        <v>5852</v>
      </c>
      <c r="B15" t="s">
        <v>5853</v>
      </c>
      <c r="C15" t="s">
        <v>5854</v>
      </c>
    </row>
    <row r="16" spans="1:3" ht="15.75" customHeight="1" x14ac:dyDescent="0.2">
      <c r="A16" t="s">
        <v>5855</v>
      </c>
      <c r="B16" t="s">
        <v>5856</v>
      </c>
      <c r="C16" t="s">
        <v>5857</v>
      </c>
    </row>
    <row r="17" spans="1:3" ht="15.75" customHeight="1" x14ac:dyDescent="0.2">
      <c r="A17" t="s">
        <v>5858</v>
      </c>
      <c r="B17" t="s">
        <v>5859</v>
      </c>
      <c r="C17" t="s">
        <v>5860</v>
      </c>
    </row>
    <row r="18" spans="1:3" ht="15.75" customHeight="1" x14ac:dyDescent="0.2">
      <c r="A18" t="s">
        <v>5861</v>
      </c>
      <c r="B18" t="s">
        <v>5862</v>
      </c>
      <c r="C18" t="s">
        <v>5863</v>
      </c>
    </row>
    <row r="19" spans="1:3" ht="15.75" customHeight="1" x14ac:dyDescent="0.2">
      <c r="A19" t="s">
        <v>5864</v>
      </c>
      <c r="B19" t="s">
        <v>5865</v>
      </c>
      <c r="C19" t="s">
        <v>5866</v>
      </c>
    </row>
    <row r="20" spans="1:3" ht="15.75" customHeight="1" x14ac:dyDescent="0.2">
      <c r="A20" t="s">
        <v>5867</v>
      </c>
      <c r="B20" t="s">
        <v>5868</v>
      </c>
      <c r="C20" t="s">
        <v>5869</v>
      </c>
    </row>
    <row r="21" spans="1:3" ht="12.75" x14ac:dyDescent="0.2">
      <c r="A21" t="s">
        <v>5870</v>
      </c>
      <c r="B21" t="s">
        <v>5871</v>
      </c>
      <c r="C21" t="s">
        <v>5872</v>
      </c>
    </row>
    <row r="22" spans="1:3" ht="12.75" x14ac:dyDescent="0.2">
      <c r="A22" t="s">
        <v>5873</v>
      </c>
      <c r="B22" t="s">
        <v>5874</v>
      </c>
      <c r="C22" t="s">
        <v>5875</v>
      </c>
    </row>
    <row r="23" spans="1:3" ht="12.75" x14ac:dyDescent="0.2">
      <c r="A23" t="s">
        <v>5876</v>
      </c>
      <c r="B23" t="s">
        <v>5877</v>
      </c>
      <c r="C23" t="s">
        <v>5878</v>
      </c>
    </row>
    <row r="24" spans="1:3" ht="12.75" x14ac:dyDescent="0.2">
      <c r="A24" t="s">
        <v>5879</v>
      </c>
      <c r="B24" t="s">
        <v>5880</v>
      </c>
      <c r="C24" t="s">
        <v>5881</v>
      </c>
    </row>
    <row r="25" spans="1:3" ht="12.75" x14ac:dyDescent="0.2">
      <c r="A25" t="s">
        <v>5882</v>
      </c>
      <c r="B25" t="s">
        <v>5883</v>
      </c>
      <c r="C25" t="s">
        <v>5884</v>
      </c>
    </row>
    <row r="26" spans="1:3" ht="12.75" x14ac:dyDescent="0.2">
      <c r="A26" t="s">
        <v>5885</v>
      </c>
      <c r="B26" t="s">
        <v>5886</v>
      </c>
      <c r="C26" t="s">
        <v>5887</v>
      </c>
    </row>
    <row r="27" spans="1:3" ht="12.75" x14ac:dyDescent="0.2">
      <c r="A27" t="s">
        <v>5888</v>
      </c>
      <c r="B27" t="s">
        <v>5889</v>
      </c>
      <c r="C27" t="s">
        <v>5890</v>
      </c>
    </row>
    <row r="28" spans="1:3" ht="12.75" x14ac:dyDescent="0.2">
      <c r="A28" t="s">
        <v>5891</v>
      </c>
      <c r="B28" t="s">
        <v>5892</v>
      </c>
      <c r="C28" t="s">
        <v>5893</v>
      </c>
    </row>
    <row r="29" spans="1:3" ht="12.75" x14ac:dyDescent="0.2">
      <c r="A29" t="s">
        <v>5894</v>
      </c>
      <c r="B29" t="s">
        <v>5895</v>
      </c>
      <c r="C29" t="s">
        <v>5896</v>
      </c>
    </row>
    <row r="30" spans="1:3" ht="12.75" x14ac:dyDescent="0.2">
      <c r="A30" t="s">
        <v>5897</v>
      </c>
      <c r="B30" t="s">
        <v>5898</v>
      </c>
      <c r="C30" t="s">
        <v>5899</v>
      </c>
    </row>
    <row r="31" spans="1:3" ht="12.75" x14ac:dyDescent="0.2">
      <c r="A31" t="s">
        <v>5900</v>
      </c>
      <c r="B31" t="s">
        <v>5901</v>
      </c>
      <c r="C31" t="s">
        <v>5902</v>
      </c>
    </row>
    <row r="32" spans="1:3" ht="12.75" x14ac:dyDescent="0.2">
      <c r="A32" t="s">
        <v>5903</v>
      </c>
      <c r="B32" t="s">
        <v>5904</v>
      </c>
      <c r="C32" t="s">
        <v>5905</v>
      </c>
    </row>
    <row r="33" spans="1:3" ht="12.75" x14ac:dyDescent="0.2">
      <c r="A33" t="s">
        <v>120</v>
      </c>
      <c r="B33" t="s">
        <v>120</v>
      </c>
    </row>
    <row r="34" spans="1:3" ht="12.75" x14ac:dyDescent="0.2">
      <c r="A34" t="s">
        <v>5906</v>
      </c>
      <c r="B34" t="s">
        <v>5907</v>
      </c>
      <c r="C34" t="s">
        <v>5908</v>
      </c>
    </row>
    <row r="35" spans="1:3" ht="12.75" x14ac:dyDescent="0.2">
      <c r="A35" t="s">
        <v>5910</v>
      </c>
      <c r="B35" t="s">
        <v>5912</v>
      </c>
      <c r="C35" t="s">
        <v>5913</v>
      </c>
    </row>
    <row r="36" spans="1:3" ht="12.75" x14ac:dyDescent="0.2">
      <c r="A36" t="s">
        <v>5914</v>
      </c>
      <c r="B36" t="s">
        <v>5915</v>
      </c>
      <c r="C36" t="s">
        <v>5916</v>
      </c>
    </row>
    <row r="37" spans="1:3" ht="12.75" x14ac:dyDescent="0.2">
      <c r="A37" t="s">
        <v>5917</v>
      </c>
      <c r="B37" t="s">
        <v>5918</v>
      </c>
      <c r="C37" t="s">
        <v>5919</v>
      </c>
    </row>
    <row r="38" spans="1:3" ht="12.75" x14ac:dyDescent="0.2">
      <c r="A38" t="s">
        <v>5920</v>
      </c>
      <c r="B38" t="s">
        <v>5921</v>
      </c>
      <c r="C38" t="s">
        <v>5922</v>
      </c>
    </row>
    <row r="39" spans="1:3" ht="12.75" x14ac:dyDescent="0.2">
      <c r="A39" t="s">
        <v>5923</v>
      </c>
      <c r="B39" t="s">
        <v>5924</v>
      </c>
      <c r="C39" t="s">
        <v>5925</v>
      </c>
    </row>
    <row r="40" spans="1:3" ht="12.75" x14ac:dyDescent="0.2">
      <c r="A40" t="s">
        <v>5926</v>
      </c>
      <c r="B40" t="s">
        <v>5927</v>
      </c>
      <c r="C40" t="s">
        <v>5928</v>
      </c>
    </row>
    <row r="41" spans="1:3" ht="12.75" x14ac:dyDescent="0.2">
      <c r="A41" t="s">
        <v>5929</v>
      </c>
      <c r="B41" t="s">
        <v>5930</v>
      </c>
      <c r="C41" t="s">
        <v>5931</v>
      </c>
    </row>
    <row r="42" spans="1:3" ht="12.75" x14ac:dyDescent="0.2">
      <c r="A42" t="s">
        <v>5932</v>
      </c>
      <c r="B42" t="s">
        <v>5933</v>
      </c>
      <c r="C42" t="s">
        <v>5934</v>
      </c>
    </row>
    <row r="43" spans="1:3" ht="12.75" x14ac:dyDescent="0.2">
      <c r="A43" t="s">
        <v>5935</v>
      </c>
      <c r="B43" t="s">
        <v>5936</v>
      </c>
      <c r="C43" t="s">
        <v>5937</v>
      </c>
    </row>
    <row r="44" spans="1:3" ht="12.75" x14ac:dyDescent="0.2">
      <c r="A44" t="s">
        <v>5938</v>
      </c>
      <c r="B44" t="s">
        <v>5939</v>
      </c>
      <c r="C44" t="s">
        <v>5940</v>
      </c>
    </row>
    <row r="45" spans="1:3" ht="12.75" x14ac:dyDescent="0.2">
      <c r="A45" t="s">
        <v>5941</v>
      </c>
      <c r="B45" t="s">
        <v>5942</v>
      </c>
      <c r="C45" t="s">
        <v>5943</v>
      </c>
    </row>
    <row r="46" spans="1:3" ht="12.75" x14ac:dyDescent="0.2">
      <c r="A46" t="s">
        <v>5944</v>
      </c>
      <c r="B46" t="s">
        <v>5945</v>
      </c>
      <c r="C46" t="s">
        <v>5946</v>
      </c>
    </row>
    <row r="47" spans="1:3" ht="12.75" x14ac:dyDescent="0.2">
      <c r="A47" t="s">
        <v>5947</v>
      </c>
      <c r="B47" t="s">
        <v>5948</v>
      </c>
      <c r="C47" t="s">
        <v>5947</v>
      </c>
    </row>
    <row r="48" spans="1:3" ht="12.75" x14ac:dyDescent="0.2">
      <c r="A48" t="s">
        <v>5949</v>
      </c>
      <c r="B48" t="s">
        <v>5950</v>
      </c>
      <c r="C48" t="s">
        <v>5951</v>
      </c>
    </row>
    <row r="49" spans="1:3" ht="12.75" x14ac:dyDescent="0.2">
      <c r="A49" t="s">
        <v>5953</v>
      </c>
      <c r="B49" t="s">
        <v>5955</v>
      </c>
      <c r="C49" t="s">
        <v>5956</v>
      </c>
    </row>
    <row r="50" spans="1:3" ht="12.75" x14ac:dyDescent="0.2">
      <c r="A50" t="s">
        <v>5957</v>
      </c>
      <c r="B50" t="s">
        <v>5958</v>
      </c>
      <c r="C50" t="s">
        <v>5959</v>
      </c>
    </row>
    <row r="51" spans="1:3" ht="12.75" x14ac:dyDescent="0.2">
      <c r="A51" t="s">
        <v>5960</v>
      </c>
      <c r="B51" t="s">
        <v>5961</v>
      </c>
    </row>
    <row r="52" spans="1:3" ht="12.75" x14ac:dyDescent="0.2">
      <c r="A52" t="s">
        <v>5963</v>
      </c>
      <c r="B52" t="s">
        <v>5965</v>
      </c>
      <c r="C52" t="s">
        <v>5966</v>
      </c>
    </row>
    <row r="53" spans="1:3" ht="12.75" x14ac:dyDescent="0.2">
      <c r="A53" t="s">
        <v>5967</v>
      </c>
      <c r="B53" t="s">
        <v>5969</v>
      </c>
      <c r="C53" t="s">
        <v>5971</v>
      </c>
    </row>
    <row r="54" spans="1:3" ht="12.75" x14ac:dyDescent="0.2">
      <c r="A54" t="s">
        <v>5974</v>
      </c>
      <c r="B54" t="s">
        <v>5975</v>
      </c>
      <c r="C54" t="s">
        <v>5976</v>
      </c>
    </row>
    <row r="55" spans="1:3" ht="12.75" x14ac:dyDescent="0.2">
      <c r="A55" t="s">
        <v>5979</v>
      </c>
      <c r="B55" t="s">
        <v>5980</v>
      </c>
      <c r="C55" t="s">
        <v>5981</v>
      </c>
    </row>
    <row r="56" spans="1:3" ht="12.75" x14ac:dyDescent="0.2">
      <c r="A56" t="s">
        <v>5984</v>
      </c>
      <c r="B56" t="s">
        <v>5985</v>
      </c>
      <c r="C56" t="s">
        <v>5987</v>
      </c>
    </row>
    <row r="57" spans="1:3" ht="12.75" x14ac:dyDescent="0.2">
      <c r="A57" t="s">
        <v>5989</v>
      </c>
      <c r="B57" t="s">
        <v>5991</v>
      </c>
      <c r="C57" t="s">
        <v>5992</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4"/>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IFERROR(__xludf.DUMMYFUNCTION("importrange(""https://docs.google.com/spreadsheets/d/1C6N4-YWX9OMmNStd2rYlSUaVys-aiJGLj00cD44aVc8/edit#gid=1894320575"",""Format!A1:A50"")"),"Value")</f>
        <v>Value</v>
      </c>
    </row>
    <row r="2" spans="1:1" ht="15.75" customHeight="1" x14ac:dyDescent="0.2">
      <c r="A2" t="s">
        <v>75</v>
      </c>
    </row>
    <row r="3" spans="1:1" ht="15.75" customHeight="1" x14ac:dyDescent="0.2">
      <c r="A3" t="s">
        <v>6645</v>
      </c>
    </row>
    <row r="4" spans="1:1" ht="15.75" customHeight="1" x14ac:dyDescent="0.2">
      <c r="A4" t="s">
        <v>120</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9"/>
  <sheetViews>
    <sheetView workbookViewId="0"/>
  </sheetViews>
  <sheetFormatPr baseColWidth="10" defaultColWidth="14.42578125" defaultRowHeight="15.75" customHeight="1" x14ac:dyDescent="0.2"/>
  <sheetData>
    <row r="1" spans="1:1" ht="15.75" customHeight="1" x14ac:dyDescent="0.2">
      <c r="A1" t="str">
        <f ca="1">IFERROR(__xludf.DUMMYFUNCTION("importrange(""https://docs.google.com/spreadsheets/d/1C6N4-YWX9OMmNStd2rYlSUaVys-aiJGLj00cD44aVc8/edit#gid=1894320575"",""Source!A1:A50"")"),"Value")</f>
        <v>Value</v>
      </c>
    </row>
    <row r="2" spans="1:1" ht="15.75" customHeight="1" x14ac:dyDescent="0.2">
      <c r="A2" t="s">
        <v>6823</v>
      </c>
    </row>
    <row r="3" spans="1:1" ht="15.75" customHeight="1" x14ac:dyDescent="0.2">
      <c r="A3" t="s">
        <v>6825</v>
      </c>
    </row>
    <row r="4" spans="1:1" ht="15.75" customHeight="1" x14ac:dyDescent="0.2">
      <c r="A4" t="s">
        <v>6827</v>
      </c>
    </row>
    <row r="5" spans="1:1" ht="15.75" customHeight="1" x14ac:dyDescent="0.2">
      <c r="A5" t="s">
        <v>6828</v>
      </c>
    </row>
    <row r="6" spans="1:1" ht="15.75" customHeight="1" x14ac:dyDescent="0.2">
      <c r="A6" t="s">
        <v>6829</v>
      </c>
    </row>
    <row r="7" spans="1:1" ht="15.75" customHeight="1" x14ac:dyDescent="0.2">
      <c r="A7" t="s">
        <v>6831</v>
      </c>
    </row>
    <row r="8" spans="1:1" ht="15.75" customHeight="1" x14ac:dyDescent="0.2">
      <c r="A8" t="s">
        <v>6833</v>
      </c>
    </row>
    <row r="9" spans="1:1" ht="15.75" customHeight="1" x14ac:dyDescent="0.2">
      <c r="A9" t="s">
        <v>50</v>
      </c>
    </row>
    <row r="10" spans="1:1" ht="15.75" customHeight="1" x14ac:dyDescent="0.2">
      <c r="A10" t="s">
        <v>6835</v>
      </c>
    </row>
    <row r="11" spans="1:1" ht="15.75" customHeight="1" x14ac:dyDescent="0.2">
      <c r="A11" t="s">
        <v>6837</v>
      </c>
    </row>
    <row r="12" spans="1:1" ht="15.75" customHeight="1" x14ac:dyDescent="0.2">
      <c r="A12" t="s">
        <v>6839</v>
      </c>
    </row>
    <row r="13" spans="1:1" ht="15.75" customHeight="1" x14ac:dyDescent="0.2">
      <c r="A13" t="s">
        <v>6841</v>
      </c>
    </row>
    <row r="14" spans="1:1" ht="15.75" customHeight="1" x14ac:dyDescent="0.2">
      <c r="A14" t="s">
        <v>6842</v>
      </c>
    </row>
    <row r="15" spans="1:1" ht="15.75" customHeight="1" x14ac:dyDescent="0.2">
      <c r="A15" t="s">
        <v>6844</v>
      </c>
    </row>
    <row r="16" spans="1:1" ht="15.75" customHeight="1" x14ac:dyDescent="0.2">
      <c r="A16" t="s">
        <v>6846</v>
      </c>
    </row>
    <row r="17" spans="1:1" ht="15.75" customHeight="1" x14ac:dyDescent="0.2">
      <c r="A17" t="s">
        <v>6847</v>
      </c>
    </row>
    <row r="18" spans="1:1" ht="15.75" customHeight="1" x14ac:dyDescent="0.2">
      <c r="A18" t="s">
        <v>6849</v>
      </c>
    </row>
    <row r="19" spans="1:1" ht="15.75" customHeight="1" x14ac:dyDescent="0.2">
      <c r="A19" t="s">
        <v>6851</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IFERROR(__xludf.DUMMYFUNCTION("importrange(""https://docs.google.com/spreadsheets/d/1C6N4-YWX9OMmNStd2rYlSUaVys-aiJGLj00cD44aVc8/edit#gid=1894320575"",""Publication Status!A1:A500"")"),"Value")</f>
        <v>Value</v>
      </c>
    </row>
    <row r="2" spans="1:1" ht="15.75" customHeight="1" x14ac:dyDescent="0.2">
      <c r="A2" t="s">
        <v>7023</v>
      </c>
    </row>
    <row r="3" spans="1:1" ht="15.75" customHeight="1" x14ac:dyDescent="0.2">
      <c r="A3" t="s">
        <v>7024</v>
      </c>
    </row>
    <row r="4" spans="1:1" ht="15.75" customHeight="1" x14ac:dyDescent="0.2">
      <c r="A4" t="s">
        <v>7026</v>
      </c>
    </row>
    <row r="5" spans="1:1" ht="15.75" customHeight="1" x14ac:dyDescent="0.2">
      <c r="A5" t="s">
        <v>7028</v>
      </c>
    </row>
    <row r="6" spans="1:1" ht="15.75" customHeight="1" x14ac:dyDescent="0.2">
      <c r="A6" t="s">
        <v>7029</v>
      </c>
    </row>
    <row r="7" spans="1:1" ht="15.75" customHeight="1" x14ac:dyDescent="0.2">
      <c r="A7" t="s">
        <v>120</v>
      </c>
    </row>
    <row r="8" spans="1:1" ht="15.75" customHeight="1" x14ac:dyDescent="0.2">
      <c r="A8" t="s">
        <v>7031</v>
      </c>
    </row>
    <row r="9" spans="1:1" ht="15.75" customHeight="1" x14ac:dyDescent="0.2">
      <c r="A9" t="s">
        <v>84</v>
      </c>
    </row>
    <row r="10" spans="1:1" ht="15.75" customHeight="1" x14ac:dyDescent="0.2">
      <c r="A10" t="s">
        <v>7037</v>
      </c>
    </row>
    <row r="11" spans="1:1" ht="15.75" customHeight="1" x14ac:dyDescent="0.2">
      <c r="A11" t="s">
        <v>7039</v>
      </c>
    </row>
  </sheetData>
  <pageMargins left="0.7" right="0.7" top="0.78740157499999996" bottom="0.78740157499999996"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7"/>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IFERROR(__xludf.DUMMYFUNCTION("importrange(""https://docs.google.com/spreadsheets/d/1C6N4-YWX9OMmNStd2rYlSUaVys-aiJGLj00cD44aVc8/edit#gid=1894320575"",""Publication type!A1:A500"")"),"REFERENCE TYPE")</f>
        <v>REFERENCE TYPE</v>
      </c>
    </row>
    <row r="2" spans="1:1" ht="15.75" customHeight="1" x14ac:dyDescent="0.2">
      <c r="A2" t="s">
        <v>7288</v>
      </c>
    </row>
    <row r="3" spans="1:1" ht="15.75" customHeight="1" x14ac:dyDescent="0.2">
      <c r="A3" t="s">
        <v>7289</v>
      </c>
    </row>
    <row r="4" spans="1:1" ht="15.75" customHeight="1" x14ac:dyDescent="0.2">
      <c r="A4" t="s">
        <v>7290</v>
      </c>
    </row>
    <row r="5" spans="1:1" ht="15.75" customHeight="1" x14ac:dyDescent="0.2">
      <c r="A5" t="s">
        <v>7292</v>
      </c>
    </row>
    <row r="6" spans="1:1" ht="15.75" customHeight="1" x14ac:dyDescent="0.2">
      <c r="A6" t="s">
        <v>7294</v>
      </c>
    </row>
    <row r="7" spans="1:1" ht="15.75" customHeight="1" x14ac:dyDescent="0.2">
      <c r="A7" t="s">
        <v>7295</v>
      </c>
    </row>
    <row r="8" spans="1:1" ht="15.75" customHeight="1" x14ac:dyDescent="0.2">
      <c r="A8" t="s">
        <v>7296</v>
      </c>
    </row>
    <row r="9" spans="1:1" ht="15.75" customHeight="1" x14ac:dyDescent="0.2">
      <c r="A9" t="s">
        <v>7298</v>
      </c>
    </row>
    <row r="10" spans="1:1" ht="15.75" customHeight="1" x14ac:dyDescent="0.2">
      <c r="A10" t="s">
        <v>7300</v>
      </c>
    </row>
    <row r="11" spans="1:1" ht="15.75" customHeight="1" x14ac:dyDescent="0.2">
      <c r="A11" t="s">
        <v>7301</v>
      </c>
    </row>
    <row r="12" spans="1:1" ht="15.75" customHeight="1" x14ac:dyDescent="0.2">
      <c r="A12" t="s">
        <v>7302</v>
      </c>
    </row>
    <row r="13" spans="1:1" ht="15.75" customHeight="1" x14ac:dyDescent="0.2">
      <c r="A13" t="s">
        <v>7303</v>
      </c>
    </row>
    <row r="14" spans="1:1" ht="15.75" customHeight="1" x14ac:dyDescent="0.2">
      <c r="A14" t="s">
        <v>7304</v>
      </c>
    </row>
    <row r="15" spans="1:1" ht="15.75" customHeight="1" x14ac:dyDescent="0.2">
      <c r="A15" t="s">
        <v>7306</v>
      </c>
    </row>
    <row r="16" spans="1:1" ht="15.75" customHeight="1" x14ac:dyDescent="0.2">
      <c r="A16" t="s">
        <v>7307</v>
      </c>
    </row>
    <row r="17" spans="1:1" ht="15.75" customHeight="1" x14ac:dyDescent="0.2">
      <c r="A17" t="s">
        <v>7308</v>
      </c>
    </row>
    <row r="18" spans="1:1" ht="15.75" customHeight="1" x14ac:dyDescent="0.2">
      <c r="A18" t="s">
        <v>7310</v>
      </c>
    </row>
    <row r="19" spans="1:1" ht="15.75" customHeight="1" x14ac:dyDescent="0.2">
      <c r="A19" t="s">
        <v>7311</v>
      </c>
    </row>
    <row r="20" spans="1:1" ht="15.75" customHeight="1" x14ac:dyDescent="0.2">
      <c r="A20" t="s">
        <v>7312</v>
      </c>
    </row>
    <row r="21" spans="1:1" ht="12.75" x14ac:dyDescent="0.2">
      <c r="A21" t="s">
        <v>7313</v>
      </c>
    </row>
    <row r="22" spans="1:1" ht="12.75" x14ac:dyDescent="0.2">
      <c r="A22" t="s">
        <v>7314</v>
      </c>
    </row>
    <row r="23" spans="1:1" ht="12.75" x14ac:dyDescent="0.2">
      <c r="A23" t="s">
        <v>7316</v>
      </c>
    </row>
    <row r="24" spans="1:1" ht="12.75" x14ac:dyDescent="0.2">
      <c r="A24" t="s">
        <v>7317</v>
      </c>
    </row>
    <row r="25" spans="1:1" ht="12.75" x14ac:dyDescent="0.2">
      <c r="A25" t="s">
        <v>7318</v>
      </c>
    </row>
    <row r="26" spans="1:1" ht="12.75" x14ac:dyDescent="0.2">
      <c r="A26" t="s">
        <v>7320</v>
      </c>
    </row>
    <row r="27" spans="1:1" ht="12.75" x14ac:dyDescent="0.2">
      <c r="A27" t="s">
        <v>7321</v>
      </c>
    </row>
    <row r="28" spans="1:1" ht="12.75" x14ac:dyDescent="0.2">
      <c r="A28" t="s">
        <v>7322</v>
      </c>
    </row>
    <row r="29" spans="1:1" ht="12.75" x14ac:dyDescent="0.2">
      <c r="A29" t="s">
        <v>7324</v>
      </c>
    </row>
    <row r="30" spans="1:1" ht="12.75" x14ac:dyDescent="0.2">
      <c r="A30" t="s">
        <v>7326</v>
      </c>
    </row>
    <row r="31" spans="1:1" ht="12.75" x14ac:dyDescent="0.2">
      <c r="A31" t="s">
        <v>7327</v>
      </c>
    </row>
    <row r="32" spans="1:1" ht="12.75" x14ac:dyDescent="0.2">
      <c r="A32" t="s">
        <v>7328</v>
      </c>
    </row>
    <row r="33" spans="1:1" ht="12.75" x14ac:dyDescent="0.2">
      <c r="A33" t="s">
        <v>7330</v>
      </c>
    </row>
    <row r="34" spans="1:1" ht="12.75" x14ac:dyDescent="0.2">
      <c r="A34" t="s">
        <v>7332</v>
      </c>
    </row>
    <row r="35" spans="1:1" ht="12.75" x14ac:dyDescent="0.2">
      <c r="A35" t="s">
        <v>7333</v>
      </c>
    </row>
    <row r="36" spans="1:1" ht="12.75" x14ac:dyDescent="0.2">
      <c r="A36" t="s">
        <v>7334</v>
      </c>
    </row>
    <row r="37" spans="1:1" ht="12.75" x14ac:dyDescent="0.2">
      <c r="A37" t="s">
        <v>7336</v>
      </c>
    </row>
    <row r="38" spans="1:1" ht="12.75" x14ac:dyDescent="0.2">
      <c r="A38" t="s">
        <v>7338</v>
      </c>
    </row>
    <row r="39" spans="1:1" ht="12.75" x14ac:dyDescent="0.2">
      <c r="A39" t="s">
        <v>7339</v>
      </c>
    </row>
    <row r="40" spans="1:1" ht="12.75" x14ac:dyDescent="0.2">
      <c r="A40" t="s">
        <v>7340</v>
      </c>
    </row>
    <row r="41" spans="1:1" ht="12.75" x14ac:dyDescent="0.2">
      <c r="A41" t="s">
        <v>7341</v>
      </c>
    </row>
    <row r="42" spans="1:1" ht="12.75" x14ac:dyDescent="0.2">
      <c r="A42" t="s">
        <v>7342</v>
      </c>
    </row>
    <row r="43" spans="1:1" ht="12.75" x14ac:dyDescent="0.2">
      <c r="A43" t="s">
        <v>7344</v>
      </c>
    </row>
    <row r="44" spans="1:1" ht="12.75" x14ac:dyDescent="0.2">
      <c r="A44" t="s">
        <v>7346</v>
      </c>
    </row>
    <row r="45" spans="1:1" ht="12.75" x14ac:dyDescent="0.2">
      <c r="A45" t="s">
        <v>7347</v>
      </c>
    </row>
    <row r="46" spans="1:1" ht="12.75" x14ac:dyDescent="0.2">
      <c r="A46" t="s">
        <v>7348</v>
      </c>
    </row>
    <row r="47" spans="1:1" ht="12.75" x14ac:dyDescent="0.2">
      <c r="A47" t="s">
        <v>7349</v>
      </c>
    </row>
    <row r="48" spans="1:1" ht="12.75" x14ac:dyDescent="0.2">
      <c r="A48" t="s">
        <v>7350</v>
      </c>
    </row>
    <row r="49" spans="1:1" ht="12.75" x14ac:dyDescent="0.2">
      <c r="A49" t="s">
        <v>7352</v>
      </c>
    </row>
    <row r="50" spans="1:1" ht="12.75" x14ac:dyDescent="0.2">
      <c r="A50" t="s">
        <v>7354</v>
      </c>
    </row>
    <row r="51" spans="1:1" ht="12.75" x14ac:dyDescent="0.2">
      <c r="A51" t="s">
        <v>7355</v>
      </c>
    </row>
    <row r="52" spans="1:1" ht="12.75" x14ac:dyDescent="0.2">
      <c r="A52" t="s">
        <v>7356</v>
      </c>
    </row>
    <row r="53" spans="1:1" ht="12.75" x14ac:dyDescent="0.2">
      <c r="A53" t="s">
        <v>7357</v>
      </c>
    </row>
    <row r="54" spans="1:1" ht="12.75" x14ac:dyDescent="0.2">
      <c r="A54" t="s">
        <v>7359</v>
      </c>
    </row>
    <row r="55" spans="1:1" ht="12.75" x14ac:dyDescent="0.2">
      <c r="A55" t="s">
        <v>7361</v>
      </c>
    </row>
    <row r="56" spans="1:1" ht="12.75" x14ac:dyDescent="0.2">
      <c r="A56" t="s">
        <v>7362</v>
      </c>
    </row>
    <row r="57" spans="1:1" ht="12.75" x14ac:dyDescent="0.2">
      <c r="A57" t="s">
        <v>7363</v>
      </c>
    </row>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0"/>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IFERROR(__xludf.DUMMYFUNCTION("importrange(""https://docs.google.com/spreadsheets/d/1C6N4-YWX9OMmNStd2rYlSUaVys-aiJGLj00cD44aVc8/edit#gid=1894320575"",""Software!A1:A500"")"),"Value")</f>
        <v>Value</v>
      </c>
    </row>
    <row r="2" spans="1:1" ht="15.75" customHeight="1" x14ac:dyDescent="0.2">
      <c r="A2" t="s">
        <v>7601</v>
      </c>
    </row>
    <row r="3" spans="1:1" ht="15.75" customHeight="1" x14ac:dyDescent="0.2">
      <c r="A3" t="s">
        <v>460</v>
      </c>
    </row>
    <row r="4" spans="1:1" ht="15.75" customHeight="1" x14ac:dyDescent="0.2">
      <c r="A4" t="s">
        <v>7603</v>
      </c>
    </row>
    <row r="5" spans="1:1" ht="15.75" customHeight="1" x14ac:dyDescent="0.2">
      <c r="A5" t="s">
        <v>7605</v>
      </c>
    </row>
    <row r="6" spans="1:1" ht="15.75" customHeight="1" x14ac:dyDescent="0.2">
      <c r="A6" t="s">
        <v>7606</v>
      </c>
    </row>
    <row r="7" spans="1:1" ht="15.75" customHeight="1" x14ac:dyDescent="0.2">
      <c r="A7" t="s">
        <v>7607</v>
      </c>
    </row>
    <row r="8" spans="1:1" ht="15.75" customHeight="1" x14ac:dyDescent="0.2">
      <c r="A8" t="s">
        <v>120</v>
      </c>
    </row>
    <row r="9" spans="1:1" ht="15.75" customHeight="1" x14ac:dyDescent="0.2">
      <c r="A9" t="s">
        <v>7610</v>
      </c>
    </row>
    <row r="10" spans="1:1" ht="15.75" customHeight="1" x14ac:dyDescent="0.2">
      <c r="A10" t="s">
        <v>7611</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IFERROR(__xludf.DUMMYFUNCTION("importrange(""https://docs.google.com/spreadsheets/d/1C6N4-YWX9OMmNStd2rYlSUaVys-aiJGLj00cD44aVc8/edit#gid=1894320575"",""Model Class!A1:A500"")"),"Value")</f>
        <v>Value</v>
      </c>
    </row>
    <row r="2" spans="1:1" ht="15.75" customHeight="1" x14ac:dyDescent="0.2">
      <c r="A2" t="s">
        <v>7886</v>
      </c>
    </row>
    <row r="3" spans="1:1" ht="15.75" customHeight="1" x14ac:dyDescent="0.2">
      <c r="A3" t="s">
        <v>7889</v>
      </c>
    </row>
    <row r="4" spans="1:1" ht="15.75" customHeight="1" x14ac:dyDescent="0.2">
      <c r="A4" t="s">
        <v>7890</v>
      </c>
    </row>
    <row r="5" spans="1:1" ht="15.75" customHeight="1" x14ac:dyDescent="0.2">
      <c r="A5" t="s">
        <v>462</v>
      </c>
    </row>
    <row r="6" spans="1:1" ht="15.75" customHeight="1" x14ac:dyDescent="0.2">
      <c r="A6" t="s">
        <v>7893</v>
      </c>
    </row>
    <row r="7" spans="1:1" ht="15.75" customHeight="1" x14ac:dyDescent="0.2">
      <c r="A7" t="s">
        <v>7896</v>
      </c>
    </row>
    <row r="8" spans="1:1" ht="15.75" customHeight="1" x14ac:dyDescent="0.2">
      <c r="A8" t="s">
        <v>512</v>
      </c>
    </row>
    <row r="9" spans="1:1" ht="15.75" customHeight="1" x14ac:dyDescent="0.2">
      <c r="A9" t="s">
        <v>7898</v>
      </c>
    </row>
    <row r="10" spans="1:1" ht="15.75" customHeight="1" x14ac:dyDescent="0.2">
      <c r="A10" t="s">
        <v>7900</v>
      </c>
    </row>
    <row r="11" spans="1:1" ht="15.75" customHeight="1" x14ac:dyDescent="0.2">
      <c r="A11" t="s">
        <v>7901</v>
      </c>
    </row>
  </sheetData>
  <pageMargins left="0.7" right="0.7" top="0.78740157499999996" bottom="0.78740157499999996"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27"/>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IFERROR(__xludf.DUMMYFUNCTION("importrange(""https://docs.google.com/spreadsheets/d/1C6N4-YWX9OMmNStd2rYlSUaVys-aiJGLj00cD44aVc8/edit#gid=1894320575"",""Language!A1:A500"")"),"Value")</f>
        <v>Value</v>
      </c>
    </row>
    <row r="2" spans="1:1" ht="15.75" customHeight="1" x14ac:dyDescent="0.2">
      <c r="A2" t="s">
        <v>8159</v>
      </c>
    </row>
    <row r="3" spans="1:1" ht="15.75" customHeight="1" x14ac:dyDescent="0.2">
      <c r="A3" t="s">
        <v>8162</v>
      </c>
    </row>
    <row r="4" spans="1:1" ht="15.75" customHeight="1" x14ac:dyDescent="0.2">
      <c r="A4" t="s">
        <v>8163</v>
      </c>
    </row>
    <row r="5" spans="1:1" ht="15.75" customHeight="1" x14ac:dyDescent="0.2">
      <c r="A5" t="s">
        <v>8166</v>
      </c>
    </row>
    <row r="6" spans="1:1" ht="15.75" customHeight="1" x14ac:dyDescent="0.2">
      <c r="A6" t="s">
        <v>456</v>
      </c>
    </row>
    <row r="7" spans="1:1" ht="15.75" customHeight="1" x14ac:dyDescent="0.2">
      <c r="A7" t="s">
        <v>8169</v>
      </c>
    </row>
    <row r="8" spans="1:1" ht="15.75" customHeight="1" x14ac:dyDescent="0.2">
      <c r="A8" t="s">
        <v>8170</v>
      </c>
    </row>
    <row r="9" spans="1:1" ht="15.75" customHeight="1" x14ac:dyDescent="0.2">
      <c r="A9" t="s">
        <v>8172</v>
      </c>
    </row>
    <row r="10" spans="1:1" ht="15.75" customHeight="1" x14ac:dyDescent="0.2">
      <c r="A10" t="s">
        <v>8174</v>
      </c>
    </row>
    <row r="11" spans="1:1" ht="15.75" customHeight="1" x14ac:dyDescent="0.2">
      <c r="A11" t="s">
        <v>8175</v>
      </c>
    </row>
    <row r="12" spans="1:1" ht="15.75" customHeight="1" x14ac:dyDescent="0.2">
      <c r="A12" t="s">
        <v>8177</v>
      </c>
    </row>
    <row r="13" spans="1:1" ht="15.75" customHeight="1" x14ac:dyDescent="0.2">
      <c r="A13" t="s">
        <v>8179</v>
      </c>
    </row>
    <row r="14" spans="1:1" ht="15.75" customHeight="1" x14ac:dyDescent="0.2">
      <c r="A14" t="s">
        <v>8180</v>
      </c>
    </row>
    <row r="15" spans="1:1" ht="15.75" customHeight="1" x14ac:dyDescent="0.2">
      <c r="A15" t="s">
        <v>8181</v>
      </c>
    </row>
    <row r="16" spans="1:1" ht="15.75" customHeight="1" x14ac:dyDescent="0.2">
      <c r="A16" t="s">
        <v>8183</v>
      </c>
    </row>
    <row r="17" spans="1:1" ht="15.75" customHeight="1" x14ac:dyDescent="0.2">
      <c r="A17" t="s">
        <v>8185</v>
      </c>
    </row>
    <row r="18" spans="1:1" ht="15.75" customHeight="1" x14ac:dyDescent="0.2">
      <c r="A18" t="s">
        <v>8186</v>
      </c>
    </row>
    <row r="19" spans="1:1" ht="15.75" customHeight="1" x14ac:dyDescent="0.2">
      <c r="A19" t="s">
        <v>8187</v>
      </c>
    </row>
    <row r="20" spans="1:1" ht="15.75" customHeight="1" x14ac:dyDescent="0.2">
      <c r="A20" t="s">
        <v>120</v>
      </c>
    </row>
    <row r="21" spans="1:1" ht="12.75" x14ac:dyDescent="0.2">
      <c r="A21" t="s">
        <v>8190</v>
      </c>
    </row>
    <row r="22" spans="1:1" ht="12.75" x14ac:dyDescent="0.2">
      <c r="A22" t="s">
        <v>8192</v>
      </c>
    </row>
    <row r="23" spans="1:1" ht="12.75" x14ac:dyDescent="0.2">
      <c r="A23" t="s">
        <v>8193</v>
      </c>
    </row>
    <row r="24" spans="1:1" ht="12.75" x14ac:dyDescent="0.2">
      <c r="A24" t="s">
        <v>8194</v>
      </c>
    </row>
    <row r="25" spans="1:1" ht="12.75" x14ac:dyDescent="0.2">
      <c r="A25" t="s">
        <v>8195</v>
      </c>
    </row>
    <row r="26" spans="1:1" ht="12.75" x14ac:dyDescent="0.2">
      <c r="A26" t="s">
        <v>8197</v>
      </c>
    </row>
    <row r="27" spans="1:1" ht="12.75" x14ac:dyDescent="0.2">
      <c r="A27" t="s">
        <v>8198</v>
      </c>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39"/>
  <sheetViews>
    <sheetView workbookViewId="0"/>
  </sheetViews>
  <sheetFormatPr baseColWidth="10" defaultColWidth="14.42578125" defaultRowHeight="15.75" customHeight="1" x14ac:dyDescent="0.2"/>
  <sheetData>
    <row r="1" spans="1:39" ht="15.75" customHeight="1" x14ac:dyDescent="0.2">
      <c r="A1" s="1" t="str">
        <f ca="1">IFERROR(__xludf.DUMMYFUNCTION("importrange(""https://docs.google.com/spreadsheets/d/1C6N4-YWX9OMmNStd2rYlSUaVys-aiJGLj00cD44aVc8/edit#gid=1894320575"",""Basic Process!A1:AM500"")"),"(Data)")</f>
        <v>(Data)</v>
      </c>
      <c r="E1" t="s">
        <v>512</v>
      </c>
      <c r="I1" t="s">
        <v>7896</v>
      </c>
      <c r="M1" t="s">
        <v>7898</v>
      </c>
      <c r="Q1" t="s">
        <v>7889</v>
      </c>
      <c r="U1" t="s">
        <v>462</v>
      </c>
      <c r="Y1" t="s">
        <v>7890</v>
      </c>
      <c r="AC1" t="s">
        <v>7901</v>
      </c>
      <c r="AG1" t="s">
        <v>7893</v>
      </c>
      <c r="AK1" t="s">
        <v>7900</v>
      </c>
    </row>
    <row r="2" spans="1:39" ht="15.75" customHeight="1" x14ac:dyDescent="0.2">
      <c r="A2" t="s">
        <v>2784</v>
      </c>
      <c r="B2" t="s">
        <v>1</v>
      </c>
      <c r="C2" t="s">
        <v>2</v>
      </c>
      <c r="E2" t="s">
        <v>2784</v>
      </c>
      <c r="F2" t="s">
        <v>1</v>
      </c>
      <c r="G2" t="s">
        <v>2</v>
      </c>
      <c r="I2" t="s">
        <v>2784</v>
      </c>
      <c r="J2" t="s">
        <v>1</v>
      </c>
      <c r="K2" t="s">
        <v>2</v>
      </c>
      <c r="M2" t="s">
        <v>2784</v>
      </c>
      <c r="N2" t="s">
        <v>1</v>
      </c>
      <c r="O2" t="s">
        <v>2</v>
      </c>
      <c r="Q2" t="s">
        <v>2784</v>
      </c>
      <c r="R2" t="s">
        <v>1</v>
      </c>
      <c r="S2" t="s">
        <v>2</v>
      </c>
      <c r="U2" t="s">
        <v>2784</v>
      </c>
      <c r="V2" t="s">
        <v>1</v>
      </c>
      <c r="W2" t="s">
        <v>2</v>
      </c>
      <c r="Y2" t="s">
        <v>2784</v>
      </c>
      <c r="Z2" t="s">
        <v>1</v>
      </c>
      <c r="AA2" t="s">
        <v>2</v>
      </c>
      <c r="AC2" t="s">
        <v>2784</v>
      </c>
      <c r="AD2" t="s">
        <v>1</v>
      </c>
      <c r="AE2" t="s">
        <v>2</v>
      </c>
      <c r="AG2" t="s">
        <v>2784</v>
      </c>
      <c r="AH2" t="s">
        <v>1</v>
      </c>
      <c r="AI2" t="s">
        <v>2</v>
      </c>
      <c r="AK2" t="s">
        <v>2784</v>
      </c>
      <c r="AL2" t="s">
        <v>1</v>
      </c>
      <c r="AM2" t="s">
        <v>2</v>
      </c>
    </row>
    <row r="3" spans="1:39" ht="15.75" customHeight="1" x14ac:dyDescent="0.2">
      <c r="E3" t="s">
        <v>8405</v>
      </c>
      <c r="F3" t="s">
        <v>8406</v>
      </c>
      <c r="M3" t="s">
        <v>8408</v>
      </c>
      <c r="N3" t="s">
        <v>8409</v>
      </c>
    </row>
    <row r="4" spans="1:39" ht="15.75" customHeight="1" x14ac:dyDescent="0.2">
      <c r="E4" t="s">
        <v>8413</v>
      </c>
      <c r="F4" t="s">
        <v>8414</v>
      </c>
      <c r="M4" t="s">
        <v>469</v>
      </c>
      <c r="N4" t="s">
        <v>8417</v>
      </c>
    </row>
    <row r="5" spans="1:39" ht="15.75" customHeight="1" x14ac:dyDescent="0.2">
      <c r="E5" t="s">
        <v>8422</v>
      </c>
      <c r="F5" t="s">
        <v>8423</v>
      </c>
      <c r="M5" t="s">
        <v>8424</v>
      </c>
      <c r="N5" t="s">
        <v>8426</v>
      </c>
    </row>
    <row r="6" spans="1:39" ht="15.75" customHeight="1" x14ac:dyDescent="0.2">
      <c r="E6" t="s">
        <v>8430</v>
      </c>
      <c r="F6" t="s">
        <v>8431</v>
      </c>
      <c r="M6" t="s">
        <v>8434</v>
      </c>
      <c r="N6" t="s">
        <v>8435</v>
      </c>
    </row>
    <row r="7" spans="1:39" ht="15.75" customHeight="1" x14ac:dyDescent="0.2">
      <c r="E7" t="s">
        <v>8438</v>
      </c>
      <c r="F7" t="s">
        <v>8440</v>
      </c>
      <c r="M7" t="s">
        <v>8442</v>
      </c>
      <c r="N7" t="s">
        <v>8443</v>
      </c>
    </row>
    <row r="8" spans="1:39" ht="15.75" customHeight="1" x14ac:dyDescent="0.2">
      <c r="E8" t="s">
        <v>8448</v>
      </c>
      <c r="F8" t="s">
        <v>8449</v>
      </c>
      <c r="M8" t="s">
        <v>8450</v>
      </c>
      <c r="N8" t="s">
        <v>8452</v>
      </c>
    </row>
    <row r="9" spans="1:39" ht="15.75" customHeight="1" x14ac:dyDescent="0.2">
      <c r="E9" t="s">
        <v>8456</v>
      </c>
      <c r="F9" t="s">
        <v>8457</v>
      </c>
      <c r="M9" t="s">
        <v>8458</v>
      </c>
      <c r="N9" t="s">
        <v>8460</v>
      </c>
    </row>
    <row r="10" spans="1:39" ht="15.75" customHeight="1" x14ac:dyDescent="0.2">
      <c r="E10" t="s">
        <v>120</v>
      </c>
      <c r="F10" t="s">
        <v>8464</v>
      </c>
      <c r="M10" t="s">
        <v>8465</v>
      </c>
      <c r="N10" t="s">
        <v>8466</v>
      </c>
    </row>
    <row r="11" spans="1:39" ht="15.75" customHeight="1" x14ac:dyDescent="0.2">
      <c r="E11" t="s">
        <v>8469</v>
      </c>
      <c r="F11" t="s">
        <v>8470</v>
      </c>
      <c r="M11" t="s">
        <v>8472</v>
      </c>
      <c r="N11" t="s">
        <v>8474</v>
      </c>
    </row>
    <row r="12" spans="1:39" ht="15.75" customHeight="1" x14ac:dyDescent="0.2">
      <c r="E12" t="s">
        <v>8477</v>
      </c>
      <c r="F12" t="s">
        <v>8478</v>
      </c>
      <c r="M12" t="s">
        <v>8479</v>
      </c>
      <c r="N12" t="s">
        <v>8481</v>
      </c>
    </row>
    <row r="13" spans="1:39" ht="15.75" customHeight="1" x14ac:dyDescent="0.2">
      <c r="M13" t="s">
        <v>8485</v>
      </c>
      <c r="N13" t="s">
        <v>8486</v>
      </c>
    </row>
    <row r="14" spans="1:39" ht="15.75" customHeight="1" x14ac:dyDescent="0.2">
      <c r="M14" t="s">
        <v>8491</v>
      </c>
      <c r="N14" t="s">
        <v>8492</v>
      </c>
    </row>
    <row r="15" spans="1:39" ht="15.75" customHeight="1" x14ac:dyDescent="0.2">
      <c r="M15" t="s">
        <v>8497</v>
      </c>
      <c r="N15" t="s">
        <v>8498</v>
      </c>
    </row>
    <row r="16" spans="1:39" ht="15.75" customHeight="1" x14ac:dyDescent="0.2">
      <c r="M16" t="s">
        <v>8501</v>
      </c>
      <c r="N16" t="s">
        <v>8502</v>
      </c>
    </row>
    <row r="17" spans="13:14" ht="15.75" customHeight="1" x14ac:dyDescent="0.2">
      <c r="M17" t="s">
        <v>8507</v>
      </c>
      <c r="N17" t="s">
        <v>8508</v>
      </c>
    </row>
    <row r="18" spans="13:14" ht="15.75" customHeight="1" x14ac:dyDescent="0.2">
      <c r="M18" t="s">
        <v>8511</v>
      </c>
      <c r="N18" t="s">
        <v>8512</v>
      </c>
    </row>
    <row r="19" spans="13:14" ht="15.75" customHeight="1" x14ac:dyDescent="0.2">
      <c r="M19" t="s">
        <v>8517</v>
      </c>
      <c r="N19" t="s">
        <v>8518</v>
      </c>
    </row>
    <row r="20" spans="13:14" ht="15.75" customHeight="1" x14ac:dyDescent="0.2">
      <c r="M20" t="s">
        <v>8523</v>
      </c>
      <c r="N20" t="s">
        <v>8524</v>
      </c>
    </row>
    <row r="21" spans="13:14" ht="12.75" x14ac:dyDescent="0.2">
      <c r="M21" t="s">
        <v>8529</v>
      </c>
      <c r="N21" t="s">
        <v>8530</v>
      </c>
    </row>
    <row r="22" spans="13:14" ht="12.75" x14ac:dyDescent="0.2">
      <c r="M22" t="s">
        <v>8535</v>
      </c>
      <c r="N22" t="s">
        <v>8536</v>
      </c>
    </row>
    <row r="23" spans="13:14" ht="12.75" x14ac:dyDescent="0.2">
      <c r="M23" t="s">
        <v>8542</v>
      </c>
      <c r="N23" t="s">
        <v>8544</v>
      </c>
    </row>
    <row r="24" spans="13:14" ht="12.75" x14ac:dyDescent="0.2">
      <c r="M24" t="s">
        <v>120</v>
      </c>
      <c r="N24" t="s">
        <v>8547</v>
      </c>
    </row>
    <row r="25" spans="13:14" ht="12.75" x14ac:dyDescent="0.2">
      <c r="M25" t="s">
        <v>8552</v>
      </c>
      <c r="N25" t="s">
        <v>8553</v>
      </c>
    </row>
    <row r="26" spans="13:14" ht="12.75" x14ac:dyDescent="0.2">
      <c r="M26" t="s">
        <v>8556</v>
      </c>
      <c r="N26" t="s">
        <v>8557</v>
      </c>
    </row>
    <row r="27" spans="13:14" ht="12.75" x14ac:dyDescent="0.2">
      <c r="M27" t="s">
        <v>8562</v>
      </c>
      <c r="N27" t="s">
        <v>8563</v>
      </c>
    </row>
    <row r="28" spans="13:14" ht="12.75" x14ac:dyDescent="0.2">
      <c r="M28" t="s">
        <v>8568</v>
      </c>
      <c r="N28" t="s">
        <v>8569</v>
      </c>
    </row>
    <row r="29" spans="13:14" ht="12.75" x14ac:dyDescent="0.2">
      <c r="M29" t="s">
        <v>8577</v>
      </c>
      <c r="N29" t="s">
        <v>8578</v>
      </c>
    </row>
    <row r="30" spans="13:14" ht="12.75" x14ac:dyDescent="0.2">
      <c r="M30" t="s">
        <v>8583</v>
      </c>
      <c r="N30" t="s">
        <v>8584</v>
      </c>
    </row>
    <row r="31" spans="13:14" ht="12.75" x14ac:dyDescent="0.2">
      <c r="M31" t="s">
        <v>8587</v>
      </c>
      <c r="N31" t="s">
        <v>8588</v>
      </c>
    </row>
    <row r="32" spans="13:14" ht="12.75" x14ac:dyDescent="0.2">
      <c r="M32" t="s">
        <v>8590</v>
      </c>
      <c r="N32" t="s">
        <v>8591</v>
      </c>
    </row>
    <row r="33" spans="13:14" ht="12.75" x14ac:dyDescent="0.2">
      <c r="M33" t="s">
        <v>8592</v>
      </c>
      <c r="N33" t="s">
        <v>8593</v>
      </c>
    </row>
    <row r="34" spans="13:14" ht="12.75" x14ac:dyDescent="0.2">
      <c r="M34" t="s">
        <v>8594</v>
      </c>
      <c r="N34" t="s">
        <v>8595</v>
      </c>
    </row>
    <row r="35" spans="13:14" ht="12.75" x14ac:dyDescent="0.2">
      <c r="M35" t="s">
        <v>8597</v>
      </c>
      <c r="N35" t="s">
        <v>8599</v>
      </c>
    </row>
    <row r="36" spans="13:14" ht="12.75" x14ac:dyDescent="0.2">
      <c r="M36" t="s">
        <v>8602</v>
      </c>
      <c r="N36" t="s">
        <v>8604</v>
      </c>
    </row>
    <row r="37" spans="13:14" ht="12.75" x14ac:dyDescent="0.2">
      <c r="M37" t="s">
        <v>8607</v>
      </c>
      <c r="N37" t="s">
        <v>8608</v>
      </c>
    </row>
    <row r="38" spans="13:14" ht="12.75" x14ac:dyDescent="0.2">
      <c r="M38" t="s">
        <v>8613</v>
      </c>
      <c r="N38" t="s">
        <v>8614</v>
      </c>
    </row>
    <row r="39" spans="13:14" ht="12.75" x14ac:dyDescent="0.2">
      <c r="M39" t="s">
        <v>8616</v>
      </c>
      <c r="N39" t="s">
        <v>8617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I708"/>
  <sheetViews>
    <sheetView workbookViewId="0"/>
  </sheetViews>
  <sheetFormatPr baseColWidth="10" defaultColWidth="14.42578125" defaultRowHeight="15.75" customHeight="1" x14ac:dyDescent="0.2"/>
  <cols>
    <col min="4" max="4" width="22.140625" customWidth="1"/>
    <col min="13" max="13" width="21.42578125" customWidth="1"/>
    <col min="30" max="30" width="26.28515625" customWidth="1"/>
    <col min="32" max="32" width="37.140625" customWidth="1"/>
  </cols>
  <sheetData>
    <row r="1" spans="1:34" ht="14.25" x14ac:dyDescent="0.2">
      <c r="A1" s="1" t="str">
        <f ca="1">IFERROR(__xludf.DUMMYFUNCTION("importrange(""https://docs.google.com/spreadsheets/d/1C6N4-YWX9OMmNStd2rYlSUaVys-aiJGLj00cD44aVc8/edit#gid=1894320575"",""Parameter unit!A1:H499"")"),"Value")</f>
        <v>Value</v>
      </c>
      <c r="B1" t="s">
        <v>1</v>
      </c>
      <c r="C1" t="s">
        <v>2</v>
      </c>
      <c r="D1" t="s">
        <v>3</v>
      </c>
      <c r="I1" s="5" t="s">
        <v>4</v>
      </c>
      <c r="L1" s="6" t="s">
        <v>9</v>
      </c>
      <c r="M1" s="8"/>
      <c r="N1" s="5" t="s">
        <v>12</v>
      </c>
      <c r="P1" s="6" t="s">
        <v>13</v>
      </c>
      <c r="Q1" s="6"/>
      <c r="R1" s="6" t="s">
        <v>14</v>
      </c>
      <c r="S1" s="8"/>
      <c r="T1" s="6" t="s">
        <v>15</v>
      </c>
      <c r="U1" s="8"/>
      <c r="V1" s="6" t="s">
        <v>16</v>
      </c>
      <c r="W1" s="8"/>
      <c r="Y1" s="6" t="s">
        <v>17</v>
      </c>
      <c r="Z1" s="8"/>
      <c r="AA1" s="6" t="s">
        <v>18</v>
      </c>
      <c r="AB1" s="6"/>
      <c r="AC1" s="6" t="s">
        <v>19</v>
      </c>
      <c r="AD1" s="8"/>
      <c r="AE1" s="5" t="s">
        <v>11</v>
      </c>
      <c r="AF1" s="6"/>
      <c r="AG1" s="8"/>
    </row>
    <row r="2" spans="1:34" ht="12.75" x14ac:dyDescent="0.2">
      <c r="A2" s="5" t="s">
        <v>20</v>
      </c>
      <c r="B2">
        <v>128</v>
      </c>
      <c r="C2" t="s">
        <v>21</v>
      </c>
      <c r="D2" t="s">
        <v>22</v>
      </c>
      <c r="E2" s="5"/>
      <c r="I2" s="5" t="s">
        <v>23</v>
      </c>
      <c r="J2" s="5" t="s">
        <v>24</v>
      </c>
      <c r="L2" s="8" t="s">
        <v>23</v>
      </c>
      <c r="M2" s="8" t="s">
        <v>24</v>
      </c>
      <c r="N2" s="5" t="s">
        <v>23</v>
      </c>
      <c r="O2" s="5" t="s">
        <v>24</v>
      </c>
      <c r="P2" s="8" t="s">
        <v>23</v>
      </c>
      <c r="Q2" s="8" t="s">
        <v>24</v>
      </c>
      <c r="R2" s="8" t="s">
        <v>23</v>
      </c>
      <c r="S2" s="8" t="s">
        <v>24</v>
      </c>
      <c r="T2" s="8" t="s">
        <v>23</v>
      </c>
      <c r="U2" s="6" t="s">
        <v>24</v>
      </c>
      <c r="V2" s="8" t="s">
        <v>23</v>
      </c>
      <c r="W2" s="8" t="s">
        <v>24</v>
      </c>
      <c r="Y2" s="8" t="s">
        <v>23</v>
      </c>
      <c r="Z2" s="8" t="s">
        <v>24</v>
      </c>
      <c r="AA2" s="8" t="s">
        <v>23</v>
      </c>
      <c r="AB2" s="8" t="s">
        <v>24</v>
      </c>
      <c r="AC2" s="8" t="s">
        <v>23</v>
      </c>
      <c r="AD2" s="8" t="s">
        <v>24</v>
      </c>
      <c r="AE2" s="8" t="s">
        <v>23</v>
      </c>
      <c r="AF2" s="8" t="s">
        <v>24</v>
      </c>
      <c r="AG2" s="8"/>
    </row>
    <row r="3" spans="1:34" ht="14.25" x14ac:dyDescent="0.2">
      <c r="A3" s="5" t="s">
        <v>26</v>
      </c>
      <c r="B3">
        <v>115</v>
      </c>
      <c r="C3" t="s">
        <v>27</v>
      </c>
      <c r="D3" t="s">
        <v>22</v>
      </c>
      <c r="E3" s="5"/>
      <c r="I3" s="11" t="str">
        <f>'Generic Metadata Schema'!Q133</f>
        <v>dimensionless</v>
      </c>
      <c r="J3" s="1" t="str">
        <f>IF(LEN(VLOOKUP(I3,A2:D500,4,FALSE))=0,"",VLOOKUP(I3,A2:D500,4,FALSE))</f>
        <v>Dimensionless</v>
      </c>
      <c r="L3" s="14" t="e">
        <f>#REF!</f>
        <v>#REF!</v>
      </c>
      <c r="M3" s="1" t="e">
        <f>IF(LEN(VLOOKUP(L3,A2:D500,4,FALSE))=0,,VLOOKUP(L3,A2:D500,4,FALSE))</f>
        <v>#REF!</v>
      </c>
      <c r="N3" s="1" t="e">
        <f>#REF!</f>
        <v>#REF!</v>
      </c>
      <c r="O3" s="1" t="e">
        <f>IF(LEN(VLOOKUP(N3,A2:D500,4,FALSE))=0,,VLOOKUP(N3,A2:D500,4,FALSE))</f>
        <v>#REF!</v>
      </c>
      <c r="P3" s="15" t="e">
        <f>#REF!</f>
        <v>#REF!</v>
      </c>
      <c r="Q3" s="1" t="e">
        <f>IF(LEN(VLOOKUP(P3,A2:D500,4,FALSE))=0,,VLOOKUP(P3,A2:D500,4,FALSE))</f>
        <v>#REF!</v>
      </c>
      <c r="R3" s="15" t="e">
        <f>#REF!</f>
        <v>#REF!</v>
      </c>
      <c r="S3" s="1" t="e">
        <f>IF(LEN(VLOOKUP(R3,A2:D500,4,FALSE))=0,,VLOOKUP(R3,A2:D500,4,FALSE))</f>
        <v>#REF!</v>
      </c>
      <c r="T3" s="15" t="e">
        <f>#REF!</f>
        <v>#REF!</v>
      </c>
      <c r="U3" s="1" t="e">
        <f>IF(LEN(VLOOKUP(T3,A2:D500,4,FALSE))=0,,VLOOKUP(T3,A2:D500,4,FALSE))</f>
        <v>#REF!</v>
      </c>
      <c r="V3" s="15" t="e">
        <f>#REF!</f>
        <v>#REF!</v>
      </c>
      <c r="W3" s="1" t="e">
        <f>IF(LEN(VLOOKUP(V3,A2:D500,4,FALSE))=0,,VLOOKUP(V3,A2:D500,4,FALSE))</f>
        <v>#REF!</v>
      </c>
      <c r="Y3" s="15" t="e">
        <f>#REF!</f>
        <v>#REF!</v>
      </c>
      <c r="Z3" s="1" t="e">
        <f>IF(LEN(VLOOKUP(Y3,A2:D500,4,FALSE))=0,,VLOOKUP(Y3,A2:D500,4,FALSE))</f>
        <v>#REF!</v>
      </c>
      <c r="AA3" s="15" t="e">
        <f>#REF!</f>
        <v>#REF!</v>
      </c>
      <c r="AB3" s="1" t="e">
        <f>IF(LEN(VLOOKUP(AA3,A2:D500,4,FALSE))=0,,VLOOKUP(AA3,A2:D500,4,FALSE))</f>
        <v>#REF!</v>
      </c>
      <c r="AC3" s="15" t="e">
        <f>#REF!</f>
        <v>#REF!</v>
      </c>
      <c r="AD3" s="1" t="e">
        <f>IF(LEN(VLOOKUP(AC3,A2:D500,4,FALSE))=0,,VLOOKUP(AC3,A2:D500,4,FALSE))</f>
        <v>#REF!</v>
      </c>
      <c r="AE3" s="1" t="e">
        <f>#REF!</f>
        <v>#REF!</v>
      </c>
      <c r="AF3" s="1" t="e">
        <f>IF(LEN(VLOOKUP(AE3,A2:D500,4,FALSE))=0,,VLOOKUP(AE3,A2:D500,4,FALSE))</f>
        <v>#REF!</v>
      </c>
      <c r="AG3" s="21"/>
      <c r="AH3" s="5"/>
    </row>
    <row r="4" spans="1:34" ht="14.25" x14ac:dyDescent="0.2">
      <c r="A4" s="5" t="s">
        <v>63</v>
      </c>
      <c r="B4">
        <v>124</v>
      </c>
      <c r="C4" t="s">
        <v>64</v>
      </c>
      <c r="D4" t="s">
        <v>22</v>
      </c>
      <c r="E4" s="5"/>
      <c r="I4" s="1" t="str">
        <f>'Generic Metadata Schema'!Q134</f>
        <v>dimensionless</v>
      </c>
      <c r="J4" s="1" t="str">
        <f>IF(LEN(VLOOKUP(I4,A2:D500,4,FALSE))=0,"",VLOOKUP(I4,A2:D500,4,FALSE))</f>
        <v>Dimensionless</v>
      </c>
      <c r="L4" s="15" t="e">
        <f>#REF!</f>
        <v>#REF!</v>
      </c>
      <c r="M4" s="1" t="e">
        <f>IF(LEN(VLOOKUP(L4,A2:D500,4,FALSE))=0,,VLOOKUP(L4,A2:D500,4,FALSE))</f>
        <v>#REF!</v>
      </c>
      <c r="N4" s="1" t="e">
        <f>#REF!</f>
        <v>#REF!</v>
      </c>
      <c r="O4" s="1" t="e">
        <f>IF(LEN(VLOOKUP(N4,A2:D500,4,FALSE))=0,,VLOOKUP(N4,A2:D500,4,FALSE))</f>
        <v>#REF!</v>
      </c>
      <c r="P4" s="15" t="e">
        <f>#REF!</f>
        <v>#REF!</v>
      </c>
      <c r="Q4" s="1" t="e">
        <f>IF(LEN(VLOOKUP(P4,A2:D500,4,FALSE))=0,,VLOOKUP(P4,A2:D500,4,FALSE))</f>
        <v>#REF!</v>
      </c>
      <c r="R4" s="15" t="e">
        <f>#REF!</f>
        <v>#REF!</v>
      </c>
      <c r="S4" s="1" t="e">
        <f>IF(LEN(VLOOKUP(R4,A2:D500,4,FALSE))=0,,VLOOKUP(R4,A2:D500,4,FALSE))</f>
        <v>#REF!</v>
      </c>
      <c r="T4" s="15" t="e">
        <f>#REF!</f>
        <v>#REF!</v>
      </c>
      <c r="U4" s="1" t="e">
        <f>IF(LEN(VLOOKUP(T4,A2:D500,4,FALSE))=0,,VLOOKUP(T4,A2:D500,4,FALSE))</f>
        <v>#REF!</v>
      </c>
      <c r="V4" s="15" t="e">
        <f>#REF!</f>
        <v>#REF!</v>
      </c>
      <c r="W4" s="1" t="e">
        <f>IF(LEN(VLOOKUP(V4,A2:D500,4,FALSE))=0,,VLOOKUP(V4,A2:D500,4,FALSE))</f>
        <v>#REF!</v>
      </c>
      <c r="Y4" s="15" t="e">
        <f>#REF!</f>
        <v>#REF!</v>
      </c>
      <c r="Z4" s="1" t="e">
        <f>IF(LEN(VLOOKUP(Y4,A2:D500,4,FALSE))=0,,VLOOKUP(Y4,A2:D500,4,FALSE))</f>
        <v>#REF!</v>
      </c>
      <c r="AA4" s="15" t="e">
        <f>#REF!</f>
        <v>#REF!</v>
      </c>
      <c r="AB4" s="1" t="e">
        <f>IF(LEN(VLOOKUP(AA4,A2:D500,4,FALSE))=0,,VLOOKUP(AA4,A2:D500,4,FALSE))</f>
        <v>#REF!</v>
      </c>
      <c r="AC4" s="15" t="e">
        <f>#REF!</f>
        <v>#REF!</v>
      </c>
      <c r="AD4" s="1" t="e">
        <f>IF(LEN(VLOOKUP(AC4,A2:D500,4,FALSE))=0,,VLOOKUP(AC4,A2:D500,4,FALSE))</f>
        <v>#REF!</v>
      </c>
      <c r="AE4" s="1" t="e">
        <f>#REF!</f>
        <v>#REF!</v>
      </c>
      <c r="AF4" s="1" t="e">
        <f>IF(LEN(VLOOKUP(AE4,A2:D500,4,FALSE))=0,,VLOOKUP(AE4,A2:D500,4,FALSE))</f>
        <v>#REF!</v>
      </c>
      <c r="AG4" s="21"/>
    </row>
    <row r="5" spans="1:34" ht="14.25" x14ac:dyDescent="0.2">
      <c r="A5" t="s">
        <v>79</v>
      </c>
      <c r="B5">
        <v>105</v>
      </c>
      <c r="C5" t="s">
        <v>80</v>
      </c>
      <c r="D5" t="s">
        <v>22</v>
      </c>
      <c r="I5" s="1" t="str">
        <f>'Generic Metadata Schema'!Q135</f>
        <v>dimensionless</v>
      </c>
      <c r="J5" s="1" t="str">
        <f>IF(LEN(VLOOKUP(I5,A2:D500,4,FALSE))=0,"",VLOOKUP(I5,A2:D500,4,FALSE))</f>
        <v>Dimensionless</v>
      </c>
      <c r="L5" s="15" t="e">
        <f>#REF!</f>
        <v>#REF!</v>
      </c>
      <c r="M5" s="1" t="e">
        <f>IF(LEN(VLOOKUP(L5,A2:D500,4,FALSE))=0,,VLOOKUP(L5,A2:D500,4,FALSE))</f>
        <v>#REF!</v>
      </c>
      <c r="N5" s="1" t="e">
        <f>#REF!</f>
        <v>#REF!</v>
      </c>
      <c r="O5" s="1" t="e">
        <f>IF(LEN(VLOOKUP(N5,A2:D500,4,FALSE))=0,,VLOOKUP(N5,A2:D500,4,FALSE))</f>
        <v>#REF!</v>
      </c>
      <c r="P5" s="15" t="e">
        <f>#REF!</f>
        <v>#REF!</v>
      </c>
      <c r="Q5" s="1" t="e">
        <f>IF(LEN(VLOOKUP(P5,A2:D500,4,FALSE))=0,,VLOOKUP(P5,A2:D500,4,FALSE))</f>
        <v>#REF!</v>
      </c>
      <c r="R5" s="15" t="e">
        <f>#REF!</f>
        <v>#REF!</v>
      </c>
      <c r="S5" s="1" t="e">
        <f>IF(LEN(VLOOKUP(R5,A2:D500,4,FALSE))=0,,VLOOKUP(R5,A2:D500,4,FALSE))</f>
        <v>#REF!</v>
      </c>
      <c r="T5" s="15" t="e">
        <f>#REF!</f>
        <v>#REF!</v>
      </c>
      <c r="U5" s="1" t="e">
        <f>IF(LEN(VLOOKUP(T5,A2:D500,4,FALSE))=0,,VLOOKUP(T5,A2:D500,4,FALSE))</f>
        <v>#REF!</v>
      </c>
      <c r="V5" s="15" t="e">
        <f>#REF!</f>
        <v>#REF!</v>
      </c>
      <c r="W5" s="1" t="e">
        <f>IF(LEN(VLOOKUP(V5,A2:D500,4,FALSE))=0,,VLOOKUP(V5,A2:D500,4,FALSE))</f>
        <v>#REF!</v>
      </c>
      <c r="Y5" s="15" t="e">
        <f>#REF!</f>
        <v>#REF!</v>
      </c>
      <c r="Z5" s="1" t="e">
        <f>IF(LEN(VLOOKUP(Y5,A2:D500,4,FALSE))=0,,VLOOKUP(Y5,A2:D500,4,FALSE))</f>
        <v>#REF!</v>
      </c>
      <c r="AA5" s="15" t="e">
        <f>#REF!</f>
        <v>#REF!</v>
      </c>
      <c r="AB5" s="1" t="e">
        <f>IF(LEN(VLOOKUP(AA5,A2:D500,4,FALSE))=0,,VLOOKUP(AA5,A2:D500,4,FALSE))</f>
        <v>#REF!</v>
      </c>
      <c r="AC5" s="15" t="e">
        <f>#REF!</f>
        <v>#REF!</v>
      </c>
      <c r="AD5" s="1" t="e">
        <f>IF(LEN(VLOOKUP(AC5,A2:D500,4,FALSE))=0,,VLOOKUP(AC5,A2:D500,4,FALSE))</f>
        <v>#REF!</v>
      </c>
      <c r="AE5" s="1" t="e">
        <f>#REF!</f>
        <v>#REF!</v>
      </c>
      <c r="AF5" s="1" t="e">
        <f>IF(LEN(VLOOKUP(AE5,A2:D500,4,FALSE))=0,,VLOOKUP(AE5,A2:D500,4,FALSE))</f>
        <v>#REF!</v>
      </c>
      <c r="AG5" s="21"/>
    </row>
    <row r="6" spans="1:34" ht="14.25" x14ac:dyDescent="0.2">
      <c r="A6" t="s">
        <v>101</v>
      </c>
      <c r="B6">
        <v>127</v>
      </c>
      <c r="C6" t="s">
        <v>102</v>
      </c>
      <c r="D6" t="s">
        <v>103</v>
      </c>
      <c r="I6" s="1" t="str">
        <f>'Generic Metadata Schema'!Q136</f>
        <v>dimensionless</v>
      </c>
      <c r="J6" s="1" t="str">
        <f>IF(LEN(VLOOKUP(I6,A2:D500,4,FALSE))=0,"",VLOOKUP(I6,A2:D500,4,FALSE))</f>
        <v>Dimensionless</v>
      </c>
      <c r="L6" s="15" t="e">
        <f>#REF!</f>
        <v>#REF!</v>
      </c>
      <c r="M6" s="1" t="e">
        <f>IF(LEN(VLOOKUP(L6,A2:D500,4,FALSE))=0,,VLOOKUP(L6,A2:D500,4,FALSE))</f>
        <v>#REF!</v>
      </c>
      <c r="N6" s="1" t="e">
        <f>#REF!</f>
        <v>#REF!</v>
      </c>
      <c r="O6" s="1" t="e">
        <f>IF(LEN(VLOOKUP(N6,A2:D500,4,FALSE))=0,,VLOOKUP(N6,A2:D500,4,FALSE))</f>
        <v>#REF!</v>
      </c>
      <c r="P6" s="15" t="e">
        <f>#REF!</f>
        <v>#REF!</v>
      </c>
      <c r="Q6" s="1" t="e">
        <f>IF(LEN(VLOOKUP(P6,A2:D500,4,FALSE))=0,,VLOOKUP(P6,A2:D500,4,FALSE))</f>
        <v>#REF!</v>
      </c>
      <c r="R6" s="15" t="e">
        <f>#REF!</f>
        <v>#REF!</v>
      </c>
      <c r="S6" s="1" t="e">
        <f>IF(LEN(VLOOKUP(R6,A2:D500,4,FALSE))=0,,VLOOKUP(R6,A2:D500,4,FALSE))</f>
        <v>#REF!</v>
      </c>
      <c r="T6" s="15" t="e">
        <f>#REF!</f>
        <v>#REF!</v>
      </c>
      <c r="U6" s="1" t="e">
        <f>IF(LEN(VLOOKUP(T6,A2:D500,4,FALSE))=0,,VLOOKUP(T6,A2:D500,4,FALSE))</f>
        <v>#REF!</v>
      </c>
      <c r="V6" s="15" t="e">
        <f>#REF!</f>
        <v>#REF!</v>
      </c>
      <c r="W6" s="1" t="e">
        <f>IF(LEN(VLOOKUP(V6,A2:D500,4,FALSE))=0,,VLOOKUP(V6,A2:D500,4,FALSE))</f>
        <v>#REF!</v>
      </c>
      <c r="Y6" s="15" t="e">
        <f>#REF!</f>
        <v>#REF!</v>
      </c>
      <c r="Z6" s="1" t="e">
        <f>IF(LEN(VLOOKUP(Y6,A2:D500,4,FALSE))=0,,VLOOKUP(Y6,A2:D500,4,FALSE))</f>
        <v>#REF!</v>
      </c>
      <c r="AA6" s="15" t="e">
        <f>#REF!</f>
        <v>#REF!</v>
      </c>
      <c r="AB6" s="1" t="e">
        <f>IF(LEN(VLOOKUP(AA6,A2:D500,4,FALSE))=0,,VLOOKUP(AA6,A2:D500,4,FALSE))</f>
        <v>#REF!</v>
      </c>
      <c r="AC6" s="15" t="e">
        <f>#REF!</f>
        <v>#REF!</v>
      </c>
      <c r="AD6" s="1" t="e">
        <f>IF(LEN(VLOOKUP(AC6,A2:D500,4,FALSE))=0,,VLOOKUP(AC6,A2:D500,4,FALSE))</f>
        <v>#REF!</v>
      </c>
      <c r="AE6" s="1" t="e">
        <f>#REF!</f>
        <v>#REF!</v>
      </c>
      <c r="AF6" s="1" t="e">
        <f>IF(LEN(VLOOKUP(AE6,A2:D500,4,FALSE))=0,,VLOOKUP(AE6,A2:D500,4,FALSE))</f>
        <v>#REF!</v>
      </c>
      <c r="AG6" s="21"/>
    </row>
    <row r="7" spans="1:34" ht="14.25" x14ac:dyDescent="0.2">
      <c r="A7" t="s">
        <v>111</v>
      </c>
      <c r="B7">
        <v>35</v>
      </c>
      <c r="C7" t="s">
        <v>112</v>
      </c>
      <c r="D7" t="s">
        <v>103</v>
      </c>
      <c r="I7" s="1">
        <f>'Generic Metadata Schema'!Q137</f>
        <v>0</v>
      </c>
      <c r="J7" s="1" t="e">
        <f>IF(LEN(VLOOKUP(I7,A2:D500,4,FALSE))=0,"",VLOOKUP(I7,A2:D500,4,FALSE))</f>
        <v>#N/A</v>
      </c>
      <c r="L7" s="15" t="e">
        <f>#REF!</f>
        <v>#REF!</v>
      </c>
      <c r="M7" s="1" t="e">
        <f>IF(LEN(VLOOKUP(L7,A2:D500,4,FALSE))=0,,VLOOKUP(L7,A2:D500,4,FALSE))</f>
        <v>#REF!</v>
      </c>
      <c r="N7" s="1" t="e">
        <f>#REF!</f>
        <v>#REF!</v>
      </c>
      <c r="O7" s="1" t="e">
        <f>IF(LEN(VLOOKUP(N7,A2:D500,4,FALSE))=0,,VLOOKUP(N7,A2:D500,4,FALSE))</f>
        <v>#REF!</v>
      </c>
      <c r="P7" s="15" t="e">
        <f>#REF!</f>
        <v>#REF!</v>
      </c>
      <c r="Q7" s="1" t="e">
        <f>IF(LEN(VLOOKUP(P7,A2:D500,4,FALSE))=0,,VLOOKUP(P7,A2:D500,4,FALSE))</f>
        <v>#REF!</v>
      </c>
      <c r="R7" s="15" t="e">
        <f>#REF!</f>
        <v>#REF!</v>
      </c>
      <c r="S7" s="1" t="e">
        <f>IF(LEN(VLOOKUP(R7,A2:D500,4,FALSE))=0,,VLOOKUP(R7,A2:D500,4,FALSE))</f>
        <v>#REF!</v>
      </c>
      <c r="T7" s="15" t="e">
        <f>#REF!</f>
        <v>#REF!</v>
      </c>
      <c r="U7" s="1" t="e">
        <f>IF(LEN(VLOOKUP(T7,A2:D500,4,FALSE))=0,,VLOOKUP(T7,A2:D500,4,FALSE))</f>
        <v>#REF!</v>
      </c>
      <c r="V7" s="15" t="e">
        <f>#REF!</f>
        <v>#REF!</v>
      </c>
      <c r="W7" s="1" t="e">
        <f>IF(LEN(VLOOKUP(V7,A2:D500,4,FALSE))=0,,VLOOKUP(V7,A2:D500,4,FALSE))</f>
        <v>#REF!</v>
      </c>
      <c r="Y7" s="15" t="e">
        <f>#REF!</f>
        <v>#REF!</v>
      </c>
      <c r="Z7" s="1" t="e">
        <f>IF(LEN(VLOOKUP(Y7,A2:D500,4,FALSE))=0,,VLOOKUP(Y7,A2:D500,4,FALSE))</f>
        <v>#REF!</v>
      </c>
      <c r="AA7" s="15" t="e">
        <f>#REF!</f>
        <v>#REF!</v>
      </c>
      <c r="AB7" s="1" t="e">
        <f>IF(LEN(VLOOKUP(AA7,A2:D500,4,FALSE))=0,,VLOOKUP(AA7,A2:D500,4,FALSE))</f>
        <v>#REF!</v>
      </c>
      <c r="AC7" s="15" t="e">
        <f>#REF!</f>
        <v>#REF!</v>
      </c>
      <c r="AD7" s="1" t="e">
        <f>IF(LEN(VLOOKUP(AC7,A2:D500,4,FALSE))=0,,VLOOKUP(AC7,A2:D500,4,FALSE))</f>
        <v>#REF!</v>
      </c>
      <c r="AE7" s="1" t="e">
        <f>#REF!</f>
        <v>#REF!</v>
      </c>
      <c r="AF7" s="1" t="e">
        <f>IF(LEN(VLOOKUP(AE7,A2:D500,4,FALSE))=0,,VLOOKUP(AE7,A2:D500,4,FALSE))</f>
        <v>#REF!</v>
      </c>
      <c r="AG7" s="21"/>
    </row>
    <row r="8" spans="1:34" ht="14.25" x14ac:dyDescent="0.2">
      <c r="A8" t="s">
        <v>115</v>
      </c>
      <c r="B8">
        <v>126</v>
      </c>
      <c r="C8" t="s">
        <v>116</v>
      </c>
      <c r="D8" t="s">
        <v>22</v>
      </c>
      <c r="I8" s="1">
        <f>'Generic Metadata Schema'!Q138</f>
        <v>0</v>
      </c>
      <c r="J8" s="1" t="e">
        <f>IF(LEN(VLOOKUP(I8,A2:D500,4,FALSE))=0,"",VLOOKUP(I8,A2:D500,4,FALSE))</f>
        <v>#N/A</v>
      </c>
      <c r="L8" s="15" t="e">
        <f>#REF!</f>
        <v>#REF!</v>
      </c>
      <c r="M8" s="1" t="e">
        <f>IF(LEN(VLOOKUP(L8,A2:D500,4,FALSE))=0,,VLOOKUP(L8,A2:D500,4,FALSE))</f>
        <v>#REF!</v>
      </c>
      <c r="N8" s="1" t="e">
        <f>#REF!</f>
        <v>#REF!</v>
      </c>
      <c r="O8" s="1" t="e">
        <f>IF(LEN(VLOOKUP(N8,A2:D500,4,FALSE))=0,,VLOOKUP(N8,A2:D500,4,FALSE))</f>
        <v>#REF!</v>
      </c>
      <c r="P8" s="15" t="e">
        <f>#REF!</f>
        <v>#REF!</v>
      </c>
      <c r="Q8" s="1" t="e">
        <f>IF(LEN(VLOOKUP(P8,A2:D500,4,FALSE))=0,,VLOOKUP(P8,A2:D500,4,FALSE))</f>
        <v>#REF!</v>
      </c>
      <c r="R8" s="15" t="e">
        <f>#REF!</f>
        <v>#REF!</v>
      </c>
      <c r="S8" s="1" t="e">
        <f>IF(LEN(VLOOKUP(R8,A2:D500,4,FALSE))=0,,VLOOKUP(R8,A2:D500,4,FALSE))</f>
        <v>#REF!</v>
      </c>
      <c r="T8" s="15" t="e">
        <f>#REF!</f>
        <v>#REF!</v>
      </c>
      <c r="U8" s="1" t="e">
        <f>IF(LEN(VLOOKUP(T8,A2:D500,4,FALSE))=0,,VLOOKUP(T8,A2:D500,4,FALSE))</f>
        <v>#REF!</v>
      </c>
      <c r="V8" s="15" t="e">
        <f>#REF!</f>
        <v>#REF!</v>
      </c>
      <c r="W8" s="1" t="e">
        <f>IF(LEN(VLOOKUP(V8,A2:D500,4,FALSE))=0,,VLOOKUP(V8,A2:D500,4,FALSE))</f>
        <v>#REF!</v>
      </c>
      <c r="Y8" s="15" t="e">
        <f>#REF!</f>
        <v>#REF!</v>
      </c>
      <c r="Z8" s="1" t="e">
        <f>IF(LEN(VLOOKUP(Y8,A2:D500,4,FALSE))=0,,VLOOKUP(Y8,A2:D500,4,FALSE))</f>
        <v>#REF!</v>
      </c>
      <c r="AA8" s="15" t="e">
        <f>#REF!</f>
        <v>#REF!</v>
      </c>
      <c r="AB8" s="1" t="e">
        <f>IF(LEN(VLOOKUP(AA8,A2:D500,4,FALSE))=0,,VLOOKUP(AA8,A2:D500,4,FALSE))</f>
        <v>#REF!</v>
      </c>
      <c r="AC8" s="15" t="e">
        <f>#REF!</f>
        <v>#REF!</v>
      </c>
      <c r="AD8" s="1" t="e">
        <f>IF(LEN(VLOOKUP(AC8,A2:D500,4,FALSE))=0,,VLOOKUP(AC8,A2:D500,4,FALSE))</f>
        <v>#REF!</v>
      </c>
      <c r="AE8" s="1" t="e">
        <f>#REF!</f>
        <v>#REF!</v>
      </c>
      <c r="AF8" s="1" t="e">
        <f>IF(LEN(VLOOKUP(AE8,A2:D500,4,FALSE))=0,,VLOOKUP(AE8,A2:D500,4,FALSE))</f>
        <v>#REF!</v>
      </c>
      <c r="AG8" s="21"/>
    </row>
    <row r="9" spans="1:34" ht="14.25" x14ac:dyDescent="0.2">
      <c r="A9" t="s">
        <v>121</v>
      </c>
      <c r="B9" t="s">
        <v>122</v>
      </c>
      <c r="C9" t="s">
        <v>123</v>
      </c>
      <c r="D9" t="s">
        <v>103</v>
      </c>
      <c r="I9" s="1">
        <f>'Generic Metadata Schema'!Q139</f>
        <v>0</v>
      </c>
      <c r="J9" s="1" t="e">
        <f>IF(LEN(VLOOKUP(I9,A2:D500,4,FALSE))=0,"",VLOOKUP(I9,A2:D500,4,FALSE))</f>
        <v>#N/A</v>
      </c>
      <c r="L9" s="15" t="e">
        <f>#REF!</f>
        <v>#REF!</v>
      </c>
      <c r="M9" s="1" t="e">
        <f>IF(LEN(VLOOKUP(L9,A2:D500,4,FALSE))=0,,VLOOKUP(L9,A2:D500,4,FALSE))</f>
        <v>#REF!</v>
      </c>
      <c r="N9" s="1" t="e">
        <f>#REF!</f>
        <v>#REF!</v>
      </c>
      <c r="O9" s="1" t="e">
        <f>IF(LEN(VLOOKUP(N9,A2:D500,4,FALSE))=0,,VLOOKUP(N9,A2:D500,4,FALSE))</f>
        <v>#REF!</v>
      </c>
      <c r="P9" s="15" t="e">
        <f>#REF!</f>
        <v>#REF!</v>
      </c>
      <c r="Q9" s="1" t="e">
        <f>IF(LEN(VLOOKUP(P9,A2:D500,4,FALSE))=0,,VLOOKUP(P9,A2:D500,4,FALSE))</f>
        <v>#REF!</v>
      </c>
      <c r="R9" s="15" t="e">
        <f>#REF!</f>
        <v>#REF!</v>
      </c>
      <c r="S9" s="1" t="e">
        <f>IF(LEN(VLOOKUP(R9,A2:D500,4,FALSE))=0,,VLOOKUP(R9,A2:D500,4,FALSE))</f>
        <v>#REF!</v>
      </c>
      <c r="T9" s="15" t="e">
        <f>#REF!</f>
        <v>#REF!</v>
      </c>
      <c r="U9" s="1" t="e">
        <f>IF(LEN(VLOOKUP(T9,A2:D500,4,FALSE))=0,,VLOOKUP(T9,A2:D500,4,FALSE))</f>
        <v>#REF!</v>
      </c>
      <c r="V9" s="15" t="e">
        <f>#REF!</f>
        <v>#REF!</v>
      </c>
      <c r="W9" s="1" t="e">
        <f>IF(LEN(VLOOKUP(V9,A2:D500,4,FALSE))=0,,VLOOKUP(V9,A2:D500,4,FALSE))</f>
        <v>#REF!</v>
      </c>
      <c r="Y9" s="15" t="e">
        <f>#REF!</f>
        <v>#REF!</v>
      </c>
      <c r="Z9" s="1" t="e">
        <f>IF(LEN(VLOOKUP(Y9,A2:D500,4,FALSE))=0,,VLOOKUP(Y9,A2:D500,4,FALSE))</f>
        <v>#REF!</v>
      </c>
      <c r="AA9" s="15" t="e">
        <f>#REF!</f>
        <v>#REF!</v>
      </c>
      <c r="AB9" s="1" t="e">
        <f>IF(LEN(VLOOKUP(AA9,A2:D500,4,FALSE))=0,,VLOOKUP(AA9,A2:D500,4,FALSE))</f>
        <v>#REF!</v>
      </c>
      <c r="AC9" s="15" t="e">
        <f>#REF!</f>
        <v>#REF!</v>
      </c>
      <c r="AD9" s="1" t="e">
        <f>IF(LEN(VLOOKUP(AC9,A2:D500,4,FALSE))=0,,VLOOKUP(AC9,A2:D500,4,FALSE))</f>
        <v>#REF!</v>
      </c>
      <c r="AE9" s="1" t="e">
        <f>#REF!</f>
        <v>#REF!</v>
      </c>
      <c r="AF9" s="1" t="e">
        <f>IF(LEN(VLOOKUP(AE9,A2:D500,4,FALSE))=0,,VLOOKUP(AE9,A2:D500,4,FALSE))</f>
        <v>#REF!</v>
      </c>
      <c r="AG9" s="21"/>
    </row>
    <row r="10" spans="1:34" ht="14.25" x14ac:dyDescent="0.2">
      <c r="A10" t="s">
        <v>137</v>
      </c>
      <c r="B10">
        <v>125</v>
      </c>
      <c r="C10" t="s">
        <v>137</v>
      </c>
      <c r="D10" t="s">
        <v>138</v>
      </c>
      <c r="I10" s="1">
        <f>'Generic Metadata Schema'!Q140</f>
        <v>0</v>
      </c>
      <c r="J10" s="1" t="e">
        <f>IF(LEN(VLOOKUP(I10,A2:D500,4,FALSE))=0,"",VLOOKUP(I10,A2:D500,4,FALSE))</f>
        <v>#N/A</v>
      </c>
      <c r="L10" s="15" t="e">
        <f>#REF!</f>
        <v>#REF!</v>
      </c>
      <c r="M10" s="1" t="e">
        <f>IF(LEN(VLOOKUP(L10,A2:D500,4,FALSE))=0,,VLOOKUP(L10,A2:D500,4,FALSE))</f>
        <v>#REF!</v>
      </c>
      <c r="N10" s="1" t="e">
        <f>#REF!</f>
        <v>#REF!</v>
      </c>
      <c r="O10" s="1" t="e">
        <f>IF(LEN(VLOOKUP(N10,A2:D500,4,FALSE))=0,,VLOOKUP(N10,A2:D500,4,FALSE))</f>
        <v>#REF!</v>
      </c>
      <c r="P10" s="15" t="e">
        <f>#REF!</f>
        <v>#REF!</v>
      </c>
      <c r="Q10" s="1" t="e">
        <f>IF(LEN(VLOOKUP(P10,A2:D500,4,FALSE))=0,,VLOOKUP(P10,A2:D500,4,FALSE))</f>
        <v>#REF!</v>
      </c>
      <c r="R10" s="15" t="e">
        <f>#REF!</f>
        <v>#REF!</v>
      </c>
      <c r="S10" s="1" t="e">
        <f>IF(LEN(VLOOKUP(R10,A2:D500,4,FALSE))=0,,VLOOKUP(R10,A2:D500,4,FALSE))</f>
        <v>#REF!</v>
      </c>
      <c r="T10" s="15" t="e">
        <f>#REF!</f>
        <v>#REF!</v>
      </c>
      <c r="U10" s="1" t="e">
        <f>IF(LEN(VLOOKUP(T10,A2:D500,4,FALSE))=0,,VLOOKUP(T10,A2:D500,4,FALSE))</f>
        <v>#REF!</v>
      </c>
      <c r="V10" s="15" t="e">
        <f>#REF!</f>
        <v>#REF!</v>
      </c>
      <c r="W10" s="1" t="e">
        <f>IF(LEN(VLOOKUP(V10,A2:D500,4,FALSE))=0,,VLOOKUP(V10,A2:D500,4,FALSE))</f>
        <v>#REF!</v>
      </c>
      <c r="Y10" s="15" t="e">
        <f>#REF!</f>
        <v>#REF!</v>
      </c>
      <c r="Z10" s="1" t="e">
        <f>IF(LEN(VLOOKUP(Y10,A2:D500,4,FALSE))=0,,VLOOKUP(Y10,A2:D500,4,FALSE))</f>
        <v>#REF!</v>
      </c>
      <c r="AA10" s="15" t="e">
        <f>#REF!</f>
        <v>#REF!</v>
      </c>
      <c r="AB10" s="1" t="e">
        <f>IF(LEN(VLOOKUP(AA10,A2:D500,4,FALSE))=0,,VLOOKUP(AA10,A2:D500,4,FALSE))</f>
        <v>#REF!</v>
      </c>
      <c r="AC10" s="15" t="e">
        <f>#REF!</f>
        <v>#REF!</v>
      </c>
      <c r="AD10" s="1" t="e">
        <f>IF(LEN(VLOOKUP(AC10,A2:D500,4,FALSE))=0,,VLOOKUP(AC10,A2:D500,4,FALSE))</f>
        <v>#REF!</v>
      </c>
      <c r="AE10" s="1" t="e">
        <f>#REF!</f>
        <v>#REF!</v>
      </c>
      <c r="AF10" s="1" t="e">
        <f>IF(LEN(VLOOKUP(AE10,A2:D500,4,FALSE))=0,,VLOOKUP(AE10,A2:D500,4,FALSE))</f>
        <v>#REF!</v>
      </c>
      <c r="AG10" s="21"/>
    </row>
    <row r="11" spans="1:34" ht="14.25" x14ac:dyDescent="0.2">
      <c r="A11" t="s">
        <v>160</v>
      </c>
      <c r="B11" t="s">
        <v>161</v>
      </c>
      <c r="C11" t="s">
        <v>162</v>
      </c>
      <c r="D11" t="s">
        <v>120</v>
      </c>
      <c r="I11" s="1">
        <f>'Generic Metadata Schema'!Q141</f>
        <v>0</v>
      </c>
      <c r="J11" s="1" t="e">
        <f>IF(LEN(VLOOKUP(I11,A2:D500,4,FALSE))=0,"",VLOOKUP(I11,A2:D500,4,FALSE))</f>
        <v>#N/A</v>
      </c>
      <c r="L11" s="15" t="e">
        <f>#REF!</f>
        <v>#REF!</v>
      </c>
      <c r="M11" s="1" t="e">
        <f>IF(LEN(VLOOKUP(L11,A2:D500,4,FALSE))=0,,VLOOKUP(L11,A2:D500,4,FALSE))</f>
        <v>#REF!</v>
      </c>
      <c r="N11" s="1" t="e">
        <f>#REF!</f>
        <v>#REF!</v>
      </c>
      <c r="O11" s="1" t="e">
        <f>IF(LEN(VLOOKUP(N11,A2:D500,4,FALSE))=0,,VLOOKUP(N11,A2:D500,4,FALSE))</f>
        <v>#REF!</v>
      </c>
      <c r="P11" s="15" t="e">
        <f>#REF!</f>
        <v>#REF!</v>
      </c>
      <c r="Q11" s="1" t="e">
        <f>IF(LEN(VLOOKUP(P11,A2:D500,4,FALSE))=0,,VLOOKUP(P11,A2:D500,4,FALSE))</f>
        <v>#REF!</v>
      </c>
      <c r="R11" s="15" t="e">
        <f>#REF!</f>
        <v>#REF!</v>
      </c>
      <c r="S11" s="1" t="e">
        <f>IF(LEN(VLOOKUP(R11,A2:D500,4,FALSE))=0,,VLOOKUP(R11,A2:D500,4,FALSE))</f>
        <v>#REF!</v>
      </c>
      <c r="T11" s="15" t="e">
        <f>#REF!</f>
        <v>#REF!</v>
      </c>
      <c r="U11" s="1" t="e">
        <f>IF(LEN(VLOOKUP(T11,A2:D500,4,FALSE))=0,,VLOOKUP(T11,A2:D500,4,FALSE))</f>
        <v>#REF!</v>
      </c>
      <c r="V11" s="15" t="e">
        <f>#REF!</f>
        <v>#REF!</v>
      </c>
      <c r="W11" s="1" t="e">
        <f>IF(LEN(VLOOKUP(V11,A2:D500,4,FALSE))=0,,VLOOKUP(V11,A2:D500,4,FALSE))</f>
        <v>#REF!</v>
      </c>
      <c r="Y11" s="15" t="e">
        <f>#REF!</f>
        <v>#REF!</v>
      </c>
      <c r="Z11" s="1" t="e">
        <f>IF(LEN(VLOOKUP(Y11,A2:D500,4,FALSE))=0,,VLOOKUP(Y11,A2:D500,4,FALSE))</f>
        <v>#REF!</v>
      </c>
      <c r="AA11" s="15" t="e">
        <f>#REF!</f>
        <v>#REF!</v>
      </c>
      <c r="AB11" s="1" t="e">
        <f>IF(LEN(VLOOKUP(AA11,A2:D500,4,FALSE))=0,,VLOOKUP(AA11,A2:D500,4,FALSE))</f>
        <v>#REF!</v>
      </c>
      <c r="AC11" s="15" t="e">
        <f>#REF!</f>
        <v>#REF!</v>
      </c>
      <c r="AD11" s="1" t="e">
        <f>IF(LEN(VLOOKUP(AC11,A2:D500,4,FALSE))=0,,VLOOKUP(AC11,A2:D500,4,FALSE))</f>
        <v>#REF!</v>
      </c>
      <c r="AE11" s="1" t="e">
        <f>#REF!</f>
        <v>#REF!</v>
      </c>
      <c r="AF11" s="1" t="e">
        <f>IF(LEN(VLOOKUP(AE11,A2:D500,4,FALSE))=0,,VLOOKUP(AE11,A2:D500,4,FALSE))</f>
        <v>#REF!</v>
      </c>
      <c r="AG11" s="21"/>
    </row>
    <row r="12" spans="1:34" ht="14.25" x14ac:dyDescent="0.2">
      <c r="A12" t="s">
        <v>184</v>
      </c>
      <c r="B12">
        <v>63</v>
      </c>
      <c r="C12" t="s">
        <v>185</v>
      </c>
      <c r="D12" t="s">
        <v>138</v>
      </c>
      <c r="I12" s="1" t="str">
        <f>'Generic Metadata Schema'!Q142</f>
        <v>Add</v>
      </c>
      <c r="J12" s="1" t="str">
        <f>IF(LEN(VLOOKUP(I12,A2:D500,4,FALSE))=0,"",VLOOKUP(I12,A2:D500,4,FALSE))</f>
        <v/>
      </c>
      <c r="L12" s="15" t="e">
        <f>#REF!</f>
        <v>#REF!</v>
      </c>
      <c r="M12" s="1" t="e">
        <f>IF(LEN(VLOOKUP(L12,A2:D500,4,FALSE))=0,,VLOOKUP(L12,A2:D500,4,FALSE))</f>
        <v>#REF!</v>
      </c>
      <c r="N12" s="1" t="e">
        <f>#REF!</f>
        <v>#REF!</v>
      </c>
      <c r="O12" s="1" t="e">
        <f>IF(LEN(VLOOKUP(N12,A2:D500,4,FALSE))=0,,VLOOKUP(N12,A2:D500,4,FALSE))</f>
        <v>#REF!</v>
      </c>
      <c r="P12" s="15" t="e">
        <f>#REF!</f>
        <v>#REF!</v>
      </c>
      <c r="Q12" s="1" t="e">
        <f>IF(LEN(VLOOKUP(P12,A2:D500,4,FALSE))=0,,VLOOKUP(P12,A2:D500,4,FALSE))</f>
        <v>#REF!</v>
      </c>
      <c r="R12" s="15" t="e">
        <f>#REF!</f>
        <v>#REF!</v>
      </c>
      <c r="S12" s="1" t="e">
        <f>IF(LEN(VLOOKUP(R12,A2:D500,4,FALSE))=0,,VLOOKUP(R12,A2:D500,4,FALSE))</f>
        <v>#REF!</v>
      </c>
      <c r="T12" s="15" t="e">
        <f>#REF!</f>
        <v>#REF!</v>
      </c>
      <c r="U12" s="1" t="e">
        <f>IF(LEN(VLOOKUP(T12,A2:D500,4,FALSE))=0,,VLOOKUP(T12,A2:D500,4,FALSE))</f>
        <v>#REF!</v>
      </c>
      <c r="V12" s="15" t="e">
        <f>#REF!</f>
        <v>#REF!</v>
      </c>
      <c r="W12" s="1" t="e">
        <f>IF(LEN(VLOOKUP(V12,A2:D500,4,FALSE))=0,,VLOOKUP(V12,A2:D500,4,FALSE))</f>
        <v>#REF!</v>
      </c>
      <c r="Y12" s="15" t="e">
        <f>#REF!</f>
        <v>#REF!</v>
      </c>
      <c r="Z12" s="1" t="e">
        <f>IF(LEN(VLOOKUP(Y12,A2:D500,4,FALSE))=0,,VLOOKUP(Y12,A2:D500,4,FALSE))</f>
        <v>#REF!</v>
      </c>
      <c r="AA12" s="15" t="e">
        <f>#REF!</f>
        <v>#REF!</v>
      </c>
      <c r="AB12" s="1" t="e">
        <f>IF(LEN(VLOOKUP(AA12,A2:D500,4,FALSE))=0,,VLOOKUP(AA12,A2:D500,4,FALSE))</f>
        <v>#REF!</v>
      </c>
      <c r="AC12" s="15" t="e">
        <f>#REF!</f>
        <v>#REF!</v>
      </c>
      <c r="AD12" s="1" t="e">
        <f>IF(LEN(VLOOKUP(AC12,A2:D500,4,FALSE))=0,,VLOOKUP(AC12,A2:D500,4,FALSE))</f>
        <v>#REF!</v>
      </c>
      <c r="AE12" s="1" t="e">
        <f>#REF!</f>
        <v>#REF!</v>
      </c>
      <c r="AF12" s="1" t="e">
        <f>IF(LEN(VLOOKUP(AE12,A2:D500,4,FALSE))=0,,VLOOKUP(AE12,A2:D500,4,FALSE))</f>
        <v>#REF!</v>
      </c>
      <c r="AG12" s="21"/>
    </row>
    <row r="13" spans="1:34" ht="14.25" x14ac:dyDescent="0.2">
      <c r="A13" t="s">
        <v>192</v>
      </c>
      <c r="B13">
        <v>77</v>
      </c>
      <c r="C13" t="s">
        <v>193</v>
      </c>
      <c r="D13" t="s">
        <v>138</v>
      </c>
      <c r="I13" s="1" t="str">
        <f>'Generic Metadata Schema'!Q143</f>
        <v>Add</v>
      </c>
      <c r="J13" s="1" t="str">
        <f>IF(LEN(VLOOKUP(I13,A2:D500,4,FALSE))=0,"",VLOOKUP(I13,A2:D500,4,FALSE))</f>
        <v/>
      </c>
      <c r="L13" s="15" t="e">
        <f>#REF!</f>
        <v>#REF!</v>
      </c>
      <c r="M13" s="1" t="e">
        <f>IF(LEN(VLOOKUP(L13,A2:D500,4,FALSE))=0,,VLOOKUP(L13,A2:D500,4,FALSE))</f>
        <v>#REF!</v>
      </c>
      <c r="N13" s="1" t="e">
        <f>#REF!</f>
        <v>#REF!</v>
      </c>
      <c r="O13" s="1" t="e">
        <f>IF(LEN(VLOOKUP(N13,A2:D500,4,FALSE))=0,,VLOOKUP(N13,A2:D500,4,FALSE))</f>
        <v>#REF!</v>
      </c>
      <c r="P13" s="15" t="e">
        <f>#REF!</f>
        <v>#REF!</v>
      </c>
      <c r="Q13" s="1" t="e">
        <f>IF(LEN(VLOOKUP(P13,A2:D500,4,FALSE))=0,,VLOOKUP(P13,A2:D500,4,FALSE))</f>
        <v>#REF!</v>
      </c>
      <c r="R13" s="15" t="e">
        <f>#REF!</f>
        <v>#REF!</v>
      </c>
      <c r="S13" s="1" t="e">
        <f>IF(LEN(VLOOKUP(R13,A2:D500,4,FALSE))=0,,VLOOKUP(R13,A2:D500,4,FALSE))</f>
        <v>#REF!</v>
      </c>
      <c r="T13" s="15" t="e">
        <f>#REF!</f>
        <v>#REF!</v>
      </c>
      <c r="U13" s="1" t="e">
        <f>IF(LEN(VLOOKUP(T13,A2:D500,4,FALSE))=0,,VLOOKUP(T13,A2:D500,4,FALSE))</f>
        <v>#REF!</v>
      </c>
      <c r="V13" s="15" t="e">
        <f>#REF!</f>
        <v>#REF!</v>
      </c>
      <c r="W13" s="1" t="e">
        <f>IF(LEN(VLOOKUP(V13,A2:D500,4,FALSE))=0,,VLOOKUP(V13,A2:D500,4,FALSE))</f>
        <v>#REF!</v>
      </c>
      <c r="Y13" s="15" t="e">
        <f>#REF!</f>
        <v>#REF!</v>
      </c>
      <c r="Z13" s="1" t="e">
        <f>IF(LEN(VLOOKUP(Y13,A2:D500,4,FALSE))=0,,VLOOKUP(Y13,A2:D500,4,FALSE))</f>
        <v>#REF!</v>
      </c>
      <c r="AA13" s="15" t="e">
        <f>#REF!</f>
        <v>#REF!</v>
      </c>
      <c r="AB13" s="1" t="e">
        <f>IF(LEN(VLOOKUP(AA13,A2:D500,4,FALSE))=0,,VLOOKUP(AA13,A2:D500,4,FALSE))</f>
        <v>#REF!</v>
      </c>
      <c r="AC13" s="15" t="e">
        <f>#REF!</f>
        <v>#REF!</v>
      </c>
      <c r="AD13" s="1" t="e">
        <f>IF(LEN(VLOOKUP(AC13,A2:D500,4,FALSE))=0,,VLOOKUP(AC13,A2:D500,4,FALSE))</f>
        <v>#REF!</v>
      </c>
      <c r="AE13" s="1" t="e">
        <f>#REF!</f>
        <v>#REF!</v>
      </c>
      <c r="AF13" s="1" t="e">
        <f>IF(LEN(VLOOKUP(AE13,A2:D500,4,FALSE))=0,,VLOOKUP(AE13,A2:D500,4,FALSE))</f>
        <v>#REF!</v>
      </c>
      <c r="AG13" s="21"/>
    </row>
    <row r="14" spans="1:34" ht="14.25" x14ac:dyDescent="0.2">
      <c r="A14" t="s">
        <v>204</v>
      </c>
      <c r="B14">
        <v>60</v>
      </c>
      <c r="C14" t="s">
        <v>205</v>
      </c>
      <c r="D14" t="s">
        <v>138</v>
      </c>
      <c r="I14" s="1" t="str">
        <f>'Generic Metadata Schema'!Q144</f>
        <v>Add</v>
      </c>
      <c r="J14" s="1" t="str">
        <f>IF(LEN(VLOOKUP(I14,A2:D500,4,FALSE))=0,"",VLOOKUP(I14,A2:D500,4,FALSE))</f>
        <v/>
      </c>
      <c r="L14" s="15" t="e">
        <f>#REF!</f>
        <v>#REF!</v>
      </c>
      <c r="M14" s="1" t="e">
        <f>IF(LEN(VLOOKUP(L14,A2:D500,4,FALSE))=0,,VLOOKUP(L14,A2:D500,4,FALSE))</f>
        <v>#REF!</v>
      </c>
      <c r="N14" s="1" t="e">
        <f>#REF!</f>
        <v>#REF!</v>
      </c>
      <c r="O14" s="1" t="e">
        <f>IF(LEN(VLOOKUP(N14,A2:D500,4,FALSE))=0,,VLOOKUP(N14,A2:D500,4,FALSE))</f>
        <v>#REF!</v>
      </c>
      <c r="P14" s="15" t="e">
        <f>#REF!</f>
        <v>#REF!</v>
      </c>
      <c r="Q14" s="1" t="e">
        <f>IF(LEN(VLOOKUP(P14,A2:D500,4,FALSE))=0,,VLOOKUP(P14,A2:D500,4,FALSE))</f>
        <v>#REF!</v>
      </c>
      <c r="R14" s="15" t="e">
        <f>#REF!</f>
        <v>#REF!</v>
      </c>
      <c r="S14" s="1" t="e">
        <f>IF(LEN(VLOOKUP(R14,A2:D500,4,FALSE))=0,,VLOOKUP(R14,A2:D500,4,FALSE))</f>
        <v>#REF!</v>
      </c>
      <c r="T14" s="15" t="e">
        <f>#REF!</f>
        <v>#REF!</v>
      </c>
      <c r="U14" s="1" t="e">
        <f>IF(LEN(VLOOKUP(T14,A2:D500,4,FALSE))=0,,VLOOKUP(T14,A2:D500,4,FALSE))</f>
        <v>#REF!</v>
      </c>
      <c r="V14" s="15" t="e">
        <f>#REF!</f>
        <v>#REF!</v>
      </c>
      <c r="W14" s="1" t="e">
        <f>IF(LEN(VLOOKUP(V14,A2:D500,4,FALSE))=0,,VLOOKUP(V14,A2:D500,4,FALSE))</f>
        <v>#REF!</v>
      </c>
      <c r="Y14" s="15" t="e">
        <f>#REF!</f>
        <v>#REF!</v>
      </c>
      <c r="Z14" s="1" t="e">
        <f>IF(LEN(VLOOKUP(Y14,A2:D500,4,FALSE))=0,,VLOOKUP(Y14,A2:D500,4,FALSE))</f>
        <v>#REF!</v>
      </c>
      <c r="AA14" s="15" t="e">
        <f>#REF!</f>
        <v>#REF!</v>
      </c>
      <c r="AB14" s="1" t="e">
        <f>IF(LEN(VLOOKUP(AA14,A2:D500,4,FALSE))=0,,VLOOKUP(AA14,A2:D500,4,FALSE))</f>
        <v>#REF!</v>
      </c>
      <c r="AC14" s="15" t="e">
        <f>#REF!</f>
        <v>#REF!</v>
      </c>
      <c r="AD14" s="1" t="e">
        <f>IF(LEN(VLOOKUP(AC14,A2:D500,4,FALSE))=0,,VLOOKUP(AC14,A2:D500,4,FALSE))</f>
        <v>#REF!</v>
      </c>
      <c r="AE14" s="1" t="e">
        <f>#REF!</f>
        <v>#REF!</v>
      </c>
      <c r="AF14" s="1" t="e">
        <f>IF(LEN(VLOOKUP(AE14,A2:D500,4,FALSE))=0,,VLOOKUP(AE14,A2:D500,4,FALSE))</f>
        <v>#REF!</v>
      </c>
      <c r="AG14" s="21"/>
    </row>
    <row r="15" spans="1:34" ht="14.25" x14ac:dyDescent="0.2">
      <c r="A15" t="s">
        <v>211</v>
      </c>
      <c r="B15">
        <v>108</v>
      </c>
      <c r="C15" t="s">
        <v>211</v>
      </c>
      <c r="D15" t="s">
        <v>212</v>
      </c>
      <c r="I15" s="1" t="str">
        <f>'Generic Metadata Schema'!Q145</f>
        <v>Add</v>
      </c>
      <c r="J15" s="1" t="str">
        <f>IF(LEN(VLOOKUP(I15,A2:D500,4,FALSE))=0,"",VLOOKUP(I15,A2:D500,4,FALSE))</f>
        <v/>
      </c>
      <c r="L15" s="15" t="e">
        <f>#REF!</f>
        <v>#REF!</v>
      </c>
      <c r="M15" s="1" t="e">
        <f>IF(LEN(VLOOKUP(L15,A2:D500,4,FALSE))=0,,VLOOKUP(L15,A2:D500,4,FALSE))</f>
        <v>#REF!</v>
      </c>
      <c r="N15" s="1" t="e">
        <f>#REF!</f>
        <v>#REF!</v>
      </c>
      <c r="O15" s="1" t="e">
        <f>IF(LEN(VLOOKUP(N15,A2:D500,4,FALSE))=0,,VLOOKUP(N15,A2:D500,4,FALSE))</f>
        <v>#REF!</v>
      </c>
      <c r="P15" s="15" t="e">
        <f>#REF!</f>
        <v>#REF!</v>
      </c>
      <c r="Q15" s="1" t="e">
        <f>IF(LEN(VLOOKUP(P15,A2:D500,4,FALSE))=0,,VLOOKUP(P15,A2:D500,4,FALSE))</f>
        <v>#REF!</v>
      </c>
      <c r="R15" s="15" t="e">
        <f>#REF!</f>
        <v>#REF!</v>
      </c>
      <c r="S15" s="1" t="e">
        <f>IF(LEN(VLOOKUP(R15,A2:D500,4,FALSE))=0,,VLOOKUP(R15,A2:D500,4,FALSE))</f>
        <v>#REF!</v>
      </c>
      <c r="T15" s="15" t="e">
        <f>#REF!</f>
        <v>#REF!</v>
      </c>
      <c r="U15" s="1" t="e">
        <f>IF(LEN(VLOOKUP(T15,A2:D500,4,FALSE))=0,,VLOOKUP(T15,A2:D500,4,FALSE))</f>
        <v>#REF!</v>
      </c>
      <c r="V15" s="15" t="e">
        <f>#REF!</f>
        <v>#REF!</v>
      </c>
      <c r="W15" s="1" t="e">
        <f>IF(LEN(VLOOKUP(V15,A2:D500,4,FALSE))=0,,VLOOKUP(V15,A2:D500,4,FALSE))</f>
        <v>#REF!</v>
      </c>
      <c r="Y15" s="15" t="e">
        <f>#REF!</f>
        <v>#REF!</v>
      </c>
      <c r="Z15" s="1" t="e">
        <f>IF(LEN(VLOOKUP(Y15,A2:D500,4,FALSE))=0,,VLOOKUP(Y15,A2:D500,4,FALSE))</f>
        <v>#REF!</v>
      </c>
      <c r="AA15" s="15" t="e">
        <f>#REF!</f>
        <v>#REF!</v>
      </c>
      <c r="AB15" s="1" t="e">
        <f>IF(LEN(VLOOKUP(AA15,A2:D500,4,FALSE))=0,,VLOOKUP(AA15,A2:D500,4,FALSE))</f>
        <v>#REF!</v>
      </c>
      <c r="AC15" s="15" t="e">
        <f>#REF!</f>
        <v>#REF!</v>
      </c>
      <c r="AD15" s="1" t="e">
        <f>IF(LEN(VLOOKUP(AC15,A2:D500,4,FALSE))=0,,VLOOKUP(AC15,A2:D500,4,FALSE))</f>
        <v>#REF!</v>
      </c>
      <c r="AE15" s="1" t="e">
        <f>#REF!</f>
        <v>#REF!</v>
      </c>
      <c r="AF15" s="1" t="e">
        <f>IF(LEN(VLOOKUP(AE15,A2:D500,4,FALSE))=0,,VLOOKUP(AE15,A2:D500,4,FALSE))</f>
        <v>#REF!</v>
      </c>
      <c r="AG15" s="21"/>
    </row>
    <row r="16" spans="1:34" ht="14.25" x14ac:dyDescent="0.2">
      <c r="A16" t="s">
        <v>228</v>
      </c>
      <c r="B16">
        <v>117</v>
      </c>
      <c r="C16" t="s">
        <v>228</v>
      </c>
      <c r="D16" t="s">
        <v>229</v>
      </c>
      <c r="I16" s="1" t="str">
        <f>'Generic Metadata Schema'!Q146</f>
        <v>Add</v>
      </c>
      <c r="J16" s="1" t="str">
        <f>IF(LEN(VLOOKUP(I16,A2:D500,4,FALSE))=0,"",VLOOKUP(I16,A2:D500,4,FALSE))</f>
        <v/>
      </c>
      <c r="L16" s="15" t="e">
        <f>#REF!</f>
        <v>#REF!</v>
      </c>
      <c r="M16" s="1" t="e">
        <f>IF(LEN(VLOOKUP(L16,A2:D500,4,FALSE))=0,,VLOOKUP(L16,A2:D500,4,FALSE))</f>
        <v>#REF!</v>
      </c>
      <c r="N16" s="1" t="e">
        <f>#REF!</f>
        <v>#REF!</v>
      </c>
      <c r="O16" s="1" t="e">
        <f>IF(LEN(VLOOKUP(N16,A2:D500,4,FALSE))=0,,VLOOKUP(N16,A2:D500,4,FALSE))</f>
        <v>#REF!</v>
      </c>
      <c r="P16" s="15" t="e">
        <f>#REF!</f>
        <v>#REF!</v>
      </c>
      <c r="Q16" s="1" t="e">
        <f>IF(LEN(VLOOKUP(P16,A2:D500,4,FALSE))=0,,VLOOKUP(P16,A2:D500,4,FALSE))</f>
        <v>#REF!</v>
      </c>
      <c r="R16" s="15" t="e">
        <f>#REF!</f>
        <v>#REF!</v>
      </c>
      <c r="S16" s="1" t="e">
        <f>IF(LEN(VLOOKUP(R16,A2:D500,4,FALSE))=0,,VLOOKUP(R16,A2:D500,4,FALSE))</f>
        <v>#REF!</v>
      </c>
      <c r="T16" s="15" t="e">
        <f>#REF!</f>
        <v>#REF!</v>
      </c>
      <c r="U16" s="1" t="e">
        <f>IF(LEN(VLOOKUP(T16,A2:D500,4,FALSE))=0,,VLOOKUP(T16,A2:D500,4,FALSE))</f>
        <v>#REF!</v>
      </c>
      <c r="V16" s="15" t="e">
        <f>#REF!</f>
        <v>#REF!</v>
      </c>
      <c r="W16" s="1" t="e">
        <f>IF(LEN(VLOOKUP(V16,A2:D500,4,FALSE))=0,,VLOOKUP(V16,A2:D500,4,FALSE))</f>
        <v>#REF!</v>
      </c>
      <c r="Y16" s="15" t="e">
        <f>#REF!</f>
        <v>#REF!</v>
      </c>
      <c r="Z16" s="1" t="e">
        <f>IF(LEN(VLOOKUP(Y16,A2:D500,4,FALSE))=0,,VLOOKUP(Y16,A2:D500,4,FALSE))</f>
        <v>#REF!</v>
      </c>
      <c r="AA16" s="15" t="e">
        <f>#REF!</f>
        <v>#REF!</v>
      </c>
      <c r="AB16" s="1" t="e">
        <f>IF(LEN(VLOOKUP(AA16,A2:D500,4,FALSE))=0,,VLOOKUP(AA16,A2:D500,4,FALSE))</f>
        <v>#REF!</v>
      </c>
      <c r="AC16" s="15" t="e">
        <f>#REF!</f>
        <v>#REF!</v>
      </c>
      <c r="AD16" s="1" t="e">
        <f>IF(LEN(VLOOKUP(AC16,A2:D500,4,FALSE))=0,,VLOOKUP(AC16,A2:D500,4,FALSE))</f>
        <v>#REF!</v>
      </c>
      <c r="AE16" s="1" t="e">
        <f>#REF!</f>
        <v>#REF!</v>
      </c>
      <c r="AF16" s="1" t="e">
        <f>IF(LEN(VLOOKUP(AE16,A2:D500,4,FALSE))=0,,VLOOKUP(AE16,A2:D500,4,FALSE))</f>
        <v>#REF!</v>
      </c>
      <c r="AG16" s="21"/>
    </row>
    <row r="17" spans="1:35" ht="14.25" x14ac:dyDescent="0.2">
      <c r="A17" t="s">
        <v>243</v>
      </c>
      <c r="B17">
        <v>109</v>
      </c>
      <c r="C17" t="s">
        <v>243</v>
      </c>
      <c r="D17" t="s">
        <v>244</v>
      </c>
      <c r="I17" s="1" t="str">
        <f>'Generic Metadata Schema'!Q147</f>
        <v>Add</v>
      </c>
      <c r="J17" s="1" t="str">
        <f>IF(LEN(VLOOKUP(I17,A2:D500,4,FALSE))=0,"",VLOOKUP(I17,A2:D500,4,FALSE))</f>
        <v/>
      </c>
      <c r="L17" s="15" t="e">
        <f>#REF!</f>
        <v>#REF!</v>
      </c>
      <c r="M17" s="1" t="e">
        <f>IF(LEN(VLOOKUP(L17,A2:D500,4,FALSE))=0,,VLOOKUP(L17,A2:D500,4,FALSE))</f>
        <v>#REF!</v>
      </c>
      <c r="N17" s="1" t="e">
        <f>#REF!</f>
        <v>#REF!</v>
      </c>
      <c r="O17" s="1" t="e">
        <f>IF(LEN(VLOOKUP(N17,A2:D500,4,FALSE))=0,,VLOOKUP(N17,A2:D500,4,FALSE))</f>
        <v>#REF!</v>
      </c>
      <c r="P17" s="15" t="e">
        <f>#REF!</f>
        <v>#REF!</v>
      </c>
      <c r="Q17" s="1" t="e">
        <f>IF(LEN(VLOOKUP(P17,A2:D500,4,FALSE))=0,,VLOOKUP(P17,A2:D500,4,FALSE))</f>
        <v>#REF!</v>
      </c>
      <c r="R17" s="15" t="e">
        <f>#REF!</f>
        <v>#REF!</v>
      </c>
      <c r="S17" s="1" t="e">
        <f>IF(LEN(VLOOKUP(R17,A2:D500,4,FALSE))=0,,VLOOKUP(R17,A2:D500,4,FALSE))</f>
        <v>#REF!</v>
      </c>
      <c r="T17" s="15" t="e">
        <f>#REF!</f>
        <v>#REF!</v>
      </c>
      <c r="U17" s="1" t="e">
        <f>IF(LEN(VLOOKUP(T17,A2:D500,4,FALSE))=0,,VLOOKUP(T17,A2:D500,4,FALSE))</f>
        <v>#REF!</v>
      </c>
      <c r="V17" s="15" t="e">
        <f>#REF!</f>
        <v>#REF!</v>
      </c>
      <c r="W17" s="1" t="e">
        <f>IF(LEN(VLOOKUP(V17,A2:D500,4,FALSE))=0,,VLOOKUP(V17,A2:D500,4,FALSE))</f>
        <v>#REF!</v>
      </c>
      <c r="Y17" s="15" t="e">
        <f>#REF!</f>
        <v>#REF!</v>
      </c>
      <c r="Z17" s="1" t="e">
        <f>IF(LEN(VLOOKUP(Y17,A2:D500,4,FALSE))=0,,VLOOKUP(Y17,A2:D500,4,FALSE))</f>
        <v>#REF!</v>
      </c>
      <c r="AA17" s="15" t="e">
        <f>#REF!</f>
        <v>#REF!</v>
      </c>
      <c r="AB17" s="1" t="e">
        <f>IF(LEN(VLOOKUP(AA17,A2:D500,4,FALSE))=0,,VLOOKUP(AA17,A2:D500,4,FALSE))</f>
        <v>#REF!</v>
      </c>
      <c r="AC17" s="15" t="e">
        <f>#REF!</f>
        <v>#REF!</v>
      </c>
      <c r="AD17" s="1" t="e">
        <f>IF(LEN(VLOOKUP(AC17,A2:D500,4,FALSE))=0,,VLOOKUP(AC17,A2:D500,4,FALSE))</f>
        <v>#REF!</v>
      </c>
      <c r="AE17" s="1" t="e">
        <f>#REF!</f>
        <v>#REF!</v>
      </c>
      <c r="AF17" s="1" t="e">
        <f>IF(LEN(VLOOKUP(AE17,A2:D500,4,FALSE))=0,,VLOOKUP(AE17,A2:D500,4,FALSE))</f>
        <v>#REF!</v>
      </c>
      <c r="AG17" s="21"/>
    </row>
    <row r="18" spans="1:35" ht="14.25" x14ac:dyDescent="0.2">
      <c r="A18" t="s">
        <v>248</v>
      </c>
      <c r="B18">
        <v>107</v>
      </c>
      <c r="C18" t="s">
        <v>248</v>
      </c>
      <c r="D18" t="s">
        <v>249</v>
      </c>
      <c r="I18" s="1" t="str">
        <f>'Generic Metadata Schema'!Q148</f>
        <v>Add</v>
      </c>
      <c r="J18" s="1" t="str">
        <f>IF(LEN(VLOOKUP(I18,A2:D500,4,FALSE))=0,"",VLOOKUP(I18,A2:D500,4,FALSE))</f>
        <v/>
      </c>
      <c r="L18" s="15" t="e">
        <f>#REF!</f>
        <v>#REF!</v>
      </c>
      <c r="M18" s="1" t="e">
        <f>IF(LEN(VLOOKUP(L18,A2:D500,4,FALSE))=0,,VLOOKUP(L18,A2:D500,4,FALSE))</f>
        <v>#REF!</v>
      </c>
      <c r="N18" s="1" t="e">
        <f>#REF!</f>
        <v>#REF!</v>
      </c>
      <c r="O18" s="1" t="e">
        <f>IF(LEN(VLOOKUP(N18,A2:D500,4,FALSE))=0,,VLOOKUP(N18,A2:D500,4,FALSE))</f>
        <v>#REF!</v>
      </c>
      <c r="P18" s="15" t="e">
        <f>#REF!</f>
        <v>#REF!</v>
      </c>
      <c r="Q18" s="1" t="e">
        <f>IF(LEN(VLOOKUP(P18,A2:D500,4,FALSE))=0,,VLOOKUP(P18,A2:D500,4,FALSE))</f>
        <v>#REF!</v>
      </c>
      <c r="R18" s="15" t="e">
        <f>#REF!</f>
        <v>#REF!</v>
      </c>
      <c r="S18" s="1" t="e">
        <f>IF(LEN(VLOOKUP(R18,A2:D500,4,FALSE))=0,,VLOOKUP(R18,A2:D500,4,FALSE))</f>
        <v>#REF!</v>
      </c>
      <c r="T18" s="15" t="e">
        <f>#REF!</f>
        <v>#REF!</v>
      </c>
      <c r="U18" s="1" t="e">
        <f>IF(LEN(VLOOKUP(T18,A2:D500,4,FALSE))=0,,VLOOKUP(T18,A2:D500,4,FALSE))</f>
        <v>#REF!</v>
      </c>
      <c r="V18" s="15" t="e">
        <f>#REF!</f>
        <v>#REF!</v>
      </c>
      <c r="W18" s="1" t="e">
        <f>IF(LEN(VLOOKUP(V18,A2:D500,4,FALSE))=0,,VLOOKUP(V18,A2:D500,4,FALSE))</f>
        <v>#REF!</v>
      </c>
      <c r="Y18" s="15" t="e">
        <f>#REF!</f>
        <v>#REF!</v>
      </c>
      <c r="Z18" s="1" t="e">
        <f>IF(LEN(VLOOKUP(Y18,A2:D500,4,FALSE))=0,,VLOOKUP(Y18,A2:D500,4,FALSE))</f>
        <v>#REF!</v>
      </c>
      <c r="AA18" s="15" t="e">
        <f>#REF!</f>
        <v>#REF!</v>
      </c>
      <c r="AB18" s="1" t="e">
        <f>IF(LEN(VLOOKUP(AA18,A2:D500,4,FALSE))=0,,VLOOKUP(AA18,A2:D500,4,FALSE))</f>
        <v>#REF!</v>
      </c>
      <c r="AC18" s="15" t="e">
        <f>#REF!</f>
        <v>#REF!</v>
      </c>
      <c r="AD18" s="1" t="e">
        <f>IF(LEN(VLOOKUP(AC18,A2:D500,4,FALSE))=0,,VLOOKUP(AC18,A2:D500,4,FALSE))</f>
        <v>#REF!</v>
      </c>
      <c r="AE18" s="1" t="e">
        <f>#REF!</f>
        <v>#REF!</v>
      </c>
      <c r="AF18" s="1" t="e">
        <f>IF(LEN(VLOOKUP(AE18,A2:D500,4,FALSE))=0,,VLOOKUP(AE18,A2:D500,4,FALSE))</f>
        <v>#REF!</v>
      </c>
      <c r="AG18" s="21"/>
    </row>
    <row r="19" spans="1:35" ht="14.25" x14ac:dyDescent="0.2">
      <c r="A19" t="s">
        <v>259</v>
      </c>
      <c r="B19" t="s">
        <v>260</v>
      </c>
      <c r="C19" t="s">
        <v>261</v>
      </c>
      <c r="D19" t="s">
        <v>103</v>
      </c>
      <c r="I19" s="1" t="str">
        <f>'Generic Metadata Schema'!Q149</f>
        <v>Add</v>
      </c>
      <c r="J19" s="1" t="str">
        <f>IF(LEN(VLOOKUP(I19,A2:D500,4,FALSE))=0,"",VLOOKUP(I19,A2:D500,4,FALSE))</f>
        <v/>
      </c>
      <c r="L19" s="15" t="e">
        <f>#REF!</f>
        <v>#REF!</v>
      </c>
      <c r="M19" s="1" t="e">
        <f>IF(LEN(VLOOKUP(L19,A2:D500,4,FALSE))=0,,VLOOKUP(L19,A2:D500,4,FALSE))</f>
        <v>#REF!</v>
      </c>
      <c r="N19" s="1" t="e">
        <f>#REF!</f>
        <v>#REF!</v>
      </c>
      <c r="O19" s="1" t="e">
        <f>IF(LEN(VLOOKUP(N19,A2:D500,4,FALSE))=0,,VLOOKUP(N19,A2:D500,4,FALSE))</f>
        <v>#REF!</v>
      </c>
      <c r="P19" s="15" t="e">
        <f>#REF!</f>
        <v>#REF!</v>
      </c>
      <c r="Q19" s="1" t="e">
        <f>IF(LEN(VLOOKUP(P19,A2:D500,4,FALSE))=0,,VLOOKUP(P19,A2:D500,4,FALSE))</f>
        <v>#REF!</v>
      </c>
      <c r="R19" s="15" t="e">
        <f>#REF!</f>
        <v>#REF!</v>
      </c>
      <c r="S19" s="1" t="e">
        <f>IF(LEN(VLOOKUP(R19,A2:D500,4,FALSE))=0,,VLOOKUP(R19,A2:D500,4,FALSE))</f>
        <v>#REF!</v>
      </c>
      <c r="T19" s="15" t="e">
        <f>#REF!</f>
        <v>#REF!</v>
      </c>
      <c r="U19" s="1" t="e">
        <f>IF(LEN(VLOOKUP(T19,A2:D500,4,FALSE))=0,,VLOOKUP(T19,A2:D500,4,FALSE))</f>
        <v>#REF!</v>
      </c>
      <c r="V19" s="15" t="e">
        <f>#REF!</f>
        <v>#REF!</v>
      </c>
      <c r="W19" s="1" t="e">
        <f>IF(LEN(VLOOKUP(V19,A2:D500,4,FALSE))=0,,VLOOKUP(V19,A2:D500,4,FALSE))</f>
        <v>#REF!</v>
      </c>
      <c r="Y19" s="15" t="e">
        <f>#REF!</f>
        <v>#REF!</v>
      </c>
      <c r="Z19" s="1" t="e">
        <f>IF(LEN(VLOOKUP(Y19,A2:D500,4,FALSE))=0,,VLOOKUP(Y19,A2:D500,4,FALSE))</f>
        <v>#REF!</v>
      </c>
      <c r="AA19" s="15" t="e">
        <f>#REF!</f>
        <v>#REF!</v>
      </c>
      <c r="AB19" s="1" t="e">
        <f>IF(LEN(VLOOKUP(AA19,A2:D500,4,FALSE))=0,,VLOOKUP(AA19,A2:D500,4,FALSE))</f>
        <v>#REF!</v>
      </c>
      <c r="AC19" s="15" t="e">
        <f>#REF!</f>
        <v>#REF!</v>
      </c>
      <c r="AD19" s="1" t="e">
        <f>IF(LEN(VLOOKUP(AC19,A2:D500,4,FALSE))=0,,VLOOKUP(AC19,A2:D500,4,FALSE))</f>
        <v>#REF!</v>
      </c>
      <c r="AE19" s="1" t="e">
        <f>#REF!</f>
        <v>#REF!</v>
      </c>
      <c r="AF19" s="1" t="e">
        <f>IF(LEN(VLOOKUP(AE19,A2:D500,4,FALSE))=0,,VLOOKUP(AE19,A2:D500,4,FALSE))</f>
        <v>#REF!</v>
      </c>
      <c r="AG19" s="21"/>
    </row>
    <row r="20" spans="1:35" ht="14.25" x14ac:dyDescent="0.2">
      <c r="A20" t="s">
        <v>270</v>
      </c>
      <c r="B20" t="s">
        <v>271</v>
      </c>
      <c r="C20" t="s">
        <v>272</v>
      </c>
      <c r="D20" t="s">
        <v>103</v>
      </c>
      <c r="I20" s="1" t="str">
        <f>'Generic Metadata Schema'!Q150</f>
        <v>Add</v>
      </c>
      <c r="J20" s="1" t="str">
        <f>IF(LEN(VLOOKUP(I20,A2:D500,4,FALSE))=0,"",VLOOKUP(I20,A2:D500,4,FALSE))</f>
        <v/>
      </c>
      <c r="L20" s="15" t="e">
        <f>#REF!</f>
        <v>#REF!</v>
      </c>
      <c r="M20" s="1" t="e">
        <f>IF(LEN(VLOOKUP(L20,A2:D500,4,FALSE))=0,,VLOOKUP(L20,A2:D500,4,FALSE))</f>
        <v>#REF!</v>
      </c>
      <c r="N20" s="1" t="e">
        <f>#REF!</f>
        <v>#REF!</v>
      </c>
      <c r="O20" s="1" t="e">
        <f>IF(LEN(VLOOKUP(N20,A2:D500,4,FALSE))=0,,VLOOKUP(N20,A2:D500,4,FALSE))</f>
        <v>#REF!</v>
      </c>
      <c r="P20" s="15" t="e">
        <f>#REF!</f>
        <v>#REF!</v>
      </c>
      <c r="Q20" s="1" t="e">
        <f>IF(LEN(VLOOKUP(P20,A2:D500,4,FALSE))=0,,VLOOKUP(P20,A2:D500,4,FALSE))</f>
        <v>#REF!</v>
      </c>
      <c r="R20" s="15" t="e">
        <f>#REF!</f>
        <v>#REF!</v>
      </c>
      <c r="S20" s="1" t="e">
        <f>IF(LEN(VLOOKUP(R20,A2:D500,4,FALSE))=0,,VLOOKUP(R20,A2:D500,4,FALSE))</f>
        <v>#REF!</v>
      </c>
      <c r="T20" s="15" t="e">
        <f>#REF!</f>
        <v>#REF!</v>
      </c>
      <c r="U20" s="1" t="e">
        <f>IF(LEN(VLOOKUP(T20,A2:D500,4,FALSE))=0,,VLOOKUP(T20,A2:D500,4,FALSE))</f>
        <v>#REF!</v>
      </c>
      <c r="V20" s="15" t="e">
        <f>#REF!</f>
        <v>#REF!</v>
      </c>
      <c r="W20" s="1" t="e">
        <f>IF(LEN(VLOOKUP(V20,A2:D500,4,FALSE))=0,,VLOOKUP(V20,A2:D500,4,FALSE))</f>
        <v>#REF!</v>
      </c>
      <c r="Y20" s="15" t="e">
        <f>#REF!</f>
        <v>#REF!</v>
      </c>
      <c r="Z20" s="1" t="e">
        <f>IF(LEN(VLOOKUP(Y20,A2:D500,4,FALSE))=0,,VLOOKUP(Y20,A2:D500,4,FALSE))</f>
        <v>#REF!</v>
      </c>
      <c r="AA20" s="15" t="e">
        <f>#REF!</f>
        <v>#REF!</v>
      </c>
      <c r="AB20" s="1" t="e">
        <f>IF(LEN(VLOOKUP(AA20,A2:D500,4,FALSE))=0,,VLOOKUP(AA20,A2:D500,4,FALSE))</f>
        <v>#REF!</v>
      </c>
      <c r="AC20" s="15" t="e">
        <f>#REF!</f>
        <v>#REF!</v>
      </c>
      <c r="AD20" s="1" t="e">
        <f>IF(LEN(VLOOKUP(AC20,A2:D500,4,FALSE))=0,,VLOOKUP(AC20,A2:D500,4,FALSE))</f>
        <v>#REF!</v>
      </c>
      <c r="AE20" s="1" t="e">
        <f t="shared" ref="AE20:AE680" si="0">#REF!</f>
        <v>#REF!</v>
      </c>
      <c r="AF20" s="1" t="e">
        <f>IF(LEN(VLOOKUP(AE20,A2:D500,4,FALSE))=0,,VLOOKUP(AE20,A2:D500,4,FALSE))</f>
        <v>#REF!</v>
      </c>
      <c r="AG20" s="21"/>
    </row>
    <row r="21" spans="1:35" ht="14.25" x14ac:dyDescent="0.2">
      <c r="A21" t="s">
        <v>277</v>
      </c>
      <c r="B21" t="s">
        <v>278</v>
      </c>
      <c r="C21" t="s">
        <v>279</v>
      </c>
      <c r="D21" t="s">
        <v>103</v>
      </c>
      <c r="I21" s="1" t="str">
        <f>'Generic Metadata Schema'!Q151</f>
        <v>Add</v>
      </c>
      <c r="J21" s="1" t="str">
        <f>IF(LEN(VLOOKUP(I21,A2:D500,4,FALSE))=0,"",VLOOKUP(I21,A2:D500,4,FALSE))</f>
        <v/>
      </c>
      <c r="L21" s="15" t="e">
        <f>#REF!</f>
        <v>#REF!</v>
      </c>
      <c r="M21" s="1" t="e">
        <f>IF(LEN(VLOOKUP(L21,A2:D500,4,FALSE))=0,,VLOOKUP(L21,A2:D500,4,FALSE))</f>
        <v>#REF!</v>
      </c>
      <c r="N21" s="1" t="e">
        <f>#REF!</f>
        <v>#REF!</v>
      </c>
      <c r="O21" s="1" t="e">
        <f>IF(LEN(VLOOKUP(N21,A2:D500,4,FALSE))=0,,VLOOKUP(N21,A2:D500,4,FALSE))</f>
        <v>#REF!</v>
      </c>
      <c r="P21" s="15" t="e">
        <f>#REF!</f>
        <v>#REF!</v>
      </c>
      <c r="Q21" s="1" t="e">
        <f>IF(LEN(VLOOKUP(P21,A2:D500,4,FALSE))=0,,VLOOKUP(P21,A2:D500,4,FALSE))</f>
        <v>#REF!</v>
      </c>
      <c r="R21" s="15" t="e">
        <f>#REF!</f>
        <v>#REF!</v>
      </c>
      <c r="S21" s="1" t="e">
        <f>IF(LEN(VLOOKUP(R21,A2:D500,4,FALSE))=0,,VLOOKUP(R21,A2:D500,4,FALSE))</f>
        <v>#REF!</v>
      </c>
      <c r="T21" s="15" t="e">
        <f>#REF!</f>
        <v>#REF!</v>
      </c>
      <c r="U21" s="1" t="e">
        <f>IF(LEN(VLOOKUP(T21,A2:D500,4,FALSE))=0,,VLOOKUP(T21,A2:D500,4,FALSE))</f>
        <v>#REF!</v>
      </c>
      <c r="V21" s="15" t="e">
        <f>#REF!</f>
        <v>#REF!</v>
      </c>
      <c r="W21" s="1" t="e">
        <f>IF(LEN(VLOOKUP(V21,A2:D500,4,FALSE))=0,,VLOOKUP(V21,A2:D500,4,FALSE))</f>
        <v>#REF!</v>
      </c>
      <c r="Y21" s="15" t="e">
        <f t="shared" ref="Y21:Y680" si="1">#REF!</f>
        <v>#REF!</v>
      </c>
      <c r="Z21" s="1" t="e">
        <f>IF(LEN(VLOOKUP(Y21,A2:D500,4,FALSE))=0,,VLOOKUP(Y21,A2:D500,4,FALSE))</f>
        <v>#REF!</v>
      </c>
      <c r="AA21" s="15" t="e">
        <f t="shared" ref="AA21:AA680" si="2">#REF!</f>
        <v>#REF!</v>
      </c>
      <c r="AB21" s="1" t="e">
        <f>IF(LEN(VLOOKUP(AA21,A2:D500,4,FALSE))=0,,VLOOKUP(AA21,A2:D500,4,FALSE))</f>
        <v>#REF!</v>
      </c>
      <c r="AC21" s="15" t="e">
        <f>#REF!</f>
        <v>#REF!</v>
      </c>
      <c r="AD21" s="1" t="e">
        <f>IF(LEN(VLOOKUP(AC21,A2:D500,4,FALSE))=0,,VLOOKUP(AC21,A2:D500,4,FALSE))</f>
        <v>#REF!</v>
      </c>
      <c r="AE21" s="1" t="e">
        <f t="shared" si="0"/>
        <v>#REF!</v>
      </c>
      <c r="AF21" s="1" t="e">
        <f>IF(LEN(VLOOKUP(AE21,A2:D500,4,FALSE))=0,,VLOOKUP(AE21,A2:D500,4,FALSE))</f>
        <v>#REF!</v>
      </c>
      <c r="AG21" s="21"/>
    </row>
    <row r="22" spans="1:35" ht="14.25" x14ac:dyDescent="0.2">
      <c r="A22" t="s">
        <v>288</v>
      </c>
      <c r="B22" t="s">
        <v>289</v>
      </c>
      <c r="C22" t="s">
        <v>290</v>
      </c>
      <c r="D22" t="s">
        <v>103</v>
      </c>
      <c r="I22" s="1" t="str">
        <f>'Generic Metadata Schema'!Q152</f>
        <v>Add</v>
      </c>
      <c r="J22" s="1" t="str">
        <f>IF(LEN(VLOOKUP(I22,A2:D500,4,FALSE))=0,"",VLOOKUP(I22,A2:D500,4,FALSE))</f>
        <v/>
      </c>
      <c r="L22" s="15" t="e">
        <f>#REF!</f>
        <v>#REF!</v>
      </c>
      <c r="M22" s="1" t="e">
        <f>IF(LEN(VLOOKUP(L22,A2:D500,4,FALSE))=0,,VLOOKUP(L22,A2:D500,4,FALSE))</f>
        <v>#REF!</v>
      </c>
      <c r="N22" s="1" t="e">
        <f>#REF!</f>
        <v>#REF!</v>
      </c>
      <c r="O22" s="1" t="e">
        <f>IF(LEN(VLOOKUP(N22,A2:D500,4,FALSE))=0,,VLOOKUP(N22,A2:D500,4,FALSE))</f>
        <v>#REF!</v>
      </c>
      <c r="P22" s="15" t="e">
        <f>#REF!</f>
        <v>#REF!</v>
      </c>
      <c r="Q22" s="1" t="e">
        <f>IF(LEN(VLOOKUP(P22,A2:D500,4,FALSE))=0,,VLOOKUP(P22,A2:D500,4,FALSE))</f>
        <v>#REF!</v>
      </c>
      <c r="R22" s="15" t="e">
        <f>#REF!</f>
        <v>#REF!</v>
      </c>
      <c r="S22" s="1" t="e">
        <f>IF(LEN(VLOOKUP(R22,A2:D500,4,FALSE))=0,,VLOOKUP(R22,A2:D500,4,FALSE))</f>
        <v>#REF!</v>
      </c>
      <c r="T22" s="15" t="e">
        <f>#REF!</f>
        <v>#REF!</v>
      </c>
      <c r="U22" s="1" t="e">
        <f>IF(LEN(VLOOKUP(T22,A2:D500,4,FALSE))=0,,VLOOKUP(T22,A2:D500,4,FALSE))</f>
        <v>#REF!</v>
      </c>
      <c r="V22" s="15" t="e">
        <f>#REF!</f>
        <v>#REF!</v>
      </c>
      <c r="W22" s="1" t="e">
        <f>IF(LEN(VLOOKUP(V22,A2:D500,4,FALSE))=0,,VLOOKUP(V22,A2:D500,4,FALSE))</f>
        <v>#REF!</v>
      </c>
      <c r="Y22" s="15" t="e">
        <f t="shared" si="1"/>
        <v>#REF!</v>
      </c>
      <c r="Z22" s="1" t="e">
        <f>IF(LEN(VLOOKUP(Y22,A2:D500,4,FALSE))=0,,VLOOKUP(Y22,A2:D500,4,FALSE))</f>
        <v>#REF!</v>
      </c>
      <c r="AA22" s="15" t="e">
        <f t="shared" si="2"/>
        <v>#REF!</v>
      </c>
      <c r="AB22" s="1" t="e">
        <f>IF(LEN(VLOOKUP(AA22,A2:D500,4,FALSE))=0,,VLOOKUP(AA22,A2:D500,4,FALSE))</f>
        <v>#REF!</v>
      </c>
      <c r="AC22" s="15" t="e">
        <f t="shared" ref="AC22:AC680" si="3">#REF!</f>
        <v>#REF!</v>
      </c>
      <c r="AD22" s="1" t="e">
        <f>IF(LEN(VLOOKUP(AC22,A2:D500,4,FALSE))=0,,VLOOKUP(AC22,A2:D500,4,FALSE))</f>
        <v>#REF!</v>
      </c>
      <c r="AE22" s="1" t="e">
        <f t="shared" si="0"/>
        <v>#REF!</v>
      </c>
      <c r="AF22" s="1" t="e">
        <f>IF(LEN(VLOOKUP(AE22,A2:D500,4,FALSE))=0,,VLOOKUP(AE22,A2:D500,4,FALSE))</f>
        <v>#REF!</v>
      </c>
      <c r="AG22" s="21"/>
      <c r="AI22" s="11"/>
    </row>
    <row r="23" spans="1:35" ht="14.25" x14ac:dyDescent="0.2">
      <c r="A23" t="s">
        <v>291</v>
      </c>
      <c r="B23" t="s">
        <v>292</v>
      </c>
      <c r="C23" t="s">
        <v>293</v>
      </c>
      <c r="D23" t="s">
        <v>103</v>
      </c>
      <c r="I23" s="1" t="str">
        <f>'Generic Metadata Schema'!Q153</f>
        <v>Add</v>
      </c>
      <c r="J23" s="1" t="str">
        <f>IF(LEN(VLOOKUP(I23,A2:D500,4,FALSE))=0,"",VLOOKUP(I23,A2:D500,4,FALSE))</f>
        <v/>
      </c>
      <c r="L23" s="15" t="e">
        <f>#REF!</f>
        <v>#REF!</v>
      </c>
      <c r="M23" s="1" t="e">
        <f>IF(LEN(VLOOKUP(L23,A2:D500,4,FALSE))=0,,VLOOKUP(L23,A2:D500,4,FALSE))</f>
        <v>#REF!</v>
      </c>
      <c r="N23" s="1" t="e">
        <f>#REF!</f>
        <v>#REF!</v>
      </c>
      <c r="O23" s="1" t="e">
        <f>IF(LEN(VLOOKUP(N23,A2:D500,4,FALSE))=0,,VLOOKUP(N23,A2:D500,4,FALSE))</f>
        <v>#REF!</v>
      </c>
      <c r="P23" s="15" t="e">
        <f>#REF!</f>
        <v>#REF!</v>
      </c>
      <c r="Q23" s="1" t="e">
        <f>IF(LEN(VLOOKUP(P23,A2:D500,4,FALSE))=0,,VLOOKUP(P23,A2:D500,4,FALSE))</f>
        <v>#REF!</v>
      </c>
      <c r="R23" s="15" t="e">
        <f>#REF!</f>
        <v>#REF!</v>
      </c>
      <c r="S23" s="1" t="e">
        <f>IF(LEN(VLOOKUP(R23,A2:D500,4,FALSE))=0,,VLOOKUP(R23,A2:D500,4,FALSE))</f>
        <v>#REF!</v>
      </c>
      <c r="T23" s="15" t="e">
        <f t="shared" ref="T23:T680" si="4">#REF!</f>
        <v>#REF!</v>
      </c>
      <c r="U23" s="1" t="e">
        <f>IF(LEN(VLOOKUP(T23,A2:D500,4,FALSE))=0,,VLOOKUP(T23,A2:D500,4,FALSE))</f>
        <v>#REF!</v>
      </c>
      <c r="V23" s="58" t="e">
        <f>#REF!</f>
        <v>#REF!</v>
      </c>
      <c r="W23" s="1" t="e">
        <f>IF(LEN(VLOOKUP(V23,A2:D500,4,FALSE))=0,,VLOOKUP(V23,A2:D500,4,FALSE))</f>
        <v>#REF!</v>
      </c>
      <c r="Y23" s="15" t="e">
        <f t="shared" si="1"/>
        <v>#REF!</v>
      </c>
      <c r="Z23" s="1" t="e">
        <f>IF(LEN(VLOOKUP(Y23,A2:D500,4,FALSE))=0,,VLOOKUP(Y23,A2:D500,4,FALSE))</f>
        <v>#REF!</v>
      </c>
      <c r="AA23" s="15" t="e">
        <f t="shared" si="2"/>
        <v>#REF!</v>
      </c>
      <c r="AB23" s="1" t="e">
        <f>IF(LEN(VLOOKUP(AA23,A2:D500,4,FALSE))=0,,VLOOKUP(AA23,A2:D500,4,FALSE))</f>
        <v>#REF!</v>
      </c>
      <c r="AC23" s="15" t="e">
        <f t="shared" si="3"/>
        <v>#REF!</v>
      </c>
      <c r="AD23" s="1" t="e">
        <f>IF(LEN(VLOOKUP(AC23,A2:D500,4,FALSE))=0,,VLOOKUP(AC23,A2:D500,4,FALSE))</f>
        <v>#REF!</v>
      </c>
      <c r="AE23" s="1" t="e">
        <f t="shared" si="0"/>
        <v>#REF!</v>
      </c>
      <c r="AF23" s="1" t="e">
        <f>IF(LEN(VLOOKUP(AE23,A2:D500,4,FALSE))=0,,VLOOKUP(AE23,A2:D500,4,FALSE))</f>
        <v>#REF!</v>
      </c>
      <c r="AG23" s="59"/>
      <c r="AH23" s="5"/>
      <c r="AI23" s="11"/>
    </row>
    <row r="24" spans="1:35" ht="15.75" customHeight="1" x14ac:dyDescent="0.25">
      <c r="A24" t="s">
        <v>294</v>
      </c>
      <c r="B24" t="s">
        <v>295</v>
      </c>
      <c r="C24" t="s">
        <v>296</v>
      </c>
      <c r="D24" t="s">
        <v>103</v>
      </c>
      <c r="I24" s="60" t="str">
        <f>'Generic Metadata Schema'!Q154</f>
        <v>Add</v>
      </c>
      <c r="J24" s="1" t="str">
        <f>IF(LEN(VLOOKUP(I24,A2:D500,4,FALSE))=0,"",VLOOKUP(I24,A2:D500,4,FALSE))</f>
        <v/>
      </c>
      <c r="L24" s="15" t="e">
        <f>#REF!</f>
        <v>#REF!</v>
      </c>
      <c r="M24" s="1" t="e">
        <f>IF(LEN(VLOOKUP(L24,A2:D500,4,FALSE))=0,,VLOOKUP(L24,A2:D500,4,FALSE))</f>
        <v>#REF!</v>
      </c>
      <c r="N24" s="1" t="e">
        <f>#REF!</f>
        <v>#REF!</v>
      </c>
      <c r="O24" s="1" t="e">
        <f>IF(LEN(VLOOKUP(N24,A2:D500,4,FALSE))=0,,VLOOKUP(N24,A2:D500,4,FALSE))</f>
        <v>#REF!</v>
      </c>
      <c r="P24" s="15" t="e">
        <f>#REF!</f>
        <v>#REF!</v>
      </c>
      <c r="Q24" s="1" t="e">
        <f>IF(LEN(VLOOKUP(P24,A2:D500,4,FALSE))=0,,VLOOKUP(P24,A2:D500,4,FALSE))</f>
        <v>#REF!</v>
      </c>
      <c r="R24" s="15" t="e">
        <f>#REF!</f>
        <v>#REF!</v>
      </c>
      <c r="S24" s="1" t="e">
        <f>IF(LEN(VLOOKUP(R24,A2:D500,4,FALSE))=0,,VLOOKUP(R24,A2:D500,4,FALSE))</f>
        <v>#REF!</v>
      </c>
      <c r="T24" s="15" t="e">
        <f t="shared" si="4"/>
        <v>#REF!</v>
      </c>
      <c r="U24" s="1" t="e">
        <f>IF(LEN(VLOOKUP(T24,A2:D500,4,FALSE))=0,,VLOOKUP(T24,A2:D500,4,FALSE))</f>
        <v>#REF!</v>
      </c>
      <c r="V24" s="15" t="e">
        <f>#REF!</f>
        <v>#REF!</v>
      </c>
      <c r="W24" s="1" t="e">
        <f>IF(LEN(VLOOKUP(V24,A2:D500,4,FALSE))=0,,VLOOKUP(V24,A2:D500,4,FALSE))</f>
        <v>#REF!</v>
      </c>
      <c r="Y24" s="15" t="e">
        <f t="shared" si="1"/>
        <v>#REF!</v>
      </c>
      <c r="Z24" s="1" t="e">
        <f>IF(LEN(VLOOKUP(Y24,A2:D500,4,FALSE))=0,,VLOOKUP(Y24,A2:D500,4,FALSE))</f>
        <v>#REF!</v>
      </c>
      <c r="AA24" s="15" t="e">
        <f t="shared" si="2"/>
        <v>#REF!</v>
      </c>
      <c r="AB24" s="1" t="e">
        <f>IF(LEN(VLOOKUP(AA24,A2:D500,4,FALSE))=0,,VLOOKUP(AA24,A2:D500,4,FALSE))</f>
        <v>#REF!</v>
      </c>
      <c r="AC24" s="15" t="e">
        <f t="shared" si="3"/>
        <v>#REF!</v>
      </c>
      <c r="AD24" s="1" t="e">
        <f>IF(LEN(VLOOKUP(AC24,A2:D500,4,FALSE))=0,,VLOOKUP(AC24,A2:D500,4,FALSE))</f>
        <v>#REF!</v>
      </c>
      <c r="AE24" s="1" t="e">
        <f t="shared" si="0"/>
        <v>#REF!</v>
      </c>
      <c r="AF24" s="1" t="e">
        <f>IF(LEN(VLOOKUP(AE24,A2:D500,4,FALSE))=0,,VLOOKUP(AE24,A2:D500,4,FALSE))</f>
        <v>#REF!</v>
      </c>
      <c r="AG24" s="59"/>
      <c r="AI24" s="11"/>
    </row>
    <row r="25" spans="1:35" ht="15.75" customHeight="1" x14ac:dyDescent="0.25">
      <c r="A25" t="s">
        <v>297</v>
      </c>
      <c r="B25" t="s">
        <v>298</v>
      </c>
      <c r="C25" t="s">
        <v>299</v>
      </c>
      <c r="D25" t="s">
        <v>120</v>
      </c>
      <c r="H25" s="1"/>
      <c r="I25" s="60" t="str">
        <f>'Generic Metadata Schema'!Q155</f>
        <v>Add</v>
      </c>
      <c r="J25" s="1" t="str">
        <f>IF(LEN(VLOOKUP(I25,A2:D500,4,FALSE))=0,"",VLOOKUP(I25,A2:D500,4,FALSE))</f>
        <v/>
      </c>
      <c r="L25" s="15" t="e">
        <f>#REF!</f>
        <v>#REF!</v>
      </c>
      <c r="M25" s="1" t="e">
        <f>IF(LEN(VLOOKUP(L25,A2:D500,4,FALSE))=0,,VLOOKUP(L25,A2:D500,4,FALSE))</f>
        <v>#REF!</v>
      </c>
      <c r="N25" s="1" t="e">
        <f>#REF!</f>
        <v>#REF!</v>
      </c>
      <c r="O25" s="1" t="e">
        <f>IF(LEN(VLOOKUP(N25,A2:D500,4,FALSE))=0,,VLOOKUP(N25,A2:D500,4,FALSE))</f>
        <v>#REF!</v>
      </c>
      <c r="P25" s="15" t="e">
        <f>#REF!</f>
        <v>#REF!</v>
      </c>
      <c r="Q25" s="1" t="e">
        <f>IF(LEN(VLOOKUP(P25,A2:D500,4,FALSE))=0,,VLOOKUP(P25,A2:D500,4,FALSE))</f>
        <v>#REF!</v>
      </c>
      <c r="R25" s="15" t="e">
        <f>#REF!</f>
        <v>#REF!</v>
      </c>
      <c r="S25" s="1" t="e">
        <f>IF(LEN(VLOOKUP(R25,A2:D500,4,FALSE))=0,,VLOOKUP(R25,A2:D500,4,FALSE))</f>
        <v>#REF!</v>
      </c>
      <c r="T25" s="15" t="e">
        <f t="shared" si="4"/>
        <v>#REF!</v>
      </c>
      <c r="U25" s="1" t="e">
        <f>IF(LEN(VLOOKUP(T25,A2:D500,4,FALSE))=0,,VLOOKUP(T25,A2:D500,4,FALSE))</f>
        <v>#REF!</v>
      </c>
      <c r="V25" s="15" t="e">
        <f>#REF!</f>
        <v>#REF!</v>
      </c>
      <c r="W25" s="1" t="e">
        <f>IF(LEN(VLOOKUP(V25,A2:D500,4,FALSE))=0,,VLOOKUP(V25,A2:D500,4,FALSE))</f>
        <v>#REF!</v>
      </c>
      <c r="Y25" s="15" t="e">
        <f t="shared" si="1"/>
        <v>#REF!</v>
      </c>
      <c r="Z25" s="1" t="e">
        <f>IF(LEN(VLOOKUP(Y25,A2:D500,4,FALSE))=0,,VLOOKUP(Y25,A2:D500,4,FALSE))</f>
        <v>#REF!</v>
      </c>
      <c r="AA25" s="15" t="e">
        <f t="shared" si="2"/>
        <v>#REF!</v>
      </c>
      <c r="AB25" s="1" t="e">
        <f>IF(LEN(VLOOKUP(AA25,A2:D500,4,FALSE))=0,,VLOOKUP(AA25,A2:D500,4,FALSE))</f>
        <v>#REF!</v>
      </c>
      <c r="AC25" s="15" t="e">
        <f t="shared" si="3"/>
        <v>#REF!</v>
      </c>
      <c r="AD25" s="1" t="e">
        <f>IF(LEN(VLOOKUP(AC25,A2:D500,4,FALSE))=0,,VLOOKUP(AC25,A2:D500,4,FALSE))</f>
        <v>#REF!</v>
      </c>
      <c r="AE25" s="1" t="e">
        <f t="shared" si="0"/>
        <v>#REF!</v>
      </c>
      <c r="AF25" s="1" t="e">
        <f>IF(LEN(VLOOKUP(AE25,A2:D500,4,FALSE))=0,,VLOOKUP(AE25,A2:D500,4,FALSE))</f>
        <v>#REF!</v>
      </c>
      <c r="AG25" s="59"/>
      <c r="AI25" s="11"/>
    </row>
    <row r="26" spans="1:35" ht="15.75" customHeight="1" x14ac:dyDescent="0.25">
      <c r="A26" t="s">
        <v>300</v>
      </c>
      <c r="B26" t="s">
        <v>301</v>
      </c>
      <c r="C26" t="s">
        <v>302</v>
      </c>
      <c r="D26" t="s">
        <v>249</v>
      </c>
      <c r="I26" s="60" t="str">
        <f>'Generic Metadata Schema'!Q156</f>
        <v>Add</v>
      </c>
      <c r="J26" s="1" t="str">
        <f>IF(LEN(VLOOKUP(I26,A2:D500,4,FALSE))=0,"",VLOOKUP(I26,A2:D500,4,FALSE))</f>
        <v/>
      </c>
      <c r="L26" s="15" t="e">
        <f>#REF!</f>
        <v>#REF!</v>
      </c>
      <c r="M26" s="1" t="e">
        <f>IF(LEN(VLOOKUP(L26,A2:D500,4,FALSE))=0,,VLOOKUP(L26,A2:D500,4,FALSE))</f>
        <v>#REF!</v>
      </c>
      <c r="N26" s="1" t="e">
        <f>#REF!</f>
        <v>#REF!</v>
      </c>
      <c r="O26" s="1" t="e">
        <f>IF(LEN(VLOOKUP(N26,A2:D500,4,FALSE))=0,,VLOOKUP(N26,A2:D500,4,FALSE))</f>
        <v>#REF!</v>
      </c>
      <c r="P26" s="15" t="e">
        <f>#REF!</f>
        <v>#REF!</v>
      </c>
      <c r="Q26" s="1" t="e">
        <f>IF(LEN(VLOOKUP(P26,A2:D500,4,FALSE))=0,,VLOOKUP(P26,A2:D500,4,FALSE))</f>
        <v>#REF!</v>
      </c>
      <c r="R26" s="15" t="e">
        <f>#REF!</f>
        <v>#REF!</v>
      </c>
      <c r="S26" s="1" t="e">
        <f>IF(LEN(VLOOKUP(R26,A2:D500,4,FALSE))=0,,VLOOKUP(R26,A2:D500,4,FALSE))</f>
        <v>#REF!</v>
      </c>
      <c r="T26" s="15" t="e">
        <f t="shared" si="4"/>
        <v>#REF!</v>
      </c>
      <c r="U26" s="1" t="e">
        <f>IF(LEN(VLOOKUP(T26,A2:D500,4,FALSE))=0,,VLOOKUP(T26,A2:D500,4,FALSE))</f>
        <v>#REF!</v>
      </c>
      <c r="V26" s="15" t="e">
        <f>#REF!</f>
        <v>#REF!</v>
      </c>
      <c r="W26" s="1" t="e">
        <f>IF(LEN(VLOOKUP(V26,A2:D500,4,FALSE))=0,,VLOOKUP(V26,A2:D500,4,FALSE))</f>
        <v>#REF!</v>
      </c>
      <c r="Y26" s="15" t="e">
        <f t="shared" si="1"/>
        <v>#REF!</v>
      </c>
      <c r="Z26" s="1" t="e">
        <f>IF(LEN(VLOOKUP(Y26,A2:D500,4,FALSE))=0,,VLOOKUP(Y26,A2:D500,4,FALSE))</f>
        <v>#REF!</v>
      </c>
      <c r="AA26" s="15" t="e">
        <f t="shared" si="2"/>
        <v>#REF!</v>
      </c>
      <c r="AB26" s="1" t="e">
        <f>IF(LEN(VLOOKUP(AA26,A2:D500,4,FALSE))=0,,VLOOKUP(AA26,A2:D500,4,FALSE))</f>
        <v>#REF!</v>
      </c>
      <c r="AC26" s="15" t="e">
        <f t="shared" si="3"/>
        <v>#REF!</v>
      </c>
      <c r="AD26" s="1" t="e">
        <f>IF(LEN(VLOOKUP(AC26,A2:D500,4,FALSE))=0,,VLOOKUP(AC26,A2:D500,4,FALSE))</f>
        <v>#REF!</v>
      </c>
      <c r="AE26" s="1" t="e">
        <f t="shared" si="0"/>
        <v>#REF!</v>
      </c>
      <c r="AF26" s="1" t="e">
        <f>IF(LEN(VLOOKUP(AE26,A2:D500,4,FALSE))=0,,VLOOKUP(AE26,A2:D500,4,FALSE))</f>
        <v>#REF!</v>
      </c>
      <c r="AG26" s="59"/>
      <c r="AI26" s="11"/>
    </row>
    <row r="27" spans="1:35" ht="15.75" customHeight="1" x14ac:dyDescent="0.25">
      <c r="A27" t="s">
        <v>303</v>
      </c>
      <c r="B27" t="s">
        <v>304</v>
      </c>
      <c r="C27" t="s">
        <v>305</v>
      </c>
      <c r="D27" t="s">
        <v>306</v>
      </c>
      <c r="I27" s="60" t="str">
        <f>'Generic Metadata Schema'!Q157</f>
        <v>Add</v>
      </c>
      <c r="J27" s="1" t="str">
        <f>IF(LEN(VLOOKUP(I27,A2:D500,4,FALSE))=0,"",VLOOKUP(I27,A2:D500,4,FALSE))</f>
        <v/>
      </c>
      <c r="L27" s="15" t="e">
        <f>#REF!</f>
        <v>#REF!</v>
      </c>
      <c r="M27" s="1" t="e">
        <f>IF(LEN(VLOOKUP(L27,A2:D500,4,FALSE))=0,,VLOOKUP(L27,A2:D500,4,FALSE))</f>
        <v>#REF!</v>
      </c>
      <c r="N27" s="1" t="e">
        <f t="shared" ref="N27:N669" si="5">#REF!</f>
        <v>#REF!</v>
      </c>
      <c r="O27" s="1" t="e">
        <f>IF(LEN(VLOOKUP(N27,A2:D500,4,FALSE))=0,,VLOOKUP(N27,A2:D500,4,FALSE))</f>
        <v>#REF!</v>
      </c>
      <c r="P27" s="15" t="e">
        <f>#REF!</f>
        <v>#REF!</v>
      </c>
      <c r="Q27" s="1" t="e">
        <f>IF(LEN(VLOOKUP(P27,A2:D500,4,FALSE))=0,,VLOOKUP(P27,A2:D500,4,FALSE))</f>
        <v>#REF!</v>
      </c>
      <c r="R27" s="15" t="e">
        <f t="shared" ref="R27:R680" si="6">#REF!</f>
        <v>#REF!</v>
      </c>
      <c r="S27" s="1" t="e">
        <f>IF(LEN(VLOOKUP(R27,A2:D500,4,FALSE))=0,,VLOOKUP(R27,A2:D500,4,FALSE))</f>
        <v>#REF!</v>
      </c>
      <c r="T27" s="15" t="e">
        <f t="shared" si="4"/>
        <v>#REF!</v>
      </c>
      <c r="U27" s="1" t="e">
        <f>IF(LEN(VLOOKUP(T27,A2:D500,4,FALSE))=0,,VLOOKUP(T27,A2:D500,4,FALSE))</f>
        <v>#REF!</v>
      </c>
      <c r="V27" s="15" t="e">
        <f t="shared" ref="V27:V680" si="7">#REF!</f>
        <v>#REF!</v>
      </c>
      <c r="W27" s="1" t="e">
        <f>IF(LEN(VLOOKUP(V27,A2:D500,4,FALSE))=0,,VLOOKUP(V27,A2:D500,4,FALSE))</f>
        <v>#REF!</v>
      </c>
      <c r="Y27" s="15" t="e">
        <f t="shared" si="1"/>
        <v>#REF!</v>
      </c>
      <c r="Z27" s="1" t="e">
        <f>IF(LEN(VLOOKUP(Y27,A2:D500,4,FALSE))=0,,VLOOKUP(Y27,A2:D500,4,FALSE))</f>
        <v>#REF!</v>
      </c>
      <c r="AA27" s="15" t="e">
        <f t="shared" si="2"/>
        <v>#REF!</v>
      </c>
      <c r="AB27" s="1" t="e">
        <f>IF(LEN(VLOOKUP(AA27,A2:D500,4,FALSE))=0,,VLOOKUP(AA27,A2:D500,4,FALSE))</f>
        <v>#REF!</v>
      </c>
      <c r="AC27" s="15" t="e">
        <f t="shared" si="3"/>
        <v>#REF!</v>
      </c>
      <c r="AD27" s="1" t="e">
        <f>IF(LEN(VLOOKUP(AC27,A2:D500,4,FALSE))=0,,VLOOKUP(AC27,A2:D500,4,FALSE))</f>
        <v>#REF!</v>
      </c>
      <c r="AE27" s="1" t="e">
        <f t="shared" si="0"/>
        <v>#REF!</v>
      </c>
      <c r="AF27" s="1" t="e">
        <f>IF(LEN(VLOOKUP(AE27,A2:D500,4,FALSE))=0,,VLOOKUP(AE27,A2:D500,4,FALSE))</f>
        <v>#REF!</v>
      </c>
      <c r="AG27" s="59"/>
      <c r="AI27" s="11"/>
    </row>
    <row r="28" spans="1:35" ht="15.75" customHeight="1" x14ac:dyDescent="0.25">
      <c r="A28" t="s">
        <v>307</v>
      </c>
      <c r="B28" t="s">
        <v>308</v>
      </c>
      <c r="C28" t="s">
        <v>309</v>
      </c>
      <c r="D28" t="s">
        <v>103</v>
      </c>
      <c r="I28" s="60" t="str">
        <f>'Generic Metadata Schema'!Q158</f>
        <v>Add</v>
      </c>
      <c r="J28" s="1" t="str">
        <f>IF(LEN(VLOOKUP(I28,A2:D500,4,FALSE))=0,"",VLOOKUP(I28,A2:D500,4,FALSE))</f>
        <v/>
      </c>
      <c r="L28" s="15" t="e">
        <f>#REF!</f>
        <v>#REF!</v>
      </c>
      <c r="M28" s="1" t="e">
        <f>IF(LEN(VLOOKUP(L28,A2:D500,4,FALSE))=0,,VLOOKUP(L28,A2:D500,4,FALSE))</f>
        <v>#REF!</v>
      </c>
      <c r="N28" s="1" t="e">
        <f t="shared" si="5"/>
        <v>#REF!</v>
      </c>
      <c r="O28" s="1" t="e">
        <f>IF(LEN(VLOOKUP(N28,A2:D500,4,FALSE))=0,,VLOOKUP(N28,A2:D500,4,FALSE))</f>
        <v>#REF!</v>
      </c>
      <c r="P28" s="15" t="e">
        <f>#REF!</f>
        <v>#REF!</v>
      </c>
      <c r="Q28" s="1" t="e">
        <f>IF(LEN(VLOOKUP(P28,A2:D500,4,FALSE))=0,,VLOOKUP(P28,A2:D500,4,FALSE))</f>
        <v>#REF!</v>
      </c>
      <c r="R28" s="15" t="e">
        <f t="shared" si="6"/>
        <v>#REF!</v>
      </c>
      <c r="S28" s="1" t="e">
        <f>IF(LEN(VLOOKUP(R28,A2:D500,4,FALSE))=0,,VLOOKUP(R28,A2:D500,4,FALSE))</f>
        <v>#REF!</v>
      </c>
      <c r="T28" s="15" t="e">
        <f t="shared" si="4"/>
        <v>#REF!</v>
      </c>
      <c r="U28" s="1" t="e">
        <f>IF(LEN(VLOOKUP(T28,A2:D500,4,FALSE))=0,,VLOOKUP(T28,A2:D500,4,FALSE))</f>
        <v>#REF!</v>
      </c>
      <c r="V28" s="15" t="e">
        <f t="shared" si="7"/>
        <v>#REF!</v>
      </c>
      <c r="W28" s="1" t="e">
        <f>IF(LEN(VLOOKUP(V28,A2:D500,4,FALSE))=0,,VLOOKUP(V28,A2:D500,4,FALSE))</f>
        <v>#REF!</v>
      </c>
      <c r="Y28" s="15" t="e">
        <f t="shared" si="1"/>
        <v>#REF!</v>
      </c>
      <c r="Z28" s="1" t="e">
        <f>IF(LEN(VLOOKUP(Y28,A2:D500,4,FALSE))=0,,VLOOKUP(Y28,A2:D500,4,FALSE))</f>
        <v>#REF!</v>
      </c>
      <c r="AA28" s="15" t="e">
        <f t="shared" si="2"/>
        <v>#REF!</v>
      </c>
      <c r="AB28" s="1" t="e">
        <f>IF(LEN(VLOOKUP(AA28,A2:D500,4,FALSE))=0,,VLOOKUP(AA28,A2:D500,4,FALSE))</f>
        <v>#REF!</v>
      </c>
      <c r="AC28" s="15" t="e">
        <f t="shared" si="3"/>
        <v>#REF!</v>
      </c>
      <c r="AD28" s="1" t="e">
        <f>IF(LEN(VLOOKUP(AC28,A2:D500,4,FALSE))=0,,VLOOKUP(AC28,A2:D500,4,FALSE))</f>
        <v>#REF!</v>
      </c>
      <c r="AE28" s="1" t="e">
        <f t="shared" si="0"/>
        <v>#REF!</v>
      </c>
      <c r="AF28" s="1" t="e">
        <f>IF(LEN(VLOOKUP(AE28,A2:D500,4,FALSE))=0,,VLOOKUP(AE28,A2:D500,4,FALSE))</f>
        <v>#REF!</v>
      </c>
      <c r="AG28" s="59"/>
      <c r="AI28" s="11"/>
    </row>
    <row r="29" spans="1:35" ht="15.75" customHeight="1" x14ac:dyDescent="0.25">
      <c r="A29" t="s">
        <v>310</v>
      </c>
      <c r="B29" t="s">
        <v>311</v>
      </c>
      <c r="C29" t="s">
        <v>312</v>
      </c>
      <c r="D29" t="s">
        <v>244</v>
      </c>
      <c r="I29" s="60" t="str">
        <f>'Generic Metadata Schema'!Q159</f>
        <v>Add</v>
      </c>
      <c r="J29" s="1" t="str">
        <f>IF(LEN(VLOOKUP(I29,A2:D500,4,FALSE))=0,"",VLOOKUP(I29,A2:D500,4,FALSE))</f>
        <v/>
      </c>
      <c r="L29" s="15" t="e">
        <f>#REF!</f>
        <v>#REF!</v>
      </c>
      <c r="M29" s="1" t="e">
        <f>IF(LEN(VLOOKUP(L29,A2:D500,4,FALSE))=0,,VLOOKUP(L29,A2:D500,4,FALSE))</f>
        <v>#REF!</v>
      </c>
      <c r="N29" s="1" t="e">
        <f t="shared" si="5"/>
        <v>#REF!</v>
      </c>
      <c r="O29" s="1" t="e">
        <f>IF(LEN(VLOOKUP(N29,A2:D500,4,FALSE))=0,,VLOOKUP(N29,A2:D500,4,FALSE))</f>
        <v>#REF!</v>
      </c>
      <c r="P29" s="15" t="e">
        <f>#REF!</f>
        <v>#REF!</v>
      </c>
      <c r="Q29" s="1" t="e">
        <f>IF(LEN(VLOOKUP(P29,A2:D500,4,FALSE))=0,,VLOOKUP(P29,A2:D500,4,FALSE))</f>
        <v>#REF!</v>
      </c>
      <c r="R29" s="15" t="e">
        <f t="shared" si="6"/>
        <v>#REF!</v>
      </c>
      <c r="S29" s="1" t="e">
        <f>IF(LEN(VLOOKUP(R29,A2:D500,4,FALSE))=0,,VLOOKUP(R29,A2:D500,4,FALSE))</f>
        <v>#REF!</v>
      </c>
      <c r="T29" s="15" t="e">
        <f t="shared" si="4"/>
        <v>#REF!</v>
      </c>
      <c r="U29" s="1" t="e">
        <f>IF(LEN(VLOOKUP(T29,A2:D500,4,FALSE))=0,,VLOOKUP(T29,A2:D500,4,FALSE))</f>
        <v>#REF!</v>
      </c>
      <c r="V29" s="15" t="e">
        <f t="shared" si="7"/>
        <v>#REF!</v>
      </c>
      <c r="W29" s="1" t="e">
        <f>IF(LEN(VLOOKUP(V29,A2:D500,4,FALSE))=0,,VLOOKUP(V29,A2:D500,4,FALSE))</f>
        <v>#REF!</v>
      </c>
      <c r="Y29" s="15" t="e">
        <f t="shared" si="1"/>
        <v>#REF!</v>
      </c>
      <c r="Z29" s="1" t="e">
        <f>IF(LEN(VLOOKUP(Y29,A2:D500,4,FALSE))=0,,VLOOKUP(Y29,A2:D500,4,FALSE))</f>
        <v>#REF!</v>
      </c>
      <c r="AA29" s="15" t="e">
        <f t="shared" si="2"/>
        <v>#REF!</v>
      </c>
      <c r="AB29" s="1" t="e">
        <f>IF(LEN(VLOOKUP(AA29,A2:D500,4,FALSE))=0,,VLOOKUP(AA29,A2:D500,4,FALSE))</f>
        <v>#REF!</v>
      </c>
      <c r="AC29" s="15" t="e">
        <f t="shared" si="3"/>
        <v>#REF!</v>
      </c>
      <c r="AD29" s="1" t="e">
        <f>IF(LEN(VLOOKUP(AC29,A2:D500,4,FALSE))=0,,VLOOKUP(AC29,A2:D500,4,FALSE))</f>
        <v>#REF!</v>
      </c>
      <c r="AE29" s="1" t="e">
        <f t="shared" si="0"/>
        <v>#REF!</v>
      </c>
      <c r="AF29" s="1" t="e">
        <f>IF(LEN(VLOOKUP(AE29,A2:D500,4,FALSE))=0,,VLOOKUP(AE29,A2:D500,4,FALSE))</f>
        <v>#REF!</v>
      </c>
      <c r="AG29" s="59"/>
      <c r="AI29" s="11"/>
    </row>
    <row r="30" spans="1:35" ht="15.75" customHeight="1" x14ac:dyDescent="0.25">
      <c r="A30" t="s">
        <v>313</v>
      </c>
      <c r="B30">
        <v>119</v>
      </c>
      <c r="C30" t="s">
        <v>314</v>
      </c>
      <c r="D30" t="s">
        <v>158</v>
      </c>
      <c r="I30" s="60" t="str">
        <f>'Generic Metadata Schema'!Q160</f>
        <v>Add</v>
      </c>
      <c r="J30" s="1" t="str">
        <f>IF(LEN(VLOOKUP(I30,A2:D500,4,FALSE))=0,"",VLOOKUP(I30,A2:D500,4,FALSE))</f>
        <v/>
      </c>
      <c r="L30" s="15" t="e">
        <f>#REF!</f>
        <v>#REF!</v>
      </c>
      <c r="M30" s="1" t="e">
        <f>IF(LEN(VLOOKUP(L30,A2:D500,4,FALSE))=0,,VLOOKUP(L30,A2:D500,4,FALSE))</f>
        <v>#REF!</v>
      </c>
      <c r="N30" s="1" t="e">
        <f t="shared" si="5"/>
        <v>#REF!</v>
      </c>
      <c r="O30" s="1" t="e">
        <f>IF(LEN(VLOOKUP(N30,A2:D500,4,FALSE))=0,,VLOOKUP(N30,A2:D500,4,FALSE))</f>
        <v>#REF!</v>
      </c>
      <c r="P30" s="15" t="e">
        <f>#REF!</f>
        <v>#REF!</v>
      </c>
      <c r="Q30" s="1" t="e">
        <f>IF(LEN(VLOOKUP(P30,A2:D500,4,FALSE))=0,,VLOOKUP(P30,A2:D500,4,FALSE))</f>
        <v>#REF!</v>
      </c>
      <c r="R30" s="15" t="e">
        <f t="shared" si="6"/>
        <v>#REF!</v>
      </c>
      <c r="S30" s="1" t="e">
        <f>IF(LEN(VLOOKUP(R30,A2:D500,4,FALSE))=0,,VLOOKUP(R30,A2:D500,4,FALSE))</f>
        <v>#REF!</v>
      </c>
      <c r="T30" s="15" t="e">
        <f t="shared" si="4"/>
        <v>#REF!</v>
      </c>
      <c r="U30" s="1" t="e">
        <f>IF(LEN(VLOOKUP(T30,A2:D500,4,FALSE))=0,,VLOOKUP(T30,A2:D500,4,FALSE))</f>
        <v>#REF!</v>
      </c>
      <c r="V30" s="15" t="e">
        <f t="shared" si="7"/>
        <v>#REF!</v>
      </c>
      <c r="W30" s="1" t="e">
        <f>IF(LEN(VLOOKUP(V30,A2:D500,4,FALSE))=0,,VLOOKUP(V30,A2:D500,4,FALSE))</f>
        <v>#REF!</v>
      </c>
      <c r="Y30" s="15" t="e">
        <f t="shared" si="1"/>
        <v>#REF!</v>
      </c>
      <c r="Z30" s="1" t="e">
        <f>IF(LEN(VLOOKUP(Y30,A2:D500,4,FALSE))=0,,VLOOKUP(Y30,A2:D500,4,FALSE))</f>
        <v>#REF!</v>
      </c>
      <c r="AA30" s="15" t="e">
        <f t="shared" si="2"/>
        <v>#REF!</v>
      </c>
      <c r="AB30" s="1" t="e">
        <f>IF(LEN(VLOOKUP(AA30,A2:D500,4,FALSE))=0,,VLOOKUP(AA30,A2:D500,4,FALSE))</f>
        <v>#REF!</v>
      </c>
      <c r="AC30" s="15" t="e">
        <f t="shared" si="3"/>
        <v>#REF!</v>
      </c>
      <c r="AD30" s="1" t="e">
        <f>IF(LEN(VLOOKUP(AC30,A2:D500,4,FALSE))=0,,VLOOKUP(AC30,A2:D500,4,FALSE))</f>
        <v>#REF!</v>
      </c>
      <c r="AE30" s="1" t="e">
        <f t="shared" si="0"/>
        <v>#REF!</v>
      </c>
      <c r="AF30" s="1" t="e">
        <f>IF(LEN(VLOOKUP(AE30,A2:D500,4,FALSE))=0,,VLOOKUP(AE30,A2:D500,4,FALSE))</f>
        <v>#REF!</v>
      </c>
      <c r="AG30" s="59"/>
      <c r="AI30" s="11"/>
    </row>
    <row r="31" spans="1:35" ht="15.75" customHeight="1" x14ac:dyDescent="0.25">
      <c r="A31" t="s">
        <v>315</v>
      </c>
      <c r="B31" t="s">
        <v>316</v>
      </c>
      <c r="C31" t="s">
        <v>317</v>
      </c>
      <c r="D31" t="s">
        <v>318</v>
      </c>
      <c r="I31" s="60" t="str">
        <f>'Generic Metadata Schema'!Q161</f>
        <v>Add</v>
      </c>
      <c r="J31" s="1" t="str">
        <f>IF(LEN(VLOOKUP(I31,A2:D500,4,FALSE))=0,"",VLOOKUP(I31,A2:D500,4,FALSE))</f>
        <v/>
      </c>
      <c r="L31" s="15" t="e">
        <f>#REF!</f>
        <v>#REF!</v>
      </c>
      <c r="M31" s="1" t="e">
        <f>IF(LEN(VLOOKUP(L31,A2:D500,4,FALSE))=0,,VLOOKUP(L31,A2:D500,4,FALSE))</f>
        <v>#REF!</v>
      </c>
      <c r="N31" s="1" t="e">
        <f t="shared" si="5"/>
        <v>#REF!</v>
      </c>
      <c r="O31" s="1" t="e">
        <f>IF(LEN(VLOOKUP(N31,A2:D500,4,FALSE))=0,,VLOOKUP(N31,A2:D500,4,FALSE))</f>
        <v>#REF!</v>
      </c>
      <c r="P31" s="15" t="e">
        <f>#REF!</f>
        <v>#REF!</v>
      </c>
      <c r="Q31" s="1" t="e">
        <f>IF(LEN(VLOOKUP(P31,A2:D500,4,FALSE))=0,,VLOOKUP(P31,A2:D500,4,FALSE))</f>
        <v>#REF!</v>
      </c>
      <c r="R31" s="15" t="e">
        <f t="shared" si="6"/>
        <v>#REF!</v>
      </c>
      <c r="S31" s="1" t="e">
        <f>IF(LEN(VLOOKUP(R31,A2:D500,4,FALSE))=0,,VLOOKUP(R31,A2:D500,4,FALSE))</f>
        <v>#REF!</v>
      </c>
      <c r="T31" s="15" t="e">
        <f t="shared" si="4"/>
        <v>#REF!</v>
      </c>
      <c r="U31" s="1" t="e">
        <f>IF(LEN(VLOOKUP(T31,A2:D500,4,FALSE))=0,,VLOOKUP(T31,A2:D500,4,FALSE))</f>
        <v>#REF!</v>
      </c>
      <c r="V31" s="15" t="e">
        <f t="shared" si="7"/>
        <v>#REF!</v>
      </c>
      <c r="W31" s="1" t="e">
        <f>IF(LEN(VLOOKUP(V31,A2:D500,4,FALSE))=0,,VLOOKUP(V31,A2:D500,4,FALSE))</f>
        <v>#REF!</v>
      </c>
      <c r="Y31" s="15" t="e">
        <f t="shared" si="1"/>
        <v>#REF!</v>
      </c>
      <c r="Z31" s="1" t="e">
        <f>IF(LEN(VLOOKUP(Y31,A2:D500,4,FALSE))=0,,VLOOKUP(Y31,A2:D500,4,FALSE))</f>
        <v>#REF!</v>
      </c>
      <c r="AA31" s="15" t="e">
        <f t="shared" si="2"/>
        <v>#REF!</v>
      </c>
      <c r="AB31" s="1" t="e">
        <f>IF(LEN(VLOOKUP(AA31,A2:D500,4,FALSE))=0,,VLOOKUP(AA31,A2:D500,4,FALSE))</f>
        <v>#REF!</v>
      </c>
      <c r="AC31" s="15" t="e">
        <f t="shared" si="3"/>
        <v>#REF!</v>
      </c>
      <c r="AD31" s="1" t="e">
        <f>IF(LEN(VLOOKUP(AC31,A2:D500,4,FALSE))=0,,VLOOKUP(AC31,A2:D500,4,FALSE))</f>
        <v>#REF!</v>
      </c>
      <c r="AE31" s="1" t="e">
        <f t="shared" si="0"/>
        <v>#REF!</v>
      </c>
      <c r="AF31" s="1" t="e">
        <f>IF(LEN(VLOOKUP(AE31,A2:D500,4,FALSE))=0,,VLOOKUP(AE31,A2:D500,4,FALSE))</f>
        <v>#REF!</v>
      </c>
      <c r="AG31" s="59"/>
      <c r="AI31" s="11"/>
    </row>
    <row r="32" spans="1:35" ht="15.75" customHeight="1" x14ac:dyDescent="0.25">
      <c r="A32" s="5" t="s">
        <v>319</v>
      </c>
      <c r="B32" t="s">
        <v>320</v>
      </c>
      <c r="C32" t="s">
        <v>321</v>
      </c>
      <c r="D32" t="s">
        <v>322</v>
      </c>
      <c r="I32" s="60">
        <f>'Generic Metadata Schema'!Q162</f>
        <v>0</v>
      </c>
      <c r="J32" s="1" t="e">
        <f>IF(LEN(VLOOKUP(I32,A2:D500,4,FALSE))=0,"",VLOOKUP(I32,A2:D500,4,FALSE))</f>
        <v>#N/A</v>
      </c>
      <c r="L32" s="15" t="e">
        <f>#REF!</f>
        <v>#REF!</v>
      </c>
      <c r="M32" s="1" t="e">
        <f>IF(LEN(VLOOKUP(L32,A2:D500,4,FALSE))=0,,VLOOKUP(L32,A2:D500,4,FALSE))</f>
        <v>#REF!</v>
      </c>
      <c r="N32" s="1" t="e">
        <f t="shared" si="5"/>
        <v>#REF!</v>
      </c>
      <c r="O32" s="1" t="e">
        <f>IF(LEN(VLOOKUP(N32,A2:D500,4,FALSE))=0,,VLOOKUP(N32,A2:D500,4,FALSE))</f>
        <v>#REF!</v>
      </c>
      <c r="P32" s="15" t="e">
        <f>#REF!</f>
        <v>#REF!</v>
      </c>
      <c r="Q32" s="1" t="e">
        <f>IF(LEN(VLOOKUP(P32,A2:D500,4,FALSE))=0,,VLOOKUP(P32,A2:D500,4,FALSE))</f>
        <v>#REF!</v>
      </c>
      <c r="R32" s="15" t="e">
        <f t="shared" si="6"/>
        <v>#REF!</v>
      </c>
      <c r="S32" s="1" t="e">
        <f>IF(LEN(VLOOKUP(R32,A2:D500,4,FALSE))=0,,VLOOKUP(R32,A2:D500,4,FALSE))</f>
        <v>#REF!</v>
      </c>
      <c r="T32" s="15" t="e">
        <f t="shared" si="4"/>
        <v>#REF!</v>
      </c>
      <c r="U32" s="1" t="e">
        <f>IF(LEN(VLOOKUP(T32,A2:D500,4,FALSE))=0,,VLOOKUP(T32,A2:D500,4,FALSE))</f>
        <v>#REF!</v>
      </c>
      <c r="V32" s="15" t="e">
        <f t="shared" si="7"/>
        <v>#REF!</v>
      </c>
      <c r="W32" s="1" t="e">
        <f>IF(LEN(VLOOKUP(V32,A2:D500,4,FALSE))=0,,VLOOKUP(V32,A2:D500,4,FALSE))</f>
        <v>#REF!</v>
      </c>
      <c r="Y32" s="15" t="e">
        <f t="shared" si="1"/>
        <v>#REF!</v>
      </c>
      <c r="Z32" s="1" t="e">
        <f>IF(LEN(VLOOKUP(Y32,A2:D500,4,FALSE))=0,,VLOOKUP(Y32,A2:D500,4,FALSE))</f>
        <v>#REF!</v>
      </c>
      <c r="AA32" s="15" t="e">
        <f t="shared" si="2"/>
        <v>#REF!</v>
      </c>
      <c r="AB32" s="1" t="e">
        <f>IF(LEN(VLOOKUP(AA32,A2:D500,4,FALSE))=0,,VLOOKUP(AA32,A2:D500,4,FALSE))</f>
        <v>#REF!</v>
      </c>
      <c r="AC32" s="15" t="e">
        <f t="shared" si="3"/>
        <v>#REF!</v>
      </c>
      <c r="AD32" s="1" t="e">
        <f>IF(LEN(VLOOKUP(AC32,A2:D500,4,FALSE))=0,,VLOOKUP(AC32,A2:D500,4,FALSE))</f>
        <v>#REF!</v>
      </c>
      <c r="AE32" s="1" t="e">
        <f t="shared" si="0"/>
        <v>#REF!</v>
      </c>
      <c r="AF32" s="1" t="e">
        <f>IF(LEN(VLOOKUP(AE32,A2:D500,4,FALSE))=0,,VLOOKUP(AE32,A2:D500,4,FALSE))</f>
        <v>#REF!</v>
      </c>
      <c r="AG32" s="59"/>
      <c r="AI32" s="11"/>
    </row>
    <row r="33" spans="1:32" ht="15.75" customHeight="1" x14ac:dyDescent="0.25">
      <c r="A33" t="s">
        <v>323</v>
      </c>
      <c r="B33" t="s">
        <v>324</v>
      </c>
      <c r="C33" t="s">
        <v>323</v>
      </c>
      <c r="D33" t="s">
        <v>318</v>
      </c>
      <c r="I33" s="60">
        <f>'Generic Metadata Schema'!Q163</f>
        <v>0</v>
      </c>
      <c r="J33" s="1" t="e">
        <f>IF(LEN(VLOOKUP(I33,A2:D500,4,FALSE))=0,"",VLOOKUP(I33,A2:D500,4,FALSE))</f>
        <v>#N/A</v>
      </c>
      <c r="L33" s="15" t="e">
        <f>#REF!</f>
        <v>#REF!</v>
      </c>
      <c r="M33" s="1" t="e">
        <f>IF(LEN(VLOOKUP(L33,A2:D500,4,FALSE))=0,,VLOOKUP(L33,A2:D500,4,FALSE))</f>
        <v>#REF!</v>
      </c>
      <c r="N33" s="1" t="e">
        <f t="shared" si="5"/>
        <v>#REF!</v>
      </c>
      <c r="O33" s="1" t="e">
        <f>IF(LEN(VLOOKUP(N33,A2:D500,4,FALSE))=0,,VLOOKUP(N33,A2:D500,4,FALSE))</f>
        <v>#REF!</v>
      </c>
      <c r="P33" s="15" t="e">
        <f>#REF!</f>
        <v>#REF!</v>
      </c>
      <c r="Q33" s="1" t="e">
        <f>IF(LEN(VLOOKUP(P33,A2:D500,4,FALSE))=0,,VLOOKUP(P33,A2:D500,4,FALSE))</f>
        <v>#REF!</v>
      </c>
      <c r="R33" s="15" t="e">
        <f t="shared" si="6"/>
        <v>#REF!</v>
      </c>
      <c r="S33" s="1" t="e">
        <f>IF(LEN(VLOOKUP(R33,A2:D500,4,FALSE))=0,,VLOOKUP(R33,A2:D500,4,FALSE))</f>
        <v>#REF!</v>
      </c>
      <c r="T33" s="15" t="e">
        <f t="shared" si="4"/>
        <v>#REF!</v>
      </c>
      <c r="U33" s="1" t="e">
        <f>IF(LEN(VLOOKUP(T33,A2:D500,4,FALSE))=0,,VLOOKUP(T33,A2:D500,4,FALSE))</f>
        <v>#REF!</v>
      </c>
      <c r="V33" s="15" t="e">
        <f t="shared" si="7"/>
        <v>#REF!</v>
      </c>
      <c r="W33" s="1" t="e">
        <f>IF(LEN(VLOOKUP(V33,A2:D500,4,FALSE))=0,,VLOOKUP(V33,A2:D500,4,FALSE))</f>
        <v>#REF!</v>
      </c>
      <c r="Y33" s="15" t="e">
        <f t="shared" si="1"/>
        <v>#REF!</v>
      </c>
      <c r="Z33" s="1" t="e">
        <f>IF(LEN(VLOOKUP(Y33,A2:D500,4,FALSE))=0,,VLOOKUP(Y33,A2:D500,4,FALSE))</f>
        <v>#REF!</v>
      </c>
      <c r="AA33" s="15" t="e">
        <f t="shared" si="2"/>
        <v>#REF!</v>
      </c>
      <c r="AB33" s="1" t="e">
        <f>IF(LEN(VLOOKUP(AA33,A2:D500,4,FALSE))=0,,VLOOKUP(AA33,A2:D500,4,FALSE))</f>
        <v>#REF!</v>
      </c>
      <c r="AC33" s="15" t="e">
        <f t="shared" si="3"/>
        <v>#REF!</v>
      </c>
      <c r="AD33" s="1" t="e">
        <f>IF(LEN(VLOOKUP(AC33,A2:D500,4,FALSE))=0,,VLOOKUP(AC33,A2:D500,4,FALSE))</f>
        <v>#REF!</v>
      </c>
      <c r="AE33" s="1" t="e">
        <f t="shared" si="0"/>
        <v>#REF!</v>
      </c>
      <c r="AF33" s="1" t="e">
        <f>IF(LEN(VLOOKUP(AE33,A2:D500,4,FALSE))=0,,VLOOKUP(AE33,A2:D500,4,FALSE))</f>
        <v>#REF!</v>
      </c>
    </row>
    <row r="34" spans="1:32" ht="15.75" customHeight="1" x14ac:dyDescent="0.25">
      <c r="A34" t="s">
        <v>325</v>
      </c>
      <c r="B34" t="s">
        <v>326</v>
      </c>
      <c r="C34" t="s">
        <v>327</v>
      </c>
      <c r="D34" t="s">
        <v>328</v>
      </c>
      <c r="I34" s="60">
        <f>'Generic Metadata Schema'!Q164</f>
        <v>0</v>
      </c>
      <c r="J34" s="1" t="e">
        <f>IF(LEN(VLOOKUP(I34,A2:D500,4,FALSE))=0,"",VLOOKUP(I34,A2:D500,4,FALSE))</f>
        <v>#N/A</v>
      </c>
      <c r="L34" s="15" t="e">
        <f>#REF!</f>
        <v>#REF!</v>
      </c>
      <c r="M34" s="1" t="e">
        <f>IF(LEN(VLOOKUP(L34,A2:D500,4,FALSE))=0,,VLOOKUP(L34,A2:D500,4,FALSE))</f>
        <v>#REF!</v>
      </c>
      <c r="N34" s="1" t="e">
        <f t="shared" si="5"/>
        <v>#REF!</v>
      </c>
      <c r="O34" s="1" t="e">
        <f>IF(LEN(VLOOKUP(N34,A2:D500,4,FALSE))=0,,VLOOKUP(N34,A2:D500,4,FALSE))</f>
        <v>#REF!</v>
      </c>
      <c r="P34" s="15" t="e">
        <f>#REF!</f>
        <v>#REF!</v>
      </c>
      <c r="Q34" s="1" t="e">
        <f>IF(LEN(VLOOKUP(P34,A2:D500,4,FALSE))=0,,VLOOKUP(P34,A2:D500,4,FALSE))</f>
        <v>#REF!</v>
      </c>
      <c r="R34" s="15" t="e">
        <f t="shared" si="6"/>
        <v>#REF!</v>
      </c>
      <c r="S34" s="1" t="e">
        <f>IF(LEN(VLOOKUP(R34,A2:D500,4,FALSE))=0,,VLOOKUP(R34,A2:D500,4,FALSE))</f>
        <v>#REF!</v>
      </c>
      <c r="T34" s="15" t="e">
        <f t="shared" si="4"/>
        <v>#REF!</v>
      </c>
      <c r="U34" s="1" t="e">
        <f>IF(LEN(VLOOKUP(T34,A2:D500,4,FALSE))=0,,VLOOKUP(T34,A2:D500,4,FALSE))</f>
        <v>#REF!</v>
      </c>
      <c r="V34" s="15" t="e">
        <f t="shared" si="7"/>
        <v>#REF!</v>
      </c>
      <c r="W34" s="1" t="e">
        <f>IF(LEN(VLOOKUP(V34,A2:D500,4,FALSE))=0,,VLOOKUP(V34,A2:D500,4,FALSE))</f>
        <v>#REF!</v>
      </c>
      <c r="Y34" s="15" t="e">
        <f t="shared" si="1"/>
        <v>#REF!</v>
      </c>
      <c r="Z34" s="1" t="e">
        <f>IF(LEN(VLOOKUP(Y34,A2:D500,4,FALSE))=0,,VLOOKUP(Y34,A2:D500,4,FALSE))</f>
        <v>#REF!</v>
      </c>
      <c r="AA34" s="15" t="e">
        <f t="shared" si="2"/>
        <v>#REF!</v>
      </c>
      <c r="AB34" s="1" t="e">
        <f>IF(LEN(VLOOKUP(AA34,A2:D500,4,FALSE))=0,,VLOOKUP(AA34,A2:D500,4,FALSE))</f>
        <v>#REF!</v>
      </c>
      <c r="AC34" s="15" t="e">
        <f t="shared" si="3"/>
        <v>#REF!</v>
      </c>
      <c r="AD34" s="1" t="e">
        <f>IF(LEN(VLOOKUP(AC34,A2:D500,4,FALSE))=0,,VLOOKUP(AC34,A2:D500,4,FALSE))</f>
        <v>#REF!</v>
      </c>
      <c r="AE34" s="1" t="e">
        <f t="shared" si="0"/>
        <v>#REF!</v>
      </c>
      <c r="AF34" s="1" t="e">
        <f>IF(LEN(VLOOKUP(AE34,A2:D500,4,FALSE))=0,,VLOOKUP(AE34,A2:D500,4,FALSE))</f>
        <v>#REF!</v>
      </c>
    </row>
    <row r="35" spans="1:32" ht="15.75" customHeight="1" x14ac:dyDescent="0.25">
      <c r="A35" t="s">
        <v>329</v>
      </c>
      <c r="B35" t="s">
        <v>330</v>
      </c>
      <c r="C35" t="s">
        <v>331</v>
      </c>
      <c r="D35" t="s">
        <v>328</v>
      </c>
      <c r="I35" s="60">
        <f>'Generic Metadata Schema'!Q165</f>
        <v>0</v>
      </c>
      <c r="J35" s="1" t="e">
        <f>IF(LEN(VLOOKUP(I35,A2:D500,4,FALSE))=0,"",VLOOKUP(I35,A2:D500,4,FALSE))</f>
        <v>#N/A</v>
      </c>
      <c r="L35" s="15" t="e">
        <f>#REF!</f>
        <v>#REF!</v>
      </c>
      <c r="M35" s="1" t="e">
        <f>IF(LEN(VLOOKUP(L35,A2:D500,4,FALSE))=0,,VLOOKUP(L35,A2:D500,4,FALSE))</f>
        <v>#REF!</v>
      </c>
      <c r="N35" s="1" t="e">
        <f t="shared" si="5"/>
        <v>#REF!</v>
      </c>
      <c r="O35" s="1" t="e">
        <f>IF(LEN(VLOOKUP(N35,A2:D500,4,FALSE))=0,,VLOOKUP(N35,A2:D500,4,FALSE))</f>
        <v>#REF!</v>
      </c>
      <c r="P35" s="15" t="e">
        <f>#REF!</f>
        <v>#REF!</v>
      </c>
      <c r="Q35" s="1" t="e">
        <f>IF(LEN(VLOOKUP(P35,A2:D500,4,FALSE))=0,,VLOOKUP(P35,A2:D500,4,FALSE))</f>
        <v>#REF!</v>
      </c>
      <c r="R35" s="15" t="e">
        <f t="shared" si="6"/>
        <v>#REF!</v>
      </c>
      <c r="S35" s="1" t="e">
        <f>IF(LEN(VLOOKUP(R35,A2:D500,4,FALSE))=0,,VLOOKUP(R35,A2:D500,4,FALSE))</f>
        <v>#REF!</v>
      </c>
      <c r="T35" s="15" t="e">
        <f t="shared" si="4"/>
        <v>#REF!</v>
      </c>
      <c r="U35" s="1" t="e">
        <f>IF(LEN(VLOOKUP(T35,A2:D500,4,FALSE))=0,,VLOOKUP(T35,A2:D500,4,FALSE))</f>
        <v>#REF!</v>
      </c>
      <c r="V35" s="15" t="e">
        <f t="shared" si="7"/>
        <v>#REF!</v>
      </c>
      <c r="W35" s="1" t="e">
        <f>IF(LEN(VLOOKUP(V35,A2:D500,4,FALSE))=0,,VLOOKUP(V35,A2:D500,4,FALSE))</f>
        <v>#REF!</v>
      </c>
      <c r="Y35" s="15" t="e">
        <f t="shared" si="1"/>
        <v>#REF!</v>
      </c>
      <c r="Z35" s="1" t="e">
        <f>IF(LEN(VLOOKUP(Y35,A2:D500,4,FALSE))=0,,VLOOKUP(Y35,A2:D500,4,FALSE))</f>
        <v>#REF!</v>
      </c>
      <c r="AA35" s="15" t="e">
        <f t="shared" si="2"/>
        <v>#REF!</v>
      </c>
      <c r="AB35" s="1" t="e">
        <f>IF(LEN(VLOOKUP(AA35,A2:D500,4,FALSE))=0,,VLOOKUP(AA35,A2:D500,4,FALSE))</f>
        <v>#REF!</v>
      </c>
      <c r="AC35" s="15" t="e">
        <f t="shared" si="3"/>
        <v>#REF!</v>
      </c>
      <c r="AD35" s="1" t="e">
        <f>IF(LEN(VLOOKUP(AC35,A2:D500,4,FALSE))=0,,VLOOKUP(AC35,A2:D500,4,FALSE))</f>
        <v>#REF!</v>
      </c>
      <c r="AE35" s="1" t="e">
        <f t="shared" si="0"/>
        <v>#REF!</v>
      </c>
      <c r="AF35" s="1" t="e">
        <f>IF(LEN(VLOOKUP(AE35,A2:D500,4,FALSE))=0,,VLOOKUP(AE35,A2:D500,4,FALSE))</f>
        <v>#REF!</v>
      </c>
    </row>
    <row r="36" spans="1:32" ht="15.75" customHeight="1" x14ac:dyDescent="0.25">
      <c r="A36" t="s">
        <v>332</v>
      </c>
      <c r="B36" t="s">
        <v>333</v>
      </c>
      <c r="C36" t="s">
        <v>334</v>
      </c>
      <c r="D36" t="s">
        <v>328</v>
      </c>
      <c r="I36" s="60">
        <f>'Generic Metadata Schema'!Q166</f>
        <v>0</v>
      </c>
      <c r="J36" s="1" t="e">
        <f>IF(LEN(VLOOKUP(I36,A2:D500,4,FALSE))=0,"",VLOOKUP(I36,A2:D500,4,FALSE))</f>
        <v>#N/A</v>
      </c>
      <c r="L36" s="15" t="e">
        <f>#REF!</f>
        <v>#REF!</v>
      </c>
      <c r="M36" s="1" t="e">
        <f>IF(LEN(VLOOKUP(L36,A2:D500,4,FALSE))=0,,VLOOKUP(L36,A2:D500,4,FALSE))</f>
        <v>#REF!</v>
      </c>
      <c r="N36" s="1" t="e">
        <f t="shared" si="5"/>
        <v>#REF!</v>
      </c>
      <c r="O36" s="1" t="e">
        <f>IF(LEN(VLOOKUP(N36,A2:D500,4,FALSE))=0,,VLOOKUP(N36,A2:D500,4,FALSE))</f>
        <v>#REF!</v>
      </c>
      <c r="P36" s="15" t="e">
        <f>#REF!</f>
        <v>#REF!</v>
      </c>
      <c r="Q36" s="1" t="e">
        <f>IF(LEN(VLOOKUP(P36,A2:D500,4,FALSE))=0,,VLOOKUP(P36,A2:D500,4,FALSE))</f>
        <v>#REF!</v>
      </c>
      <c r="R36" s="15" t="e">
        <f t="shared" si="6"/>
        <v>#REF!</v>
      </c>
      <c r="S36" s="1" t="e">
        <f>IF(LEN(VLOOKUP(R36,A2:D500,4,FALSE))=0,,VLOOKUP(R36,A2:D500,4,FALSE))</f>
        <v>#REF!</v>
      </c>
      <c r="T36" s="15" t="e">
        <f t="shared" si="4"/>
        <v>#REF!</v>
      </c>
      <c r="U36" s="1" t="e">
        <f>IF(LEN(VLOOKUP(T36,A2:D500,4,FALSE))=0,,VLOOKUP(T36,A2:D500,4,FALSE))</f>
        <v>#REF!</v>
      </c>
      <c r="V36" s="15" t="e">
        <f t="shared" si="7"/>
        <v>#REF!</v>
      </c>
      <c r="W36" s="1" t="e">
        <f>IF(LEN(VLOOKUP(V36,A2:D500,4,FALSE))=0,,VLOOKUP(V36,A2:D500,4,FALSE))</f>
        <v>#REF!</v>
      </c>
      <c r="Y36" s="15" t="e">
        <f t="shared" si="1"/>
        <v>#REF!</v>
      </c>
      <c r="Z36" s="1" t="e">
        <f>IF(LEN(VLOOKUP(Y36,A2:D500,4,FALSE))=0,,VLOOKUP(Y36,A2:D500,4,FALSE))</f>
        <v>#REF!</v>
      </c>
      <c r="AA36" s="15" t="e">
        <f t="shared" si="2"/>
        <v>#REF!</v>
      </c>
      <c r="AB36" s="1" t="e">
        <f>IF(LEN(VLOOKUP(AA36,A2:D500,4,FALSE))=0,,VLOOKUP(AA36,A2:D500,4,FALSE))</f>
        <v>#REF!</v>
      </c>
      <c r="AC36" s="15" t="e">
        <f t="shared" si="3"/>
        <v>#REF!</v>
      </c>
      <c r="AD36" s="1" t="e">
        <f>IF(LEN(VLOOKUP(AC36,A2:D500,4,FALSE))=0,,VLOOKUP(AC36,A2:D500,4,FALSE))</f>
        <v>#REF!</v>
      </c>
      <c r="AE36" s="1" t="e">
        <f t="shared" si="0"/>
        <v>#REF!</v>
      </c>
      <c r="AF36" s="1" t="e">
        <f>IF(LEN(VLOOKUP(AE36,A2:D500,4,FALSE))=0,,VLOOKUP(AE36,A2:D500,4,FALSE))</f>
        <v>#REF!</v>
      </c>
    </row>
    <row r="37" spans="1:32" ht="15.75" customHeight="1" x14ac:dyDescent="0.25">
      <c r="A37" t="s">
        <v>335</v>
      </c>
      <c r="B37" t="s">
        <v>336</v>
      </c>
      <c r="C37" t="s">
        <v>337</v>
      </c>
      <c r="D37" t="s">
        <v>328</v>
      </c>
      <c r="I37" s="60">
        <f>'Generic Metadata Schema'!Q167</f>
        <v>0</v>
      </c>
      <c r="J37" s="1" t="e">
        <f>IF(LEN(VLOOKUP(I37,A2:D500,4,FALSE))=0,"",VLOOKUP(I37,A2:D500,4,FALSE))</f>
        <v>#N/A</v>
      </c>
      <c r="L37" s="15" t="e">
        <f>#REF!</f>
        <v>#REF!</v>
      </c>
      <c r="M37" s="1" t="e">
        <f>IF(LEN(VLOOKUP(L37,A2:D500,4,FALSE))=0,,VLOOKUP(L37,A2:D500,4,FALSE))</f>
        <v>#REF!</v>
      </c>
      <c r="N37" s="1" t="e">
        <f t="shared" si="5"/>
        <v>#REF!</v>
      </c>
      <c r="O37" s="1" t="e">
        <f>IF(LEN(VLOOKUP(N37,A2:D500,4,FALSE))=0,,VLOOKUP(N37,A2:D500,4,FALSE))</f>
        <v>#REF!</v>
      </c>
      <c r="P37" s="15" t="e">
        <f>#REF!</f>
        <v>#REF!</v>
      </c>
      <c r="Q37" s="1" t="e">
        <f>IF(LEN(VLOOKUP(P37,A2:D500,4,FALSE))=0,,VLOOKUP(P37,A2:D500,4,FALSE))</f>
        <v>#REF!</v>
      </c>
      <c r="R37" s="15" t="e">
        <f t="shared" si="6"/>
        <v>#REF!</v>
      </c>
      <c r="S37" s="1" t="e">
        <f>IF(LEN(VLOOKUP(R37,A2:D500,4,FALSE))=0,,VLOOKUP(R37,A2:D500,4,FALSE))</f>
        <v>#REF!</v>
      </c>
      <c r="T37" s="15" t="e">
        <f t="shared" si="4"/>
        <v>#REF!</v>
      </c>
      <c r="U37" s="1" t="e">
        <f>IF(LEN(VLOOKUP(T37,A2:D500,4,FALSE))=0,,VLOOKUP(T37,A2:D500,4,FALSE))</f>
        <v>#REF!</v>
      </c>
      <c r="V37" s="15" t="e">
        <f t="shared" si="7"/>
        <v>#REF!</v>
      </c>
      <c r="W37" s="1" t="e">
        <f>IF(LEN(VLOOKUP(V37,A2:D500,4,FALSE))=0,,VLOOKUP(V37,A2:D500,4,FALSE))</f>
        <v>#REF!</v>
      </c>
      <c r="Y37" s="15" t="e">
        <f t="shared" si="1"/>
        <v>#REF!</v>
      </c>
      <c r="Z37" s="1" t="e">
        <f>IF(LEN(VLOOKUP(Y37,A2:D500,4,FALSE))=0,,VLOOKUP(Y37,A2:D500,4,FALSE))</f>
        <v>#REF!</v>
      </c>
      <c r="AA37" s="15" t="e">
        <f t="shared" si="2"/>
        <v>#REF!</v>
      </c>
      <c r="AB37" s="1" t="e">
        <f>IF(LEN(VLOOKUP(AA37,A2:D500,4,FALSE))=0,,VLOOKUP(AA37,A2:D500,4,FALSE))</f>
        <v>#REF!</v>
      </c>
      <c r="AC37" s="15" t="e">
        <f t="shared" si="3"/>
        <v>#REF!</v>
      </c>
      <c r="AD37" s="1" t="e">
        <f>IF(LEN(VLOOKUP(AC37,A2:D500,4,FALSE))=0,,VLOOKUP(AC37,A2:D500,4,FALSE))</f>
        <v>#REF!</v>
      </c>
      <c r="AE37" s="1" t="e">
        <f t="shared" si="0"/>
        <v>#REF!</v>
      </c>
      <c r="AF37" s="1" t="e">
        <f>IF(LEN(VLOOKUP(AE37,A2:D500,4,FALSE))=0,,VLOOKUP(AE37,A2:D500,4,FALSE))</f>
        <v>#REF!</v>
      </c>
    </row>
    <row r="38" spans="1:32" ht="15.75" customHeight="1" x14ac:dyDescent="0.25">
      <c r="A38" t="s">
        <v>338</v>
      </c>
      <c r="B38" t="s">
        <v>339</v>
      </c>
      <c r="C38" t="s">
        <v>340</v>
      </c>
      <c r="D38" t="s">
        <v>341</v>
      </c>
      <c r="E38" t="s">
        <v>342</v>
      </c>
      <c r="I38" s="60">
        <f>'Generic Metadata Schema'!Q168</f>
        <v>0</v>
      </c>
      <c r="J38" s="1" t="e">
        <f>IF(LEN(VLOOKUP(I38,A2:D500,4,FALSE))=0,"",VLOOKUP(I38,A2:D500,4,FALSE))</f>
        <v>#N/A</v>
      </c>
      <c r="L38" s="15" t="e">
        <f>#REF!</f>
        <v>#REF!</v>
      </c>
      <c r="M38" s="1" t="e">
        <f>IF(LEN(VLOOKUP(L38,A2:D500,4,FALSE))=0,,VLOOKUP(L38,A2:D500,4,FALSE))</f>
        <v>#REF!</v>
      </c>
      <c r="N38" s="1" t="e">
        <f t="shared" si="5"/>
        <v>#REF!</v>
      </c>
      <c r="O38" s="1" t="e">
        <f>IF(LEN(VLOOKUP(N38,A2:D500,4,FALSE))=0,,VLOOKUP(N38,A2:D500,4,FALSE))</f>
        <v>#REF!</v>
      </c>
      <c r="P38" s="15" t="e">
        <f>#REF!</f>
        <v>#REF!</v>
      </c>
      <c r="Q38" s="1" t="e">
        <f>IF(LEN(VLOOKUP(P38,A2:D500,4,FALSE))=0,,VLOOKUP(P38,A2:D500,4,FALSE))</f>
        <v>#REF!</v>
      </c>
      <c r="R38" s="15" t="e">
        <f t="shared" si="6"/>
        <v>#REF!</v>
      </c>
      <c r="S38" s="1" t="e">
        <f>IF(LEN(VLOOKUP(R38,A2:D500,4,FALSE))=0,,VLOOKUP(R38,A2:D500,4,FALSE))</f>
        <v>#REF!</v>
      </c>
      <c r="T38" s="15" t="e">
        <f t="shared" si="4"/>
        <v>#REF!</v>
      </c>
      <c r="U38" s="1" t="e">
        <f>IF(LEN(VLOOKUP(T38,A2:D500,4,FALSE))=0,,VLOOKUP(T38,A2:D500,4,FALSE))</f>
        <v>#REF!</v>
      </c>
      <c r="V38" s="15" t="e">
        <f t="shared" si="7"/>
        <v>#REF!</v>
      </c>
      <c r="W38" s="1" t="e">
        <f>IF(LEN(VLOOKUP(V38,A2:D500,4,FALSE))=0,,VLOOKUP(V38,A2:D500,4,FALSE))</f>
        <v>#REF!</v>
      </c>
      <c r="Y38" s="15" t="e">
        <f t="shared" si="1"/>
        <v>#REF!</v>
      </c>
      <c r="Z38" s="1" t="e">
        <f>IF(LEN(VLOOKUP(Y38,A2:D500,4,FALSE))=0,,VLOOKUP(Y38,A2:D500,4,FALSE))</f>
        <v>#REF!</v>
      </c>
      <c r="AA38" s="15" t="e">
        <f t="shared" si="2"/>
        <v>#REF!</v>
      </c>
      <c r="AB38" s="1" t="e">
        <f>IF(LEN(VLOOKUP(AA38,A2:D500,4,FALSE))=0,,VLOOKUP(AA38,A2:D500,4,FALSE))</f>
        <v>#REF!</v>
      </c>
      <c r="AC38" s="15" t="e">
        <f t="shared" si="3"/>
        <v>#REF!</v>
      </c>
      <c r="AD38" s="1" t="e">
        <f>IF(LEN(VLOOKUP(AC38,A2:D500,4,FALSE))=0,,VLOOKUP(AC38,A2:D500,4,FALSE))</f>
        <v>#REF!</v>
      </c>
      <c r="AE38" s="1" t="e">
        <f t="shared" si="0"/>
        <v>#REF!</v>
      </c>
      <c r="AF38" s="1" t="e">
        <f>IF(LEN(VLOOKUP(AE38,A2:D500,4,FALSE))=0,,VLOOKUP(AE38,A2:D500,4,FALSE))</f>
        <v>#REF!</v>
      </c>
    </row>
    <row r="39" spans="1:32" ht="15.75" customHeight="1" x14ac:dyDescent="0.25">
      <c r="A39" t="s">
        <v>343</v>
      </c>
      <c r="B39" t="s">
        <v>344</v>
      </c>
      <c r="C39" t="s">
        <v>345</v>
      </c>
      <c r="D39" t="s">
        <v>318</v>
      </c>
      <c r="I39" s="60">
        <f>'Generic Metadata Schema'!Q169</f>
        <v>0</v>
      </c>
      <c r="J39" s="1" t="e">
        <f>IF(LEN(VLOOKUP(I39,A2:D500,4,FALSE))=0,"",VLOOKUP(I39,A2:D500,4,FALSE))</f>
        <v>#N/A</v>
      </c>
      <c r="L39" s="15" t="e">
        <f>#REF!</f>
        <v>#REF!</v>
      </c>
      <c r="M39" s="1" t="e">
        <f>IF(LEN(VLOOKUP(L39,A2:D500,4,FALSE))=0,,VLOOKUP(L39,A2:D500,4,FALSE))</f>
        <v>#REF!</v>
      </c>
      <c r="N39" s="1" t="e">
        <f t="shared" si="5"/>
        <v>#REF!</v>
      </c>
      <c r="O39" s="1" t="e">
        <f>IF(LEN(VLOOKUP(N39,A2:D500,4,FALSE))=0,,VLOOKUP(N39,A2:D500,4,FALSE))</f>
        <v>#REF!</v>
      </c>
      <c r="P39" s="15" t="e">
        <f>#REF!</f>
        <v>#REF!</v>
      </c>
      <c r="Q39" s="1" t="e">
        <f>IF(LEN(VLOOKUP(P39,A2:D500,4,FALSE))=0,,VLOOKUP(P39,A2:D500,4,FALSE))</f>
        <v>#REF!</v>
      </c>
      <c r="R39" s="15" t="e">
        <f t="shared" si="6"/>
        <v>#REF!</v>
      </c>
      <c r="S39" s="1" t="e">
        <f>IF(LEN(VLOOKUP(R39,A2:D500,4,FALSE))=0,,VLOOKUP(R39,A2:D500,4,FALSE))</f>
        <v>#REF!</v>
      </c>
      <c r="T39" s="15" t="e">
        <f t="shared" si="4"/>
        <v>#REF!</v>
      </c>
      <c r="U39" s="1" t="e">
        <f>IF(LEN(VLOOKUP(T39,A2:D500,4,FALSE))=0,,VLOOKUP(T39,A2:D500,4,FALSE))</f>
        <v>#REF!</v>
      </c>
      <c r="V39" s="15" t="e">
        <f t="shared" si="7"/>
        <v>#REF!</v>
      </c>
      <c r="W39" s="1" t="e">
        <f>IF(LEN(VLOOKUP(V39,A2:D500,4,FALSE))=0,,VLOOKUP(V39,A2:D500,4,FALSE))</f>
        <v>#REF!</v>
      </c>
      <c r="Y39" s="15" t="e">
        <f t="shared" si="1"/>
        <v>#REF!</v>
      </c>
      <c r="Z39" s="1" t="e">
        <f>IF(LEN(VLOOKUP(Y39,A2:D500,4,FALSE))=0,,VLOOKUP(Y39,A2:D500,4,FALSE))</f>
        <v>#REF!</v>
      </c>
      <c r="AA39" s="15" t="e">
        <f t="shared" si="2"/>
        <v>#REF!</v>
      </c>
      <c r="AB39" s="1" t="e">
        <f>IF(LEN(VLOOKUP(AA39,A2:D500,4,FALSE))=0,,VLOOKUP(AA39,A2:D500,4,FALSE))</f>
        <v>#REF!</v>
      </c>
      <c r="AC39" s="15" t="e">
        <f t="shared" si="3"/>
        <v>#REF!</v>
      </c>
      <c r="AD39" s="1" t="e">
        <f>IF(LEN(VLOOKUP(AC39,A2:D500,4,FALSE))=0,,VLOOKUP(AC39,A2:D500,4,FALSE))</f>
        <v>#REF!</v>
      </c>
      <c r="AE39" s="1" t="e">
        <f t="shared" si="0"/>
        <v>#REF!</v>
      </c>
      <c r="AF39" s="1" t="e">
        <f>IF(LEN(VLOOKUP(AE39,A2:D500,4,FALSE))=0,,VLOOKUP(AE39,A2:D500,4,FALSE))</f>
        <v>#REF!</v>
      </c>
    </row>
    <row r="40" spans="1:32" ht="15.75" customHeight="1" x14ac:dyDescent="0.25">
      <c r="A40" t="s">
        <v>346</v>
      </c>
      <c r="B40">
        <v>90</v>
      </c>
      <c r="C40" t="s">
        <v>346</v>
      </c>
      <c r="D40" t="s">
        <v>120</v>
      </c>
      <c r="I40" s="60">
        <f>'Generic Metadata Schema'!Q170</f>
        <v>0</v>
      </c>
      <c r="J40" s="1" t="e">
        <f>IF(LEN(VLOOKUP(I40,A2:D500,4,FALSE))=0,"",VLOOKUP(I40,A2:D500,4,FALSE))</f>
        <v>#N/A</v>
      </c>
      <c r="L40" s="15" t="e">
        <f>#REF!</f>
        <v>#REF!</v>
      </c>
      <c r="M40" s="1" t="e">
        <f>IF(LEN(VLOOKUP(L40,A2:D500,4,FALSE))=0,,VLOOKUP(L40,A2:D500,4,FALSE))</f>
        <v>#REF!</v>
      </c>
      <c r="N40" s="1" t="e">
        <f t="shared" si="5"/>
        <v>#REF!</v>
      </c>
      <c r="O40" s="1" t="e">
        <f>IF(LEN(VLOOKUP(N40,A2:D500,4,FALSE))=0,,VLOOKUP(N40,A2:D500,4,FALSE))</f>
        <v>#REF!</v>
      </c>
      <c r="P40" s="15" t="e">
        <f>#REF!</f>
        <v>#REF!</v>
      </c>
      <c r="Q40" s="1" t="e">
        <f>IF(LEN(VLOOKUP(P40,A2:D500,4,FALSE))=0,,VLOOKUP(P40,A2:D500,4,FALSE))</f>
        <v>#REF!</v>
      </c>
      <c r="R40" s="15" t="e">
        <f t="shared" si="6"/>
        <v>#REF!</v>
      </c>
      <c r="S40" s="1" t="e">
        <f>IF(LEN(VLOOKUP(R40,A2:D500,4,FALSE))=0,,VLOOKUP(R40,A2:D500,4,FALSE))</f>
        <v>#REF!</v>
      </c>
      <c r="T40" s="15" t="e">
        <f t="shared" si="4"/>
        <v>#REF!</v>
      </c>
      <c r="U40" s="1" t="e">
        <f>IF(LEN(VLOOKUP(T40,A2:D500,4,FALSE))=0,,VLOOKUP(T40,A2:D500,4,FALSE))</f>
        <v>#REF!</v>
      </c>
      <c r="V40" s="15" t="e">
        <f t="shared" si="7"/>
        <v>#REF!</v>
      </c>
      <c r="W40" s="1" t="e">
        <f>IF(LEN(VLOOKUP(V40,A2:D500,4,FALSE))=0,,VLOOKUP(V40,A2:D500,4,FALSE))</f>
        <v>#REF!</v>
      </c>
      <c r="Y40" s="15" t="e">
        <f t="shared" si="1"/>
        <v>#REF!</v>
      </c>
      <c r="Z40" s="1" t="e">
        <f>IF(LEN(VLOOKUP(Y40,A2:D500,4,FALSE))=0,,VLOOKUP(Y40,A2:D500,4,FALSE))</f>
        <v>#REF!</v>
      </c>
      <c r="AA40" s="15" t="e">
        <f t="shared" si="2"/>
        <v>#REF!</v>
      </c>
      <c r="AB40" s="1" t="e">
        <f>IF(LEN(VLOOKUP(AA40,A2:D500,4,FALSE))=0,,VLOOKUP(AA40,A2:D500,4,FALSE))</f>
        <v>#REF!</v>
      </c>
      <c r="AC40" s="15" t="e">
        <f t="shared" si="3"/>
        <v>#REF!</v>
      </c>
      <c r="AD40" s="1" t="e">
        <f>IF(LEN(VLOOKUP(AC40,A2:D500,4,FALSE))=0,,VLOOKUP(AC40,A2:D500,4,FALSE))</f>
        <v>#REF!</v>
      </c>
      <c r="AE40" s="1" t="e">
        <f t="shared" si="0"/>
        <v>#REF!</v>
      </c>
      <c r="AF40" s="1" t="e">
        <f>IF(LEN(VLOOKUP(AE40,A2:D500,4,FALSE))=0,,VLOOKUP(AE40,A2:D500,4,FALSE))</f>
        <v>#REF!</v>
      </c>
    </row>
    <row r="41" spans="1:32" ht="15" x14ac:dyDescent="0.25">
      <c r="A41" t="s">
        <v>347</v>
      </c>
      <c r="B41">
        <v>93</v>
      </c>
      <c r="C41" t="s">
        <v>348</v>
      </c>
      <c r="D41" t="s">
        <v>349</v>
      </c>
      <c r="I41" s="60">
        <f>'Generic Metadata Schema'!Q171</f>
        <v>0</v>
      </c>
      <c r="J41" s="1" t="e">
        <f>IF(LEN(VLOOKUP(I41,A2:D500,4,FALSE))=0,"",VLOOKUP(I41,A2:D500,4,FALSE))</f>
        <v>#N/A</v>
      </c>
      <c r="L41" s="15" t="e">
        <f>#REF!</f>
        <v>#REF!</v>
      </c>
      <c r="M41" s="1" t="e">
        <f>IF(LEN(VLOOKUP(L41,A2:D500,4,FALSE))=0,,VLOOKUP(L41,A2:D500,4,FALSE))</f>
        <v>#REF!</v>
      </c>
      <c r="N41" s="1" t="e">
        <f t="shared" si="5"/>
        <v>#REF!</v>
      </c>
      <c r="O41" s="1" t="e">
        <f>IF(LEN(VLOOKUP(N41,A2:D500,4,FALSE))=0,,VLOOKUP(N41,A2:D500,4,FALSE))</f>
        <v>#REF!</v>
      </c>
      <c r="P41" s="15" t="e">
        <f>#REF!</f>
        <v>#REF!</v>
      </c>
      <c r="Q41" s="1" t="e">
        <f>IF(LEN(VLOOKUP(P41,A2:D500,4,FALSE))=0,,VLOOKUP(P41,A2:D500,4,FALSE))</f>
        <v>#REF!</v>
      </c>
      <c r="R41" s="15" t="e">
        <f t="shared" si="6"/>
        <v>#REF!</v>
      </c>
      <c r="S41" s="1" t="e">
        <f>IF(LEN(VLOOKUP(R41,A2:D500,4,FALSE))=0,,VLOOKUP(R41,A2:D500,4,FALSE))</f>
        <v>#REF!</v>
      </c>
      <c r="T41" s="15" t="e">
        <f t="shared" si="4"/>
        <v>#REF!</v>
      </c>
      <c r="U41" s="1" t="e">
        <f>IF(LEN(VLOOKUP(T41,A2:D500,4,FALSE))=0,,VLOOKUP(T41,A2:D500,4,FALSE))</f>
        <v>#REF!</v>
      </c>
      <c r="V41" s="15" t="e">
        <f t="shared" si="7"/>
        <v>#REF!</v>
      </c>
      <c r="W41" s="1" t="e">
        <f>IF(LEN(VLOOKUP(V41,A2:D500,4,FALSE))=0,,VLOOKUP(V41,A2:D500,4,FALSE))</f>
        <v>#REF!</v>
      </c>
      <c r="Y41" s="15" t="e">
        <f t="shared" si="1"/>
        <v>#REF!</v>
      </c>
      <c r="Z41" s="1" t="e">
        <f>IF(LEN(VLOOKUP(Y41,A2:D500,4,FALSE))=0,,VLOOKUP(Y41,A2:D500,4,FALSE))</f>
        <v>#REF!</v>
      </c>
      <c r="AA41" s="15" t="e">
        <f t="shared" si="2"/>
        <v>#REF!</v>
      </c>
      <c r="AB41" s="1" t="e">
        <f>IF(LEN(VLOOKUP(AA41,A2:D500,4,FALSE))=0,,VLOOKUP(AA41,A2:D500,4,FALSE))</f>
        <v>#REF!</v>
      </c>
      <c r="AC41" s="15" t="e">
        <f t="shared" si="3"/>
        <v>#REF!</v>
      </c>
      <c r="AD41" s="1" t="e">
        <f>IF(LEN(VLOOKUP(AC41,A2:D500,4,FALSE))=0,,VLOOKUP(AC41,A2:D500,4,FALSE))</f>
        <v>#REF!</v>
      </c>
      <c r="AE41" s="1" t="e">
        <f t="shared" si="0"/>
        <v>#REF!</v>
      </c>
      <c r="AF41" s="1" t="e">
        <f>IF(LEN(VLOOKUP(AE41,A2:D500,4,FALSE))=0,,VLOOKUP(AE41,A2:D500,4,FALSE))</f>
        <v>#REF!</v>
      </c>
    </row>
    <row r="42" spans="1:32" ht="15" x14ac:dyDescent="0.25">
      <c r="A42" t="s">
        <v>350</v>
      </c>
      <c r="B42" t="s">
        <v>351</v>
      </c>
      <c r="C42" t="s">
        <v>352</v>
      </c>
      <c r="D42" t="s">
        <v>349</v>
      </c>
      <c r="I42" s="60">
        <f>'Generic Metadata Schema'!Q172</f>
        <v>0</v>
      </c>
      <c r="J42" s="1" t="e">
        <f>IF(LEN(VLOOKUP(I42,A2:D500,4,FALSE))=0,"",VLOOKUP(I42,A2:D500,4,FALSE))</f>
        <v>#N/A</v>
      </c>
      <c r="L42" s="15" t="e">
        <f>#REF!</f>
        <v>#REF!</v>
      </c>
      <c r="M42" s="1" t="e">
        <f>IF(LEN(VLOOKUP(L42,A2:D500,4,FALSE))=0,,VLOOKUP(L42,A2:D500,4,FALSE))</f>
        <v>#REF!</v>
      </c>
      <c r="N42" s="1" t="e">
        <f t="shared" si="5"/>
        <v>#REF!</v>
      </c>
      <c r="O42" s="1" t="e">
        <f>IF(LEN(VLOOKUP(N42,A2:D500,4,FALSE))=0,,VLOOKUP(N42,A2:D500,4,FALSE))</f>
        <v>#REF!</v>
      </c>
      <c r="P42" s="15" t="e">
        <f>#REF!</f>
        <v>#REF!</v>
      </c>
      <c r="Q42" s="1" t="e">
        <f>IF(LEN(VLOOKUP(P42,A2:D500,4,FALSE))=0,,VLOOKUP(P42,A2:D500,4,FALSE))</f>
        <v>#REF!</v>
      </c>
      <c r="R42" s="15" t="e">
        <f t="shared" si="6"/>
        <v>#REF!</v>
      </c>
      <c r="S42" s="1" t="e">
        <f>IF(LEN(VLOOKUP(R42,A2:D500,4,FALSE))=0,,VLOOKUP(R42,A2:D500,4,FALSE))</f>
        <v>#REF!</v>
      </c>
      <c r="T42" s="15" t="e">
        <f t="shared" si="4"/>
        <v>#REF!</v>
      </c>
      <c r="U42" s="1" t="e">
        <f>IF(LEN(VLOOKUP(T42,A2:D500,4,FALSE))=0,,VLOOKUP(T42,A2:D500,4,FALSE))</f>
        <v>#REF!</v>
      </c>
      <c r="V42" s="15" t="e">
        <f t="shared" si="7"/>
        <v>#REF!</v>
      </c>
      <c r="W42" s="1" t="e">
        <f>IF(LEN(VLOOKUP(V42,A2:D500,4,FALSE))=0,,VLOOKUP(V42,A2:D500,4,FALSE))</f>
        <v>#REF!</v>
      </c>
      <c r="Y42" s="15" t="e">
        <f t="shared" si="1"/>
        <v>#REF!</v>
      </c>
      <c r="Z42" s="1" t="e">
        <f>IF(LEN(VLOOKUP(Y42,A2:D500,4,FALSE))=0,,VLOOKUP(Y42,A2:D500,4,FALSE))</f>
        <v>#REF!</v>
      </c>
      <c r="AA42" s="15" t="e">
        <f t="shared" si="2"/>
        <v>#REF!</v>
      </c>
      <c r="AB42" s="1" t="e">
        <f>IF(LEN(VLOOKUP(AA42,A2:D500,4,FALSE))=0,,VLOOKUP(AA42,A2:D500,4,FALSE))</f>
        <v>#REF!</v>
      </c>
      <c r="AC42" s="15" t="e">
        <f t="shared" si="3"/>
        <v>#REF!</v>
      </c>
      <c r="AD42" s="1" t="e">
        <f>IF(LEN(VLOOKUP(AC42,A2:D500,4,FALSE))=0,,VLOOKUP(AC42,A2:D500,4,FALSE))</f>
        <v>#REF!</v>
      </c>
      <c r="AE42" s="1" t="e">
        <f t="shared" si="0"/>
        <v>#REF!</v>
      </c>
      <c r="AF42" s="1" t="e">
        <f>IF(LEN(VLOOKUP(AE42,A2:D500,4,FALSE))=0,,VLOOKUP(AE42,A2:D500,4,FALSE))</f>
        <v>#REF!</v>
      </c>
    </row>
    <row r="43" spans="1:32" ht="15" x14ac:dyDescent="0.25">
      <c r="A43" t="s">
        <v>353</v>
      </c>
      <c r="B43">
        <v>22</v>
      </c>
      <c r="C43" t="s">
        <v>354</v>
      </c>
      <c r="D43" t="s">
        <v>355</v>
      </c>
      <c r="I43" s="60">
        <f>'Generic Metadata Schema'!Q173</f>
        <v>0</v>
      </c>
      <c r="J43" s="1" t="e">
        <f>IF(LEN(VLOOKUP(I43,A2:D500,4,FALSE))=0,"",VLOOKUP(I43,A2:D500,4,FALSE))</f>
        <v>#N/A</v>
      </c>
      <c r="L43" s="15" t="e">
        <f>#REF!</f>
        <v>#REF!</v>
      </c>
      <c r="M43" s="1" t="e">
        <f>IF(LEN(VLOOKUP(L43,A2:D500,4,FALSE))=0,,VLOOKUP(L43,A2:D500,4,FALSE))</f>
        <v>#REF!</v>
      </c>
      <c r="N43" s="1" t="e">
        <f t="shared" si="5"/>
        <v>#REF!</v>
      </c>
      <c r="O43" s="1" t="e">
        <f>IF(LEN(VLOOKUP(N43,A2:D500,4,FALSE))=0,,VLOOKUP(N43,A2:D500,4,FALSE))</f>
        <v>#REF!</v>
      </c>
      <c r="P43" s="15" t="e">
        <f>#REF!</f>
        <v>#REF!</v>
      </c>
      <c r="Q43" s="1" t="e">
        <f>IF(LEN(VLOOKUP(P43,A2:D500,4,FALSE))=0,,VLOOKUP(P43,A2:D500,4,FALSE))</f>
        <v>#REF!</v>
      </c>
      <c r="R43" s="15" t="e">
        <f t="shared" si="6"/>
        <v>#REF!</v>
      </c>
      <c r="S43" s="1" t="e">
        <f>IF(LEN(VLOOKUP(R43,A2:D500,4,FALSE))=0,,VLOOKUP(R43,A2:D500,4,FALSE))</f>
        <v>#REF!</v>
      </c>
      <c r="T43" s="15" t="e">
        <f t="shared" si="4"/>
        <v>#REF!</v>
      </c>
      <c r="U43" s="1" t="e">
        <f>IF(LEN(VLOOKUP(T43,A2:D500,4,FALSE))=0,,VLOOKUP(T43,A2:D500,4,FALSE))</f>
        <v>#REF!</v>
      </c>
      <c r="V43" s="15" t="e">
        <f t="shared" si="7"/>
        <v>#REF!</v>
      </c>
      <c r="W43" s="1" t="e">
        <f>IF(LEN(VLOOKUP(V43,A2:D500,4,FALSE))=0,,VLOOKUP(V43,A2:D500,4,FALSE))</f>
        <v>#REF!</v>
      </c>
      <c r="Y43" s="15" t="e">
        <f t="shared" si="1"/>
        <v>#REF!</v>
      </c>
      <c r="Z43" s="1" t="e">
        <f>IF(LEN(VLOOKUP(Y43,A2:D500,4,FALSE))=0,,VLOOKUP(Y43,A2:D500,4,FALSE))</f>
        <v>#REF!</v>
      </c>
      <c r="AA43" s="15" t="e">
        <f t="shared" si="2"/>
        <v>#REF!</v>
      </c>
      <c r="AB43" s="1" t="e">
        <f>IF(LEN(VLOOKUP(AA43,A2:D500,4,FALSE))=0,,VLOOKUP(AA43,A2:D500,4,FALSE))</f>
        <v>#REF!</v>
      </c>
      <c r="AC43" s="15" t="e">
        <f t="shared" si="3"/>
        <v>#REF!</v>
      </c>
      <c r="AD43" s="1" t="e">
        <f>IF(LEN(VLOOKUP(AC43,A2:D500,4,FALSE))=0,,VLOOKUP(AC43,A2:D500,4,FALSE))</f>
        <v>#REF!</v>
      </c>
      <c r="AE43" s="1" t="e">
        <f t="shared" si="0"/>
        <v>#REF!</v>
      </c>
      <c r="AF43" s="1" t="e">
        <f>IF(LEN(VLOOKUP(AE43,A2:D500,4,FALSE))=0,,VLOOKUP(AE43,A2:D500,4,FALSE))</f>
        <v>#REF!</v>
      </c>
    </row>
    <row r="44" spans="1:32" ht="15" x14ac:dyDescent="0.25">
      <c r="A44" t="s">
        <v>356</v>
      </c>
      <c r="B44" t="s">
        <v>357</v>
      </c>
      <c r="C44" t="s">
        <v>358</v>
      </c>
      <c r="D44" t="s">
        <v>355</v>
      </c>
      <c r="I44" s="60">
        <f>'Generic Metadata Schema'!Q174</f>
        <v>0</v>
      </c>
      <c r="J44" s="1" t="e">
        <f>IF(LEN(VLOOKUP(I44,A2:D500,4,FALSE))=0,"",VLOOKUP(I44,A2:D500,4,FALSE))</f>
        <v>#N/A</v>
      </c>
      <c r="L44" s="15" t="e">
        <f>#REF!</f>
        <v>#REF!</v>
      </c>
      <c r="M44" s="1" t="e">
        <f>IF(LEN(VLOOKUP(L44,A2:D500,4,FALSE))=0,,VLOOKUP(L44,A2:D500,4,FALSE))</f>
        <v>#REF!</v>
      </c>
      <c r="N44" s="1" t="e">
        <f t="shared" si="5"/>
        <v>#REF!</v>
      </c>
      <c r="O44" s="1" t="e">
        <f>IF(LEN(VLOOKUP(N44,A2:D500,4,FALSE))=0,,VLOOKUP(N44,A2:D500,4,FALSE))</f>
        <v>#REF!</v>
      </c>
      <c r="P44" s="15" t="e">
        <f>#REF!</f>
        <v>#REF!</v>
      </c>
      <c r="Q44" s="1" t="e">
        <f>IF(LEN(VLOOKUP(P44,A2:D500,4,FALSE))=0,,VLOOKUP(P44,A2:D500,4,FALSE))</f>
        <v>#REF!</v>
      </c>
      <c r="R44" s="15" t="e">
        <f t="shared" si="6"/>
        <v>#REF!</v>
      </c>
      <c r="S44" s="1" t="e">
        <f>IF(LEN(VLOOKUP(R44,A2:D500,4,FALSE))=0,,VLOOKUP(R44,A2:D500,4,FALSE))</f>
        <v>#REF!</v>
      </c>
      <c r="T44" s="15" t="e">
        <f t="shared" si="4"/>
        <v>#REF!</v>
      </c>
      <c r="U44" s="1" t="e">
        <f>IF(LEN(VLOOKUP(T44,A2:D500,4,FALSE))=0,,VLOOKUP(T44,A2:D500,4,FALSE))</f>
        <v>#REF!</v>
      </c>
      <c r="V44" s="15" t="e">
        <f t="shared" si="7"/>
        <v>#REF!</v>
      </c>
      <c r="W44" s="1" t="e">
        <f>IF(LEN(VLOOKUP(V44,A2:D500,4,FALSE))=0,,VLOOKUP(V44,A2:D500,4,FALSE))</f>
        <v>#REF!</v>
      </c>
      <c r="Y44" s="15" t="e">
        <f t="shared" si="1"/>
        <v>#REF!</v>
      </c>
      <c r="Z44" s="1" t="e">
        <f>IF(LEN(VLOOKUP(Y44,A2:D500,4,FALSE))=0,,VLOOKUP(Y44,A2:D500,4,FALSE))</f>
        <v>#REF!</v>
      </c>
      <c r="AA44" s="15" t="e">
        <f t="shared" si="2"/>
        <v>#REF!</v>
      </c>
      <c r="AB44" s="1" t="e">
        <f>IF(LEN(VLOOKUP(AA44,A2:D500,4,FALSE))=0,,VLOOKUP(AA44,A2:D500,4,FALSE))</f>
        <v>#REF!</v>
      </c>
      <c r="AC44" s="15" t="e">
        <f t="shared" si="3"/>
        <v>#REF!</v>
      </c>
      <c r="AD44" s="1" t="e">
        <f>IF(LEN(VLOOKUP(AC44,A2:D500,4,FALSE))=0,,VLOOKUP(AC44,A2:D500,4,FALSE))</f>
        <v>#REF!</v>
      </c>
      <c r="AE44" s="1" t="e">
        <f t="shared" si="0"/>
        <v>#REF!</v>
      </c>
      <c r="AF44" s="1" t="e">
        <f>IF(LEN(VLOOKUP(AE44,A2:D500,4,FALSE))=0,,VLOOKUP(AE44,A2:D500,4,FALSE))</f>
        <v>#REF!</v>
      </c>
    </row>
    <row r="45" spans="1:32" ht="15" x14ac:dyDescent="0.25">
      <c r="A45" t="s">
        <v>359</v>
      </c>
      <c r="B45" t="s">
        <v>360</v>
      </c>
      <c r="C45" t="s">
        <v>361</v>
      </c>
      <c r="D45" t="s">
        <v>349</v>
      </c>
      <c r="I45" s="60">
        <f>'Generic Metadata Schema'!Q175</f>
        <v>0</v>
      </c>
      <c r="J45" s="1" t="e">
        <f>IF(LEN(VLOOKUP(I45,A2:D500,4,FALSE))=0,"",VLOOKUP(I45,A2:D500,4,FALSE))</f>
        <v>#N/A</v>
      </c>
      <c r="L45" s="15" t="e">
        <f>#REF!</f>
        <v>#REF!</v>
      </c>
      <c r="M45" s="1" t="e">
        <f>IF(LEN(VLOOKUP(L45,A2:D500,4,FALSE))=0,,VLOOKUP(L45,A2:D500,4,FALSE))</f>
        <v>#REF!</v>
      </c>
      <c r="N45" s="1" t="e">
        <f t="shared" si="5"/>
        <v>#REF!</v>
      </c>
      <c r="O45" s="1" t="e">
        <f>IF(LEN(VLOOKUP(N45,A2:D500,4,FALSE))=0,,VLOOKUP(N45,A2:D500,4,FALSE))</f>
        <v>#REF!</v>
      </c>
      <c r="P45" s="15" t="e">
        <f>#REF!</f>
        <v>#REF!</v>
      </c>
      <c r="Q45" s="1" t="e">
        <f>IF(LEN(VLOOKUP(P45,A2:D500,4,FALSE))=0,,VLOOKUP(P45,A2:D500,4,FALSE))</f>
        <v>#REF!</v>
      </c>
      <c r="R45" s="15" t="e">
        <f t="shared" si="6"/>
        <v>#REF!</v>
      </c>
      <c r="S45" s="1" t="e">
        <f>IF(LEN(VLOOKUP(R45,A2:D500,4,FALSE))=0,,VLOOKUP(R45,A2:D500,4,FALSE))</f>
        <v>#REF!</v>
      </c>
      <c r="T45" s="15" t="e">
        <f t="shared" si="4"/>
        <v>#REF!</v>
      </c>
      <c r="U45" s="1" t="e">
        <f>IF(LEN(VLOOKUP(T45,A2:D500,4,FALSE))=0,,VLOOKUP(T45,A2:D500,4,FALSE))</f>
        <v>#REF!</v>
      </c>
      <c r="V45" s="15" t="e">
        <f t="shared" si="7"/>
        <v>#REF!</v>
      </c>
      <c r="W45" s="1" t="e">
        <f>IF(LEN(VLOOKUP(V45,A2:D500,4,FALSE))=0,,VLOOKUP(V45,A2:D500,4,FALSE))</f>
        <v>#REF!</v>
      </c>
      <c r="Y45" s="15" t="e">
        <f t="shared" si="1"/>
        <v>#REF!</v>
      </c>
      <c r="Z45" s="1" t="e">
        <f>IF(LEN(VLOOKUP(Y45,A2:D500,4,FALSE))=0,,VLOOKUP(Y45,A2:D500,4,FALSE))</f>
        <v>#REF!</v>
      </c>
      <c r="AA45" s="15" t="e">
        <f t="shared" si="2"/>
        <v>#REF!</v>
      </c>
      <c r="AB45" s="1" t="e">
        <f>IF(LEN(VLOOKUP(AA45,A2:D500,4,FALSE))=0,,VLOOKUP(AA45,A2:D500,4,FALSE))</f>
        <v>#REF!</v>
      </c>
      <c r="AC45" s="15" t="e">
        <f t="shared" si="3"/>
        <v>#REF!</v>
      </c>
      <c r="AD45" s="1" t="e">
        <f>IF(LEN(VLOOKUP(AC45,A2:D500,4,FALSE))=0,,VLOOKUP(AC45,A2:D500,4,FALSE))</f>
        <v>#REF!</v>
      </c>
      <c r="AE45" s="1" t="e">
        <f t="shared" si="0"/>
        <v>#REF!</v>
      </c>
      <c r="AF45" s="1" t="e">
        <f>IF(LEN(VLOOKUP(AE45,A2:D500,4,FALSE))=0,,VLOOKUP(AE45,A2:D500,4,FALSE))</f>
        <v>#REF!</v>
      </c>
    </row>
    <row r="46" spans="1:32" ht="15" x14ac:dyDescent="0.25">
      <c r="A46" t="s">
        <v>362</v>
      </c>
      <c r="B46" t="s">
        <v>363</v>
      </c>
      <c r="C46" t="s">
        <v>364</v>
      </c>
      <c r="D46" t="s">
        <v>349</v>
      </c>
      <c r="I46" s="60">
        <f>'Generic Metadata Schema'!Q176</f>
        <v>0</v>
      </c>
      <c r="J46" s="1" t="e">
        <f>IF(LEN(VLOOKUP(I46,A2:D500,4,FALSE))=0,"",VLOOKUP(I46,A2:D500,4,FALSE))</f>
        <v>#N/A</v>
      </c>
      <c r="L46" s="15" t="e">
        <f>#REF!</f>
        <v>#REF!</v>
      </c>
      <c r="M46" s="1" t="e">
        <f>IF(LEN(VLOOKUP(L46,A2:D500,4,FALSE))=0,,VLOOKUP(L46,A2:D500,4,FALSE))</f>
        <v>#REF!</v>
      </c>
      <c r="N46" s="1" t="e">
        <f t="shared" si="5"/>
        <v>#REF!</v>
      </c>
      <c r="O46" s="1" t="e">
        <f>IF(LEN(VLOOKUP(N46,A2:D500,4,FALSE))=0,,VLOOKUP(N46,A2:D500,4,FALSE))</f>
        <v>#REF!</v>
      </c>
      <c r="P46" s="15" t="e">
        <f>#REF!</f>
        <v>#REF!</v>
      </c>
      <c r="Q46" s="1" t="e">
        <f>IF(LEN(VLOOKUP(P46,A2:D500,4,FALSE))=0,,VLOOKUP(P46,A2:D500,4,FALSE))</f>
        <v>#REF!</v>
      </c>
      <c r="R46" s="15" t="e">
        <f t="shared" si="6"/>
        <v>#REF!</v>
      </c>
      <c r="S46" s="1" t="e">
        <f>IF(LEN(VLOOKUP(R46,A2:D500,4,FALSE))=0,,VLOOKUP(R46,A2:D500,4,FALSE))</f>
        <v>#REF!</v>
      </c>
      <c r="T46" s="15" t="e">
        <f t="shared" si="4"/>
        <v>#REF!</v>
      </c>
      <c r="U46" s="1" t="e">
        <f>IF(LEN(VLOOKUP(T46,A2:D500,4,FALSE))=0,,VLOOKUP(T46,A2:D500,4,FALSE))</f>
        <v>#REF!</v>
      </c>
      <c r="V46" s="15" t="e">
        <f t="shared" si="7"/>
        <v>#REF!</v>
      </c>
      <c r="W46" s="1" t="e">
        <f>IF(LEN(VLOOKUP(V46,A2:D500,4,FALSE))=0,,VLOOKUP(V46,A2:D500,4,FALSE))</f>
        <v>#REF!</v>
      </c>
      <c r="Y46" s="15" t="e">
        <f t="shared" si="1"/>
        <v>#REF!</v>
      </c>
      <c r="Z46" s="1" t="e">
        <f>IF(LEN(VLOOKUP(Y46,A2:D500,4,FALSE))=0,,VLOOKUP(Y46,A2:D500,4,FALSE))</f>
        <v>#REF!</v>
      </c>
      <c r="AA46" s="15" t="e">
        <f t="shared" si="2"/>
        <v>#REF!</v>
      </c>
      <c r="AB46" s="1" t="e">
        <f>IF(LEN(VLOOKUP(AA46,A2:D500,4,FALSE))=0,,VLOOKUP(AA46,A2:D500,4,FALSE))</f>
        <v>#REF!</v>
      </c>
      <c r="AC46" s="15" t="e">
        <f t="shared" si="3"/>
        <v>#REF!</v>
      </c>
      <c r="AD46" s="1" t="e">
        <f>IF(LEN(VLOOKUP(AC46,A2:D500,4,FALSE))=0,,VLOOKUP(AC46,A2:D500,4,FALSE))</f>
        <v>#REF!</v>
      </c>
      <c r="AE46" s="1" t="e">
        <f t="shared" si="0"/>
        <v>#REF!</v>
      </c>
      <c r="AF46" s="1" t="e">
        <f>IF(LEN(VLOOKUP(AE46,A2:D500,4,FALSE))=0,,VLOOKUP(AE46,A2:D500,4,FALSE))</f>
        <v>#REF!</v>
      </c>
    </row>
    <row r="47" spans="1:32" ht="15" x14ac:dyDescent="0.25">
      <c r="A47" t="s">
        <v>365</v>
      </c>
      <c r="B47" t="s">
        <v>366</v>
      </c>
      <c r="C47" t="s">
        <v>367</v>
      </c>
      <c r="D47" t="s">
        <v>349</v>
      </c>
      <c r="I47" s="60">
        <f>'Generic Metadata Schema'!Q177</f>
        <v>0</v>
      </c>
      <c r="J47" s="1" t="e">
        <f>IF(LEN(VLOOKUP(I47,A2:D500,4,FALSE))=0,"",VLOOKUP(I47,A2:D500,4,FALSE))</f>
        <v>#N/A</v>
      </c>
      <c r="L47" s="15" t="e">
        <f>#REF!</f>
        <v>#REF!</v>
      </c>
      <c r="M47" s="1" t="e">
        <f>IF(LEN(VLOOKUP(L47,A2:D500,4,FALSE))=0,,VLOOKUP(L47,A2:D500,4,FALSE))</f>
        <v>#REF!</v>
      </c>
      <c r="N47" s="1" t="e">
        <f t="shared" si="5"/>
        <v>#REF!</v>
      </c>
      <c r="O47" s="1" t="e">
        <f>IF(LEN(VLOOKUP(N47,A2:D500,4,FALSE))=0,,VLOOKUP(N47,A2:D500,4,FALSE))</f>
        <v>#REF!</v>
      </c>
      <c r="P47" s="15" t="e">
        <f>#REF!</f>
        <v>#REF!</v>
      </c>
      <c r="Q47" s="1" t="e">
        <f>IF(LEN(VLOOKUP(P47,A2:D500,4,FALSE))=0,,VLOOKUP(P47,A2:D500,4,FALSE))</f>
        <v>#REF!</v>
      </c>
      <c r="R47" s="15" t="e">
        <f t="shared" si="6"/>
        <v>#REF!</v>
      </c>
      <c r="S47" s="1" t="e">
        <f>IF(LEN(VLOOKUP(R47,A2:D500,4,FALSE))=0,,VLOOKUP(R47,A2:D500,4,FALSE))</f>
        <v>#REF!</v>
      </c>
      <c r="T47" s="15" t="e">
        <f t="shared" si="4"/>
        <v>#REF!</v>
      </c>
      <c r="U47" s="1" t="e">
        <f>IF(LEN(VLOOKUP(T47,A2:D500,4,FALSE))=0,,VLOOKUP(T47,A2:D500,4,FALSE))</f>
        <v>#REF!</v>
      </c>
      <c r="V47" s="15" t="e">
        <f t="shared" si="7"/>
        <v>#REF!</v>
      </c>
      <c r="W47" s="1" t="e">
        <f>IF(LEN(VLOOKUP(V47,A2:D500,4,FALSE))=0,,VLOOKUP(V47,A2:D500,4,FALSE))</f>
        <v>#REF!</v>
      </c>
      <c r="Y47" s="15" t="e">
        <f t="shared" si="1"/>
        <v>#REF!</v>
      </c>
      <c r="Z47" s="1" t="e">
        <f>IF(LEN(VLOOKUP(Y47,A2:D500,4,FALSE))=0,,VLOOKUP(Y47,A2:D500,4,FALSE))</f>
        <v>#REF!</v>
      </c>
      <c r="AA47" s="15" t="e">
        <f t="shared" si="2"/>
        <v>#REF!</v>
      </c>
      <c r="AB47" s="1" t="e">
        <f>IF(LEN(VLOOKUP(AA47,A2:D500,4,FALSE))=0,,VLOOKUP(AA47,A2:D500,4,FALSE))</f>
        <v>#REF!</v>
      </c>
      <c r="AC47" s="15" t="e">
        <f t="shared" si="3"/>
        <v>#REF!</v>
      </c>
      <c r="AD47" s="1" t="e">
        <f>IF(LEN(VLOOKUP(AC47,A2:D500,4,FALSE))=0,,VLOOKUP(AC47,A2:D500,4,FALSE))</f>
        <v>#REF!</v>
      </c>
      <c r="AE47" s="1" t="e">
        <f t="shared" si="0"/>
        <v>#REF!</v>
      </c>
      <c r="AF47" s="1" t="e">
        <f>IF(LEN(VLOOKUP(AE47,A2:D500,4,FALSE))=0,,VLOOKUP(AE47,A2:D500,4,FALSE))</f>
        <v>#REF!</v>
      </c>
    </row>
    <row r="48" spans="1:32" ht="15" x14ac:dyDescent="0.25">
      <c r="A48" t="s">
        <v>368</v>
      </c>
      <c r="B48" t="s">
        <v>369</v>
      </c>
      <c r="C48" t="s">
        <v>370</v>
      </c>
      <c r="D48" t="s">
        <v>371</v>
      </c>
      <c r="I48" s="60">
        <f>'Generic Metadata Schema'!Q178</f>
        <v>0</v>
      </c>
      <c r="J48" s="1" t="e">
        <f>IF(LEN(VLOOKUP(I48,A2:D500,4,FALSE))=0,"",VLOOKUP(I48,A2:D500,4,FALSE))</f>
        <v>#N/A</v>
      </c>
      <c r="L48" s="15" t="e">
        <f>#REF!</f>
        <v>#REF!</v>
      </c>
      <c r="M48" s="1" t="e">
        <f>IF(LEN(VLOOKUP(L48,A2:D500,4,FALSE))=0,,VLOOKUP(L48,A2:D500,4,FALSE))</f>
        <v>#REF!</v>
      </c>
      <c r="N48" s="1" t="e">
        <f t="shared" si="5"/>
        <v>#REF!</v>
      </c>
      <c r="O48" s="1" t="e">
        <f>IF(LEN(VLOOKUP(N48,A2:D500,4,FALSE))=0,,VLOOKUP(N48,A2:D500,4,FALSE))</f>
        <v>#REF!</v>
      </c>
      <c r="P48" s="15" t="e">
        <f>#REF!</f>
        <v>#REF!</v>
      </c>
      <c r="Q48" s="1" t="e">
        <f>IF(LEN(VLOOKUP(P48,A2:D500,4,FALSE))=0,,VLOOKUP(P48,A2:D500,4,FALSE))</f>
        <v>#REF!</v>
      </c>
      <c r="R48" s="15" t="e">
        <f t="shared" si="6"/>
        <v>#REF!</v>
      </c>
      <c r="S48" s="1" t="e">
        <f>IF(LEN(VLOOKUP(R48,A2:D500,4,FALSE))=0,,VLOOKUP(R48,A2:D500,4,FALSE))</f>
        <v>#REF!</v>
      </c>
      <c r="T48" s="15" t="e">
        <f t="shared" si="4"/>
        <v>#REF!</v>
      </c>
      <c r="U48" s="1" t="e">
        <f>IF(LEN(VLOOKUP(T48,A2:D500,4,FALSE))=0,,VLOOKUP(T48,A2:D500,4,FALSE))</f>
        <v>#REF!</v>
      </c>
      <c r="V48" s="15" t="e">
        <f t="shared" si="7"/>
        <v>#REF!</v>
      </c>
      <c r="W48" s="1" t="e">
        <f>IF(LEN(VLOOKUP(V48,A2:D500,4,FALSE))=0,,VLOOKUP(V48,A2:D500,4,FALSE))</f>
        <v>#REF!</v>
      </c>
      <c r="Y48" s="15" t="e">
        <f t="shared" si="1"/>
        <v>#REF!</v>
      </c>
      <c r="Z48" s="1" t="e">
        <f>IF(LEN(VLOOKUP(Y48,A2:D500,4,FALSE))=0,,VLOOKUP(Y48,A2:D500,4,FALSE))</f>
        <v>#REF!</v>
      </c>
      <c r="AA48" s="15" t="e">
        <f t="shared" si="2"/>
        <v>#REF!</v>
      </c>
      <c r="AB48" s="1" t="e">
        <f>IF(LEN(VLOOKUP(AA48,A2:D500,4,FALSE))=0,,VLOOKUP(AA48,A2:D500,4,FALSE))</f>
        <v>#REF!</v>
      </c>
      <c r="AC48" s="15" t="e">
        <f t="shared" si="3"/>
        <v>#REF!</v>
      </c>
      <c r="AD48" s="1" t="e">
        <f>IF(LEN(VLOOKUP(AC48,A2:D500,4,FALSE))=0,,VLOOKUP(AC48,A2:D500,4,FALSE))</f>
        <v>#REF!</v>
      </c>
      <c r="AE48" s="1" t="e">
        <f t="shared" si="0"/>
        <v>#REF!</v>
      </c>
      <c r="AF48" s="1" t="e">
        <f>IF(LEN(VLOOKUP(AE48,A2:D500,4,FALSE))=0,,VLOOKUP(AE48,A2:D500,4,FALSE))</f>
        <v>#REF!</v>
      </c>
    </row>
    <row r="49" spans="1:32" ht="15" x14ac:dyDescent="0.25">
      <c r="A49" t="s">
        <v>372</v>
      </c>
      <c r="B49" t="s">
        <v>373</v>
      </c>
      <c r="C49" t="s">
        <v>374</v>
      </c>
      <c r="D49" t="s">
        <v>355</v>
      </c>
      <c r="I49" s="60">
        <f>'Generic Metadata Schema'!Q179</f>
        <v>0</v>
      </c>
      <c r="J49" s="1" t="e">
        <f>IF(LEN(VLOOKUP(I49,A2:D500,4,FALSE))=0,"",VLOOKUP(I49,A2:D500,4,FALSE))</f>
        <v>#N/A</v>
      </c>
      <c r="L49" s="15" t="e">
        <f>#REF!</f>
        <v>#REF!</v>
      </c>
      <c r="M49" s="1" t="e">
        <f>IF(LEN(VLOOKUP(L49,A2:D500,4,FALSE))=0,,VLOOKUP(L49,A2:D500,4,FALSE))</f>
        <v>#REF!</v>
      </c>
      <c r="N49" s="1" t="e">
        <f t="shared" si="5"/>
        <v>#REF!</v>
      </c>
      <c r="O49" s="1" t="e">
        <f>IF(LEN(VLOOKUP(N49,A2:D500,4,FALSE))=0,,VLOOKUP(N49,A2:D500,4,FALSE))</f>
        <v>#REF!</v>
      </c>
      <c r="P49" s="15" t="e">
        <f>#REF!</f>
        <v>#REF!</v>
      </c>
      <c r="Q49" s="1" t="e">
        <f>IF(LEN(VLOOKUP(P49,A2:D500,4,FALSE))=0,,VLOOKUP(P49,A2:D500,4,FALSE))</f>
        <v>#REF!</v>
      </c>
      <c r="R49" s="15" t="e">
        <f t="shared" si="6"/>
        <v>#REF!</v>
      </c>
      <c r="S49" s="1" t="e">
        <f>IF(LEN(VLOOKUP(R49,A2:D500,4,FALSE))=0,,VLOOKUP(R49,A2:D500,4,FALSE))</f>
        <v>#REF!</v>
      </c>
      <c r="T49" s="15" t="e">
        <f t="shared" si="4"/>
        <v>#REF!</v>
      </c>
      <c r="U49" s="1" t="e">
        <f>IF(LEN(VLOOKUP(T49,A2:D500,4,FALSE))=0,,VLOOKUP(T49,A2:D500,4,FALSE))</f>
        <v>#REF!</v>
      </c>
      <c r="V49" s="15" t="e">
        <f t="shared" si="7"/>
        <v>#REF!</v>
      </c>
      <c r="W49" s="1" t="e">
        <f>IF(LEN(VLOOKUP(V49,A2:D500,4,FALSE))=0,,VLOOKUP(V49,A2:D500,4,FALSE))</f>
        <v>#REF!</v>
      </c>
      <c r="Y49" s="15" t="e">
        <f t="shared" si="1"/>
        <v>#REF!</v>
      </c>
      <c r="Z49" s="1" t="e">
        <f>IF(LEN(VLOOKUP(Y49,A2:D500,4,FALSE))=0,,VLOOKUP(Y49,A2:D500,4,FALSE))</f>
        <v>#REF!</v>
      </c>
      <c r="AA49" s="15" t="e">
        <f t="shared" si="2"/>
        <v>#REF!</v>
      </c>
      <c r="AB49" s="1" t="e">
        <f>IF(LEN(VLOOKUP(AA49,A2:D500,4,FALSE))=0,,VLOOKUP(AA49,A2:D500,4,FALSE))</f>
        <v>#REF!</v>
      </c>
      <c r="AC49" s="15" t="e">
        <f t="shared" si="3"/>
        <v>#REF!</v>
      </c>
      <c r="AD49" s="1" t="e">
        <f>IF(LEN(VLOOKUP(AC49,A2:D500,4,FALSE))=0,,VLOOKUP(AC49,A2:D500,4,FALSE))</f>
        <v>#REF!</v>
      </c>
      <c r="AE49" s="1" t="e">
        <f t="shared" si="0"/>
        <v>#REF!</v>
      </c>
      <c r="AF49" s="1" t="e">
        <f>IF(LEN(VLOOKUP(AE49,A2:D500,4,FALSE))=0,,VLOOKUP(AE49,A2:D500,4,FALSE))</f>
        <v>#REF!</v>
      </c>
    </row>
    <row r="50" spans="1:32" ht="15" x14ac:dyDescent="0.25">
      <c r="A50" t="s">
        <v>375</v>
      </c>
      <c r="B50" t="s">
        <v>376</v>
      </c>
      <c r="C50" t="s">
        <v>377</v>
      </c>
      <c r="D50" t="s">
        <v>349</v>
      </c>
      <c r="I50" s="60">
        <f>'Generic Metadata Schema'!Q180</f>
        <v>0</v>
      </c>
      <c r="J50" s="1" t="e">
        <f>IF(LEN(VLOOKUP(I50,A2:D500,4,FALSE))=0,"",VLOOKUP(I50,A2:D500,4,FALSE))</f>
        <v>#N/A</v>
      </c>
      <c r="L50" s="15" t="e">
        <f>#REF!</f>
        <v>#REF!</v>
      </c>
      <c r="M50" s="1" t="e">
        <f>IF(LEN(VLOOKUP(L50,A2:D500,4,FALSE))=0,,VLOOKUP(L50,A2:D500,4,FALSE))</f>
        <v>#REF!</v>
      </c>
      <c r="N50" s="1" t="e">
        <f t="shared" si="5"/>
        <v>#REF!</v>
      </c>
      <c r="O50" s="1" t="e">
        <f>IF(LEN(VLOOKUP(N50,A2:D500,4,FALSE))=0,,VLOOKUP(N50,A2:D500,4,FALSE))</f>
        <v>#REF!</v>
      </c>
      <c r="P50" s="15" t="e">
        <f>#REF!</f>
        <v>#REF!</v>
      </c>
      <c r="Q50" s="1" t="e">
        <f>IF(LEN(VLOOKUP(P50,A2:D500,4,FALSE))=0,,VLOOKUP(P50,A2:D500,4,FALSE))</f>
        <v>#REF!</v>
      </c>
      <c r="R50" s="15" t="e">
        <f t="shared" si="6"/>
        <v>#REF!</v>
      </c>
      <c r="S50" s="1" t="e">
        <f>IF(LEN(VLOOKUP(R50,A2:D500,4,FALSE))=0,,VLOOKUP(R50,A2:D500,4,FALSE))</f>
        <v>#REF!</v>
      </c>
      <c r="T50" s="15" t="e">
        <f t="shared" si="4"/>
        <v>#REF!</v>
      </c>
      <c r="U50" s="1" t="e">
        <f>IF(LEN(VLOOKUP(T50,A2:D500,4,FALSE))=0,,VLOOKUP(T50,A2:D500,4,FALSE))</f>
        <v>#REF!</v>
      </c>
      <c r="V50" s="15" t="e">
        <f t="shared" si="7"/>
        <v>#REF!</v>
      </c>
      <c r="W50" s="1" t="e">
        <f>IF(LEN(VLOOKUP(V50,A2:D500,4,FALSE))=0,,VLOOKUP(V50,A2:D500,4,FALSE))</f>
        <v>#REF!</v>
      </c>
      <c r="Y50" s="15" t="e">
        <f t="shared" si="1"/>
        <v>#REF!</v>
      </c>
      <c r="Z50" s="1" t="e">
        <f>IF(LEN(VLOOKUP(Y50,A2:D500,4,FALSE))=0,,VLOOKUP(Y50,A2:D500,4,FALSE))</f>
        <v>#REF!</v>
      </c>
      <c r="AA50" s="15" t="e">
        <f t="shared" si="2"/>
        <v>#REF!</v>
      </c>
      <c r="AB50" s="1" t="e">
        <f>IF(LEN(VLOOKUP(AA50,A2:D500,4,FALSE))=0,,VLOOKUP(AA50,A2:D500,4,FALSE))</f>
        <v>#REF!</v>
      </c>
      <c r="AC50" s="15" t="e">
        <f t="shared" si="3"/>
        <v>#REF!</v>
      </c>
      <c r="AD50" s="1" t="e">
        <f>IF(LEN(VLOOKUP(AC50,A2:D500,4,FALSE))=0,,VLOOKUP(AC50,A2:D500,4,FALSE))</f>
        <v>#REF!</v>
      </c>
      <c r="AE50" s="1" t="e">
        <f t="shared" si="0"/>
        <v>#REF!</v>
      </c>
      <c r="AF50" s="1" t="e">
        <f>IF(LEN(VLOOKUP(AE50,A2:D500,4,FALSE))=0,,VLOOKUP(AE50,A2:D500,4,FALSE))</f>
        <v>#REF!</v>
      </c>
    </row>
    <row r="51" spans="1:32" ht="15" x14ac:dyDescent="0.25">
      <c r="A51" t="s">
        <v>378</v>
      </c>
      <c r="B51" t="s">
        <v>379</v>
      </c>
      <c r="C51" t="s">
        <v>380</v>
      </c>
      <c r="D51" t="s">
        <v>120</v>
      </c>
      <c r="I51" s="60">
        <f>'Generic Metadata Schema'!Q181</f>
        <v>0</v>
      </c>
      <c r="J51" s="1" t="e">
        <f>IF(LEN(VLOOKUP(I51,A2:D500,4,FALSE))=0,"",VLOOKUP(I51,A2:D500,4,FALSE))</f>
        <v>#N/A</v>
      </c>
      <c r="L51" s="15" t="e">
        <f>#REF!</f>
        <v>#REF!</v>
      </c>
      <c r="M51" s="1" t="e">
        <f>IF(LEN(VLOOKUP(L51,A2:D500,4,FALSE))=0,,VLOOKUP(L51,A2:D500,4,FALSE))</f>
        <v>#REF!</v>
      </c>
      <c r="N51" s="1" t="e">
        <f t="shared" si="5"/>
        <v>#REF!</v>
      </c>
      <c r="O51" s="1" t="e">
        <f>IF(LEN(VLOOKUP(N51,A2:D500,4,FALSE))=0,,VLOOKUP(N51,A2:D500,4,FALSE))</f>
        <v>#REF!</v>
      </c>
      <c r="P51" s="15" t="e">
        <f>#REF!</f>
        <v>#REF!</v>
      </c>
      <c r="Q51" s="1" t="e">
        <f>IF(LEN(VLOOKUP(P51,A2:D500,4,FALSE))=0,,VLOOKUP(P51,A2:D500,4,FALSE))</f>
        <v>#REF!</v>
      </c>
      <c r="R51" s="15" t="e">
        <f t="shared" si="6"/>
        <v>#REF!</v>
      </c>
      <c r="S51" s="1" t="e">
        <f>IF(LEN(VLOOKUP(R51,A2:D500,4,FALSE))=0,,VLOOKUP(R51,A2:D500,4,FALSE))</f>
        <v>#REF!</v>
      </c>
      <c r="T51" s="15" t="e">
        <f t="shared" si="4"/>
        <v>#REF!</v>
      </c>
      <c r="U51" s="1" t="e">
        <f>IF(LEN(VLOOKUP(T51,A2:D500,4,FALSE))=0,,VLOOKUP(T51,A2:D500,4,FALSE))</f>
        <v>#REF!</v>
      </c>
      <c r="V51" s="15" t="e">
        <f t="shared" si="7"/>
        <v>#REF!</v>
      </c>
      <c r="W51" s="1" t="e">
        <f>IF(LEN(VLOOKUP(V51,A2:D500,4,FALSE))=0,,VLOOKUP(V51,A2:D500,4,FALSE))</f>
        <v>#REF!</v>
      </c>
      <c r="Y51" s="15" t="e">
        <f t="shared" si="1"/>
        <v>#REF!</v>
      </c>
      <c r="Z51" s="1" t="e">
        <f>IF(LEN(VLOOKUP(Y51,A2:D500,4,FALSE))=0,,VLOOKUP(Y51,A2:D500,4,FALSE))</f>
        <v>#REF!</v>
      </c>
      <c r="AA51" s="15" t="e">
        <f t="shared" si="2"/>
        <v>#REF!</v>
      </c>
      <c r="AB51" s="1" t="e">
        <f>IF(LEN(VLOOKUP(AA51,A2:D500,4,FALSE))=0,,VLOOKUP(AA51,A2:D500,4,FALSE))</f>
        <v>#REF!</v>
      </c>
      <c r="AC51" s="15" t="e">
        <f t="shared" si="3"/>
        <v>#REF!</v>
      </c>
      <c r="AD51" s="1" t="e">
        <f>IF(LEN(VLOOKUP(AC51,A2:D500,4,FALSE))=0,,VLOOKUP(AC51,A2:D500,4,FALSE))</f>
        <v>#REF!</v>
      </c>
      <c r="AE51" s="1" t="e">
        <f t="shared" si="0"/>
        <v>#REF!</v>
      </c>
      <c r="AF51" s="1" t="e">
        <f>IF(LEN(VLOOKUP(AE51,A2:D500,4,FALSE))=0,,VLOOKUP(AE51,A2:D500,4,FALSE))</f>
        <v>#REF!</v>
      </c>
    </row>
    <row r="52" spans="1:32" ht="15" x14ac:dyDescent="0.25">
      <c r="A52" t="s">
        <v>381</v>
      </c>
      <c r="B52" t="s">
        <v>382</v>
      </c>
      <c r="C52" t="s">
        <v>383</v>
      </c>
      <c r="D52" t="s">
        <v>384</v>
      </c>
      <c r="I52" s="60">
        <f>'Generic Metadata Schema'!Q182</f>
        <v>0</v>
      </c>
      <c r="J52" s="1" t="e">
        <f>IF(LEN(VLOOKUP(I52,A2:D500,4,FALSE))=0,"",VLOOKUP(I52,A2:D500,4,FALSE))</f>
        <v>#N/A</v>
      </c>
      <c r="L52" s="15" t="e">
        <f>#REF!</f>
        <v>#REF!</v>
      </c>
      <c r="M52" s="1" t="e">
        <f>IF(LEN(VLOOKUP(L52,A2:D500,4,FALSE))=0,,VLOOKUP(L52,A2:D500,4,FALSE))</f>
        <v>#REF!</v>
      </c>
      <c r="N52" s="1" t="e">
        <f t="shared" si="5"/>
        <v>#REF!</v>
      </c>
      <c r="O52" s="1" t="e">
        <f>IF(LEN(VLOOKUP(N52,A2:D500,4,FALSE))=0,,VLOOKUP(N52,A2:D500,4,FALSE))</f>
        <v>#REF!</v>
      </c>
      <c r="P52" s="15" t="e">
        <f>#REF!</f>
        <v>#REF!</v>
      </c>
      <c r="Q52" s="1" t="e">
        <f>IF(LEN(VLOOKUP(P52,A2:D500,4,FALSE))=0,,VLOOKUP(P52,A2:D500,4,FALSE))</f>
        <v>#REF!</v>
      </c>
      <c r="R52" s="15" t="e">
        <f t="shared" si="6"/>
        <v>#REF!</v>
      </c>
      <c r="S52" s="1" t="e">
        <f>IF(LEN(VLOOKUP(R52,A2:D500,4,FALSE))=0,,VLOOKUP(R52,A2:D500,4,FALSE))</f>
        <v>#REF!</v>
      </c>
      <c r="T52" s="15" t="e">
        <f t="shared" si="4"/>
        <v>#REF!</v>
      </c>
      <c r="U52" s="1" t="e">
        <f>IF(LEN(VLOOKUP(T52,A2:D500,4,FALSE))=0,,VLOOKUP(T52,A2:D500,4,FALSE))</f>
        <v>#REF!</v>
      </c>
      <c r="V52" s="15" t="e">
        <f t="shared" si="7"/>
        <v>#REF!</v>
      </c>
      <c r="W52" s="1" t="e">
        <f>IF(LEN(VLOOKUP(V52,A2:D500,4,FALSE))=0,,VLOOKUP(V52,A2:D500,4,FALSE))</f>
        <v>#REF!</v>
      </c>
      <c r="Y52" s="15" t="e">
        <f t="shared" si="1"/>
        <v>#REF!</v>
      </c>
      <c r="Z52" s="1" t="e">
        <f>IF(LEN(VLOOKUP(Y52,A2:D500,4,FALSE))=0,,VLOOKUP(Y52,A2:D500,4,FALSE))</f>
        <v>#REF!</v>
      </c>
      <c r="AA52" s="15" t="e">
        <f t="shared" si="2"/>
        <v>#REF!</v>
      </c>
      <c r="AB52" s="1" t="e">
        <f>IF(LEN(VLOOKUP(AA52,A2:D500,4,FALSE))=0,,VLOOKUP(AA52,A2:D500,4,FALSE))</f>
        <v>#REF!</v>
      </c>
      <c r="AC52" s="15" t="e">
        <f t="shared" si="3"/>
        <v>#REF!</v>
      </c>
      <c r="AD52" s="1" t="e">
        <f>IF(LEN(VLOOKUP(AC52,A2:D500,4,FALSE))=0,,VLOOKUP(AC52,A2:D500,4,FALSE))</f>
        <v>#REF!</v>
      </c>
      <c r="AE52" s="1" t="e">
        <f t="shared" si="0"/>
        <v>#REF!</v>
      </c>
      <c r="AF52" s="1" t="e">
        <f>IF(LEN(VLOOKUP(AE52,A2:D500,4,FALSE))=0,,VLOOKUP(AE52,A2:D500,4,FALSE))</f>
        <v>#REF!</v>
      </c>
    </row>
    <row r="53" spans="1:32" ht="15" x14ac:dyDescent="0.25">
      <c r="A53" t="s">
        <v>385</v>
      </c>
      <c r="B53" t="s">
        <v>386</v>
      </c>
      <c r="C53" t="s">
        <v>387</v>
      </c>
      <c r="D53" t="s">
        <v>120</v>
      </c>
      <c r="I53" s="60">
        <f>'Generic Metadata Schema'!Q183</f>
        <v>0</v>
      </c>
      <c r="J53" s="1" t="e">
        <f>IF(LEN(VLOOKUP(I53,A2:D500,4,FALSE))=0,"",VLOOKUP(I53,A2:D500,4,FALSE))</f>
        <v>#N/A</v>
      </c>
      <c r="L53" s="15" t="e">
        <f>#REF!</f>
        <v>#REF!</v>
      </c>
      <c r="M53" s="1" t="e">
        <f>IF(LEN(VLOOKUP(L53,A2:D500,4,FALSE))=0,,VLOOKUP(L53,A2:D500,4,FALSE))</f>
        <v>#REF!</v>
      </c>
      <c r="N53" s="1" t="e">
        <f t="shared" si="5"/>
        <v>#REF!</v>
      </c>
      <c r="O53" s="1" t="e">
        <f>IF(LEN(VLOOKUP(N53,A2:D500,4,FALSE))=0,,VLOOKUP(N53,A2:D500,4,FALSE))</f>
        <v>#REF!</v>
      </c>
      <c r="P53" s="15" t="e">
        <f>#REF!</f>
        <v>#REF!</v>
      </c>
      <c r="Q53" s="1" t="e">
        <f>IF(LEN(VLOOKUP(P53,A2:D500,4,FALSE))=0,,VLOOKUP(P53,A2:D500,4,FALSE))</f>
        <v>#REF!</v>
      </c>
      <c r="R53" s="15" t="e">
        <f t="shared" si="6"/>
        <v>#REF!</v>
      </c>
      <c r="S53" s="1" t="e">
        <f>IF(LEN(VLOOKUP(R53,A2:D500,4,FALSE))=0,,VLOOKUP(R53,A2:D500,4,FALSE))</f>
        <v>#REF!</v>
      </c>
      <c r="T53" s="15" t="e">
        <f t="shared" si="4"/>
        <v>#REF!</v>
      </c>
      <c r="U53" s="1" t="e">
        <f>IF(LEN(VLOOKUP(T53,A2:D500,4,FALSE))=0,,VLOOKUP(T53,A2:D500,4,FALSE))</f>
        <v>#REF!</v>
      </c>
      <c r="V53" s="15" t="e">
        <f t="shared" si="7"/>
        <v>#REF!</v>
      </c>
      <c r="W53" s="1" t="e">
        <f>IF(LEN(VLOOKUP(V53,A2:D500,4,FALSE))=0,,VLOOKUP(V53,A2:D500,4,FALSE))</f>
        <v>#REF!</v>
      </c>
      <c r="Y53" s="15" t="e">
        <f t="shared" si="1"/>
        <v>#REF!</v>
      </c>
      <c r="Z53" s="1" t="e">
        <f>IF(LEN(VLOOKUP(Y53,A2:D500,4,FALSE))=0,,VLOOKUP(Y53,A2:D500,4,FALSE))</f>
        <v>#REF!</v>
      </c>
      <c r="AA53" s="15" t="e">
        <f t="shared" si="2"/>
        <v>#REF!</v>
      </c>
      <c r="AB53" s="1" t="e">
        <f>IF(LEN(VLOOKUP(AA53,A2:D500,4,FALSE))=0,,VLOOKUP(AA53,A2:D500,4,FALSE))</f>
        <v>#REF!</v>
      </c>
      <c r="AC53" s="15" t="e">
        <f t="shared" si="3"/>
        <v>#REF!</v>
      </c>
      <c r="AD53" s="1" t="e">
        <f>IF(LEN(VLOOKUP(AC53,A2:D500,4,FALSE))=0,,VLOOKUP(AC53,A2:D500,4,FALSE))</f>
        <v>#REF!</v>
      </c>
      <c r="AE53" s="1" t="e">
        <f t="shared" si="0"/>
        <v>#REF!</v>
      </c>
      <c r="AF53" s="1" t="e">
        <f>IF(LEN(VLOOKUP(AE53,A2:D500,4,FALSE))=0,,VLOOKUP(AE53,A2:D500,4,FALSE))</f>
        <v>#REF!</v>
      </c>
    </row>
    <row r="54" spans="1:32" ht="15" x14ac:dyDescent="0.25">
      <c r="A54" t="s">
        <v>388</v>
      </c>
      <c r="B54" t="s">
        <v>389</v>
      </c>
      <c r="C54" t="s">
        <v>390</v>
      </c>
      <c r="D54" t="s">
        <v>120</v>
      </c>
      <c r="I54" s="60">
        <f>'Generic Metadata Schema'!Q184</f>
        <v>0</v>
      </c>
      <c r="J54" s="1" t="e">
        <f>IF(LEN(VLOOKUP(I54,A2:D500,4,FALSE))=0,"",VLOOKUP(I54,A2:D500,4,FALSE))</f>
        <v>#N/A</v>
      </c>
      <c r="L54" s="15" t="e">
        <f>#REF!</f>
        <v>#REF!</v>
      </c>
      <c r="M54" s="1" t="e">
        <f>IF(LEN(VLOOKUP(L54,A2:D500,4,FALSE))=0,,VLOOKUP(L54,A2:D500,4,FALSE))</f>
        <v>#REF!</v>
      </c>
      <c r="N54" s="1" t="e">
        <f t="shared" si="5"/>
        <v>#REF!</v>
      </c>
      <c r="O54" s="1" t="e">
        <f>IF(LEN(VLOOKUP(N54,A2:D500,4,FALSE))=0,,VLOOKUP(N54,A2:D500,4,FALSE))</f>
        <v>#REF!</v>
      </c>
      <c r="P54" s="15" t="e">
        <f>#REF!</f>
        <v>#REF!</v>
      </c>
      <c r="Q54" s="1" t="e">
        <f>IF(LEN(VLOOKUP(P54,A2:D500,4,FALSE))=0,,VLOOKUP(P54,A2:D500,4,FALSE))</f>
        <v>#REF!</v>
      </c>
      <c r="R54" s="15" t="e">
        <f t="shared" si="6"/>
        <v>#REF!</v>
      </c>
      <c r="S54" s="1" t="e">
        <f>IF(LEN(VLOOKUP(R54,A2:D500,4,FALSE))=0,,VLOOKUP(R54,A2:D500,4,FALSE))</f>
        <v>#REF!</v>
      </c>
      <c r="T54" s="15" t="e">
        <f t="shared" si="4"/>
        <v>#REF!</v>
      </c>
      <c r="U54" s="1" t="e">
        <f>IF(LEN(VLOOKUP(T54,A2:D500,4,FALSE))=0,,VLOOKUP(T54,A2:D500,4,FALSE))</f>
        <v>#REF!</v>
      </c>
      <c r="V54" s="15" t="e">
        <f t="shared" si="7"/>
        <v>#REF!</v>
      </c>
      <c r="W54" s="1" t="e">
        <f>IF(LEN(VLOOKUP(V54,A2:D500,4,FALSE))=0,,VLOOKUP(V54,A2:D500,4,FALSE))</f>
        <v>#REF!</v>
      </c>
      <c r="Y54" s="15" t="e">
        <f t="shared" si="1"/>
        <v>#REF!</v>
      </c>
      <c r="Z54" s="1" t="e">
        <f>IF(LEN(VLOOKUP(Y54,A2:D500,4,FALSE))=0,,VLOOKUP(Y54,A2:D500,4,FALSE))</f>
        <v>#REF!</v>
      </c>
      <c r="AA54" s="15" t="e">
        <f t="shared" si="2"/>
        <v>#REF!</v>
      </c>
      <c r="AB54" s="1" t="e">
        <f>IF(LEN(VLOOKUP(AA54,A2:D500,4,FALSE))=0,,VLOOKUP(AA54,A2:D500,4,FALSE))</f>
        <v>#REF!</v>
      </c>
      <c r="AC54" s="15" t="e">
        <f t="shared" si="3"/>
        <v>#REF!</v>
      </c>
      <c r="AD54" s="1" t="e">
        <f>IF(LEN(VLOOKUP(AC54,A2:D500,4,FALSE))=0,,VLOOKUP(AC54,A2:D500,4,FALSE))</f>
        <v>#REF!</v>
      </c>
      <c r="AE54" s="1" t="e">
        <f t="shared" si="0"/>
        <v>#REF!</v>
      </c>
      <c r="AF54" s="1" t="e">
        <f>IF(LEN(VLOOKUP(AE54,A2:D500,4,FALSE))=0,,VLOOKUP(AE54,A2:D500,4,FALSE))</f>
        <v>#REF!</v>
      </c>
    </row>
    <row r="55" spans="1:32" ht="15" x14ac:dyDescent="0.25">
      <c r="A55" t="s">
        <v>391</v>
      </c>
      <c r="B55" t="s">
        <v>392</v>
      </c>
      <c r="C55" t="s">
        <v>391</v>
      </c>
      <c r="D55" t="s">
        <v>318</v>
      </c>
      <c r="I55" s="60">
        <f>'Generic Metadata Schema'!Q185</f>
        <v>0</v>
      </c>
      <c r="J55" s="1" t="e">
        <f>IF(LEN(VLOOKUP(I55,A2:D500,4,FALSE))=0,"",VLOOKUP(I55,A2:D500,4,FALSE))</f>
        <v>#N/A</v>
      </c>
      <c r="L55" s="15" t="e">
        <f>#REF!</f>
        <v>#REF!</v>
      </c>
      <c r="M55" s="1" t="e">
        <f>IF(LEN(VLOOKUP(L55,A2:D500,4,FALSE))=0,,VLOOKUP(L55,A2:D500,4,FALSE))</f>
        <v>#REF!</v>
      </c>
      <c r="N55" s="1" t="e">
        <f t="shared" si="5"/>
        <v>#REF!</v>
      </c>
      <c r="O55" s="1" t="e">
        <f>IF(LEN(VLOOKUP(N55,A2:D500,4,FALSE))=0,,VLOOKUP(N55,A2:D500,4,FALSE))</f>
        <v>#REF!</v>
      </c>
      <c r="P55" s="15" t="e">
        <f>#REF!</f>
        <v>#REF!</v>
      </c>
      <c r="Q55" s="1" t="e">
        <f>IF(LEN(VLOOKUP(P55,A2:D500,4,FALSE))=0,,VLOOKUP(P55,A2:D500,4,FALSE))</f>
        <v>#REF!</v>
      </c>
      <c r="R55" s="15" t="e">
        <f t="shared" si="6"/>
        <v>#REF!</v>
      </c>
      <c r="S55" s="1" t="e">
        <f>IF(LEN(VLOOKUP(R55,A2:D500,4,FALSE))=0,,VLOOKUP(R55,A2:D500,4,FALSE))</f>
        <v>#REF!</v>
      </c>
      <c r="T55" s="15" t="e">
        <f t="shared" si="4"/>
        <v>#REF!</v>
      </c>
      <c r="U55" s="1" t="e">
        <f>IF(LEN(VLOOKUP(T55,A2:D500,4,FALSE))=0,,VLOOKUP(T55,A2:D500,4,FALSE))</f>
        <v>#REF!</v>
      </c>
      <c r="V55" s="15" t="e">
        <f t="shared" si="7"/>
        <v>#REF!</v>
      </c>
      <c r="W55" s="1" t="e">
        <f>IF(LEN(VLOOKUP(V55,A2:D500,4,FALSE))=0,,VLOOKUP(V55,A2:D500,4,FALSE))</f>
        <v>#REF!</v>
      </c>
      <c r="Y55" s="15" t="e">
        <f t="shared" si="1"/>
        <v>#REF!</v>
      </c>
      <c r="Z55" s="1" t="e">
        <f>IF(LEN(VLOOKUP(Y55,A2:D500,4,FALSE))=0,,VLOOKUP(Y55,A2:D500,4,FALSE))</f>
        <v>#REF!</v>
      </c>
      <c r="AA55" s="15" t="e">
        <f t="shared" si="2"/>
        <v>#REF!</v>
      </c>
      <c r="AB55" s="1" t="e">
        <f>IF(LEN(VLOOKUP(AA55,A2:D500,4,FALSE))=0,,VLOOKUP(AA55,A2:D500,4,FALSE))</f>
        <v>#REF!</v>
      </c>
      <c r="AC55" s="15" t="e">
        <f t="shared" si="3"/>
        <v>#REF!</v>
      </c>
      <c r="AD55" s="1" t="e">
        <f>IF(LEN(VLOOKUP(AC55,A2:D500,4,FALSE))=0,,VLOOKUP(AC55,A2:D500,4,FALSE))</f>
        <v>#REF!</v>
      </c>
      <c r="AE55" s="1" t="e">
        <f t="shared" si="0"/>
        <v>#REF!</v>
      </c>
      <c r="AF55" s="1" t="e">
        <f>IF(LEN(VLOOKUP(AE55,A2:D500,4,FALSE))=0,,VLOOKUP(AE55,A2:D500,4,FALSE))</f>
        <v>#REF!</v>
      </c>
    </row>
    <row r="56" spans="1:32" ht="15" x14ac:dyDescent="0.25">
      <c r="A56" t="s">
        <v>393</v>
      </c>
      <c r="B56" t="s">
        <v>394</v>
      </c>
      <c r="C56" t="s">
        <v>395</v>
      </c>
      <c r="D56" t="s">
        <v>158</v>
      </c>
      <c r="I56" s="60">
        <f>'Generic Metadata Schema'!Q186</f>
        <v>0</v>
      </c>
      <c r="J56" s="1" t="e">
        <f>IF(LEN(VLOOKUP(I56,A2:D500,4,FALSE))=0,"",VLOOKUP(I56,A2:D500,4,FALSE))</f>
        <v>#N/A</v>
      </c>
      <c r="L56" s="15" t="e">
        <f>#REF!</f>
        <v>#REF!</v>
      </c>
      <c r="M56" s="1" t="e">
        <f>IF(LEN(VLOOKUP(L56,A2:D500,4,FALSE))=0,,VLOOKUP(L56,A2:D500,4,FALSE))</f>
        <v>#REF!</v>
      </c>
      <c r="N56" s="1" t="e">
        <f t="shared" si="5"/>
        <v>#REF!</v>
      </c>
      <c r="O56" s="1" t="e">
        <f>IF(LEN(VLOOKUP(N56,A2:D500,4,FALSE))=0,,VLOOKUP(N56,A2:D500,4,FALSE))</f>
        <v>#REF!</v>
      </c>
      <c r="P56" s="15" t="e">
        <f>#REF!</f>
        <v>#REF!</v>
      </c>
      <c r="Q56" s="1" t="e">
        <f>IF(LEN(VLOOKUP(P56,A2:D500,4,FALSE))=0,,VLOOKUP(P56,A2:D500,4,FALSE))</f>
        <v>#REF!</v>
      </c>
      <c r="R56" s="15" t="e">
        <f t="shared" si="6"/>
        <v>#REF!</v>
      </c>
      <c r="S56" s="1" t="e">
        <f>IF(LEN(VLOOKUP(R56,A2:D500,4,FALSE))=0,,VLOOKUP(R56,A2:D500,4,FALSE))</f>
        <v>#REF!</v>
      </c>
      <c r="T56" s="15" t="e">
        <f t="shared" si="4"/>
        <v>#REF!</v>
      </c>
      <c r="U56" s="1" t="e">
        <f>IF(LEN(VLOOKUP(T56,A2:D500,4,FALSE))=0,,VLOOKUP(T56,A2:D500,4,FALSE))</f>
        <v>#REF!</v>
      </c>
      <c r="V56" s="15" t="e">
        <f t="shared" si="7"/>
        <v>#REF!</v>
      </c>
      <c r="W56" s="1" t="e">
        <f>IF(LEN(VLOOKUP(V56,A2:D500,4,FALSE))=0,,VLOOKUP(V56,A2:D500,4,FALSE))</f>
        <v>#REF!</v>
      </c>
      <c r="Y56" s="15" t="e">
        <f t="shared" si="1"/>
        <v>#REF!</v>
      </c>
      <c r="Z56" s="1" t="e">
        <f>IF(LEN(VLOOKUP(Y56,A2:D500,4,FALSE))=0,,VLOOKUP(Y56,A2:D500,4,FALSE))</f>
        <v>#REF!</v>
      </c>
      <c r="AA56" s="15" t="e">
        <f t="shared" si="2"/>
        <v>#REF!</v>
      </c>
      <c r="AB56" s="1" t="e">
        <f>IF(LEN(VLOOKUP(AA56,A2:D500,4,FALSE))=0,,VLOOKUP(AA56,A2:D500,4,FALSE))</f>
        <v>#REF!</v>
      </c>
      <c r="AC56" s="15" t="e">
        <f t="shared" si="3"/>
        <v>#REF!</v>
      </c>
      <c r="AD56" s="1" t="e">
        <f>IF(LEN(VLOOKUP(AC56,A2:D500,4,FALSE))=0,,VLOOKUP(AC56,A2:D500,4,FALSE))</f>
        <v>#REF!</v>
      </c>
      <c r="AE56" s="1" t="e">
        <f t="shared" si="0"/>
        <v>#REF!</v>
      </c>
      <c r="AF56" s="1" t="e">
        <f>IF(LEN(VLOOKUP(AE56,A2:D500,4,FALSE))=0,,VLOOKUP(AE56,A2:D500,4,FALSE))</f>
        <v>#REF!</v>
      </c>
    </row>
    <row r="57" spans="1:32" ht="15" x14ac:dyDescent="0.25">
      <c r="A57" t="s">
        <v>396</v>
      </c>
      <c r="B57" t="s">
        <v>397</v>
      </c>
      <c r="C57" t="s">
        <v>396</v>
      </c>
      <c r="D57" t="s">
        <v>120</v>
      </c>
      <c r="I57" s="60">
        <f>'Generic Metadata Schema'!Q187</f>
        <v>0</v>
      </c>
      <c r="J57" s="1" t="e">
        <f>IF(LEN(VLOOKUP(I57,A2:D500,4,FALSE))=0,"",VLOOKUP(I57,A2:D500,4,FALSE))</f>
        <v>#N/A</v>
      </c>
      <c r="L57" s="15" t="e">
        <f>#REF!</f>
        <v>#REF!</v>
      </c>
      <c r="M57" s="1" t="e">
        <f>IF(LEN(VLOOKUP(L57,A2:D500,4,FALSE))=0,,VLOOKUP(L57,A2:D500,4,FALSE))</f>
        <v>#REF!</v>
      </c>
      <c r="N57" s="1" t="e">
        <f t="shared" si="5"/>
        <v>#REF!</v>
      </c>
      <c r="O57" s="1" t="e">
        <f>IF(LEN(VLOOKUP(N57,A2:D500,4,FALSE))=0,,VLOOKUP(N57,A2:D500,4,FALSE))</f>
        <v>#REF!</v>
      </c>
      <c r="P57" s="15" t="e">
        <f>#REF!</f>
        <v>#REF!</v>
      </c>
      <c r="Q57" s="1" t="e">
        <f>IF(LEN(VLOOKUP(P57,A2:D500,4,FALSE))=0,,VLOOKUP(P57,A2:D500,4,FALSE))</f>
        <v>#REF!</v>
      </c>
      <c r="R57" s="15" t="e">
        <f t="shared" si="6"/>
        <v>#REF!</v>
      </c>
      <c r="S57" s="1" t="e">
        <f>IF(LEN(VLOOKUP(R57,A2:D500,4,FALSE))=0,,VLOOKUP(R57,A2:D500,4,FALSE))</f>
        <v>#REF!</v>
      </c>
      <c r="T57" s="15" t="e">
        <f t="shared" si="4"/>
        <v>#REF!</v>
      </c>
      <c r="U57" s="1" t="e">
        <f>IF(LEN(VLOOKUP(T57,A2:D500,4,FALSE))=0,,VLOOKUP(T57,A2:D500,4,FALSE))</f>
        <v>#REF!</v>
      </c>
      <c r="V57" s="15" t="e">
        <f t="shared" si="7"/>
        <v>#REF!</v>
      </c>
      <c r="W57" s="1" t="e">
        <f>IF(LEN(VLOOKUP(V57,A2:D500,4,FALSE))=0,,VLOOKUP(V57,A2:D500,4,FALSE))</f>
        <v>#REF!</v>
      </c>
      <c r="Y57" s="15" t="e">
        <f t="shared" si="1"/>
        <v>#REF!</v>
      </c>
      <c r="Z57" s="1" t="e">
        <f>IF(LEN(VLOOKUP(Y57,A2:D500,4,FALSE))=0,,VLOOKUP(Y57,A2:D500,4,FALSE))</f>
        <v>#REF!</v>
      </c>
      <c r="AA57" s="15" t="e">
        <f t="shared" si="2"/>
        <v>#REF!</v>
      </c>
      <c r="AB57" s="1" t="e">
        <f>IF(LEN(VLOOKUP(AA57,A2:D500,4,FALSE))=0,,VLOOKUP(AA57,A2:D500,4,FALSE))</f>
        <v>#REF!</v>
      </c>
      <c r="AC57" s="15" t="e">
        <f t="shared" si="3"/>
        <v>#REF!</v>
      </c>
      <c r="AD57" s="1" t="e">
        <f>IF(LEN(VLOOKUP(AC57,A2:D500,4,FALSE))=0,,VLOOKUP(AC57,A2:D500,4,FALSE))</f>
        <v>#REF!</v>
      </c>
      <c r="AE57" s="1" t="e">
        <f t="shared" si="0"/>
        <v>#REF!</v>
      </c>
      <c r="AF57" s="1" t="e">
        <f>IF(LEN(VLOOKUP(AE57,A2:D500,4,FALSE))=0,,VLOOKUP(AE57,A2:D500,4,FALSE))</f>
        <v>#REF!</v>
      </c>
    </row>
    <row r="58" spans="1:32" ht="15" x14ac:dyDescent="0.25">
      <c r="A58" t="s">
        <v>398</v>
      </c>
      <c r="B58">
        <v>121</v>
      </c>
      <c r="C58" t="s">
        <v>399</v>
      </c>
      <c r="D58" t="s">
        <v>306</v>
      </c>
      <c r="I58" s="60">
        <f>'Generic Metadata Schema'!Q188</f>
        <v>0</v>
      </c>
      <c r="J58" s="1" t="e">
        <f>IF(LEN(VLOOKUP(I58,A2:D500,4,FALSE))=0,"",VLOOKUP(I58,A2:D500,4,FALSE))</f>
        <v>#N/A</v>
      </c>
      <c r="L58" s="15" t="e">
        <f>#REF!</f>
        <v>#REF!</v>
      </c>
      <c r="M58" s="1" t="e">
        <f>IF(LEN(VLOOKUP(L58,A2:D500,4,FALSE))=0,,VLOOKUP(L58,A2:D500,4,FALSE))</f>
        <v>#REF!</v>
      </c>
      <c r="N58" s="1" t="e">
        <f t="shared" si="5"/>
        <v>#REF!</v>
      </c>
      <c r="O58" s="1" t="e">
        <f>IF(LEN(VLOOKUP(N58,A2:D500,4,FALSE))=0,,VLOOKUP(N58,A2:D500,4,FALSE))</f>
        <v>#REF!</v>
      </c>
      <c r="P58" s="15" t="e">
        <f>#REF!</f>
        <v>#REF!</v>
      </c>
      <c r="Q58" s="1" t="e">
        <f>IF(LEN(VLOOKUP(P58,A2:D500,4,FALSE))=0,,VLOOKUP(P58,A2:D500,4,FALSE))</f>
        <v>#REF!</v>
      </c>
      <c r="R58" s="15" t="e">
        <f t="shared" si="6"/>
        <v>#REF!</v>
      </c>
      <c r="S58" s="1" t="e">
        <f>IF(LEN(VLOOKUP(R58,A2:D500,4,FALSE))=0,,VLOOKUP(R58,A2:D500,4,FALSE))</f>
        <v>#REF!</v>
      </c>
      <c r="T58" s="15" t="e">
        <f t="shared" si="4"/>
        <v>#REF!</v>
      </c>
      <c r="U58" s="1" t="e">
        <f>IF(LEN(VLOOKUP(T58,A2:D500,4,FALSE))=0,,VLOOKUP(T58,A2:D500,4,FALSE))</f>
        <v>#REF!</v>
      </c>
      <c r="V58" s="15" t="e">
        <f t="shared" si="7"/>
        <v>#REF!</v>
      </c>
      <c r="W58" s="1" t="e">
        <f>IF(LEN(VLOOKUP(V58,A2:D500,4,FALSE))=0,,VLOOKUP(V58,A2:D500,4,FALSE))</f>
        <v>#REF!</v>
      </c>
      <c r="Y58" s="15" t="e">
        <f t="shared" si="1"/>
        <v>#REF!</v>
      </c>
      <c r="Z58" s="1" t="e">
        <f>IF(LEN(VLOOKUP(Y58,A2:D500,4,FALSE))=0,,VLOOKUP(Y58,A2:D500,4,FALSE))</f>
        <v>#REF!</v>
      </c>
      <c r="AA58" s="15" t="e">
        <f t="shared" si="2"/>
        <v>#REF!</v>
      </c>
      <c r="AB58" s="1" t="e">
        <f>IF(LEN(VLOOKUP(AA58,A2:D500,4,FALSE))=0,,VLOOKUP(AA58,A2:D500,4,FALSE))</f>
        <v>#REF!</v>
      </c>
      <c r="AC58" s="15" t="e">
        <f t="shared" si="3"/>
        <v>#REF!</v>
      </c>
      <c r="AD58" s="1" t="e">
        <f>IF(LEN(VLOOKUP(AC58,A2:D500,4,FALSE))=0,,VLOOKUP(AC58,A2:D500,4,FALSE))</f>
        <v>#REF!</v>
      </c>
      <c r="AE58" s="1" t="e">
        <f t="shared" si="0"/>
        <v>#REF!</v>
      </c>
      <c r="AF58" s="1" t="e">
        <f>IF(LEN(VLOOKUP(AE58,A2:D500,4,FALSE))=0,,VLOOKUP(AE58,A2:D500,4,FALSE))</f>
        <v>#REF!</v>
      </c>
    </row>
    <row r="59" spans="1:32" ht="15" x14ac:dyDescent="0.25">
      <c r="A59" t="s">
        <v>400</v>
      </c>
      <c r="B59" t="s">
        <v>401</v>
      </c>
      <c r="C59" t="s">
        <v>402</v>
      </c>
      <c r="D59" t="s">
        <v>402</v>
      </c>
      <c r="I59" s="60">
        <f>'Generic Metadata Schema'!Q189</f>
        <v>0</v>
      </c>
      <c r="J59" s="1" t="e">
        <f>IF(LEN(VLOOKUP(I59,A2:D500,4,FALSE))=0,"",VLOOKUP(I59,A2:D500,4,FALSE))</f>
        <v>#N/A</v>
      </c>
      <c r="L59" s="15" t="e">
        <f>#REF!</f>
        <v>#REF!</v>
      </c>
      <c r="M59" s="1" t="e">
        <f>IF(LEN(VLOOKUP(L59,A2:D500,4,FALSE))=0,,VLOOKUP(L59,A2:D500,4,FALSE))</f>
        <v>#REF!</v>
      </c>
      <c r="N59" s="1" t="e">
        <f t="shared" si="5"/>
        <v>#REF!</v>
      </c>
      <c r="O59" s="1" t="e">
        <f>IF(LEN(VLOOKUP(N59,A2:D500,4,FALSE))=0,,VLOOKUP(N59,A2:D500,4,FALSE))</f>
        <v>#REF!</v>
      </c>
      <c r="P59" s="15" t="e">
        <f>#REF!</f>
        <v>#REF!</v>
      </c>
      <c r="Q59" s="1" t="e">
        <f>IF(LEN(VLOOKUP(P59,A2:D500,4,FALSE))=0,,VLOOKUP(P59,A2:D500,4,FALSE))</f>
        <v>#REF!</v>
      </c>
      <c r="R59" s="15" t="e">
        <f t="shared" si="6"/>
        <v>#REF!</v>
      </c>
      <c r="S59" s="1" t="e">
        <f>IF(LEN(VLOOKUP(R59,A2:D500,4,FALSE))=0,,VLOOKUP(R59,A2:D500,4,FALSE))</f>
        <v>#REF!</v>
      </c>
      <c r="T59" s="15" t="e">
        <f t="shared" si="4"/>
        <v>#REF!</v>
      </c>
      <c r="U59" s="1" t="e">
        <f>IF(LEN(VLOOKUP(T59,A2:D500,4,FALSE))=0,,VLOOKUP(T59,A2:D500,4,FALSE))</f>
        <v>#REF!</v>
      </c>
      <c r="V59" s="15" t="e">
        <f t="shared" si="7"/>
        <v>#REF!</v>
      </c>
      <c r="W59" s="1" t="e">
        <f>IF(LEN(VLOOKUP(V59,A2:D500,4,FALSE))=0,,VLOOKUP(V59,A2:D500,4,FALSE))</f>
        <v>#REF!</v>
      </c>
      <c r="Y59" s="15" t="e">
        <f t="shared" si="1"/>
        <v>#REF!</v>
      </c>
      <c r="Z59" s="1" t="e">
        <f>IF(LEN(VLOOKUP(Y59,A2:D500,4,FALSE))=0,,VLOOKUP(Y59,A2:D500,4,FALSE))</f>
        <v>#REF!</v>
      </c>
      <c r="AA59" s="15" t="e">
        <f t="shared" si="2"/>
        <v>#REF!</v>
      </c>
      <c r="AB59" s="1" t="e">
        <f>IF(LEN(VLOOKUP(AA59,A2:D500,4,FALSE))=0,,VLOOKUP(AA59,A2:D500,4,FALSE))</f>
        <v>#REF!</v>
      </c>
      <c r="AC59" s="15" t="e">
        <f t="shared" si="3"/>
        <v>#REF!</v>
      </c>
      <c r="AD59" s="1" t="e">
        <f>IF(LEN(VLOOKUP(AC59,A2:D500,4,FALSE))=0,,VLOOKUP(AC59,A2:D500,4,FALSE))</f>
        <v>#REF!</v>
      </c>
      <c r="AE59" s="1" t="e">
        <f t="shared" si="0"/>
        <v>#REF!</v>
      </c>
      <c r="AF59" s="1" t="e">
        <f>IF(LEN(VLOOKUP(AE59,A2:D500,4,FALSE))=0,,VLOOKUP(AE59,A2:D500,4,FALSE))</f>
        <v>#REF!</v>
      </c>
    </row>
    <row r="60" spans="1:32" ht="15" x14ac:dyDescent="0.25">
      <c r="A60" t="s">
        <v>403</v>
      </c>
      <c r="B60" t="s">
        <v>404</v>
      </c>
      <c r="C60" t="s">
        <v>405</v>
      </c>
      <c r="D60" t="s">
        <v>120</v>
      </c>
      <c r="I60" s="60">
        <f>'Generic Metadata Schema'!Q190</f>
        <v>0</v>
      </c>
      <c r="J60" s="1" t="e">
        <f>IF(LEN(VLOOKUP(I60,A2:D500,4,FALSE))=0,"",VLOOKUP(I60,A2:D500,4,FALSE))</f>
        <v>#N/A</v>
      </c>
      <c r="L60" s="15" t="e">
        <f>#REF!</f>
        <v>#REF!</v>
      </c>
      <c r="M60" s="1" t="e">
        <f>IF(LEN(VLOOKUP(L60,A2:D500,4,FALSE))=0,,VLOOKUP(L60,A2:D500,4,FALSE))</f>
        <v>#REF!</v>
      </c>
      <c r="N60" s="1" t="e">
        <f t="shared" si="5"/>
        <v>#REF!</v>
      </c>
      <c r="O60" s="1" t="e">
        <f>IF(LEN(VLOOKUP(N60,A2:D500,4,FALSE))=0,,VLOOKUP(N60,A2:D500,4,FALSE))</f>
        <v>#REF!</v>
      </c>
      <c r="P60" s="15" t="e">
        <f>#REF!</f>
        <v>#REF!</v>
      </c>
      <c r="Q60" s="1" t="e">
        <f>IF(LEN(VLOOKUP(P60,A2:D500,4,FALSE))=0,,VLOOKUP(P60,A2:D500,4,FALSE))</f>
        <v>#REF!</v>
      </c>
      <c r="R60" s="15" t="e">
        <f t="shared" si="6"/>
        <v>#REF!</v>
      </c>
      <c r="S60" s="1" t="e">
        <f>IF(LEN(VLOOKUP(R60,A2:D500,4,FALSE))=0,,VLOOKUP(R60,A2:D500,4,FALSE))</f>
        <v>#REF!</v>
      </c>
      <c r="T60" s="15" t="e">
        <f t="shared" si="4"/>
        <v>#REF!</v>
      </c>
      <c r="U60" s="1" t="e">
        <f>IF(LEN(VLOOKUP(T60,A2:D500,4,FALSE))=0,,VLOOKUP(T60,A2:D500,4,FALSE))</f>
        <v>#REF!</v>
      </c>
      <c r="V60" s="15" t="e">
        <f t="shared" si="7"/>
        <v>#REF!</v>
      </c>
      <c r="W60" s="1" t="e">
        <f>IF(LEN(VLOOKUP(V60,A2:D500,4,FALSE))=0,,VLOOKUP(V60,A2:D500,4,FALSE))</f>
        <v>#REF!</v>
      </c>
      <c r="Y60" s="15" t="e">
        <f t="shared" si="1"/>
        <v>#REF!</v>
      </c>
      <c r="Z60" s="1" t="e">
        <f>IF(LEN(VLOOKUP(Y60,A2:D500,4,FALSE))=0,,VLOOKUP(Y60,A2:D500,4,FALSE))</f>
        <v>#REF!</v>
      </c>
      <c r="AA60" s="15" t="e">
        <f t="shared" si="2"/>
        <v>#REF!</v>
      </c>
      <c r="AB60" s="1" t="e">
        <f>IF(LEN(VLOOKUP(AA60,A2:D500,4,FALSE))=0,,VLOOKUP(AA60,A2:D500,4,FALSE))</f>
        <v>#REF!</v>
      </c>
      <c r="AC60" s="15" t="e">
        <f t="shared" si="3"/>
        <v>#REF!</v>
      </c>
      <c r="AD60" s="1" t="e">
        <f>IF(LEN(VLOOKUP(AC60,A2:D500,4,FALSE))=0,,VLOOKUP(AC60,A2:D500,4,FALSE))</f>
        <v>#REF!</v>
      </c>
      <c r="AE60" s="1" t="e">
        <f t="shared" si="0"/>
        <v>#REF!</v>
      </c>
      <c r="AF60" s="1" t="e">
        <f>IF(LEN(VLOOKUP(AE60,A2:D500,4,FALSE))=0,,VLOOKUP(AE60,A2:D500,4,FALSE))</f>
        <v>#REF!</v>
      </c>
    </row>
    <row r="61" spans="1:32" ht="15" x14ac:dyDescent="0.25">
      <c r="A61" t="s">
        <v>406</v>
      </c>
      <c r="B61" t="s">
        <v>407</v>
      </c>
      <c r="C61" t="s">
        <v>408</v>
      </c>
      <c r="D61" t="s">
        <v>318</v>
      </c>
      <c r="I61" s="60">
        <f>'Generic Metadata Schema'!Q191</f>
        <v>0</v>
      </c>
      <c r="J61" s="1" t="e">
        <f>IF(LEN(VLOOKUP(I61,A2:D500,4,FALSE))=0,"",VLOOKUP(I61,A2:D500,4,FALSE))</f>
        <v>#N/A</v>
      </c>
      <c r="L61" s="15" t="e">
        <f>#REF!</f>
        <v>#REF!</v>
      </c>
      <c r="M61" s="1" t="e">
        <f>IF(LEN(VLOOKUP(L61,A2:D500,4,FALSE))=0,,VLOOKUP(L61,A2:D500,4,FALSE))</f>
        <v>#REF!</v>
      </c>
      <c r="N61" s="1" t="e">
        <f t="shared" si="5"/>
        <v>#REF!</v>
      </c>
      <c r="O61" s="1" t="e">
        <f>IF(LEN(VLOOKUP(N61,A2:D500,4,FALSE))=0,,VLOOKUP(N61,A2:D500,4,FALSE))</f>
        <v>#REF!</v>
      </c>
      <c r="P61" s="15" t="e">
        <f>#REF!</f>
        <v>#REF!</v>
      </c>
      <c r="Q61" s="1" t="e">
        <f>IF(LEN(VLOOKUP(P61,A2:D500,4,FALSE))=0,,VLOOKUP(P61,A2:D500,4,FALSE))</f>
        <v>#REF!</v>
      </c>
      <c r="R61" s="15" t="e">
        <f t="shared" si="6"/>
        <v>#REF!</v>
      </c>
      <c r="S61" s="1" t="e">
        <f>IF(LEN(VLOOKUP(R61,A2:D500,4,FALSE))=0,,VLOOKUP(R61,A2:D500,4,FALSE))</f>
        <v>#REF!</v>
      </c>
      <c r="T61" s="15" t="e">
        <f t="shared" si="4"/>
        <v>#REF!</v>
      </c>
      <c r="U61" s="1" t="e">
        <f>IF(LEN(VLOOKUP(T61,A2:D500,4,FALSE))=0,,VLOOKUP(T61,A2:D500,4,FALSE))</f>
        <v>#REF!</v>
      </c>
      <c r="V61" s="15" t="e">
        <f t="shared" si="7"/>
        <v>#REF!</v>
      </c>
      <c r="W61" s="1" t="e">
        <f>IF(LEN(VLOOKUP(V61,A2:D500,4,FALSE))=0,,VLOOKUP(V61,A2:D500,4,FALSE))</f>
        <v>#REF!</v>
      </c>
      <c r="Y61" s="15" t="e">
        <f t="shared" si="1"/>
        <v>#REF!</v>
      </c>
      <c r="Z61" s="1" t="e">
        <f>IF(LEN(VLOOKUP(Y61,A2:D500,4,FALSE))=0,,VLOOKUP(Y61,A2:D500,4,FALSE))</f>
        <v>#REF!</v>
      </c>
      <c r="AA61" s="15" t="e">
        <f t="shared" si="2"/>
        <v>#REF!</v>
      </c>
      <c r="AB61" s="1" t="e">
        <f>IF(LEN(VLOOKUP(AA61,A2:D500,4,FALSE))=0,,VLOOKUP(AA61,A2:D500,4,FALSE))</f>
        <v>#REF!</v>
      </c>
      <c r="AC61" s="15" t="e">
        <f t="shared" si="3"/>
        <v>#REF!</v>
      </c>
      <c r="AD61" s="1" t="e">
        <f>IF(LEN(VLOOKUP(AC61,A2:D500,4,FALSE))=0,,VLOOKUP(AC61,A2:D500,4,FALSE))</f>
        <v>#REF!</v>
      </c>
      <c r="AE61" s="1" t="e">
        <f t="shared" si="0"/>
        <v>#REF!</v>
      </c>
      <c r="AF61" s="1" t="e">
        <f>IF(LEN(VLOOKUP(AE61,A2:D500,4,FALSE))=0,,VLOOKUP(AE61,A2:D500,4,FALSE))</f>
        <v>#REF!</v>
      </c>
    </row>
    <row r="62" spans="1:32" ht="15" x14ac:dyDescent="0.25">
      <c r="A62" t="s">
        <v>409</v>
      </c>
      <c r="B62" t="s">
        <v>410</v>
      </c>
      <c r="C62" t="s">
        <v>409</v>
      </c>
      <c r="D62" t="s">
        <v>318</v>
      </c>
      <c r="I62" s="60">
        <f>'Generic Metadata Schema'!Q192</f>
        <v>0</v>
      </c>
      <c r="J62" s="1" t="e">
        <f>IF(LEN(VLOOKUP(I62,A2:D500,4,FALSE))=0,"",VLOOKUP(I62,A2:D500,4,FALSE))</f>
        <v>#N/A</v>
      </c>
      <c r="L62" s="15" t="e">
        <f>#REF!</f>
        <v>#REF!</v>
      </c>
      <c r="M62" s="1" t="e">
        <f>IF(LEN(VLOOKUP(L62,A2:D500,4,FALSE))=0,,VLOOKUP(L62,A2:D500,4,FALSE))</f>
        <v>#REF!</v>
      </c>
      <c r="N62" s="1" t="e">
        <f t="shared" si="5"/>
        <v>#REF!</v>
      </c>
      <c r="O62" s="1" t="e">
        <f>IF(LEN(VLOOKUP(N62,A2:D500,4,FALSE))=0,,VLOOKUP(N62,A2:D500,4,FALSE))</f>
        <v>#REF!</v>
      </c>
      <c r="P62" s="15" t="e">
        <f>#REF!</f>
        <v>#REF!</v>
      </c>
      <c r="Q62" s="1" t="e">
        <f>IF(LEN(VLOOKUP(P62,A2:D500,4,FALSE))=0,,VLOOKUP(P62,A2:D500,4,FALSE))</f>
        <v>#REF!</v>
      </c>
      <c r="R62" s="15" t="e">
        <f t="shared" si="6"/>
        <v>#REF!</v>
      </c>
      <c r="S62" s="1" t="e">
        <f>IF(LEN(VLOOKUP(R62,A2:D500,4,FALSE))=0,,VLOOKUP(R62,A2:D500,4,FALSE))</f>
        <v>#REF!</v>
      </c>
      <c r="T62" s="15" t="e">
        <f t="shared" si="4"/>
        <v>#REF!</v>
      </c>
      <c r="U62" s="1" t="e">
        <f>IF(LEN(VLOOKUP(T62,A2:D500,4,FALSE))=0,,VLOOKUP(T62,A2:D500,4,FALSE))</f>
        <v>#REF!</v>
      </c>
      <c r="V62" s="15" t="e">
        <f t="shared" si="7"/>
        <v>#REF!</v>
      </c>
      <c r="W62" s="1" t="e">
        <f>IF(LEN(VLOOKUP(V62,A2:D500,4,FALSE))=0,,VLOOKUP(V62,A2:D500,4,FALSE))</f>
        <v>#REF!</v>
      </c>
      <c r="Y62" s="15" t="e">
        <f t="shared" si="1"/>
        <v>#REF!</v>
      </c>
      <c r="Z62" s="1" t="e">
        <f>IF(LEN(VLOOKUP(Y62,A2:D500,4,FALSE))=0,,VLOOKUP(Y62,A2:D500,4,FALSE))</f>
        <v>#REF!</v>
      </c>
      <c r="AA62" s="15" t="e">
        <f t="shared" si="2"/>
        <v>#REF!</v>
      </c>
      <c r="AB62" s="1" t="e">
        <f>IF(LEN(VLOOKUP(AA62,A2:D500,4,FALSE))=0,,VLOOKUP(AA62,A2:D500,4,FALSE))</f>
        <v>#REF!</v>
      </c>
      <c r="AC62" s="15" t="e">
        <f t="shared" si="3"/>
        <v>#REF!</v>
      </c>
      <c r="AD62" s="1" t="e">
        <f>IF(LEN(VLOOKUP(AC62,A2:D500,4,FALSE))=0,,VLOOKUP(AC62,A2:D500,4,FALSE))</f>
        <v>#REF!</v>
      </c>
      <c r="AE62" s="1" t="e">
        <f t="shared" si="0"/>
        <v>#REF!</v>
      </c>
      <c r="AF62" s="1" t="e">
        <f>IF(LEN(VLOOKUP(AE62,A2:D500,4,FALSE))=0,,VLOOKUP(AE62,A2:D500,4,FALSE))</f>
        <v>#REF!</v>
      </c>
    </row>
    <row r="63" spans="1:32" ht="15" x14ac:dyDescent="0.25">
      <c r="A63" t="s">
        <v>411</v>
      </c>
      <c r="B63" t="s">
        <v>412</v>
      </c>
      <c r="C63" t="s">
        <v>413</v>
      </c>
      <c r="D63" t="s">
        <v>318</v>
      </c>
      <c r="I63" s="60">
        <f>'Generic Metadata Schema'!Q193</f>
        <v>0</v>
      </c>
      <c r="J63" s="1" t="e">
        <f>IF(LEN(VLOOKUP(I63,A2:D500,4,FALSE))=0,"",VLOOKUP(I63,A2:D500,4,FALSE))</f>
        <v>#N/A</v>
      </c>
      <c r="L63" s="15" t="e">
        <f>#REF!</f>
        <v>#REF!</v>
      </c>
      <c r="M63" s="1" t="e">
        <f>IF(LEN(VLOOKUP(L63,A2:D500,4,FALSE))=0,,VLOOKUP(L63,A2:D500,4,FALSE))</f>
        <v>#REF!</v>
      </c>
      <c r="N63" s="1" t="e">
        <f t="shared" si="5"/>
        <v>#REF!</v>
      </c>
      <c r="O63" s="1" t="e">
        <f>IF(LEN(VLOOKUP(N63,A2:D500,4,FALSE))=0,,VLOOKUP(N63,A2:D500,4,FALSE))</f>
        <v>#REF!</v>
      </c>
      <c r="P63" s="15" t="e">
        <f>#REF!</f>
        <v>#REF!</v>
      </c>
      <c r="Q63" s="1" t="e">
        <f>IF(LEN(VLOOKUP(P63,A2:D500,4,FALSE))=0,,VLOOKUP(P63,A2:D500,4,FALSE))</f>
        <v>#REF!</v>
      </c>
      <c r="R63" s="15" t="e">
        <f t="shared" si="6"/>
        <v>#REF!</v>
      </c>
      <c r="S63" s="1" t="e">
        <f>IF(LEN(VLOOKUP(R63,A2:D500,4,FALSE))=0,,VLOOKUP(R63,A2:D500,4,FALSE))</f>
        <v>#REF!</v>
      </c>
      <c r="T63" s="15" t="e">
        <f t="shared" si="4"/>
        <v>#REF!</v>
      </c>
      <c r="U63" s="1" t="e">
        <f>IF(LEN(VLOOKUP(T63,A2:D500,4,FALSE))=0,,VLOOKUP(T63,A2:D500,4,FALSE))</f>
        <v>#REF!</v>
      </c>
      <c r="V63" s="15" t="e">
        <f t="shared" si="7"/>
        <v>#REF!</v>
      </c>
      <c r="W63" s="1" t="e">
        <f>IF(LEN(VLOOKUP(V63,A2:D500,4,FALSE))=0,,VLOOKUP(V63,A2:D500,4,FALSE))</f>
        <v>#REF!</v>
      </c>
      <c r="Y63" s="15" t="e">
        <f t="shared" si="1"/>
        <v>#REF!</v>
      </c>
      <c r="Z63" s="1" t="e">
        <f>IF(LEN(VLOOKUP(Y63,A2:D500,4,FALSE))=0,,VLOOKUP(Y63,A2:D500,4,FALSE))</f>
        <v>#REF!</v>
      </c>
      <c r="AA63" s="15" t="e">
        <f t="shared" si="2"/>
        <v>#REF!</v>
      </c>
      <c r="AB63" s="1" t="e">
        <f>IF(LEN(VLOOKUP(AA63,A2:D500,4,FALSE))=0,,VLOOKUP(AA63,A2:D500,4,FALSE))</f>
        <v>#REF!</v>
      </c>
      <c r="AC63" s="15" t="e">
        <f t="shared" si="3"/>
        <v>#REF!</v>
      </c>
      <c r="AD63" s="1" t="e">
        <f>IF(LEN(VLOOKUP(AC63,A2:D500,4,FALSE))=0,,VLOOKUP(AC63,A2:D500,4,FALSE))</f>
        <v>#REF!</v>
      </c>
      <c r="AE63" s="1" t="e">
        <f t="shared" si="0"/>
        <v>#REF!</v>
      </c>
      <c r="AF63" s="1" t="e">
        <f>IF(LEN(VLOOKUP(AE63,A2:D500,4,FALSE))=0,,VLOOKUP(AE63,A2:D500,4,FALSE))</f>
        <v>#REF!</v>
      </c>
    </row>
    <row r="64" spans="1:32" ht="15" x14ac:dyDescent="0.25">
      <c r="A64" t="s">
        <v>414</v>
      </c>
      <c r="B64">
        <v>98</v>
      </c>
      <c r="C64" t="s">
        <v>415</v>
      </c>
      <c r="D64" t="s">
        <v>244</v>
      </c>
      <c r="I64" s="60">
        <f>'Generic Metadata Schema'!Q194</f>
        <v>0</v>
      </c>
      <c r="J64" s="1" t="e">
        <f>IF(LEN(VLOOKUP(I64,A2:D500,4,FALSE))=0,"",VLOOKUP(I64,A2:D500,4,FALSE))</f>
        <v>#N/A</v>
      </c>
      <c r="L64" s="15" t="e">
        <f>#REF!</f>
        <v>#REF!</v>
      </c>
      <c r="M64" s="1" t="e">
        <f>IF(LEN(VLOOKUP(L64,A2:D500,4,FALSE))=0,,VLOOKUP(L64,A2:D500,4,FALSE))</f>
        <v>#REF!</v>
      </c>
      <c r="N64" s="1" t="e">
        <f t="shared" si="5"/>
        <v>#REF!</v>
      </c>
      <c r="O64" s="1" t="e">
        <f>IF(LEN(VLOOKUP(N64,A2:D500,4,FALSE))=0,,VLOOKUP(N64,A2:D500,4,FALSE))</f>
        <v>#REF!</v>
      </c>
      <c r="P64" s="15" t="e">
        <f>#REF!</f>
        <v>#REF!</v>
      </c>
      <c r="Q64" s="1" t="e">
        <f>IF(LEN(VLOOKUP(P64,A2:D500,4,FALSE))=0,,VLOOKUP(P64,A2:D500,4,FALSE))</f>
        <v>#REF!</v>
      </c>
      <c r="R64" s="15" t="e">
        <f t="shared" si="6"/>
        <v>#REF!</v>
      </c>
      <c r="S64" s="1" t="e">
        <f>IF(LEN(VLOOKUP(R64,A2:D500,4,FALSE))=0,,VLOOKUP(R64,A2:D500,4,FALSE))</f>
        <v>#REF!</v>
      </c>
      <c r="T64" s="15" t="e">
        <f t="shared" si="4"/>
        <v>#REF!</v>
      </c>
      <c r="U64" s="1" t="e">
        <f>IF(LEN(VLOOKUP(T64,A2:D500,4,FALSE))=0,,VLOOKUP(T64,A2:D500,4,FALSE))</f>
        <v>#REF!</v>
      </c>
      <c r="V64" s="15" t="e">
        <f t="shared" si="7"/>
        <v>#REF!</v>
      </c>
      <c r="W64" s="1" t="e">
        <f>IF(LEN(VLOOKUP(V64,A2:D500,4,FALSE))=0,,VLOOKUP(V64,A2:D500,4,FALSE))</f>
        <v>#REF!</v>
      </c>
      <c r="Y64" s="15" t="e">
        <f t="shared" si="1"/>
        <v>#REF!</v>
      </c>
      <c r="Z64" s="1" t="e">
        <f>IF(LEN(VLOOKUP(Y64,A2:D500,4,FALSE))=0,,VLOOKUP(Y64,A2:D500,4,FALSE))</f>
        <v>#REF!</v>
      </c>
      <c r="AA64" s="15" t="e">
        <f t="shared" si="2"/>
        <v>#REF!</v>
      </c>
      <c r="AB64" s="1" t="e">
        <f>IF(LEN(VLOOKUP(AA64,A2:D500,4,FALSE))=0,,VLOOKUP(AA64,A2:D500,4,FALSE))</f>
        <v>#REF!</v>
      </c>
      <c r="AC64" s="15" t="e">
        <f t="shared" si="3"/>
        <v>#REF!</v>
      </c>
      <c r="AD64" s="1" t="e">
        <f>IF(LEN(VLOOKUP(AC64,A2:D500,4,FALSE))=0,,VLOOKUP(AC64,A2:D500,4,FALSE))</f>
        <v>#REF!</v>
      </c>
      <c r="AE64" s="1" t="e">
        <f t="shared" si="0"/>
        <v>#REF!</v>
      </c>
      <c r="AF64" s="1" t="e">
        <f>IF(LEN(VLOOKUP(AE64,A2:D500,4,FALSE))=0,,VLOOKUP(AE64,A2:D500,4,FALSE))</f>
        <v>#REF!</v>
      </c>
    </row>
    <row r="65" spans="1:32" ht="15" x14ac:dyDescent="0.25">
      <c r="A65" t="s">
        <v>416</v>
      </c>
      <c r="B65" t="s">
        <v>417</v>
      </c>
      <c r="C65" t="s">
        <v>416</v>
      </c>
      <c r="D65" t="s">
        <v>120</v>
      </c>
      <c r="I65" s="60">
        <f>'Generic Metadata Schema'!Q195</f>
        <v>0</v>
      </c>
      <c r="J65" s="1" t="e">
        <f>IF(LEN(VLOOKUP(I65,A2:D500,4,FALSE))=0,"",VLOOKUP(I65,A2:D500,4,FALSE))</f>
        <v>#N/A</v>
      </c>
      <c r="L65" s="15" t="e">
        <f>#REF!</f>
        <v>#REF!</v>
      </c>
      <c r="M65" s="1" t="e">
        <f>IF(LEN(VLOOKUP(L65,A2:D500,4,FALSE))=0,,VLOOKUP(L65,A2:D500,4,FALSE))</f>
        <v>#REF!</v>
      </c>
      <c r="N65" s="1" t="e">
        <f t="shared" si="5"/>
        <v>#REF!</v>
      </c>
      <c r="O65" s="1" t="e">
        <f>IF(LEN(VLOOKUP(N65,A2:D500,4,FALSE))=0,,VLOOKUP(N65,A2:D500,4,FALSE))</f>
        <v>#REF!</v>
      </c>
      <c r="P65" s="15" t="e">
        <f t="shared" ref="P65:P680" si="8">#REF!</f>
        <v>#REF!</v>
      </c>
      <c r="Q65" s="1" t="e">
        <f>IF(LEN(VLOOKUP(P65,A2:D500,4,FALSE))=0,,VLOOKUP(P65,A2:D500,4,FALSE))</f>
        <v>#REF!</v>
      </c>
      <c r="R65" s="15" t="e">
        <f t="shared" si="6"/>
        <v>#REF!</v>
      </c>
      <c r="S65" s="1" t="e">
        <f>IF(LEN(VLOOKUP(R65,A2:D500,4,FALSE))=0,,VLOOKUP(R65,A2:D500,4,FALSE))</f>
        <v>#REF!</v>
      </c>
      <c r="T65" s="15" t="e">
        <f t="shared" si="4"/>
        <v>#REF!</v>
      </c>
      <c r="U65" s="1" t="e">
        <f>IF(LEN(VLOOKUP(T65,A2:D500,4,FALSE))=0,,VLOOKUP(T65,A2:D500,4,FALSE))</f>
        <v>#REF!</v>
      </c>
      <c r="V65" s="15" t="e">
        <f t="shared" si="7"/>
        <v>#REF!</v>
      </c>
      <c r="W65" s="1" t="e">
        <f>IF(LEN(VLOOKUP(V65,A2:D500,4,FALSE))=0,,VLOOKUP(V65,A2:D500,4,FALSE))</f>
        <v>#REF!</v>
      </c>
      <c r="Y65" s="15" t="e">
        <f t="shared" si="1"/>
        <v>#REF!</v>
      </c>
      <c r="Z65" s="1" t="e">
        <f>IF(LEN(VLOOKUP(Y65,A2:D500,4,FALSE))=0,,VLOOKUP(Y65,A2:D500,4,FALSE))</f>
        <v>#REF!</v>
      </c>
      <c r="AA65" s="15" t="e">
        <f t="shared" si="2"/>
        <v>#REF!</v>
      </c>
      <c r="AB65" s="1" t="e">
        <f>IF(LEN(VLOOKUP(AA65,A2:D500,4,FALSE))=0,,VLOOKUP(AA65,A2:D500,4,FALSE))</f>
        <v>#REF!</v>
      </c>
      <c r="AC65" s="15" t="e">
        <f t="shared" si="3"/>
        <v>#REF!</v>
      </c>
      <c r="AD65" s="1" t="e">
        <f>IF(LEN(VLOOKUP(AC65,A2:D500,4,FALSE))=0,,VLOOKUP(AC65,A2:D500,4,FALSE))</f>
        <v>#REF!</v>
      </c>
      <c r="AE65" s="1" t="e">
        <f t="shared" si="0"/>
        <v>#REF!</v>
      </c>
      <c r="AF65" s="1" t="e">
        <f>IF(LEN(VLOOKUP(AE65,A2:D500,4,FALSE))=0,,VLOOKUP(AE65,A2:D500,4,FALSE))</f>
        <v>#REF!</v>
      </c>
    </row>
    <row r="66" spans="1:32" ht="15" x14ac:dyDescent="0.25">
      <c r="A66" t="s">
        <v>418</v>
      </c>
      <c r="B66" t="s">
        <v>419</v>
      </c>
      <c r="C66" t="s">
        <v>420</v>
      </c>
      <c r="D66" t="s">
        <v>318</v>
      </c>
      <c r="I66" s="60">
        <f>'Generic Metadata Schema'!Q196</f>
        <v>0</v>
      </c>
      <c r="J66" s="1" t="e">
        <f>IF(LEN(VLOOKUP(I66,A2:D500,4,FALSE))=0,"",VLOOKUP(I66,A2:D500,4,FALSE))</f>
        <v>#N/A</v>
      </c>
      <c r="L66" s="15" t="e">
        <f>#REF!</f>
        <v>#REF!</v>
      </c>
      <c r="M66" s="1" t="e">
        <f>IF(LEN(VLOOKUP(L66,A2:D500,4,FALSE))=0,,VLOOKUP(L66,A2:D500,4,FALSE))</f>
        <v>#REF!</v>
      </c>
      <c r="N66" s="1" t="e">
        <f t="shared" si="5"/>
        <v>#REF!</v>
      </c>
      <c r="O66" s="1" t="e">
        <f>IF(LEN(VLOOKUP(N66,A2:D500,4,FALSE))=0,,VLOOKUP(N66,A2:D500,4,FALSE))</f>
        <v>#REF!</v>
      </c>
      <c r="P66" s="15" t="e">
        <f t="shared" si="8"/>
        <v>#REF!</v>
      </c>
      <c r="Q66" s="1" t="e">
        <f>IF(LEN(VLOOKUP(P66,A2:D500,4,FALSE))=0,,VLOOKUP(P66,A2:D500,4,FALSE))</f>
        <v>#REF!</v>
      </c>
      <c r="R66" s="15" t="e">
        <f t="shared" si="6"/>
        <v>#REF!</v>
      </c>
      <c r="S66" s="1" t="e">
        <f>IF(LEN(VLOOKUP(R66,A2:D500,4,FALSE))=0,,VLOOKUP(R66,A2:D500,4,FALSE))</f>
        <v>#REF!</v>
      </c>
      <c r="T66" s="15" t="e">
        <f t="shared" si="4"/>
        <v>#REF!</v>
      </c>
      <c r="U66" s="1" t="e">
        <f>IF(LEN(VLOOKUP(T66,A2:D500,4,FALSE))=0,,VLOOKUP(T66,A2:D500,4,FALSE))</f>
        <v>#REF!</v>
      </c>
      <c r="V66" s="15" t="e">
        <f t="shared" si="7"/>
        <v>#REF!</v>
      </c>
      <c r="W66" s="1" t="e">
        <f>IF(LEN(VLOOKUP(V66,A2:D500,4,FALSE))=0,,VLOOKUP(V66,A2:D500,4,FALSE))</f>
        <v>#REF!</v>
      </c>
      <c r="Y66" s="15" t="e">
        <f t="shared" si="1"/>
        <v>#REF!</v>
      </c>
      <c r="Z66" s="1" t="e">
        <f>IF(LEN(VLOOKUP(Y66,A2:D500,4,FALSE))=0,,VLOOKUP(Y66,A2:D500,4,FALSE))</f>
        <v>#REF!</v>
      </c>
      <c r="AA66" s="15" t="e">
        <f t="shared" si="2"/>
        <v>#REF!</v>
      </c>
      <c r="AB66" s="1" t="e">
        <f>IF(LEN(VLOOKUP(AA66,A2:D500,4,FALSE))=0,,VLOOKUP(AA66,A2:D500,4,FALSE))</f>
        <v>#REF!</v>
      </c>
      <c r="AC66" s="15" t="e">
        <f t="shared" si="3"/>
        <v>#REF!</v>
      </c>
      <c r="AD66" s="1" t="e">
        <f>IF(LEN(VLOOKUP(AC66,A2:D500,4,FALSE))=0,,VLOOKUP(AC66,A2:D500,4,FALSE))</f>
        <v>#REF!</v>
      </c>
      <c r="AE66" s="1" t="e">
        <f t="shared" si="0"/>
        <v>#REF!</v>
      </c>
      <c r="AF66" s="1" t="e">
        <f>IF(LEN(VLOOKUP(AE66,A2:D500,4,FALSE))=0,,VLOOKUP(AE66,A2:D500,4,FALSE))</f>
        <v>#REF!</v>
      </c>
    </row>
    <row r="67" spans="1:32" ht="15" x14ac:dyDescent="0.25">
      <c r="A67" t="s">
        <v>421</v>
      </c>
      <c r="B67" t="s">
        <v>422</v>
      </c>
      <c r="C67" t="s">
        <v>423</v>
      </c>
      <c r="D67" t="s">
        <v>424</v>
      </c>
      <c r="I67" s="60">
        <f>'Generic Metadata Schema'!Q197</f>
        <v>0</v>
      </c>
      <c r="J67" s="1" t="e">
        <f>IF(LEN(VLOOKUP(I67,A2:D500,4,FALSE))=0,"",VLOOKUP(I67,A2:D500,4,FALSE))</f>
        <v>#N/A</v>
      </c>
      <c r="L67" s="15" t="e">
        <f>#REF!</f>
        <v>#REF!</v>
      </c>
      <c r="M67" s="1" t="e">
        <f>IF(LEN(VLOOKUP(L67,A2:D500,4,FALSE))=0,,VLOOKUP(L67,A2:D500,4,FALSE))</f>
        <v>#REF!</v>
      </c>
      <c r="N67" s="1" t="e">
        <f t="shared" si="5"/>
        <v>#REF!</v>
      </c>
      <c r="O67" s="1" t="e">
        <f>IF(LEN(VLOOKUP(N67,A2:D500,4,FALSE))=0,,VLOOKUP(N67,A2:D500,4,FALSE))</f>
        <v>#REF!</v>
      </c>
      <c r="P67" s="15" t="e">
        <f t="shared" si="8"/>
        <v>#REF!</v>
      </c>
      <c r="Q67" s="1" t="e">
        <f>IF(LEN(VLOOKUP(P67,A2:D500,4,FALSE))=0,,VLOOKUP(P67,A2:D500,4,FALSE))</f>
        <v>#REF!</v>
      </c>
      <c r="R67" s="15" t="e">
        <f t="shared" si="6"/>
        <v>#REF!</v>
      </c>
      <c r="S67" s="1" t="e">
        <f>IF(LEN(VLOOKUP(R67,A2:D500,4,FALSE))=0,,VLOOKUP(R67,A2:D500,4,FALSE))</f>
        <v>#REF!</v>
      </c>
      <c r="T67" s="15" t="e">
        <f t="shared" si="4"/>
        <v>#REF!</v>
      </c>
      <c r="U67" s="1" t="e">
        <f>IF(LEN(VLOOKUP(T67,A2:D500,4,FALSE))=0,,VLOOKUP(T67,A2:D500,4,FALSE))</f>
        <v>#REF!</v>
      </c>
      <c r="V67" s="15" t="e">
        <f t="shared" si="7"/>
        <v>#REF!</v>
      </c>
      <c r="W67" s="1" t="e">
        <f>IF(LEN(VLOOKUP(V67,A2:D500,4,FALSE))=0,,VLOOKUP(V67,A2:D500,4,FALSE))</f>
        <v>#REF!</v>
      </c>
      <c r="Y67" s="15" t="e">
        <f t="shared" si="1"/>
        <v>#REF!</v>
      </c>
      <c r="Z67" s="1" t="e">
        <f>IF(LEN(VLOOKUP(Y67,A2:D500,4,FALSE))=0,,VLOOKUP(Y67,A2:D500,4,FALSE))</f>
        <v>#REF!</v>
      </c>
      <c r="AA67" s="15" t="e">
        <f t="shared" si="2"/>
        <v>#REF!</v>
      </c>
      <c r="AB67" s="1" t="e">
        <f>IF(LEN(VLOOKUP(AA67,A2:D500,4,FALSE))=0,,VLOOKUP(AA67,A2:D500,4,FALSE))</f>
        <v>#REF!</v>
      </c>
      <c r="AC67" s="15" t="e">
        <f t="shared" si="3"/>
        <v>#REF!</v>
      </c>
      <c r="AD67" s="1" t="e">
        <f>IF(LEN(VLOOKUP(AC67,A2:D500,4,FALSE))=0,,VLOOKUP(AC67,A2:D500,4,FALSE))</f>
        <v>#REF!</v>
      </c>
      <c r="AE67" s="1" t="e">
        <f t="shared" si="0"/>
        <v>#REF!</v>
      </c>
      <c r="AF67" s="1" t="e">
        <f>IF(LEN(VLOOKUP(AE67,A2:D500,4,FALSE))=0,,VLOOKUP(AE67,A2:D500,4,FALSE))</f>
        <v>#REF!</v>
      </c>
    </row>
    <row r="68" spans="1:32" ht="15" x14ac:dyDescent="0.25">
      <c r="A68" t="s">
        <v>425</v>
      </c>
      <c r="B68" t="s">
        <v>426</v>
      </c>
      <c r="C68" t="s">
        <v>427</v>
      </c>
      <c r="D68" t="s">
        <v>249</v>
      </c>
      <c r="I68" s="60">
        <f>'Generic Metadata Schema'!Q198</f>
        <v>0</v>
      </c>
      <c r="J68" s="1" t="e">
        <f>IF(LEN(VLOOKUP(I68,A2:D500,4,FALSE))=0,"",VLOOKUP(I68,A2:D500,4,FALSE))</f>
        <v>#N/A</v>
      </c>
      <c r="L68" s="15" t="e">
        <f>#REF!</f>
        <v>#REF!</v>
      </c>
      <c r="M68" s="1" t="e">
        <f>IF(LEN(VLOOKUP(L68,A2:D500,4,FALSE))=0,,VLOOKUP(L68,A2:D500,4,FALSE))</f>
        <v>#REF!</v>
      </c>
      <c r="N68" s="1" t="e">
        <f t="shared" si="5"/>
        <v>#REF!</v>
      </c>
      <c r="O68" s="1" t="e">
        <f>IF(LEN(VLOOKUP(N68,A2:D500,4,FALSE))=0,,VLOOKUP(N68,A2:D500,4,FALSE))</f>
        <v>#REF!</v>
      </c>
      <c r="P68" s="15" t="e">
        <f t="shared" si="8"/>
        <v>#REF!</v>
      </c>
      <c r="Q68" s="1" t="e">
        <f>IF(LEN(VLOOKUP(P68,A2:D500,4,FALSE))=0,,VLOOKUP(P68,A2:D500,4,FALSE))</f>
        <v>#REF!</v>
      </c>
      <c r="R68" s="15" t="e">
        <f t="shared" si="6"/>
        <v>#REF!</v>
      </c>
      <c r="S68" s="1" t="e">
        <f>IF(LEN(VLOOKUP(R68,A2:D500,4,FALSE))=0,,VLOOKUP(R68,A2:D500,4,FALSE))</f>
        <v>#REF!</v>
      </c>
      <c r="T68" s="15" t="e">
        <f t="shared" si="4"/>
        <v>#REF!</v>
      </c>
      <c r="U68" s="1" t="e">
        <f>IF(LEN(VLOOKUP(T68,A2:D500,4,FALSE))=0,,VLOOKUP(T68,A2:D500,4,FALSE))</f>
        <v>#REF!</v>
      </c>
      <c r="V68" s="15" t="e">
        <f t="shared" si="7"/>
        <v>#REF!</v>
      </c>
      <c r="W68" s="1" t="e">
        <f>IF(LEN(VLOOKUP(V68,A2:D500,4,FALSE))=0,,VLOOKUP(V68,A2:D500,4,FALSE))</f>
        <v>#REF!</v>
      </c>
      <c r="Y68" s="15" t="e">
        <f t="shared" si="1"/>
        <v>#REF!</v>
      </c>
      <c r="Z68" s="1" t="e">
        <f>IF(LEN(VLOOKUP(Y68,A2:D500,4,FALSE))=0,,VLOOKUP(Y68,A2:D500,4,FALSE))</f>
        <v>#REF!</v>
      </c>
      <c r="AA68" s="15" t="e">
        <f t="shared" si="2"/>
        <v>#REF!</v>
      </c>
      <c r="AB68" s="1" t="e">
        <f>IF(LEN(VLOOKUP(AA68,A2:D500,4,FALSE))=0,,VLOOKUP(AA68,A2:D500,4,FALSE))</f>
        <v>#REF!</v>
      </c>
      <c r="AC68" s="15" t="e">
        <f t="shared" si="3"/>
        <v>#REF!</v>
      </c>
      <c r="AD68" s="1" t="e">
        <f>IF(LEN(VLOOKUP(AC68,A2:D500,4,FALSE))=0,,VLOOKUP(AC68,A2:D500,4,FALSE))</f>
        <v>#REF!</v>
      </c>
      <c r="AE68" s="1" t="e">
        <f t="shared" si="0"/>
        <v>#REF!</v>
      </c>
      <c r="AF68" s="1" t="e">
        <f>IF(LEN(VLOOKUP(AE68,A2:D500,4,FALSE))=0,,VLOOKUP(AE68,A2:D500,4,FALSE))</f>
        <v>#REF!</v>
      </c>
    </row>
    <row r="69" spans="1:32" ht="15" x14ac:dyDescent="0.25">
      <c r="A69" t="s">
        <v>428</v>
      </c>
      <c r="B69" t="s">
        <v>429</v>
      </c>
      <c r="C69" t="s">
        <v>430</v>
      </c>
      <c r="D69" t="s">
        <v>244</v>
      </c>
      <c r="I69" s="60">
        <f>'Generic Metadata Schema'!Q199</f>
        <v>0</v>
      </c>
      <c r="J69" s="1" t="e">
        <f>IF(LEN(VLOOKUP(I69,A2:D500,4,FALSE))=0,"",VLOOKUP(I69,A2:D500,4,FALSE))</f>
        <v>#N/A</v>
      </c>
      <c r="L69" s="15" t="e">
        <f>#REF!</f>
        <v>#REF!</v>
      </c>
      <c r="M69" s="1" t="e">
        <f>IF(LEN(VLOOKUP(L69,A2:D500,4,FALSE))=0,,VLOOKUP(L69,A2:D500,4,FALSE))</f>
        <v>#REF!</v>
      </c>
      <c r="N69" s="1" t="e">
        <f t="shared" si="5"/>
        <v>#REF!</v>
      </c>
      <c r="O69" s="1" t="e">
        <f>IF(LEN(VLOOKUP(N69,A2:D500,4,FALSE))=0,,VLOOKUP(N69,A2:D500,4,FALSE))</f>
        <v>#REF!</v>
      </c>
      <c r="P69" s="15" t="e">
        <f t="shared" si="8"/>
        <v>#REF!</v>
      </c>
      <c r="Q69" s="1" t="e">
        <f>IF(LEN(VLOOKUP(P69,A2:D500,4,FALSE))=0,,VLOOKUP(P69,A2:D500,4,FALSE))</f>
        <v>#REF!</v>
      </c>
      <c r="R69" s="15" t="e">
        <f t="shared" si="6"/>
        <v>#REF!</v>
      </c>
      <c r="S69" s="1" t="e">
        <f>IF(LEN(VLOOKUP(R69,A2:D500,4,FALSE))=0,,VLOOKUP(R69,A2:D500,4,FALSE))</f>
        <v>#REF!</v>
      </c>
      <c r="T69" s="15" t="e">
        <f t="shared" si="4"/>
        <v>#REF!</v>
      </c>
      <c r="U69" s="1" t="e">
        <f>IF(LEN(VLOOKUP(T69,A2:D500,4,FALSE))=0,,VLOOKUP(T69,A2:D500,4,FALSE))</f>
        <v>#REF!</v>
      </c>
      <c r="V69" s="15" t="e">
        <f t="shared" si="7"/>
        <v>#REF!</v>
      </c>
      <c r="W69" s="1" t="e">
        <f>IF(LEN(VLOOKUP(V69,A2:D500,4,FALSE))=0,,VLOOKUP(V69,A2:D500,4,FALSE))</f>
        <v>#REF!</v>
      </c>
      <c r="Y69" s="15" t="e">
        <f t="shared" si="1"/>
        <v>#REF!</v>
      </c>
      <c r="Z69" s="1" t="e">
        <f>IF(LEN(VLOOKUP(Y69,A2:D500,4,FALSE))=0,,VLOOKUP(Y69,A2:D500,4,FALSE))</f>
        <v>#REF!</v>
      </c>
      <c r="AA69" s="15" t="e">
        <f t="shared" si="2"/>
        <v>#REF!</v>
      </c>
      <c r="AB69" s="1" t="e">
        <f>IF(LEN(VLOOKUP(AA69,A2:D500,4,FALSE))=0,,VLOOKUP(AA69,A2:D500,4,FALSE))</f>
        <v>#REF!</v>
      </c>
      <c r="AC69" s="15" t="e">
        <f t="shared" si="3"/>
        <v>#REF!</v>
      </c>
      <c r="AD69" s="1" t="e">
        <f>IF(LEN(VLOOKUP(AC69,A2:D500,4,FALSE))=0,,VLOOKUP(AC69,A2:D500,4,FALSE))</f>
        <v>#REF!</v>
      </c>
      <c r="AE69" s="1" t="e">
        <f t="shared" si="0"/>
        <v>#REF!</v>
      </c>
      <c r="AF69" s="1" t="e">
        <f>IF(LEN(VLOOKUP(AE69,A2:D500,4,FALSE))=0,,VLOOKUP(AE69,A2:D500,4,FALSE))</f>
        <v>#REF!</v>
      </c>
    </row>
    <row r="70" spans="1:32" ht="15" x14ac:dyDescent="0.25">
      <c r="A70" t="s">
        <v>432</v>
      </c>
      <c r="B70" t="s">
        <v>434</v>
      </c>
      <c r="C70" t="s">
        <v>435</v>
      </c>
      <c r="D70" t="s">
        <v>424</v>
      </c>
      <c r="E70" t="s">
        <v>355</v>
      </c>
      <c r="I70" s="60">
        <f>'Generic Metadata Schema'!Q200</f>
        <v>0</v>
      </c>
      <c r="J70" s="1" t="e">
        <f>IF(LEN(VLOOKUP(I70,A2:D500,4,FALSE))=0,"",VLOOKUP(I70,A2:D500,4,FALSE))</f>
        <v>#N/A</v>
      </c>
      <c r="L70" s="15" t="e">
        <f>#REF!</f>
        <v>#REF!</v>
      </c>
      <c r="M70" s="1" t="e">
        <f>IF(LEN(VLOOKUP(L70,A2:D500,4,FALSE))=0,,VLOOKUP(L70,A2:D500,4,FALSE))</f>
        <v>#REF!</v>
      </c>
      <c r="N70" s="1" t="e">
        <f t="shared" si="5"/>
        <v>#REF!</v>
      </c>
      <c r="O70" s="1" t="e">
        <f>IF(LEN(VLOOKUP(N70,A2:D500,4,FALSE))=0,,VLOOKUP(N70,A2:D500,4,FALSE))</f>
        <v>#REF!</v>
      </c>
      <c r="P70" s="15" t="e">
        <f t="shared" si="8"/>
        <v>#REF!</v>
      </c>
      <c r="Q70" s="1" t="e">
        <f>IF(LEN(VLOOKUP(P70,A2:D500,4,FALSE))=0,,VLOOKUP(P70,A2:D500,4,FALSE))</f>
        <v>#REF!</v>
      </c>
      <c r="R70" s="15" t="e">
        <f t="shared" si="6"/>
        <v>#REF!</v>
      </c>
      <c r="S70" s="1" t="e">
        <f>IF(LEN(VLOOKUP(R70,A2:D500,4,FALSE))=0,,VLOOKUP(R70,A2:D500,4,FALSE))</f>
        <v>#REF!</v>
      </c>
      <c r="T70" s="15" t="e">
        <f t="shared" si="4"/>
        <v>#REF!</v>
      </c>
      <c r="U70" s="1" t="e">
        <f>IF(LEN(VLOOKUP(T70,A2:D500,4,FALSE))=0,,VLOOKUP(T70,A2:D500,4,FALSE))</f>
        <v>#REF!</v>
      </c>
      <c r="V70" s="15" t="e">
        <f t="shared" si="7"/>
        <v>#REF!</v>
      </c>
      <c r="W70" s="1" t="e">
        <f>IF(LEN(VLOOKUP(V70,A2:D500,4,FALSE))=0,,VLOOKUP(V70,A2:D500,4,FALSE))</f>
        <v>#REF!</v>
      </c>
      <c r="Y70" s="15" t="e">
        <f t="shared" si="1"/>
        <v>#REF!</v>
      </c>
      <c r="Z70" s="1" t="e">
        <f>IF(LEN(VLOOKUP(Y70,A2:D500,4,FALSE))=0,,VLOOKUP(Y70,A2:D500,4,FALSE))</f>
        <v>#REF!</v>
      </c>
      <c r="AA70" s="15" t="e">
        <f t="shared" si="2"/>
        <v>#REF!</v>
      </c>
      <c r="AB70" s="1" t="e">
        <f>IF(LEN(VLOOKUP(AA70,A2:D500,4,FALSE))=0,,VLOOKUP(AA70,A2:D500,4,FALSE))</f>
        <v>#REF!</v>
      </c>
      <c r="AC70" s="15" t="e">
        <f t="shared" si="3"/>
        <v>#REF!</v>
      </c>
      <c r="AD70" s="1" t="e">
        <f>IF(LEN(VLOOKUP(AC70,A2:D500,4,FALSE))=0,,VLOOKUP(AC70,A2:D500,4,FALSE))</f>
        <v>#REF!</v>
      </c>
      <c r="AE70" s="1" t="e">
        <f t="shared" si="0"/>
        <v>#REF!</v>
      </c>
      <c r="AF70" s="1" t="e">
        <f>IF(LEN(VLOOKUP(AE70,A2:D500,4,FALSE))=0,,VLOOKUP(AE70,A2:D500,4,FALSE))</f>
        <v>#REF!</v>
      </c>
    </row>
    <row r="71" spans="1:32" ht="15" x14ac:dyDescent="0.25">
      <c r="A71" t="s">
        <v>438</v>
      </c>
      <c r="B71" t="s">
        <v>439</v>
      </c>
      <c r="C71" t="s">
        <v>440</v>
      </c>
      <c r="D71" t="s">
        <v>244</v>
      </c>
      <c r="I71" s="60">
        <f>'Generic Metadata Schema'!Q201</f>
        <v>0</v>
      </c>
      <c r="J71" s="1" t="e">
        <f>IF(LEN(VLOOKUP(I71,A2:D500,4,FALSE))=0,"",VLOOKUP(I71,A2:D500,4,FALSE))</f>
        <v>#N/A</v>
      </c>
      <c r="L71" s="15" t="e">
        <f>#REF!</f>
        <v>#REF!</v>
      </c>
      <c r="M71" s="1" t="e">
        <f>IF(LEN(VLOOKUP(L71,A2:D500,4,FALSE))=0,,VLOOKUP(L71,A2:D500,4,FALSE))</f>
        <v>#REF!</v>
      </c>
      <c r="N71" s="1" t="e">
        <f t="shared" si="5"/>
        <v>#REF!</v>
      </c>
      <c r="O71" s="1" t="e">
        <f>IF(LEN(VLOOKUP(N71,A2:D500,4,FALSE))=0,,VLOOKUP(N71,A2:D500,4,FALSE))</f>
        <v>#REF!</v>
      </c>
      <c r="P71" s="15" t="e">
        <f t="shared" si="8"/>
        <v>#REF!</v>
      </c>
      <c r="Q71" s="1" t="e">
        <f>IF(LEN(VLOOKUP(P71,A2:D500,4,FALSE))=0,,VLOOKUP(P71,A2:D500,4,FALSE))</f>
        <v>#REF!</v>
      </c>
      <c r="R71" s="15" t="e">
        <f t="shared" si="6"/>
        <v>#REF!</v>
      </c>
      <c r="S71" s="1" t="e">
        <f>IF(LEN(VLOOKUP(R71,A2:D500,4,FALSE))=0,,VLOOKUP(R71,A2:D500,4,FALSE))</f>
        <v>#REF!</v>
      </c>
      <c r="T71" s="15" t="e">
        <f t="shared" si="4"/>
        <v>#REF!</v>
      </c>
      <c r="U71" s="1" t="e">
        <f>IF(LEN(VLOOKUP(T71,A2:D500,4,FALSE))=0,,VLOOKUP(T71,A2:D500,4,FALSE))</f>
        <v>#REF!</v>
      </c>
      <c r="V71" s="15" t="e">
        <f t="shared" si="7"/>
        <v>#REF!</v>
      </c>
      <c r="W71" s="1" t="e">
        <f>IF(LEN(VLOOKUP(V71,A2:D500,4,FALSE))=0,,VLOOKUP(V71,A2:D500,4,FALSE))</f>
        <v>#REF!</v>
      </c>
      <c r="Y71" s="15" t="e">
        <f t="shared" si="1"/>
        <v>#REF!</v>
      </c>
      <c r="Z71" s="1" t="e">
        <f>IF(LEN(VLOOKUP(Y71,A2:D500,4,FALSE))=0,,VLOOKUP(Y71,A2:D500,4,FALSE))</f>
        <v>#REF!</v>
      </c>
      <c r="AA71" s="15" t="e">
        <f t="shared" si="2"/>
        <v>#REF!</v>
      </c>
      <c r="AB71" s="1" t="e">
        <f>IF(LEN(VLOOKUP(AA71,A2:D500,4,FALSE))=0,,VLOOKUP(AA71,A2:D500,4,FALSE))</f>
        <v>#REF!</v>
      </c>
      <c r="AC71" s="15" t="e">
        <f t="shared" si="3"/>
        <v>#REF!</v>
      </c>
      <c r="AD71" s="1" t="e">
        <f>IF(LEN(VLOOKUP(AC71,A2:D500,4,FALSE))=0,,VLOOKUP(AC71,A2:D500,4,FALSE))</f>
        <v>#REF!</v>
      </c>
      <c r="AE71" s="1" t="e">
        <f t="shared" si="0"/>
        <v>#REF!</v>
      </c>
      <c r="AF71" s="1" t="e">
        <f>IF(LEN(VLOOKUP(AE71,A2:D500,4,FALSE))=0,,VLOOKUP(AE71,A2:D500,4,FALSE))</f>
        <v>#REF!</v>
      </c>
    </row>
    <row r="72" spans="1:32" ht="15" x14ac:dyDescent="0.25">
      <c r="A72" t="s">
        <v>441</v>
      </c>
      <c r="B72" t="s">
        <v>442</v>
      </c>
      <c r="C72" t="s">
        <v>443</v>
      </c>
      <c r="D72" t="s">
        <v>244</v>
      </c>
      <c r="I72" s="60">
        <f>'Generic Metadata Schema'!Q202</f>
        <v>0</v>
      </c>
      <c r="J72" s="1" t="e">
        <f>IF(LEN(VLOOKUP(I72,A2:D500,4,FALSE))=0,"",VLOOKUP(I72,A2:D500,4,FALSE))</f>
        <v>#N/A</v>
      </c>
      <c r="L72" s="15" t="e">
        <f>#REF!</f>
        <v>#REF!</v>
      </c>
      <c r="M72" s="1" t="e">
        <f>IF(LEN(VLOOKUP(L72,A2:D500,4,FALSE))=0,,VLOOKUP(L72,A2:D500,4,FALSE))</f>
        <v>#REF!</v>
      </c>
      <c r="N72" s="1" t="e">
        <f t="shared" si="5"/>
        <v>#REF!</v>
      </c>
      <c r="O72" s="1" t="e">
        <f>IF(LEN(VLOOKUP(N72,A2:D500,4,FALSE))=0,,VLOOKUP(N72,A2:D500,4,FALSE))</f>
        <v>#REF!</v>
      </c>
      <c r="P72" s="15" t="e">
        <f t="shared" si="8"/>
        <v>#REF!</v>
      </c>
      <c r="Q72" s="1" t="e">
        <f>IF(LEN(VLOOKUP(P72,A2:D500,4,FALSE))=0,,VLOOKUP(P72,A2:D500,4,FALSE))</f>
        <v>#REF!</v>
      </c>
      <c r="R72" s="15" t="e">
        <f t="shared" si="6"/>
        <v>#REF!</v>
      </c>
      <c r="S72" s="1" t="e">
        <f>IF(LEN(VLOOKUP(R72,A2:D500,4,FALSE))=0,,VLOOKUP(R72,A2:D500,4,FALSE))</f>
        <v>#REF!</v>
      </c>
      <c r="T72" s="15" t="e">
        <f t="shared" si="4"/>
        <v>#REF!</v>
      </c>
      <c r="U72" s="1" t="e">
        <f>IF(LEN(VLOOKUP(T72,A2:D500,4,FALSE))=0,,VLOOKUP(T72,A2:D500,4,FALSE))</f>
        <v>#REF!</v>
      </c>
      <c r="V72" s="15" t="e">
        <f t="shared" si="7"/>
        <v>#REF!</v>
      </c>
      <c r="W72" s="1" t="e">
        <f>IF(LEN(VLOOKUP(V72,A2:D500,4,FALSE))=0,,VLOOKUP(V72,A2:D500,4,FALSE))</f>
        <v>#REF!</v>
      </c>
      <c r="Y72" s="15" t="e">
        <f t="shared" si="1"/>
        <v>#REF!</v>
      </c>
      <c r="Z72" s="1" t="e">
        <f>IF(LEN(VLOOKUP(Y72,A2:D500,4,FALSE))=0,,VLOOKUP(Y72,A2:D500,4,FALSE))</f>
        <v>#REF!</v>
      </c>
      <c r="AA72" s="15" t="e">
        <f t="shared" si="2"/>
        <v>#REF!</v>
      </c>
      <c r="AB72" s="1" t="e">
        <f>IF(LEN(VLOOKUP(AA72,A2:D500,4,FALSE))=0,,VLOOKUP(AA72,A2:D500,4,FALSE))</f>
        <v>#REF!</v>
      </c>
      <c r="AC72" s="15" t="e">
        <f t="shared" si="3"/>
        <v>#REF!</v>
      </c>
      <c r="AD72" s="1" t="e">
        <f>IF(LEN(VLOOKUP(AC72,A2:D500,4,FALSE))=0,,VLOOKUP(AC72,A2:D500,4,FALSE))</f>
        <v>#REF!</v>
      </c>
      <c r="AE72" s="1" t="e">
        <f t="shared" si="0"/>
        <v>#REF!</v>
      </c>
      <c r="AF72" s="1" t="e">
        <f>IF(LEN(VLOOKUP(AE72,A2:D500,4,FALSE))=0,,VLOOKUP(AE72,A2:D500,4,FALSE))</f>
        <v>#REF!</v>
      </c>
    </row>
    <row r="73" spans="1:32" ht="15" x14ac:dyDescent="0.25">
      <c r="A73" t="s">
        <v>444</v>
      </c>
      <c r="B73" t="s">
        <v>445</v>
      </c>
      <c r="C73" t="s">
        <v>446</v>
      </c>
      <c r="D73" t="s">
        <v>249</v>
      </c>
      <c r="I73" s="60">
        <f>'Generic Metadata Schema'!Q203</f>
        <v>0</v>
      </c>
      <c r="J73" s="1" t="e">
        <f>IF(LEN(VLOOKUP(I73,A2:D500,4,FALSE))=0,"",VLOOKUP(I73,A2:D500,4,FALSE))</f>
        <v>#N/A</v>
      </c>
      <c r="L73" s="15" t="e">
        <f>#REF!</f>
        <v>#REF!</v>
      </c>
      <c r="M73" s="1" t="e">
        <f>IF(LEN(VLOOKUP(L73,A2:D500,4,FALSE))=0,,VLOOKUP(L73,A2:D500,4,FALSE))</f>
        <v>#REF!</v>
      </c>
      <c r="N73" s="1" t="e">
        <f t="shared" si="5"/>
        <v>#REF!</v>
      </c>
      <c r="O73" s="1" t="e">
        <f>IF(LEN(VLOOKUP(N73,A2:D500,4,FALSE))=0,,VLOOKUP(N73,A2:D500,4,FALSE))</f>
        <v>#REF!</v>
      </c>
      <c r="P73" s="15" t="e">
        <f t="shared" si="8"/>
        <v>#REF!</v>
      </c>
      <c r="Q73" s="1" t="e">
        <f>IF(LEN(VLOOKUP(P73,A2:D500,4,FALSE))=0,,VLOOKUP(P73,A2:D500,4,FALSE))</f>
        <v>#REF!</v>
      </c>
      <c r="R73" s="15" t="e">
        <f t="shared" si="6"/>
        <v>#REF!</v>
      </c>
      <c r="S73" s="1" t="e">
        <f>IF(LEN(VLOOKUP(R73,A2:D500,4,FALSE))=0,,VLOOKUP(R73,A2:D500,4,FALSE))</f>
        <v>#REF!</v>
      </c>
      <c r="T73" s="15" t="e">
        <f t="shared" si="4"/>
        <v>#REF!</v>
      </c>
      <c r="U73" s="1" t="e">
        <f>IF(LEN(VLOOKUP(T73,A2:D500,4,FALSE))=0,,VLOOKUP(T73,A2:D500,4,FALSE))</f>
        <v>#REF!</v>
      </c>
      <c r="V73" s="15" t="e">
        <f t="shared" si="7"/>
        <v>#REF!</v>
      </c>
      <c r="W73" s="1" t="e">
        <f>IF(LEN(VLOOKUP(V73,A2:D500,4,FALSE))=0,,VLOOKUP(V73,A2:D500,4,FALSE))</f>
        <v>#REF!</v>
      </c>
      <c r="Y73" s="15" t="e">
        <f t="shared" si="1"/>
        <v>#REF!</v>
      </c>
      <c r="Z73" s="1" t="e">
        <f>IF(LEN(VLOOKUP(Y73,A2:D500,4,FALSE))=0,,VLOOKUP(Y73,A2:D500,4,FALSE))</f>
        <v>#REF!</v>
      </c>
      <c r="AA73" s="15" t="e">
        <f t="shared" si="2"/>
        <v>#REF!</v>
      </c>
      <c r="AB73" s="1" t="e">
        <f>IF(LEN(VLOOKUP(AA73,A2:D500,4,FALSE))=0,,VLOOKUP(AA73,A2:D500,4,FALSE))</f>
        <v>#REF!</v>
      </c>
      <c r="AC73" s="15" t="e">
        <f t="shared" si="3"/>
        <v>#REF!</v>
      </c>
      <c r="AD73" s="1" t="e">
        <f>IF(LEN(VLOOKUP(AC73,A2:D500,4,FALSE))=0,,VLOOKUP(AC73,A2:D500,4,FALSE))</f>
        <v>#REF!</v>
      </c>
      <c r="AE73" s="1" t="e">
        <f t="shared" si="0"/>
        <v>#REF!</v>
      </c>
      <c r="AF73" s="1" t="e">
        <f>IF(LEN(VLOOKUP(AE73,A2:D500,4,FALSE))=0,,VLOOKUP(AE73,A2:D500,4,FALSE))</f>
        <v>#REF!</v>
      </c>
    </row>
    <row r="74" spans="1:32" ht="15" x14ac:dyDescent="0.25">
      <c r="A74" t="s">
        <v>447</v>
      </c>
      <c r="B74" t="s">
        <v>448</v>
      </c>
      <c r="C74" t="s">
        <v>449</v>
      </c>
      <c r="D74" t="s">
        <v>249</v>
      </c>
      <c r="I74" s="60">
        <f>'Generic Metadata Schema'!Q204</f>
        <v>0</v>
      </c>
      <c r="J74" s="1" t="e">
        <f>IF(LEN(VLOOKUP(I74,A2:D500,4,FALSE))=0,"",VLOOKUP(I74,A2:D500,4,FALSE))</f>
        <v>#N/A</v>
      </c>
      <c r="L74" s="15" t="e">
        <f>#REF!</f>
        <v>#REF!</v>
      </c>
      <c r="M74" s="1" t="e">
        <f>IF(LEN(VLOOKUP(L74,A2:D500,4,FALSE))=0,,VLOOKUP(L74,A2:D500,4,FALSE))</f>
        <v>#REF!</v>
      </c>
      <c r="N74" s="1" t="e">
        <f t="shared" si="5"/>
        <v>#REF!</v>
      </c>
      <c r="O74" s="1" t="e">
        <f>IF(LEN(VLOOKUP(N74,A2:D500,4,FALSE))=0,,VLOOKUP(N74,A2:D500,4,FALSE))</f>
        <v>#REF!</v>
      </c>
      <c r="P74" s="15" t="e">
        <f t="shared" si="8"/>
        <v>#REF!</v>
      </c>
      <c r="Q74" s="1" t="e">
        <f>IF(LEN(VLOOKUP(P74,A2:D500,4,FALSE))=0,,VLOOKUP(P74,A2:D500,4,FALSE))</f>
        <v>#REF!</v>
      </c>
      <c r="R74" s="15" t="e">
        <f t="shared" si="6"/>
        <v>#REF!</v>
      </c>
      <c r="S74" s="1" t="e">
        <f>IF(LEN(VLOOKUP(R74,A2:D500,4,FALSE))=0,,VLOOKUP(R74,A2:D500,4,FALSE))</f>
        <v>#REF!</v>
      </c>
      <c r="T74" s="15" t="e">
        <f t="shared" si="4"/>
        <v>#REF!</v>
      </c>
      <c r="U74" s="1" t="e">
        <f>IF(LEN(VLOOKUP(T74,A2:D500,4,FALSE))=0,,VLOOKUP(T74,A2:D500,4,FALSE))</f>
        <v>#REF!</v>
      </c>
      <c r="V74" s="15" t="e">
        <f t="shared" si="7"/>
        <v>#REF!</v>
      </c>
      <c r="W74" s="1" t="e">
        <f>IF(LEN(VLOOKUP(V74,A2:D500,4,FALSE))=0,,VLOOKUP(V74,A2:D500,4,FALSE))</f>
        <v>#REF!</v>
      </c>
      <c r="Y74" s="15" t="e">
        <f t="shared" si="1"/>
        <v>#REF!</v>
      </c>
      <c r="Z74" s="1" t="e">
        <f>IF(LEN(VLOOKUP(Y74,A2:D500,4,FALSE))=0,,VLOOKUP(Y74,A2:D500,4,FALSE))</f>
        <v>#REF!</v>
      </c>
      <c r="AA74" s="15" t="e">
        <f t="shared" si="2"/>
        <v>#REF!</v>
      </c>
      <c r="AB74" s="1" t="e">
        <f>IF(LEN(VLOOKUP(AA74,A2:D500,4,FALSE))=0,,VLOOKUP(AA74,A2:D500,4,FALSE))</f>
        <v>#REF!</v>
      </c>
      <c r="AC74" s="15" t="e">
        <f t="shared" si="3"/>
        <v>#REF!</v>
      </c>
      <c r="AD74" s="1" t="e">
        <f>IF(LEN(VLOOKUP(AC74,A2:D500,4,FALSE))=0,,VLOOKUP(AC74,A2:D500,4,FALSE))</f>
        <v>#REF!</v>
      </c>
      <c r="AE74" s="1" t="e">
        <f t="shared" si="0"/>
        <v>#REF!</v>
      </c>
      <c r="AF74" s="1" t="e">
        <f>IF(LEN(VLOOKUP(AE74,A2:D500,4,FALSE))=0,,VLOOKUP(AE74,A2:D500,4,FALSE))</f>
        <v>#REF!</v>
      </c>
    </row>
    <row r="75" spans="1:32" ht="15" x14ac:dyDescent="0.25">
      <c r="A75" t="s">
        <v>450</v>
      </c>
      <c r="B75" t="s">
        <v>451</v>
      </c>
      <c r="C75" t="s">
        <v>452</v>
      </c>
      <c r="D75" t="s">
        <v>244</v>
      </c>
      <c r="I75" s="60">
        <f>'Generic Metadata Schema'!Q205</f>
        <v>0</v>
      </c>
      <c r="J75" s="1" t="e">
        <f>IF(LEN(VLOOKUP(I75,A2:D500,4,FALSE))=0,"",VLOOKUP(I75,A2:D500,4,FALSE))</f>
        <v>#N/A</v>
      </c>
      <c r="L75" s="15" t="e">
        <f>#REF!</f>
        <v>#REF!</v>
      </c>
      <c r="M75" s="1" t="e">
        <f>IF(LEN(VLOOKUP(L75,A2:D500,4,FALSE))=0,,VLOOKUP(L75,A2:D500,4,FALSE))</f>
        <v>#REF!</v>
      </c>
      <c r="N75" s="1" t="e">
        <f t="shared" si="5"/>
        <v>#REF!</v>
      </c>
      <c r="O75" s="1" t="e">
        <f>IF(LEN(VLOOKUP(N75,A2:D500,4,FALSE))=0,,VLOOKUP(N75,A2:D500,4,FALSE))</f>
        <v>#REF!</v>
      </c>
      <c r="P75" s="15" t="e">
        <f t="shared" si="8"/>
        <v>#REF!</v>
      </c>
      <c r="Q75" s="1" t="e">
        <f>IF(LEN(VLOOKUP(P75,A2:D500,4,FALSE))=0,,VLOOKUP(P75,A2:D500,4,FALSE))</f>
        <v>#REF!</v>
      </c>
      <c r="R75" s="15" t="e">
        <f t="shared" si="6"/>
        <v>#REF!</v>
      </c>
      <c r="S75" s="1" t="e">
        <f>IF(LEN(VLOOKUP(R75,A2:D500,4,FALSE))=0,,VLOOKUP(R75,A2:D500,4,FALSE))</f>
        <v>#REF!</v>
      </c>
      <c r="T75" s="15" t="e">
        <f t="shared" si="4"/>
        <v>#REF!</v>
      </c>
      <c r="U75" s="1" t="e">
        <f>IF(LEN(VLOOKUP(T75,A2:D500,4,FALSE))=0,,VLOOKUP(T75,A2:D500,4,FALSE))</f>
        <v>#REF!</v>
      </c>
      <c r="V75" s="15" t="e">
        <f t="shared" si="7"/>
        <v>#REF!</v>
      </c>
      <c r="W75" s="1" t="e">
        <f>IF(LEN(VLOOKUP(V75,A2:D500,4,FALSE))=0,,VLOOKUP(V75,A2:D500,4,FALSE))</f>
        <v>#REF!</v>
      </c>
      <c r="Y75" s="15" t="e">
        <f t="shared" si="1"/>
        <v>#REF!</v>
      </c>
      <c r="Z75" s="1" t="e">
        <f>IF(LEN(VLOOKUP(Y75,A2:D500,4,FALSE))=0,,VLOOKUP(Y75,A2:D500,4,FALSE))</f>
        <v>#REF!</v>
      </c>
      <c r="AA75" s="15" t="e">
        <f t="shared" si="2"/>
        <v>#REF!</v>
      </c>
      <c r="AB75" s="1" t="e">
        <f>IF(LEN(VLOOKUP(AA75,A2:D500,4,FALSE))=0,,VLOOKUP(AA75,A2:D500,4,FALSE))</f>
        <v>#REF!</v>
      </c>
      <c r="AC75" s="15" t="e">
        <f t="shared" si="3"/>
        <v>#REF!</v>
      </c>
      <c r="AD75" s="1" t="e">
        <f>IF(LEN(VLOOKUP(AC75,A2:D500,4,FALSE))=0,,VLOOKUP(AC75,A2:D500,4,FALSE))</f>
        <v>#REF!</v>
      </c>
      <c r="AE75" s="1" t="e">
        <f t="shared" si="0"/>
        <v>#REF!</v>
      </c>
      <c r="AF75" s="1" t="e">
        <f>IF(LEN(VLOOKUP(AE75,A2:D500,4,FALSE))=0,,VLOOKUP(AE75,A2:D500,4,FALSE))</f>
        <v>#REF!</v>
      </c>
    </row>
    <row r="76" spans="1:32" ht="15" x14ac:dyDescent="0.25">
      <c r="A76" t="s">
        <v>453</v>
      </c>
      <c r="B76" t="s">
        <v>454</v>
      </c>
      <c r="C76" t="s">
        <v>455</v>
      </c>
      <c r="D76" t="s">
        <v>244</v>
      </c>
      <c r="I76" s="60">
        <f>'Generic Metadata Schema'!Q206</f>
        <v>0</v>
      </c>
      <c r="J76" s="1" t="e">
        <f>IF(LEN(VLOOKUP(I76,A2:D500,4,FALSE))=0,"",VLOOKUP(I76,A2:D500,4,FALSE))</f>
        <v>#N/A</v>
      </c>
      <c r="L76" s="15" t="e">
        <f>#REF!</f>
        <v>#REF!</v>
      </c>
      <c r="M76" s="1" t="e">
        <f>IF(LEN(VLOOKUP(L76,A2:D500,4,FALSE))=0,,VLOOKUP(L76,A2:D500,4,FALSE))</f>
        <v>#REF!</v>
      </c>
      <c r="N76" s="1" t="e">
        <f t="shared" si="5"/>
        <v>#REF!</v>
      </c>
      <c r="O76" s="1" t="e">
        <f>IF(LEN(VLOOKUP(N76,A2:D500,4,FALSE))=0,,VLOOKUP(N76,A2:D500,4,FALSE))</f>
        <v>#REF!</v>
      </c>
      <c r="P76" s="15" t="e">
        <f t="shared" si="8"/>
        <v>#REF!</v>
      </c>
      <c r="Q76" s="1" t="e">
        <f>IF(LEN(VLOOKUP(P76,A2:D500,4,FALSE))=0,,VLOOKUP(P76,A2:D500,4,FALSE))</f>
        <v>#REF!</v>
      </c>
      <c r="R76" s="15" t="e">
        <f t="shared" si="6"/>
        <v>#REF!</v>
      </c>
      <c r="S76" s="1" t="e">
        <f>IF(LEN(VLOOKUP(R76,A2:D500,4,FALSE))=0,,VLOOKUP(R76,A2:D500,4,FALSE))</f>
        <v>#REF!</v>
      </c>
      <c r="T76" s="15" t="e">
        <f t="shared" si="4"/>
        <v>#REF!</v>
      </c>
      <c r="U76" s="1" t="e">
        <f>IF(LEN(VLOOKUP(T76,A2:D500,4,FALSE))=0,,VLOOKUP(T76,A2:D500,4,FALSE))</f>
        <v>#REF!</v>
      </c>
      <c r="V76" s="15" t="e">
        <f t="shared" si="7"/>
        <v>#REF!</v>
      </c>
      <c r="W76" s="1" t="e">
        <f>IF(LEN(VLOOKUP(V76,A2:D500,4,FALSE))=0,,VLOOKUP(V76,A2:D500,4,FALSE))</f>
        <v>#REF!</v>
      </c>
      <c r="Y76" s="15" t="e">
        <f t="shared" si="1"/>
        <v>#REF!</v>
      </c>
      <c r="Z76" s="1" t="e">
        <f>IF(LEN(VLOOKUP(Y76,A2:D500,4,FALSE))=0,,VLOOKUP(Y76,A2:D500,4,FALSE))</f>
        <v>#REF!</v>
      </c>
      <c r="AA76" s="15" t="e">
        <f t="shared" si="2"/>
        <v>#REF!</v>
      </c>
      <c r="AB76" s="1" t="e">
        <f>IF(LEN(VLOOKUP(AA76,A2:D500,4,FALSE))=0,,VLOOKUP(AA76,A2:D500,4,FALSE))</f>
        <v>#REF!</v>
      </c>
      <c r="AC76" s="15" t="e">
        <f t="shared" si="3"/>
        <v>#REF!</v>
      </c>
      <c r="AD76" s="1" t="e">
        <f>IF(LEN(VLOOKUP(AC76,A2:D500,4,FALSE))=0,,VLOOKUP(AC76,A2:D500,4,FALSE))</f>
        <v>#REF!</v>
      </c>
      <c r="AE76" s="1" t="e">
        <f t="shared" si="0"/>
        <v>#REF!</v>
      </c>
      <c r="AF76" s="1" t="e">
        <f>IF(LEN(VLOOKUP(AE76,A2:D500,4,FALSE))=0,,VLOOKUP(AE76,A2:D500,4,FALSE))</f>
        <v>#REF!</v>
      </c>
    </row>
    <row r="77" spans="1:32" ht="15" x14ac:dyDescent="0.25">
      <c r="A77" t="s">
        <v>457</v>
      </c>
      <c r="B77" t="s">
        <v>458</v>
      </c>
      <c r="C77" t="s">
        <v>459</v>
      </c>
      <c r="D77" t="s">
        <v>244</v>
      </c>
      <c r="I77" s="60">
        <f>'Generic Metadata Schema'!Q207</f>
        <v>0</v>
      </c>
      <c r="J77" s="1" t="e">
        <f>IF(LEN(VLOOKUP(I77,A2:D500,4,FALSE))=0,"",VLOOKUP(I77,A2:D500,4,FALSE))</f>
        <v>#N/A</v>
      </c>
      <c r="L77" s="15" t="e">
        <f>#REF!</f>
        <v>#REF!</v>
      </c>
      <c r="M77" s="1" t="e">
        <f>IF(LEN(VLOOKUP(L77,A2:D500,4,FALSE))=0,,VLOOKUP(L77,A2:D500,4,FALSE))</f>
        <v>#REF!</v>
      </c>
      <c r="N77" s="1" t="e">
        <f t="shared" si="5"/>
        <v>#REF!</v>
      </c>
      <c r="O77" s="1" t="e">
        <f>IF(LEN(VLOOKUP(N77,A2:D500,4,FALSE))=0,,VLOOKUP(N77,A2:D500,4,FALSE))</f>
        <v>#REF!</v>
      </c>
      <c r="P77" s="15" t="e">
        <f t="shared" si="8"/>
        <v>#REF!</v>
      </c>
      <c r="Q77" s="1" t="e">
        <f>IF(LEN(VLOOKUP(P77,A2:D500,4,FALSE))=0,,VLOOKUP(P77,A2:D500,4,FALSE))</f>
        <v>#REF!</v>
      </c>
      <c r="R77" s="15" t="e">
        <f t="shared" si="6"/>
        <v>#REF!</v>
      </c>
      <c r="S77" s="1" t="e">
        <f>IF(LEN(VLOOKUP(R77,A2:D500,4,FALSE))=0,,VLOOKUP(R77,A2:D500,4,FALSE))</f>
        <v>#REF!</v>
      </c>
      <c r="T77" s="15" t="e">
        <f t="shared" si="4"/>
        <v>#REF!</v>
      </c>
      <c r="U77" s="1" t="e">
        <f>IF(LEN(VLOOKUP(T77,A2:D500,4,FALSE))=0,,VLOOKUP(T77,A2:D500,4,FALSE))</f>
        <v>#REF!</v>
      </c>
      <c r="V77" s="15" t="e">
        <f t="shared" si="7"/>
        <v>#REF!</v>
      </c>
      <c r="W77" s="1" t="e">
        <f>IF(LEN(VLOOKUP(V77,A2:D500,4,FALSE))=0,,VLOOKUP(V77,A2:D500,4,FALSE))</f>
        <v>#REF!</v>
      </c>
      <c r="Y77" s="15" t="e">
        <f t="shared" si="1"/>
        <v>#REF!</v>
      </c>
      <c r="Z77" s="1" t="e">
        <f>IF(LEN(VLOOKUP(Y77,A2:D500,4,FALSE))=0,,VLOOKUP(Y77,A2:D500,4,FALSE))</f>
        <v>#REF!</v>
      </c>
      <c r="AA77" s="15" t="e">
        <f t="shared" si="2"/>
        <v>#REF!</v>
      </c>
      <c r="AB77" s="1" t="e">
        <f>IF(LEN(VLOOKUP(AA77,A2:D500,4,FALSE))=0,,VLOOKUP(AA77,A2:D500,4,FALSE))</f>
        <v>#REF!</v>
      </c>
      <c r="AC77" s="15" t="e">
        <f t="shared" si="3"/>
        <v>#REF!</v>
      </c>
      <c r="AD77" s="1" t="e">
        <f>IF(LEN(VLOOKUP(AC77,A2:D500,4,FALSE))=0,,VLOOKUP(AC77,A2:D500,4,FALSE))</f>
        <v>#REF!</v>
      </c>
      <c r="AE77" s="1" t="e">
        <f t="shared" si="0"/>
        <v>#REF!</v>
      </c>
      <c r="AF77" s="1" t="e">
        <f>IF(LEN(VLOOKUP(AE77,A2:D500,4,FALSE))=0,,VLOOKUP(AE77,A2:D500,4,FALSE))</f>
        <v>#REF!</v>
      </c>
    </row>
    <row r="78" spans="1:32" ht="15" x14ac:dyDescent="0.25">
      <c r="A78" t="s">
        <v>463</v>
      </c>
      <c r="B78" t="s">
        <v>464</v>
      </c>
      <c r="C78" t="s">
        <v>465</v>
      </c>
      <c r="D78" t="s">
        <v>244</v>
      </c>
      <c r="I78" s="60">
        <f>'Generic Metadata Schema'!Q208</f>
        <v>0</v>
      </c>
      <c r="J78" s="1" t="e">
        <f>IF(LEN(VLOOKUP(I78,A2:D500,4,FALSE))=0,"",VLOOKUP(I78,A2:D500,4,FALSE))</f>
        <v>#N/A</v>
      </c>
      <c r="L78" s="15" t="e">
        <f>#REF!</f>
        <v>#REF!</v>
      </c>
      <c r="M78" s="1" t="e">
        <f>IF(LEN(VLOOKUP(L78,A2:D500,4,FALSE))=0,,VLOOKUP(L78,A2:D500,4,FALSE))</f>
        <v>#REF!</v>
      </c>
      <c r="N78" s="1" t="e">
        <f t="shared" si="5"/>
        <v>#REF!</v>
      </c>
      <c r="O78" s="1" t="e">
        <f>IF(LEN(VLOOKUP(N78,A2:D500,4,FALSE))=0,,VLOOKUP(N78,A2:D500,4,FALSE))</f>
        <v>#REF!</v>
      </c>
      <c r="P78" s="15" t="e">
        <f t="shared" si="8"/>
        <v>#REF!</v>
      </c>
      <c r="Q78" s="1" t="e">
        <f>IF(LEN(VLOOKUP(P78,A2:D500,4,FALSE))=0,,VLOOKUP(P78,A2:D500,4,FALSE))</f>
        <v>#REF!</v>
      </c>
      <c r="R78" s="15" t="e">
        <f t="shared" si="6"/>
        <v>#REF!</v>
      </c>
      <c r="S78" s="1" t="e">
        <f>IF(LEN(VLOOKUP(R78,A2:D500,4,FALSE))=0,,VLOOKUP(R78,A2:D500,4,FALSE))</f>
        <v>#REF!</v>
      </c>
      <c r="T78" s="15" t="e">
        <f t="shared" si="4"/>
        <v>#REF!</v>
      </c>
      <c r="U78" s="1" t="e">
        <f>IF(LEN(VLOOKUP(T78,A2:D500,4,FALSE))=0,,VLOOKUP(T78,A2:D500,4,FALSE))</f>
        <v>#REF!</v>
      </c>
      <c r="V78" s="15" t="e">
        <f t="shared" si="7"/>
        <v>#REF!</v>
      </c>
      <c r="W78" s="1" t="e">
        <f>IF(LEN(VLOOKUP(V78,A2:D500,4,FALSE))=0,,VLOOKUP(V78,A2:D500,4,FALSE))</f>
        <v>#REF!</v>
      </c>
      <c r="Y78" s="15" t="e">
        <f t="shared" si="1"/>
        <v>#REF!</v>
      </c>
      <c r="Z78" s="1" t="e">
        <f>IF(LEN(VLOOKUP(Y78,A2:D500,4,FALSE))=0,,VLOOKUP(Y78,A2:D500,4,FALSE))</f>
        <v>#REF!</v>
      </c>
      <c r="AA78" s="15" t="e">
        <f t="shared" si="2"/>
        <v>#REF!</v>
      </c>
      <c r="AB78" s="1" t="e">
        <f>IF(LEN(VLOOKUP(AA78,A2:D500,4,FALSE))=0,,VLOOKUP(AA78,A2:D500,4,FALSE))</f>
        <v>#REF!</v>
      </c>
      <c r="AC78" s="15" t="e">
        <f t="shared" si="3"/>
        <v>#REF!</v>
      </c>
      <c r="AD78" s="1" t="e">
        <f>IF(LEN(VLOOKUP(AC78,A2:D500,4,FALSE))=0,,VLOOKUP(AC78,A2:D500,4,FALSE))</f>
        <v>#REF!</v>
      </c>
      <c r="AE78" s="1" t="e">
        <f t="shared" si="0"/>
        <v>#REF!</v>
      </c>
      <c r="AF78" s="1" t="e">
        <f>IF(LEN(VLOOKUP(AE78,A2:D500,4,FALSE))=0,,VLOOKUP(AE78,A2:D500,4,FALSE))</f>
        <v>#REF!</v>
      </c>
    </row>
    <row r="79" spans="1:32" ht="15" x14ac:dyDescent="0.25">
      <c r="A79" t="s">
        <v>466</v>
      </c>
      <c r="B79" t="s">
        <v>467</v>
      </c>
      <c r="C79" t="s">
        <v>468</v>
      </c>
      <c r="D79" t="s">
        <v>244</v>
      </c>
      <c r="I79" s="60">
        <f>'Generic Metadata Schema'!Q209</f>
        <v>0</v>
      </c>
      <c r="J79" s="1" t="e">
        <f>IF(LEN(VLOOKUP(I79,A2:D500,4,FALSE))=0,"",VLOOKUP(I79,A2:D500,4,FALSE))</f>
        <v>#N/A</v>
      </c>
      <c r="L79" s="15" t="e">
        <f>#REF!</f>
        <v>#REF!</v>
      </c>
      <c r="M79" s="1" t="e">
        <f>IF(LEN(VLOOKUP(L79,A2:D500,4,FALSE))=0,,VLOOKUP(L79,A2:D500,4,FALSE))</f>
        <v>#REF!</v>
      </c>
      <c r="N79" s="1" t="e">
        <f t="shared" si="5"/>
        <v>#REF!</v>
      </c>
      <c r="O79" s="1" t="e">
        <f>IF(LEN(VLOOKUP(N79,A2:D500,4,FALSE))=0,,VLOOKUP(N79,A2:D500,4,FALSE))</f>
        <v>#REF!</v>
      </c>
      <c r="P79" s="15" t="e">
        <f t="shared" si="8"/>
        <v>#REF!</v>
      </c>
      <c r="Q79" s="1" t="e">
        <f>IF(LEN(VLOOKUP(P79,A2:D500,4,FALSE))=0,,VLOOKUP(P79,A2:D500,4,FALSE))</f>
        <v>#REF!</v>
      </c>
      <c r="R79" s="15" t="e">
        <f t="shared" si="6"/>
        <v>#REF!</v>
      </c>
      <c r="S79" s="1" t="e">
        <f>IF(LEN(VLOOKUP(R79,A2:D500,4,FALSE))=0,,VLOOKUP(R79,A2:D500,4,FALSE))</f>
        <v>#REF!</v>
      </c>
      <c r="T79" s="15" t="e">
        <f t="shared" si="4"/>
        <v>#REF!</v>
      </c>
      <c r="U79" s="1" t="e">
        <f>IF(LEN(VLOOKUP(T79,A2:D500,4,FALSE))=0,,VLOOKUP(T79,A2:D500,4,FALSE))</f>
        <v>#REF!</v>
      </c>
      <c r="V79" s="15" t="e">
        <f t="shared" si="7"/>
        <v>#REF!</v>
      </c>
      <c r="W79" s="1" t="e">
        <f>IF(LEN(VLOOKUP(V79,A2:D500,4,FALSE))=0,,VLOOKUP(V79,A2:D500,4,FALSE))</f>
        <v>#REF!</v>
      </c>
      <c r="Y79" s="15" t="e">
        <f t="shared" si="1"/>
        <v>#REF!</v>
      </c>
      <c r="Z79" s="1" t="e">
        <f>IF(LEN(VLOOKUP(Y79,A2:D500,4,FALSE))=0,,VLOOKUP(Y79,A2:D500,4,FALSE))</f>
        <v>#REF!</v>
      </c>
      <c r="AA79" s="15" t="e">
        <f t="shared" si="2"/>
        <v>#REF!</v>
      </c>
      <c r="AB79" s="1" t="e">
        <f>IF(LEN(VLOOKUP(AA79,A2:D500,4,FALSE))=0,,VLOOKUP(AA79,A2:D500,4,FALSE))</f>
        <v>#REF!</v>
      </c>
      <c r="AC79" s="15" t="e">
        <f t="shared" si="3"/>
        <v>#REF!</v>
      </c>
      <c r="AD79" s="1" t="e">
        <f>IF(LEN(VLOOKUP(AC79,A2:D500,4,FALSE))=0,,VLOOKUP(AC79,A2:D500,4,FALSE))</f>
        <v>#REF!</v>
      </c>
      <c r="AE79" s="1" t="e">
        <f t="shared" si="0"/>
        <v>#REF!</v>
      </c>
      <c r="AF79" s="1" t="e">
        <f>IF(LEN(VLOOKUP(AE79,A2:D500,4,FALSE))=0,,VLOOKUP(AE79,A2:D500,4,FALSE))</f>
        <v>#REF!</v>
      </c>
    </row>
    <row r="80" spans="1:32" ht="15" x14ac:dyDescent="0.25">
      <c r="A80" t="s">
        <v>472</v>
      </c>
      <c r="B80" t="s">
        <v>473</v>
      </c>
      <c r="C80" t="s">
        <v>474</v>
      </c>
      <c r="D80" t="s">
        <v>120</v>
      </c>
      <c r="E80" t="s">
        <v>355</v>
      </c>
      <c r="I80" s="60">
        <f>'Generic Metadata Schema'!Q210</f>
        <v>0</v>
      </c>
      <c r="J80" s="1" t="e">
        <f>IF(LEN(VLOOKUP(I80,A2:D500,4,FALSE))=0,"",VLOOKUP(I80,A2:D500,4,FALSE))</f>
        <v>#N/A</v>
      </c>
      <c r="L80" s="15" t="e">
        <f>#REF!</f>
        <v>#REF!</v>
      </c>
      <c r="M80" s="1" t="e">
        <f>IF(LEN(VLOOKUP(L80,A2:D500,4,FALSE))=0,,VLOOKUP(L80,A2:D500,4,FALSE))</f>
        <v>#REF!</v>
      </c>
      <c r="N80" s="1" t="e">
        <f t="shared" si="5"/>
        <v>#REF!</v>
      </c>
      <c r="O80" s="1" t="e">
        <f>IF(LEN(VLOOKUP(N80,A2:D500,4,FALSE))=0,,VLOOKUP(N80,A2:D500,4,FALSE))</f>
        <v>#REF!</v>
      </c>
      <c r="P80" s="15" t="e">
        <f t="shared" si="8"/>
        <v>#REF!</v>
      </c>
      <c r="Q80" s="1" t="e">
        <f>IF(LEN(VLOOKUP(P80,A2:D500,4,FALSE))=0,,VLOOKUP(P80,A2:D500,4,FALSE))</f>
        <v>#REF!</v>
      </c>
      <c r="R80" s="15" t="e">
        <f t="shared" si="6"/>
        <v>#REF!</v>
      </c>
      <c r="S80" s="1" t="e">
        <f>IF(LEN(VLOOKUP(R80,A2:D500,4,FALSE))=0,,VLOOKUP(R80,A2:D500,4,FALSE))</f>
        <v>#REF!</v>
      </c>
      <c r="T80" s="15" t="e">
        <f t="shared" si="4"/>
        <v>#REF!</v>
      </c>
      <c r="U80" s="1" t="e">
        <f>IF(LEN(VLOOKUP(T80,A2:D500,4,FALSE))=0,,VLOOKUP(T80,A2:D500,4,FALSE))</f>
        <v>#REF!</v>
      </c>
      <c r="V80" s="15" t="e">
        <f t="shared" si="7"/>
        <v>#REF!</v>
      </c>
      <c r="W80" s="1" t="e">
        <f>IF(LEN(VLOOKUP(V80,A2:D500,4,FALSE))=0,,VLOOKUP(V80,A2:D500,4,FALSE))</f>
        <v>#REF!</v>
      </c>
      <c r="Y80" s="15" t="e">
        <f t="shared" si="1"/>
        <v>#REF!</v>
      </c>
      <c r="Z80" s="1" t="e">
        <f>IF(LEN(VLOOKUP(Y80,A2:D500,4,FALSE))=0,,VLOOKUP(Y80,A2:D500,4,FALSE))</f>
        <v>#REF!</v>
      </c>
      <c r="AA80" s="15" t="e">
        <f t="shared" si="2"/>
        <v>#REF!</v>
      </c>
      <c r="AB80" s="1" t="e">
        <f>IF(LEN(VLOOKUP(AA80,A2:D500,4,FALSE))=0,,VLOOKUP(AA80,A2:D500,4,FALSE))</f>
        <v>#REF!</v>
      </c>
      <c r="AC80" s="15" t="e">
        <f t="shared" si="3"/>
        <v>#REF!</v>
      </c>
      <c r="AD80" s="1" t="e">
        <f>IF(LEN(VLOOKUP(AC80,A2:D500,4,FALSE))=0,,VLOOKUP(AC80,A2:D500,4,FALSE))</f>
        <v>#REF!</v>
      </c>
      <c r="AE80" s="1" t="e">
        <f t="shared" si="0"/>
        <v>#REF!</v>
      </c>
      <c r="AF80" s="1" t="e">
        <f>IF(LEN(VLOOKUP(AE80,A2:D500,4,FALSE))=0,,VLOOKUP(AE80,A2:D500,4,FALSE))</f>
        <v>#REF!</v>
      </c>
    </row>
    <row r="81" spans="1:32" ht="15" x14ac:dyDescent="0.25">
      <c r="A81" t="s">
        <v>475</v>
      </c>
      <c r="B81" t="s">
        <v>476</v>
      </c>
      <c r="C81" t="s">
        <v>477</v>
      </c>
      <c r="D81" t="s">
        <v>424</v>
      </c>
      <c r="E81" t="s">
        <v>355</v>
      </c>
      <c r="I81" s="60">
        <f>'Generic Metadata Schema'!Q211</f>
        <v>0</v>
      </c>
      <c r="J81" s="1" t="e">
        <f>IF(LEN(VLOOKUP(I81,A2:D500,4,FALSE))=0,"",VLOOKUP(I81,A2:D500,4,FALSE))</f>
        <v>#N/A</v>
      </c>
      <c r="L81" s="15" t="e">
        <f>#REF!</f>
        <v>#REF!</v>
      </c>
      <c r="M81" s="1" t="e">
        <f>IF(LEN(VLOOKUP(L81,A2:D500,4,FALSE))=0,,VLOOKUP(L81,A2:D500,4,FALSE))</f>
        <v>#REF!</v>
      </c>
      <c r="N81" s="1" t="e">
        <f t="shared" si="5"/>
        <v>#REF!</v>
      </c>
      <c r="O81" s="1" t="e">
        <f>IF(LEN(VLOOKUP(N81,A2:D500,4,FALSE))=0,,VLOOKUP(N81,A2:D500,4,FALSE))</f>
        <v>#REF!</v>
      </c>
      <c r="P81" s="15" t="e">
        <f t="shared" si="8"/>
        <v>#REF!</v>
      </c>
      <c r="Q81" s="1" t="e">
        <f>IF(LEN(VLOOKUP(P81,A2:D500,4,FALSE))=0,,VLOOKUP(P81,A2:D500,4,FALSE))</f>
        <v>#REF!</v>
      </c>
      <c r="R81" s="15" t="e">
        <f t="shared" si="6"/>
        <v>#REF!</v>
      </c>
      <c r="S81" s="1" t="e">
        <f>IF(LEN(VLOOKUP(R81,A2:D500,4,FALSE))=0,,VLOOKUP(R81,A2:D500,4,FALSE))</f>
        <v>#REF!</v>
      </c>
      <c r="T81" s="15" t="e">
        <f t="shared" si="4"/>
        <v>#REF!</v>
      </c>
      <c r="U81" s="1" t="e">
        <f>IF(LEN(VLOOKUP(T81,A2:D500,4,FALSE))=0,,VLOOKUP(T81,A2:D500,4,FALSE))</f>
        <v>#REF!</v>
      </c>
      <c r="V81" s="15" t="e">
        <f t="shared" si="7"/>
        <v>#REF!</v>
      </c>
      <c r="W81" s="1" t="e">
        <f>IF(LEN(VLOOKUP(V81,A2:D500,4,FALSE))=0,,VLOOKUP(V81,A2:D500,4,FALSE))</f>
        <v>#REF!</v>
      </c>
      <c r="Y81" s="15" t="e">
        <f t="shared" si="1"/>
        <v>#REF!</v>
      </c>
      <c r="Z81" s="1" t="e">
        <f>IF(LEN(VLOOKUP(Y81,A2:D500,4,FALSE))=0,,VLOOKUP(Y81,A2:D500,4,FALSE))</f>
        <v>#REF!</v>
      </c>
      <c r="AA81" s="15" t="e">
        <f t="shared" si="2"/>
        <v>#REF!</v>
      </c>
      <c r="AB81" s="1" t="e">
        <f>IF(LEN(VLOOKUP(AA81,A2:D500,4,FALSE))=0,,VLOOKUP(AA81,A2:D500,4,FALSE))</f>
        <v>#REF!</v>
      </c>
      <c r="AC81" s="15" t="e">
        <f t="shared" si="3"/>
        <v>#REF!</v>
      </c>
      <c r="AD81" s="1" t="e">
        <f>IF(LEN(VLOOKUP(AC81,A2:D500,4,FALSE))=0,,VLOOKUP(AC81,A2:D500,4,FALSE))</f>
        <v>#REF!</v>
      </c>
      <c r="AE81" s="1" t="e">
        <f t="shared" si="0"/>
        <v>#REF!</v>
      </c>
      <c r="AF81" s="1" t="e">
        <f>IF(LEN(VLOOKUP(AE81,A2:D500,4,FALSE))=0,,VLOOKUP(AE81,A2:D500,4,FALSE))</f>
        <v>#REF!</v>
      </c>
    </row>
    <row r="82" spans="1:32" ht="15" x14ac:dyDescent="0.25">
      <c r="A82" t="s">
        <v>478</v>
      </c>
      <c r="B82" t="s">
        <v>479</v>
      </c>
      <c r="C82" t="s">
        <v>480</v>
      </c>
      <c r="D82" t="s">
        <v>120</v>
      </c>
      <c r="I82" s="60">
        <f>'Generic Metadata Schema'!Q212</f>
        <v>0</v>
      </c>
      <c r="J82" s="1" t="e">
        <f>IF(LEN(VLOOKUP(I82,A2:D500,4,FALSE))=0,"",VLOOKUP(I82,A2:D500,4,FALSE))</f>
        <v>#N/A</v>
      </c>
      <c r="L82" s="15" t="e">
        <f>#REF!</f>
        <v>#REF!</v>
      </c>
      <c r="M82" s="1" t="e">
        <f>IF(LEN(VLOOKUP(L82,A2:D500,4,FALSE))=0,,VLOOKUP(L82,A2:D500,4,FALSE))</f>
        <v>#REF!</v>
      </c>
      <c r="N82" s="1" t="e">
        <f t="shared" si="5"/>
        <v>#REF!</v>
      </c>
      <c r="O82" s="1" t="e">
        <f>IF(LEN(VLOOKUP(N82,A2:D500,4,FALSE))=0,,VLOOKUP(N82,A2:D500,4,FALSE))</f>
        <v>#REF!</v>
      </c>
      <c r="P82" s="15" t="e">
        <f t="shared" si="8"/>
        <v>#REF!</v>
      </c>
      <c r="Q82" s="1" t="e">
        <f>IF(LEN(VLOOKUP(P82,A2:D500,4,FALSE))=0,,VLOOKUP(P82,A2:D500,4,FALSE))</f>
        <v>#REF!</v>
      </c>
      <c r="R82" s="15" t="e">
        <f t="shared" si="6"/>
        <v>#REF!</v>
      </c>
      <c r="S82" s="1" t="e">
        <f>IF(LEN(VLOOKUP(R82,A2:D500,4,FALSE))=0,,VLOOKUP(R82,A2:D500,4,FALSE))</f>
        <v>#REF!</v>
      </c>
      <c r="T82" s="15" t="e">
        <f t="shared" si="4"/>
        <v>#REF!</v>
      </c>
      <c r="U82" s="1" t="e">
        <f>IF(LEN(VLOOKUP(T82,A2:D500,4,FALSE))=0,,VLOOKUP(T82,A2:D500,4,FALSE))</f>
        <v>#REF!</v>
      </c>
      <c r="V82" s="15" t="e">
        <f t="shared" si="7"/>
        <v>#REF!</v>
      </c>
      <c r="W82" s="1" t="e">
        <f>IF(LEN(VLOOKUP(V82,A2:D500,4,FALSE))=0,,VLOOKUP(V82,A2:D500,4,FALSE))</f>
        <v>#REF!</v>
      </c>
      <c r="Y82" s="15" t="e">
        <f t="shared" si="1"/>
        <v>#REF!</v>
      </c>
      <c r="Z82" s="1" t="e">
        <f>IF(LEN(VLOOKUP(Y82,A2:D500,4,FALSE))=0,,VLOOKUP(Y82,A2:D500,4,FALSE))</f>
        <v>#REF!</v>
      </c>
      <c r="AA82" s="15" t="e">
        <f t="shared" si="2"/>
        <v>#REF!</v>
      </c>
      <c r="AB82" s="1" t="e">
        <f>IF(LEN(VLOOKUP(AA82,A2:D500,4,FALSE))=0,,VLOOKUP(AA82,A2:D500,4,FALSE))</f>
        <v>#REF!</v>
      </c>
      <c r="AC82" s="15" t="e">
        <f t="shared" si="3"/>
        <v>#REF!</v>
      </c>
      <c r="AD82" s="1" t="e">
        <f>IF(LEN(VLOOKUP(AC82,A2:D500,4,FALSE))=0,,VLOOKUP(AC82,A2:D500,4,FALSE))</f>
        <v>#REF!</v>
      </c>
      <c r="AE82" s="1" t="e">
        <f t="shared" si="0"/>
        <v>#REF!</v>
      </c>
      <c r="AF82" s="1" t="e">
        <f>IF(LEN(VLOOKUP(AE82,A2:D500,4,FALSE))=0,,VLOOKUP(AE82,A2:D500,4,FALSE))</f>
        <v>#REF!</v>
      </c>
    </row>
    <row r="83" spans="1:32" ht="15" x14ac:dyDescent="0.25">
      <c r="A83" t="s">
        <v>481</v>
      </c>
      <c r="B83">
        <v>88</v>
      </c>
      <c r="C83" t="s">
        <v>481</v>
      </c>
      <c r="D83" t="s">
        <v>424</v>
      </c>
      <c r="I83" s="60">
        <f>'Generic Metadata Schema'!Q213</f>
        <v>0</v>
      </c>
      <c r="J83" s="1" t="e">
        <f>IF(LEN(VLOOKUP(I83,A2:D500,4,FALSE))=0,"",VLOOKUP(I83,A2:D500,4,FALSE))</f>
        <v>#N/A</v>
      </c>
      <c r="L83" s="15" t="e">
        <f>#REF!</f>
        <v>#REF!</v>
      </c>
      <c r="M83" s="1" t="e">
        <f>IF(LEN(VLOOKUP(L83,A2:D500,4,FALSE))=0,,VLOOKUP(L83,A2:D500,4,FALSE))</f>
        <v>#REF!</v>
      </c>
      <c r="N83" s="1" t="e">
        <f t="shared" si="5"/>
        <v>#REF!</v>
      </c>
      <c r="O83" s="1" t="e">
        <f>IF(LEN(VLOOKUP(N83,A2:D500,4,FALSE))=0,,VLOOKUP(N83,A2:D500,4,FALSE))</f>
        <v>#REF!</v>
      </c>
      <c r="P83" s="15" t="e">
        <f t="shared" si="8"/>
        <v>#REF!</v>
      </c>
      <c r="Q83" s="1" t="e">
        <f>IF(LEN(VLOOKUP(P83,A2:D500,4,FALSE))=0,,VLOOKUP(P83,A2:D500,4,FALSE))</f>
        <v>#REF!</v>
      </c>
      <c r="R83" s="15" t="e">
        <f t="shared" si="6"/>
        <v>#REF!</v>
      </c>
      <c r="S83" s="1" t="e">
        <f>IF(LEN(VLOOKUP(R83,A2:D500,4,FALSE))=0,,VLOOKUP(R83,A2:D500,4,FALSE))</f>
        <v>#REF!</v>
      </c>
      <c r="T83" s="15" t="e">
        <f t="shared" si="4"/>
        <v>#REF!</v>
      </c>
      <c r="U83" s="1" t="e">
        <f>IF(LEN(VLOOKUP(T83,A2:D500,4,FALSE))=0,,VLOOKUP(T83,A2:D500,4,FALSE))</f>
        <v>#REF!</v>
      </c>
      <c r="V83" s="15" t="e">
        <f t="shared" si="7"/>
        <v>#REF!</v>
      </c>
      <c r="W83" s="1" t="e">
        <f>IF(LEN(VLOOKUP(V83,A2:D500,4,FALSE))=0,,VLOOKUP(V83,A2:D500,4,FALSE))</f>
        <v>#REF!</v>
      </c>
      <c r="Y83" s="15" t="e">
        <f t="shared" si="1"/>
        <v>#REF!</v>
      </c>
      <c r="Z83" s="1" t="e">
        <f>IF(LEN(VLOOKUP(Y83,A2:D500,4,FALSE))=0,,VLOOKUP(Y83,A2:D500,4,FALSE))</f>
        <v>#REF!</v>
      </c>
      <c r="AA83" s="15" t="e">
        <f t="shared" si="2"/>
        <v>#REF!</v>
      </c>
      <c r="AB83" s="1" t="e">
        <f>IF(LEN(VLOOKUP(AA83,A2:D500,4,FALSE))=0,,VLOOKUP(AA83,A2:D500,4,FALSE))</f>
        <v>#REF!</v>
      </c>
      <c r="AC83" s="15" t="e">
        <f t="shared" si="3"/>
        <v>#REF!</v>
      </c>
      <c r="AD83" s="1" t="e">
        <f>IF(LEN(VLOOKUP(AC83,A2:D500,4,FALSE))=0,,VLOOKUP(AC83,A2:D500,4,FALSE))</f>
        <v>#REF!</v>
      </c>
      <c r="AE83" s="1" t="e">
        <f t="shared" si="0"/>
        <v>#REF!</v>
      </c>
      <c r="AF83" s="1" t="e">
        <f>IF(LEN(VLOOKUP(AE83,A2:D500,4,FALSE))=0,,VLOOKUP(AE83,A2:D500,4,FALSE))</f>
        <v>#REF!</v>
      </c>
    </row>
    <row r="84" spans="1:32" ht="15" x14ac:dyDescent="0.25">
      <c r="A84" t="s">
        <v>482</v>
      </c>
      <c r="B84" t="s">
        <v>483</v>
      </c>
      <c r="C84" t="s">
        <v>484</v>
      </c>
      <c r="D84" t="s">
        <v>424</v>
      </c>
      <c r="I84" s="60">
        <f>'Generic Metadata Schema'!Q214</f>
        <v>0</v>
      </c>
      <c r="J84" s="1" t="e">
        <f>IF(LEN(VLOOKUP(I84,A2:D500,4,FALSE))=0,"",VLOOKUP(I84,A2:D500,4,FALSE))</f>
        <v>#N/A</v>
      </c>
      <c r="L84" s="15" t="e">
        <f>#REF!</f>
        <v>#REF!</v>
      </c>
      <c r="M84" s="1" t="e">
        <f>IF(LEN(VLOOKUP(L84,A2:D500,4,FALSE))=0,,VLOOKUP(L84,A2:D500,4,FALSE))</f>
        <v>#REF!</v>
      </c>
      <c r="N84" s="1" t="e">
        <f t="shared" si="5"/>
        <v>#REF!</v>
      </c>
      <c r="O84" s="1" t="e">
        <f>IF(LEN(VLOOKUP(N84,A2:D500,4,FALSE))=0,,VLOOKUP(N84,A2:D500,4,FALSE))</f>
        <v>#REF!</v>
      </c>
      <c r="P84" s="15" t="e">
        <f t="shared" si="8"/>
        <v>#REF!</v>
      </c>
      <c r="Q84" s="1" t="e">
        <f>IF(LEN(VLOOKUP(P84,A2:D500,4,FALSE))=0,,VLOOKUP(P84,A2:D500,4,FALSE))</f>
        <v>#REF!</v>
      </c>
      <c r="R84" s="15" t="e">
        <f t="shared" si="6"/>
        <v>#REF!</v>
      </c>
      <c r="S84" s="1" t="e">
        <f>IF(LEN(VLOOKUP(R84,A2:D500,4,FALSE))=0,,VLOOKUP(R84,A2:D500,4,FALSE))</f>
        <v>#REF!</v>
      </c>
      <c r="T84" s="15" t="e">
        <f t="shared" si="4"/>
        <v>#REF!</v>
      </c>
      <c r="U84" s="1" t="e">
        <f>IF(LEN(VLOOKUP(T84,A2:D500,4,FALSE))=0,,VLOOKUP(T84,A2:D500,4,FALSE))</f>
        <v>#REF!</v>
      </c>
      <c r="V84" s="15" t="e">
        <f t="shared" si="7"/>
        <v>#REF!</v>
      </c>
      <c r="W84" s="1" t="e">
        <f>IF(LEN(VLOOKUP(V84,A2:D500,4,FALSE))=0,,VLOOKUP(V84,A2:D500,4,FALSE))</f>
        <v>#REF!</v>
      </c>
      <c r="Y84" s="15" t="e">
        <f t="shared" si="1"/>
        <v>#REF!</v>
      </c>
      <c r="Z84" s="1" t="e">
        <f>IF(LEN(VLOOKUP(Y84,A2:D500,4,FALSE))=0,,VLOOKUP(Y84,A2:D500,4,FALSE))</f>
        <v>#REF!</v>
      </c>
      <c r="AA84" s="15" t="e">
        <f t="shared" si="2"/>
        <v>#REF!</v>
      </c>
      <c r="AB84" s="1" t="e">
        <f>IF(LEN(VLOOKUP(AA84,A2:D500,4,FALSE))=0,,VLOOKUP(AA84,A2:D500,4,FALSE))</f>
        <v>#REF!</v>
      </c>
      <c r="AC84" s="15" t="e">
        <f t="shared" si="3"/>
        <v>#REF!</v>
      </c>
      <c r="AD84" s="1" t="e">
        <f>IF(LEN(VLOOKUP(AC84,A2:D500,4,FALSE))=0,,VLOOKUP(AC84,A2:D500,4,FALSE))</f>
        <v>#REF!</v>
      </c>
      <c r="AE84" s="1" t="e">
        <f t="shared" si="0"/>
        <v>#REF!</v>
      </c>
      <c r="AF84" s="1" t="e">
        <f>IF(LEN(VLOOKUP(AE84,A2:D500,4,FALSE))=0,,VLOOKUP(AE84,A2:D500,4,FALSE))</f>
        <v>#REF!</v>
      </c>
    </row>
    <row r="85" spans="1:32" ht="15" x14ac:dyDescent="0.25">
      <c r="A85" t="s">
        <v>485</v>
      </c>
      <c r="B85" t="s">
        <v>486</v>
      </c>
      <c r="C85" t="s">
        <v>485</v>
      </c>
      <c r="D85" t="s">
        <v>120</v>
      </c>
      <c r="E85" t="s">
        <v>355</v>
      </c>
      <c r="I85" s="60">
        <f>'Generic Metadata Schema'!Q215</f>
        <v>0</v>
      </c>
      <c r="J85" s="1" t="e">
        <f>IF(LEN(VLOOKUP(I85,A2:D500,4,FALSE))=0,"",VLOOKUP(I85,A2:D500,4,FALSE))</f>
        <v>#N/A</v>
      </c>
      <c r="L85" s="15" t="e">
        <f>#REF!</f>
        <v>#REF!</v>
      </c>
      <c r="M85" s="1" t="e">
        <f>IF(LEN(VLOOKUP(L85,A2:D500,4,FALSE))=0,,VLOOKUP(L85,A2:D500,4,FALSE))</f>
        <v>#REF!</v>
      </c>
      <c r="N85" s="1" t="e">
        <f t="shared" si="5"/>
        <v>#REF!</v>
      </c>
      <c r="O85" s="1" t="e">
        <f>IF(LEN(VLOOKUP(N85,A2:D500,4,FALSE))=0,,VLOOKUP(N85,A2:D500,4,FALSE))</f>
        <v>#REF!</v>
      </c>
      <c r="P85" s="15" t="e">
        <f t="shared" si="8"/>
        <v>#REF!</v>
      </c>
      <c r="Q85" s="1" t="e">
        <f>IF(LEN(VLOOKUP(P85,A2:D500,4,FALSE))=0,,VLOOKUP(P85,A2:D500,4,FALSE))</f>
        <v>#REF!</v>
      </c>
      <c r="R85" s="15" t="e">
        <f t="shared" si="6"/>
        <v>#REF!</v>
      </c>
      <c r="S85" s="1" t="e">
        <f>IF(LEN(VLOOKUP(R85,A2:D500,4,FALSE))=0,,VLOOKUP(R85,A2:D500,4,FALSE))</f>
        <v>#REF!</v>
      </c>
      <c r="T85" s="15" t="e">
        <f t="shared" si="4"/>
        <v>#REF!</v>
      </c>
      <c r="U85" s="1" t="e">
        <f>IF(LEN(VLOOKUP(T85,A2:D500,4,FALSE))=0,,VLOOKUP(T85,A2:D500,4,FALSE))</f>
        <v>#REF!</v>
      </c>
      <c r="V85" s="15" t="e">
        <f t="shared" si="7"/>
        <v>#REF!</v>
      </c>
      <c r="W85" s="1" t="e">
        <f>IF(LEN(VLOOKUP(V85,A2:D500,4,FALSE))=0,,VLOOKUP(V85,A2:D500,4,FALSE))</f>
        <v>#REF!</v>
      </c>
      <c r="Y85" s="15" t="e">
        <f t="shared" si="1"/>
        <v>#REF!</v>
      </c>
      <c r="Z85" s="1" t="e">
        <f>IF(LEN(VLOOKUP(Y85,A2:D500,4,FALSE))=0,,VLOOKUP(Y85,A2:D500,4,FALSE))</f>
        <v>#REF!</v>
      </c>
      <c r="AA85" s="15" t="e">
        <f t="shared" si="2"/>
        <v>#REF!</v>
      </c>
      <c r="AB85" s="1" t="e">
        <f>IF(LEN(VLOOKUP(AA85,A2:D500,4,FALSE))=0,,VLOOKUP(AA85,A2:D500,4,FALSE))</f>
        <v>#REF!</v>
      </c>
      <c r="AC85" s="15" t="e">
        <f t="shared" si="3"/>
        <v>#REF!</v>
      </c>
      <c r="AD85" s="1" t="e">
        <f>IF(LEN(VLOOKUP(AC85,A2:D500,4,FALSE))=0,,VLOOKUP(AC85,A2:D500,4,FALSE))</f>
        <v>#REF!</v>
      </c>
      <c r="AE85" s="1" t="e">
        <f t="shared" si="0"/>
        <v>#REF!</v>
      </c>
      <c r="AF85" s="1" t="e">
        <f>IF(LEN(VLOOKUP(AE85,A2:D500,4,FALSE))=0,,VLOOKUP(AE85,A2:D500,4,FALSE))</f>
        <v>#REF!</v>
      </c>
    </row>
    <row r="86" spans="1:32" ht="15" x14ac:dyDescent="0.25">
      <c r="A86" t="s">
        <v>487</v>
      </c>
      <c r="B86">
        <v>72</v>
      </c>
      <c r="C86" t="s">
        <v>487</v>
      </c>
      <c r="D86" t="s">
        <v>488</v>
      </c>
      <c r="I86" s="60">
        <f>'Generic Metadata Schema'!Q216</f>
        <v>0</v>
      </c>
      <c r="J86" s="1" t="e">
        <f>IF(LEN(VLOOKUP(I86,A2:D500,4,FALSE))=0,"",VLOOKUP(I86,A2:D500,4,FALSE))</f>
        <v>#N/A</v>
      </c>
      <c r="L86" s="15" t="e">
        <f>#REF!</f>
        <v>#REF!</v>
      </c>
      <c r="M86" s="1" t="e">
        <f>IF(LEN(VLOOKUP(L86,A2:D500,4,FALSE))=0,,VLOOKUP(L86,A2:D500,4,FALSE))</f>
        <v>#REF!</v>
      </c>
      <c r="N86" s="1" t="e">
        <f t="shared" si="5"/>
        <v>#REF!</v>
      </c>
      <c r="O86" s="1" t="e">
        <f>IF(LEN(VLOOKUP(N86,A2:D500,4,FALSE))=0,,VLOOKUP(N86,A2:D500,4,FALSE))</f>
        <v>#REF!</v>
      </c>
      <c r="P86" s="15" t="e">
        <f t="shared" si="8"/>
        <v>#REF!</v>
      </c>
      <c r="Q86" s="1" t="e">
        <f>IF(LEN(VLOOKUP(P86,A2:D500,4,FALSE))=0,,VLOOKUP(P86,A2:D500,4,FALSE))</f>
        <v>#REF!</v>
      </c>
      <c r="R86" s="15" t="e">
        <f t="shared" si="6"/>
        <v>#REF!</v>
      </c>
      <c r="S86" s="1" t="e">
        <f>IF(LEN(VLOOKUP(R86,A2:D500,4,FALSE))=0,,VLOOKUP(R86,A2:D500,4,FALSE))</f>
        <v>#REF!</v>
      </c>
      <c r="T86" s="15" t="e">
        <f t="shared" si="4"/>
        <v>#REF!</v>
      </c>
      <c r="U86" s="1" t="e">
        <f>IF(LEN(VLOOKUP(T86,A2:D500,4,FALSE))=0,,VLOOKUP(T86,A2:D500,4,FALSE))</f>
        <v>#REF!</v>
      </c>
      <c r="V86" s="15" t="e">
        <f t="shared" si="7"/>
        <v>#REF!</v>
      </c>
      <c r="W86" s="1" t="e">
        <f>IF(LEN(VLOOKUP(V86,A2:D500,4,FALSE))=0,,VLOOKUP(V86,A2:D500,4,FALSE))</f>
        <v>#REF!</v>
      </c>
      <c r="Y86" s="15" t="e">
        <f t="shared" si="1"/>
        <v>#REF!</v>
      </c>
      <c r="Z86" s="1" t="e">
        <f>IF(LEN(VLOOKUP(Y86,A2:D500,4,FALSE))=0,,VLOOKUP(Y86,A2:D500,4,FALSE))</f>
        <v>#REF!</v>
      </c>
      <c r="AA86" s="15" t="e">
        <f t="shared" si="2"/>
        <v>#REF!</v>
      </c>
      <c r="AB86" s="1" t="e">
        <f>IF(LEN(VLOOKUP(AA86,A2:D500,4,FALSE))=0,,VLOOKUP(AA86,A2:D500,4,FALSE))</f>
        <v>#REF!</v>
      </c>
      <c r="AC86" s="15" t="e">
        <f t="shared" si="3"/>
        <v>#REF!</v>
      </c>
      <c r="AD86" s="1" t="e">
        <f>IF(LEN(VLOOKUP(AC86,A2:D500,4,FALSE))=0,,VLOOKUP(AC86,A2:D500,4,FALSE))</f>
        <v>#REF!</v>
      </c>
      <c r="AE86" s="1" t="e">
        <f t="shared" si="0"/>
        <v>#REF!</v>
      </c>
      <c r="AF86" s="1" t="e">
        <f>IF(LEN(VLOOKUP(AE86,A2:D500,4,FALSE))=0,,VLOOKUP(AE86,A2:D500,4,FALSE))</f>
        <v>#REF!</v>
      </c>
    </row>
    <row r="87" spans="1:32" ht="15" x14ac:dyDescent="0.25">
      <c r="A87" t="s">
        <v>489</v>
      </c>
      <c r="B87" t="s">
        <v>490</v>
      </c>
      <c r="C87" t="s">
        <v>491</v>
      </c>
      <c r="D87" t="s">
        <v>492</v>
      </c>
      <c r="I87" s="60">
        <f>'Generic Metadata Schema'!Q217</f>
        <v>0</v>
      </c>
      <c r="J87" s="1" t="e">
        <f>IF(LEN(VLOOKUP(I87,A2:D500,4,FALSE))=0,"",VLOOKUP(I87,A2:D500,4,FALSE))</f>
        <v>#N/A</v>
      </c>
      <c r="L87" s="15" t="e">
        <f>#REF!</f>
        <v>#REF!</v>
      </c>
      <c r="M87" s="1" t="e">
        <f>IF(LEN(VLOOKUP(L87,A2:D500,4,FALSE))=0,,VLOOKUP(L87,A2:D500,4,FALSE))</f>
        <v>#REF!</v>
      </c>
      <c r="N87" s="1" t="e">
        <f t="shared" si="5"/>
        <v>#REF!</v>
      </c>
      <c r="O87" s="1" t="e">
        <f>IF(LEN(VLOOKUP(N87,A2:D500,4,FALSE))=0,,VLOOKUP(N87,A2:D500,4,FALSE))</f>
        <v>#REF!</v>
      </c>
      <c r="P87" s="15" t="e">
        <f t="shared" si="8"/>
        <v>#REF!</v>
      </c>
      <c r="Q87" s="1" t="e">
        <f>IF(LEN(VLOOKUP(P87,A2:D500,4,FALSE))=0,,VLOOKUP(P87,A2:D500,4,FALSE))</f>
        <v>#REF!</v>
      </c>
      <c r="R87" s="15" t="e">
        <f t="shared" si="6"/>
        <v>#REF!</v>
      </c>
      <c r="S87" s="1" t="e">
        <f>IF(LEN(VLOOKUP(R87,A2:D500,4,FALSE))=0,,VLOOKUP(R87,A2:D500,4,FALSE))</f>
        <v>#REF!</v>
      </c>
      <c r="T87" s="15" t="e">
        <f t="shared" si="4"/>
        <v>#REF!</v>
      </c>
      <c r="U87" s="1" t="e">
        <f>IF(LEN(VLOOKUP(T87,A2:D500,4,FALSE))=0,,VLOOKUP(T87,A2:D500,4,FALSE))</f>
        <v>#REF!</v>
      </c>
      <c r="V87" s="15" t="e">
        <f t="shared" si="7"/>
        <v>#REF!</v>
      </c>
      <c r="W87" s="1" t="e">
        <f>IF(LEN(VLOOKUP(V87,A2:D500,4,FALSE))=0,,VLOOKUP(V87,A2:D500,4,FALSE))</f>
        <v>#REF!</v>
      </c>
      <c r="Y87" s="15" t="e">
        <f t="shared" si="1"/>
        <v>#REF!</v>
      </c>
      <c r="Z87" s="1" t="e">
        <f>IF(LEN(VLOOKUP(Y87,A2:D500,4,FALSE))=0,,VLOOKUP(Y87,A2:D500,4,FALSE))</f>
        <v>#REF!</v>
      </c>
      <c r="AA87" s="15" t="e">
        <f t="shared" si="2"/>
        <v>#REF!</v>
      </c>
      <c r="AB87" s="1" t="e">
        <f>IF(LEN(VLOOKUP(AA87,A2:D500,4,FALSE))=0,,VLOOKUP(AA87,A2:D500,4,FALSE))</f>
        <v>#REF!</v>
      </c>
      <c r="AC87" s="15" t="e">
        <f t="shared" si="3"/>
        <v>#REF!</v>
      </c>
      <c r="AD87" s="1" t="e">
        <f>IF(LEN(VLOOKUP(AC87,A2:D500,4,FALSE))=0,,VLOOKUP(AC87,A2:D500,4,FALSE))</f>
        <v>#REF!</v>
      </c>
      <c r="AE87" s="1" t="e">
        <f t="shared" si="0"/>
        <v>#REF!</v>
      </c>
      <c r="AF87" s="1" t="e">
        <f>IF(LEN(VLOOKUP(AE87,A2:D500,4,FALSE))=0,,VLOOKUP(AE87,A2:D500,4,FALSE))</f>
        <v>#REF!</v>
      </c>
    </row>
    <row r="88" spans="1:32" ht="15" x14ac:dyDescent="0.25">
      <c r="A88" t="s">
        <v>493</v>
      </c>
      <c r="B88" t="s">
        <v>494</v>
      </c>
      <c r="C88" t="s">
        <v>495</v>
      </c>
      <c r="D88" t="s">
        <v>158</v>
      </c>
      <c r="I88" s="60">
        <f>'Generic Metadata Schema'!Q218</f>
        <v>0</v>
      </c>
      <c r="J88" s="1" t="e">
        <f>IF(LEN(VLOOKUP(I88,A2:D500,4,FALSE))=0,"",VLOOKUP(I88,A2:D500,4,FALSE))</f>
        <v>#N/A</v>
      </c>
      <c r="L88" s="15" t="e">
        <f>#REF!</f>
        <v>#REF!</v>
      </c>
      <c r="M88" s="1" t="e">
        <f>IF(LEN(VLOOKUP(L88,A2:D500,4,FALSE))=0,,VLOOKUP(L88,A2:D500,4,FALSE))</f>
        <v>#REF!</v>
      </c>
      <c r="N88" s="1" t="e">
        <f t="shared" si="5"/>
        <v>#REF!</v>
      </c>
      <c r="O88" s="1" t="e">
        <f>IF(LEN(VLOOKUP(N88,A2:D500,4,FALSE))=0,,VLOOKUP(N88,A2:D500,4,FALSE))</f>
        <v>#REF!</v>
      </c>
      <c r="P88" s="15" t="e">
        <f t="shared" si="8"/>
        <v>#REF!</v>
      </c>
      <c r="Q88" s="1" t="e">
        <f>IF(LEN(VLOOKUP(P88,A2:D500,4,FALSE))=0,,VLOOKUP(P88,A2:D500,4,FALSE))</f>
        <v>#REF!</v>
      </c>
      <c r="R88" s="15" t="e">
        <f t="shared" si="6"/>
        <v>#REF!</v>
      </c>
      <c r="S88" s="1" t="e">
        <f>IF(LEN(VLOOKUP(R88,A2:D500,4,FALSE))=0,,VLOOKUP(R88,A2:D500,4,FALSE))</f>
        <v>#REF!</v>
      </c>
      <c r="T88" s="15" t="e">
        <f t="shared" si="4"/>
        <v>#REF!</v>
      </c>
      <c r="U88" s="1" t="e">
        <f>IF(LEN(VLOOKUP(T88,A2:D500,4,FALSE))=0,,VLOOKUP(T88,A2:D500,4,FALSE))</f>
        <v>#REF!</v>
      </c>
      <c r="V88" s="15" t="e">
        <f t="shared" si="7"/>
        <v>#REF!</v>
      </c>
      <c r="W88" s="1" t="e">
        <f>IF(LEN(VLOOKUP(V88,A2:D500,4,FALSE))=0,,VLOOKUP(V88,A2:D500,4,FALSE))</f>
        <v>#REF!</v>
      </c>
      <c r="Y88" s="15" t="e">
        <f t="shared" si="1"/>
        <v>#REF!</v>
      </c>
      <c r="Z88" s="1" t="e">
        <f>IF(LEN(VLOOKUP(Y88,A2:D500,4,FALSE))=0,,VLOOKUP(Y88,A2:D500,4,FALSE))</f>
        <v>#REF!</v>
      </c>
      <c r="AA88" s="15" t="e">
        <f t="shared" si="2"/>
        <v>#REF!</v>
      </c>
      <c r="AB88" s="1" t="e">
        <f>IF(LEN(VLOOKUP(AA88,A2:D500,4,FALSE))=0,,VLOOKUP(AA88,A2:D500,4,FALSE))</f>
        <v>#REF!</v>
      </c>
      <c r="AC88" s="15" t="e">
        <f t="shared" si="3"/>
        <v>#REF!</v>
      </c>
      <c r="AD88" s="1" t="e">
        <f>IF(LEN(VLOOKUP(AC88,A2:D500,4,FALSE))=0,,VLOOKUP(AC88,A2:D500,4,FALSE))</f>
        <v>#REF!</v>
      </c>
      <c r="AE88" s="1" t="e">
        <f t="shared" si="0"/>
        <v>#REF!</v>
      </c>
      <c r="AF88" s="1" t="e">
        <f>IF(LEN(VLOOKUP(AE88,A2:D500,4,FALSE))=0,,VLOOKUP(AE88,A2:D500,4,FALSE))</f>
        <v>#REF!</v>
      </c>
    </row>
    <row r="89" spans="1:32" ht="15" x14ac:dyDescent="0.25">
      <c r="A89" t="s">
        <v>496</v>
      </c>
      <c r="B89" t="s">
        <v>497</v>
      </c>
      <c r="C89" t="s">
        <v>496</v>
      </c>
      <c r="D89" t="s">
        <v>120</v>
      </c>
      <c r="E89" t="s">
        <v>138</v>
      </c>
      <c r="I89" s="60">
        <f>'Generic Metadata Schema'!Q219</f>
        <v>0</v>
      </c>
      <c r="J89" s="1" t="e">
        <f>IF(LEN(VLOOKUP(I89,A2:D500,4,FALSE))=0,"",VLOOKUP(I89,A2:D500,4,FALSE))</f>
        <v>#N/A</v>
      </c>
      <c r="L89" s="15" t="e">
        <f>#REF!</f>
        <v>#REF!</v>
      </c>
      <c r="M89" s="1" t="e">
        <f>IF(LEN(VLOOKUP(L89,A2:D500,4,FALSE))=0,,VLOOKUP(L89,A2:D500,4,FALSE))</f>
        <v>#REF!</v>
      </c>
      <c r="N89" s="1" t="e">
        <f t="shared" si="5"/>
        <v>#REF!</v>
      </c>
      <c r="O89" s="1" t="e">
        <f>IF(LEN(VLOOKUP(N89,A2:D500,4,FALSE))=0,,VLOOKUP(N89,A2:D500,4,FALSE))</f>
        <v>#REF!</v>
      </c>
      <c r="P89" s="15" t="e">
        <f t="shared" si="8"/>
        <v>#REF!</v>
      </c>
      <c r="Q89" s="1" t="e">
        <f>IF(LEN(VLOOKUP(P89,A2:D500,4,FALSE))=0,,VLOOKUP(P89,A2:D500,4,FALSE))</f>
        <v>#REF!</v>
      </c>
      <c r="R89" s="15" t="e">
        <f t="shared" si="6"/>
        <v>#REF!</v>
      </c>
      <c r="S89" s="1" t="e">
        <f>IF(LEN(VLOOKUP(R89,A2:D500,4,FALSE))=0,,VLOOKUP(R89,A2:D500,4,FALSE))</f>
        <v>#REF!</v>
      </c>
      <c r="T89" s="15" t="e">
        <f t="shared" si="4"/>
        <v>#REF!</v>
      </c>
      <c r="U89" s="1" t="e">
        <f>IF(LEN(VLOOKUP(T89,A2:D500,4,FALSE))=0,,VLOOKUP(T89,A2:D500,4,FALSE))</f>
        <v>#REF!</v>
      </c>
      <c r="V89" s="15" t="e">
        <f t="shared" si="7"/>
        <v>#REF!</v>
      </c>
      <c r="W89" s="1" t="e">
        <f>IF(LEN(VLOOKUP(V89,A2:D500,4,FALSE))=0,,VLOOKUP(V89,A2:D500,4,FALSE))</f>
        <v>#REF!</v>
      </c>
      <c r="Y89" s="15" t="e">
        <f t="shared" si="1"/>
        <v>#REF!</v>
      </c>
      <c r="Z89" s="1" t="e">
        <f>IF(LEN(VLOOKUP(Y89,A2:D500,4,FALSE))=0,,VLOOKUP(Y89,A2:D500,4,FALSE))</f>
        <v>#REF!</v>
      </c>
      <c r="AA89" s="15" t="e">
        <f t="shared" si="2"/>
        <v>#REF!</v>
      </c>
      <c r="AB89" s="1" t="e">
        <f>IF(LEN(VLOOKUP(AA89,A2:D500,4,FALSE))=0,,VLOOKUP(AA89,A2:D500,4,FALSE))</f>
        <v>#REF!</v>
      </c>
      <c r="AC89" s="15" t="e">
        <f t="shared" si="3"/>
        <v>#REF!</v>
      </c>
      <c r="AD89" s="1" t="e">
        <f>IF(LEN(VLOOKUP(AC89,A2:D500,4,FALSE))=0,,VLOOKUP(AC89,A2:D500,4,FALSE))</f>
        <v>#REF!</v>
      </c>
      <c r="AE89" s="1" t="e">
        <f t="shared" si="0"/>
        <v>#REF!</v>
      </c>
      <c r="AF89" s="1" t="e">
        <f>IF(LEN(VLOOKUP(AE89,A2:D500,4,FALSE))=0,,VLOOKUP(AE89,A2:D500,4,FALSE))</f>
        <v>#REF!</v>
      </c>
    </row>
    <row r="90" spans="1:32" ht="15" x14ac:dyDescent="0.25">
      <c r="A90" t="s">
        <v>498</v>
      </c>
      <c r="B90" t="s">
        <v>499</v>
      </c>
      <c r="C90" t="s">
        <v>500</v>
      </c>
      <c r="D90" t="s">
        <v>120</v>
      </c>
      <c r="I90" s="60">
        <f>'Generic Metadata Schema'!Q220</f>
        <v>0</v>
      </c>
      <c r="J90" s="1" t="e">
        <f>IF(LEN(VLOOKUP(I90,A2:D500,4,FALSE))=0,"",VLOOKUP(I90,A2:D500,4,FALSE))</f>
        <v>#N/A</v>
      </c>
      <c r="L90" s="15" t="e">
        <f>#REF!</f>
        <v>#REF!</v>
      </c>
      <c r="M90" s="1" t="e">
        <f>IF(LEN(VLOOKUP(L90,A2:D500,4,FALSE))=0,,VLOOKUP(L90,A2:D500,4,FALSE))</f>
        <v>#REF!</v>
      </c>
      <c r="N90" s="1" t="e">
        <f t="shared" si="5"/>
        <v>#REF!</v>
      </c>
      <c r="O90" s="1" t="e">
        <f>IF(LEN(VLOOKUP(N90,A2:D500,4,FALSE))=0,,VLOOKUP(N90,A2:D500,4,FALSE))</f>
        <v>#REF!</v>
      </c>
      <c r="P90" s="15" t="e">
        <f t="shared" si="8"/>
        <v>#REF!</v>
      </c>
      <c r="Q90" s="1" t="e">
        <f>IF(LEN(VLOOKUP(P90,A2:D500,4,FALSE))=0,,VLOOKUP(P90,A2:D500,4,FALSE))</f>
        <v>#REF!</v>
      </c>
      <c r="R90" s="15" t="e">
        <f t="shared" si="6"/>
        <v>#REF!</v>
      </c>
      <c r="S90" s="1" t="e">
        <f>IF(LEN(VLOOKUP(R90,A2:D500,4,FALSE))=0,,VLOOKUP(R90,A2:D500,4,FALSE))</f>
        <v>#REF!</v>
      </c>
      <c r="T90" s="15" t="e">
        <f t="shared" si="4"/>
        <v>#REF!</v>
      </c>
      <c r="U90" s="1" t="e">
        <f>IF(LEN(VLOOKUP(T90,A2:D500,4,FALSE))=0,,VLOOKUP(T90,A2:D500,4,FALSE))</f>
        <v>#REF!</v>
      </c>
      <c r="V90" s="15" t="e">
        <f t="shared" si="7"/>
        <v>#REF!</v>
      </c>
      <c r="W90" s="1" t="e">
        <f>IF(LEN(VLOOKUP(V90,A2:D500,4,FALSE))=0,,VLOOKUP(V90,A2:D500,4,FALSE))</f>
        <v>#REF!</v>
      </c>
      <c r="Y90" s="15" t="e">
        <f t="shared" si="1"/>
        <v>#REF!</v>
      </c>
      <c r="Z90" s="1" t="e">
        <f>IF(LEN(VLOOKUP(Y90,A2:D500,4,FALSE))=0,,VLOOKUP(Y90,A2:D500,4,FALSE))</f>
        <v>#REF!</v>
      </c>
      <c r="AA90" s="15" t="e">
        <f t="shared" si="2"/>
        <v>#REF!</v>
      </c>
      <c r="AB90" s="1" t="e">
        <f>IF(LEN(VLOOKUP(AA90,A2:D500,4,FALSE))=0,,VLOOKUP(AA90,A2:D500,4,FALSE))</f>
        <v>#REF!</v>
      </c>
      <c r="AC90" s="15" t="e">
        <f t="shared" si="3"/>
        <v>#REF!</v>
      </c>
      <c r="AD90" s="1" t="e">
        <f>IF(LEN(VLOOKUP(AC90,A2:D500,4,FALSE))=0,,VLOOKUP(AC90,A2:D500,4,FALSE))</f>
        <v>#REF!</v>
      </c>
      <c r="AE90" s="1" t="e">
        <f t="shared" si="0"/>
        <v>#REF!</v>
      </c>
      <c r="AF90" s="1" t="e">
        <f>IF(LEN(VLOOKUP(AE90,A2:D500,4,FALSE))=0,,VLOOKUP(AE90,A2:D500,4,FALSE))</f>
        <v>#REF!</v>
      </c>
    </row>
    <row r="91" spans="1:32" ht="15" x14ac:dyDescent="0.25">
      <c r="A91" t="s">
        <v>501</v>
      </c>
      <c r="B91" t="s">
        <v>502</v>
      </c>
      <c r="C91" t="s">
        <v>503</v>
      </c>
      <c r="D91" t="s">
        <v>120</v>
      </c>
      <c r="I91" s="60">
        <f>'Generic Metadata Schema'!Q221</f>
        <v>0</v>
      </c>
      <c r="J91" s="1" t="e">
        <f>IF(LEN(VLOOKUP(I91,A2:D500,4,FALSE))=0,"",VLOOKUP(I91,A2:D500,4,FALSE))</f>
        <v>#N/A</v>
      </c>
      <c r="L91" s="15" t="e">
        <f>#REF!</f>
        <v>#REF!</v>
      </c>
      <c r="M91" s="1" t="e">
        <f>IF(LEN(VLOOKUP(L91,A2:D500,4,FALSE))=0,,VLOOKUP(L91,A2:D500,4,FALSE))</f>
        <v>#REF!</v>
      </c>
      <c r="N91" s="1" t="e">
        <f t="shared" si="5"/>
        <v>#REF!</v>
      </c>
      <c r="O91" s="1" t="e">
        <f>IF(LEN(VLOOKUP(N91,A2:D500,4,FALSE))=0,,VLOOKUP(N91,A2:D500,4,FALSE))</f>
        <v>#REF!</v>
      </c>
      <c r="P91" s="15" t="e">
        <f t="shared" si="8"/>
        <v>#REF!</v>
      </c>
      <c r="Q91" s="1" t="e">
        <f>IF(LEN(VLOOKUP(P91,A2:D500,4,FALSE))=0,,VLOOKUP(P91,A2:D500,4,FALSE))</f>
        <v>#REF!</v>
      </c>
      <c r="R91" s="15" t="e">
        <f t="shared" si="6"/>
        <v>#REF!</v>
      </c>
      <c r="S91" s="1" t="e">
        <f>IF(LEN(VLOOKUP(R91,A2:D500,4,FALSE))=0,,VLOOKUP(R91,A2:D500,4,FALSE))</f>
        <v>#REF!</v>
      </c>
      <c r="T91" s="15" t="e">
        <f t="shared" si="4"/>
        <v>#REF!</v>
      </c>
      <c r="U91" s="1" t="e">
        <f>IF(LEN(VLOOKUP(T91,A2:D500,4,FALSE))=0,,VLOOKUP(T91,A2:D500,4,FALSE))</f>
        <v>#REF!</v>
      </c>
      <c r="V91" s="15" t="e">
        <f t="shared" si="7"/>
        <v>#REF!</v>
      </c>
      <c r="W91" s="1" t="e">
        <f>IF(LEN(VLOOKUP(V91,A2:D500,4,FALSE))=0,,VLOOKUP(V91,A2:D500,4,FALSE))</f>
        <v>#REF!</v>
      </c>
      <c r="Y91" s="15" t="e">
        <f t="shared" si="1"/>
        <v>#REF!</v>
      </c>
      <c r="Z91" s="1" t="e">
        <f>IF(LEN(VLOOKUP(Y91,A2:D500,4,FALSE))=0,,VLOOKUP(Y91,A2:D500,4,FALSE))</f>
        <v>#REF!</v>
      </c>
      <c r="AA91" s="15" t="e">
        <f t="shared" si="2"/>
        <v>#REF!</v>
      </c>
      <c r="AB91" s="1" t="e">
        <f>IF(LEN(VLOOKUP(AA91,A2:D500,4,FALSE))=0,,VLOOKUP(AA91,A2:D500,4,FALSE))</f>
        <v>#REF!</v>
      </c>
      <c r="AC91" s="15" t="e">
        <f t="shared" si="3"/>
        <v>#REF!</v>
      </c>
      <c r="AD91" s="1" t="e">
        <f>IF(LEN(VLOOKUP(AC91,A2:D500,4,FALSE))=0,,VLOOKUP(AC91,A2:D500,4,FALSE))</f>
        <v>#REF!</v>
      </c>
      <c r="AE91" s="1" t="e">
        <f t="shared" si="0"/>
        <v>#REF!</v>
      </c>
      <c r="AF91" s="1" t="e">
        <f>IF(LEN(VLOOKUP(AE91,A2:D500,4,FALSE))=0,,VLOOKUP(AE91,A2:D500,4,FALSE))</f>
        <v>#REF!</v>
      </c>
    </row>
    <row r="92" spans="1:32" ht="15" x14ac:dyDescent="0.25">
      <c r="A92" t="s">
        <v>504</v>
      </c>
      <c r="B92" t="s">
        <v>505</v>
      </c>
      <c r="C92" t="s">
        <v>504</v>
      </c>
      <c r="D92" t="s">
        <v>341</v>
      </c>
      <c r="I92" s="60">
        <f>'Generic Metadata Schema'!Q222</f>
        <v>0</v>
      </c>
      <c r="J92" s="1" t="e">
        <f>IF(LEN(VLOOKUP(I92,A2:D500,4,FALSE))=0,"",VLOOKUP(I92,A2:D500,4,FALSE))</f>
        <v>#N/A</v>
      </c>
      <c r="L92" s="15" t="e">
        <f>#REF!</f>
        <v>#REF!</v>
      </c>
      <c r="M92" s="1" t="e">
        <f>IF(LEN(VLOOKUP(L92,A2:D500,4,FALSE))=0,,VLOOKUP(L92,A2:D500,4,FALSE))</f>
        <v>#REF!</v>
      </c>
      <c r="N92" s="1" t="e">
        <f t="shared" si="5"/>
        <v>#REF!</v>
      </c>
      <c r="O92" s="1" t="e">
        <f>IF(LEN(VLOOKUP(N92,A2:D500,4,FALSE))=0,,VLOOKUP(N92,A2:D500,4,FALSE))</f>
        <v>#REF!</v>
      </c>
      <c r="P92" s="15" t="e">
        <f t="shared" si="8"/>
        <v>#REF!</v>
      </c>
      <c r="Q92" s="1" t="e">
        <f>IF(LEN(VLOOKUP(P92,A2:D500,4,FALSE))=0,,VLOOKUP(P92,A2:D500,4,FALSE))</f>
        <v>#REF!</v>
      </c>
      <c r="R92" s="15" t="e">
        <f t="shared" si="6"/>
        <v>#REF!</v>
      </c>
      <c r="S92" s="1" t="e">
        <f>IF(LEN(VLOOKUP(R92,A2:D500,4,FALSE))=0,,VLOOKUP(R92,A2:D500,4,FALSE))</f>
        <v>#REF!</v>
      </c>
      <c r="T92" s="15" t="e">
        <f t="shared" si="4"/>
        <v>#REF!</v>
      </c>
      <c r="U92" s="1" t="e">
        <f>IF(LEN(VLOOKUP(T92,A2:D500,4,FALSE))=0,,VLOOKUP(T92,A2:D500,4,FALSE))</f>
        <v>#REF!</v>
      </c>
      <c r="V92" s="15" t="e">
        <f t="shared" si="7"/>
        <v>#REF!</v>
      </c>
      <c r="W92" s="1" t="e">
        <f>IF(LEN(VLOOKUP(V92,A2:D500,4,FALSE))=0,,VLOOKUP(V92,A2:D500,4,FALSE))</f>
        <v>#REF!</v>
      </c>
      <c r="Y92" s="15" t="e">
        <f t="shared" si="1"/>
        <v>#REF!</v>
      </c>
      <c r="Z92" s="1" t="e">
        <f>IF(LEN(VLOOKUP(Y92,A2:D500,4,FALSE))=0,,VLOOKUP(Y92,A2:D500,4,FALSE))</f>
        <v>#REF!</v>
      </c>
      <c r="AA92" s="15" t="e">
        <f t="shared" si="2"/>
        <v>#REF!</v>
      </c>
      <c r="AB92" s="1" t="e">
        <f>IF(LEN(VLOOKUP(AA92,A2:D500,4,FALSE))=0,,VLOOKUP(AA92,A2:D500,4,FALSE))</f>
        <v>#REF!</v>
      </c>
      <c r="AC92" s="15" t="e">
        <f t="shared" si="3"/>
        <v>#REF!</v>
      </c>
      <c r="AD92" s="1" t="e">
        <f>IF(LEN(VLOOKUP(AC92,A2:D500,4,FALSE))=0,,VLOOKUP(AC92,A2:D500,4,FALSE))</f>
        <v>#REF!</v>
      </c>
      <c r="AE92" s="1" t="e">
        <f t="shared" si="0"/>
        <v>#REF!</v>
      </c>
      <c r="AF92" s="1" t="e">
        <f>IF(LEN(VLOOKUP(AE92,A2:D500,4,FALSE))=0,,VLOOKUP(AE92,A2:D500,4,FALSE))</f>
        <v>#REF!</v>
      </c>
    </row>
    <row r="93" spans="1:32" ht="15" x14ac:dyDescent="0.25">
      <c r="A93" t="s">
        <v>506</v>
      </c>
      <c r="B93">
        <v>34</v>
      </c>
      <c r="C93" t="s">
        <v>506</v>
      </c>
      <c r="D93" t="s">
        <v>349</v>
      </c>
      <c r="I93" s="60">
        <f>'Generic Metadata Schema'!Q223</f>
        <v>0</v>
      </c>
      <c r="J93" s="1" t="e">
        <f>IF(LEN(VLOOKUP(I93,A2:D500,4,FALSE))=0,"",VLOOKUP(I93,A2:D500,4,FALSE))</f>
        <v>#N/A</v>
      </c>
      <c r="L93" s="15" t="e">
        <f>#REF!</f>
        <v>#REF!</v>
      </c>
      <c r="M93" s="1" t="e">
        <f>IF(LEN(VLOOKUP(L93,A2:D500,4,FALSE))=0,,VLOOKUP(L93,A2:D500,4,FALSE))</f>
        <v>#REF!</v>
      </c>
      <c r="N93" s="1" t="e">
        <f t="shared" si="5"/>
        <v>#REF!</v>
      </c>
      <c r="O93" s="1" t="e">
        <f>IF(LEN(VLOOKUP(N93,A2:D500,4,FALSE))=0,,VLOOKUP(N93,A2:D500,4,FALSE))</f>
        <v>#REF!</v>
      </c>
      <c r="P93" s="15" t="e">
        <f t="shared" si="8"/>
        <v>#REF!</v>
      </c>
      <c r="Q93" s="1" t="e">
        <f>IF(LEN(VLOOKUP(P93,A2:D500,4,FALSE))=0,,VLOOKUP(P93,A2:D500,4,FALSE))</f>
        <v>#REF!</v>
      </c>
      <c r="R93" s="15" t="e">
        <f t="shared" si="6"/>
        <v>#REF!</v>
      </c>
      <c r="S93" s="1" t="e">
        <f>IF(LEN(VLOOKUP(R93,A2:D500,4,FALSE))=0,,VLOOKUP(R93,A2:D500,4,FALSE))</f>
        <v>#REF!</v>
      </c>
      <c r="T93" s="15" t="e">
        <f t="shared" si="4"/>
        <v>#REF!</v>
      </c>
      <c r="U93" s="1" t="e">
        <f>IF(LEN(VLOOKUP(T93,A2:D500,4,FALSE))=0,,VLOOKUP(T93,A2:D500,4,FALSE))</f>
        <v>#REF!</v>
      </c>
      <c r="V93" s="15" t="e">
        <f t="shared" si="7"/>
        <v>#REF!</v>
      </c>
      <c r="W93" s="1" t="e">
        <f>IF(LEN(VLOOKUP(V93,A2:D500,4,FALSE))=0,,VLOOKUP(V93,A2:D500,4,FALSE))</f>
        <v>#REF!</v>
      </c>
      <c r="Y93" s="15" t="e">
        <f t="shared" si="1"/>
        <v>#REF!</v>
      </c>
      <c r="Z93" s="1" t="e">
        <f>IF(LEN(VLOOKUP(Y93,A2:D500,4,FALSE))=0,,VLOOKUP(Y93,A2:D500,4,FALSE))</f>
        <v>#REF!</v>
      </c>
      <c r="AA93" s="15" t="e">
        <f t="shared" si="2"/>
        <v>#REF!</v>
      </c>
      <c r="AB93" s="1" t="e">
        <f>IF(LEN(VLOOKUP(AA93,A2:D500,4,FALSE))=0,,VLOOKUP(AA93,A2:D500,4,FALSE))</f>
        <v>#REF!</v>
      </c>
      <c r="AC93" s="15" t="e">
        <f t="shared" si="3"/>
        <v>#REF!</v>
      </c>
      <c r="AD93" s="1" t="e">
        <f>IF(LEN(VLOOKUP(AC93,A2:D500,4,FALSE))=0,,VLOOKUP(AC93,A2:D500,4,FALSE))</f>
        <v>#REF!</v>
      </c>
      <c r="AE93" s="1" t="e">
        <f t="shared" si="0"/>
        <v>#REF!</v>
      </c>
      <c r="AF93" s="1" t="e">
        <f>IF(LEN(VLOOKUP(AE93,A2:D500,4,FALSE))=0,,VLOOKUP(AE93,A2:D500,4,FALSE))</f>
        <v>#REF!</v>
      </c>
    </row>
    <row r="94" spans="1:32" ht="15" x14ac:dyDescent="0.25">
      <c r="A94" t="s">
        <v>507</v>
      </c>
      <c r="B94" t="s">
        <v>508</v>
      </c>
      <c r="C94" t="s">
        <v>509</v>
      </c>
      <c r="D94" t="s">
        <v>510</v>
      </c>
      <c r="I94" s="60">
        <f>'Generic Metadata Schema'!Q224</f>
        <v>0</v>
      </c>
      <c r="J94" s="1" t="e">
        <f>IF(LEN(VLOOKUP(I94,A2:D500,4,FALSE))=0,"",VLOOKUP(I94,A2:D500,4,FALSE))</f>
        <v>#N/A</v>
      </c>
      <c r="L94" s="15" t="e">
        <f>#REF!</f>
        <v>#REF!</v>
      </c>
      <c r="M94" s="1" t="e">
        <f>IF(LEN(VLOOKUP(L94,A2:D500,4,FALSE))=0,,VLOOKUP(L94,A2:D500,4,FALSE))</f>
        <v>#REF!</v>
      </c>
      <c r="N94" s="1" t="e">
        <f t="shared" si="5"/>
        <v>#REF!</v>
      </c>
      <c r="O94" s="1" t="e">
        <f>IF(LEN(VLOOKUP(N94,A2:D500,4,FALSE))=0,,VLOOKUP(N94,A2:D500,4,FALSE))</f>
        <v>#REF!</v>
      </c>
      <c r="P94" s="15" t="e">
        <f t="shared" si="8"/>
        <v>#REF!</v>
      </c>
      <c r="Q94" s="1" t="e">
        <f>IF(LEN(VLOOKUP(P94,A2:D500,4,FALSE))=0,,VLOOKUP(P94,A2:D500,4,FALSE))</f>
        <v>#REF!</v>
      </c>
      <c r="R94" s="15" t="e">
        <f t="shared" si="6"/>
        <v>#REF!</v>
      </c>
      <c r="S94" s="1" t="e">
        <f>IF(LEN(VLOOKUP(R94,A2:D500,4,FALSE))=0,,VLOOKUP(R94,A2:D500,4,FALSE))</f>
        <v>#REF!</v>
      </c>
      <c r="T94" s="15" t="e">
        <f t="shared" si="4"/>
        <v>#REF!</v>
      </c>
      <c r="U94" s="1" t="e">
        <f>IF(LEN(VLOOKUP(T94,A2:D500,4,FALSE))=0,,VLOOKUP(T94,A2:D500,4,FALSE))</f>
        <v>#REF!</v>
      </c>
      <c r="V94" s="15" t="e">
        <f t="shared" si="7"/>
        <v>#REF!</v>
      </c>
      <c r="W94" s="1" t="e">
        <f>IF(LEN(VLOOKUP(V94,A2:D500,4,FALSE))=0,,VLOOKUP(V94,A2:D500,4,FALSE))</f>
        <v>#REF!</v>
      </c>
      <c r="Y94" s="15" t="e">
        <f t="shared" si="1"/>
        <v>#REF!</v>
      </c>
      <c r="Z94" s="1" t="e">
        <f>IF(LEN(VLOOKUP(Y94,A2:D500,4,FALSE))=0,,VLOOKUP(Y94,A2:D500,4,FALSE))</f>
        <v>#REF!</v>
      </c>
      <c r="AA94" s="15" t="e">
        <f t="shared" si="2"/>
        <v>#REF!</v>
      </c>
      <c r="AB94" s="1" t="e">
        <f>IF(LEN(VLOOKUP(AA94,A2:D500,4,FALSE))=0,,VLOOKUP(AA94,A2:D500,4,FALSE))</f>
        <v>#REF!</v>
      </c>
      <c r="AC94" s="15" t="e">
        <f t="shared" si="3"/>
        <v>#REF!</v>
      </c>
      <c r="AD94" s="1" t="e">
        <f>IF(LEN(VLOOKUP(AC94,A2:D500,4,FALSE))=0,,VLOOKUP(AC94,A2:D500,4,FALSE))</f>
        <v>#REF!</v>
      </c>
      <c r="AE94" s="1" t="e">
        <f t="shared" si="0"/>
        <v>#REF!</v>
      </c>
      <c r="AF94" s="1" t="e">
        <f>IF(LEN(VLOOKUP(AE94,A2:D500,4,FALSE))=0,,VLOOKUP(AE94,A2:D500,4,FALSE))</f>
        <v>#REF!</v>
      </c>
    </row>
    <row r="95" spans="1:32" ht="15" x14ac:dyDescent="0.25">
      <c r="A95" t="s">
        <v>511</v>
      </c>
      <c r="B95">
        <v>95</v>
      </c>
      <c r="C95" t="s">
        <v>511</v>
      </c>
      <c r="D95" t="s">
        <v>120</v>
      </c>
      <c r="I95" s="60">
        <f>'Generic Metadata Schema'!Q225</f>
        <v>0</v>
      </c>
      <c r="J95" s="1" t="e">
        <f>IF(LEN(VLOOKUP(I95,A2:D500,4,FALSE))=0,"",VLOOKUP(I95,A2:D500,4,FALSE))</f>
        <v>#N/A</v>
      </c>
      <c r="L95" s="15" t="e">
        <f>#REF!</f>
        <v>#REF!</v>
      </c>
      <c r="M95" s="1" t="e">
        <f>IF(LEN(VLOOKUP(L95,A2:D500,4,FALSE))=0,,VLOOKUP(L95,A2:D500,4,FALSE))</f>
        <v>#REF!</v>
      </c>
      <c r="N95" s="1" t="e">
        <f t="shared" si="5"/>
        <v>#REF!</v>
      </c>
      <c r="O95" s="1" t="e">
        <f>IF(LEN(VLOOKUP(N95,A2:D500,4,FALSE))=0,,VLOOKUP(N95,A2:D500,4,FALSE))</f>
        <v>#REF!</v>
      </c>
      <c r="P95" s="15" t="e">
        <f t="shared" si="8"/>
        <v>#REF!</v>
      </c>
      <c r="Q95" s="1" t="e">
        <f>IF(LEN(VLOOKUP(P95,A2:D500,4,FALSE))=0,,VLOOKUP(P95,A2:D500,4,FALSE))</f>
        <v>#REF!</v>
      </c>
      <c r="R95" s="15" t="e">
        <f t="shared" si="6"/>
        <v>#REF!</v>
      </c>
      <c r="S95" s="1" t="e">
        <f>IF(LEN(VLOOKUP(R95,A2:D500,4,FALSE))=0,,VLOOKUP(R95,A2:D500,4,FALSE))</f>
        <v>#REF!</v>
      </c>
      <c r="T95" s="15" t="e">
        <f t="shared" si="4"/>
        <v>#REF!</v>
      </c>
      <c r="U95" s="1" t="e">
        <f>IF(LEN(VLOOKUP(T95,A2:D500,4,FALSE))=0,,VLOOKUP(T95,A2:D500,4,FALSE))</f>
        <v>#REF!</v>
      </c>
      <c r="V95" s="15" t="e">
        <f t="shared" si="7"/>
        <v>#REF!</v>
      </c>
      <c r="W95" s="1" t="e">
        <f>IF(LEN(VLOOKUP(V95,A2:D500,4,FALSE))=0,,VLOOKUP(V95,A2:D500,4,FALSE))</f>
        <v>#REF!</v>
      </c>
      <c r="Y95" s="15" t="e">
        <f t="shared" si="1"/>
        <v>#REF!</v>
      </c>
      <c r="Z95" s="1" t="e">
        <f>IF(LEN(VLOOKUP(Y95,A2:D500,4,FALSE))=0,,VLOOKUP(Y95,A2:D500,4,FALSE))</f>
        <v>#REF!</v>
      </c>
      <c r="AA95" s="15" t="e">
        <f t="shared" si="2"/>
        <v>#REF!</v>
      </c>
      <c r="AB95" s="1" t="e">
        <f>IF(LEN(VLOOKUP(AA95,A2:D500,4,FALSE))=0,,VLOOKUP(AA95,A2:D500,4,FALSE))</f>
        <v>#REF!</v>
      </c>
      <c r="AC95" s="15" t="e">
        <f t="shared" si="3"/>
        <v>#REF!</v>
      </c>
      <c r="AD95" s="1" t="e">
        <f>IF(LEN(VLOOKUP(AC95,A2:D500,4,FALSE))=0,,VLOOKUP(AC95,A2:D500,4,FALSE))</f>
        <v>#REF!</v>
      </c>
      <c r="AE95" s="1" t="e">
        <f t="shared" si="0"/>
        <v>#REF!</v>
      </c>
      <c r="AF95" s="1" t="e">
        <f>IF(LEN(VLOOKUP(AE95,A2:D500,4,FALSE))=0,,VLOOKUP(AE95,A2:D500,4,FALSE))</f>
        <v>#REF!</v>
      </c>
    </row>
    <row r="96" spans="1:32" ht="15" x14ac:dyDescent="0.25">
      <c r="A96" t="s">
        <v>513</v>
      </c>
      <c r="B96">
        <v>110</v>
      </c>
      <c r="C96" t="s">
        <v>514</v>
      </c>
      <c r="D96" t="s">
        <v>306</v>
      </c>
      <c r="I96" s="60">
        <f>'Generic Metadata Schema'!Q226</f>
        <v>0</v>
      </c>
      <c r="J96" s="1" t="e">
        <f>IF(LEN(VLOOKUP(I96,A2:D500,4,FALSE))=0,"",VLOOKUP(I96,A2:D500,4,FALSE))</f>
        <v>#N/A</v>
      </c>
      <c r="L96" s="15" t="e">
        <f>#REF!</f>
        <v>#REF!</v>
      </c>
      <c r="M96" s="1" t="e">
        <f>IF(LEN(VLOOKUP(L96,A2:D500,4,FALSE))=0,,VLOOKUP(L96,A2:D500,4,FALSE))</f>
        <v>#REF!</v>
      </c>
      <c r="N96" s="1" t="e">
        <f t="shared" si="5"/>
        <v>#REF!</v>
      </c>
      <c r="O96" s="1" t="e">
        <f>IF(LEN(VLOOKUP(N96,A2:D500,4,FALSE))=0,,VLOOKUP(N96,A2:D500,4,FALSE))</f>
        <v>#REF!</v>
      </c>
      <c r="P96" s="15" t="e">
        <f t="shared" si="8"/>
        <v>#REF!</v>
      </c>
      <c r="Q96" s="1" t="e">
        <f>IF(LEN(VLOOKUP(P96,A2:D500,4,FALSE))=0,,VLOOKUP(P96,A2:D500,4,FALSE))</f>
        <v>#REF!</v>
      </c>
      <c r="R96" s="15" t="e">
        <f t="shared" si="6"/>
        <v>#REF!</v>
      </c>
      <c r="S96" s="1" t="e">
        <f>IF(LEN(VLOOKUP(R96,A2:D500,4,FALSE))=0,,VLOOKUP(R96,A2:D500,4,FALSE))</f>
        <v>#REF!</v>
      </c>
      <c r="T96" s="15" t="e">
        <f t="shared" si="4"/>
        <v>#REF!</v>
      </c>
      <c r="U96" s="1" t="e">
        <f>IF(LEN(VLOOKUP(T96,A2:D500,4,FALSE))=0,,VLOOKUP(T96,A2:D500,4,FALSE))</f>
        <v>#REF!</v>
      </c>
      <c r="V96" s="15" t="e">
        <f t="shared" si="7"/>
        <v>#REF!</v>
      </c>
      <c r="W96" s="1" t="e">
        <f>IF(LEN(VLOOKUP(V96,A2:D500,4,FALSE))=0,,VLOOKUP(V96,A2:D500,4,FALSE))</f>
        <v>#REF!</v>
      </c>
      <c r="Y96" s="15" t="e">
        <f t="shared" si="1"/>
        <v>#REF!</v>
      </c>
      <c r="Z96" s="1" t="e">
        <f>IF(LEN(VLOOKUP(Y96,A2:D500,4,FALSE))=0,,VLOOKUP(Y96,A2:D500,4,FALSE))</f>
        <v>#REF!</v>
      </c>
      <c r="AA96" s="15" t="e">
        <f t="shared" si="2"/>
        <v>#REF!</v>
      </c>
      <c r="AB96" s="1" t="e">
        <f>IF(LEN(VLOOKUP(AA96,A2:D500,4,FALSE))=0,,VLOOKUP(AA96,A2:D500,4,FALSE))</f>
        <v>#REF!</v>
      </c>
      <c r="AC96" s="15" t="e">
        <f t="shared" si="3"/>
        <v>#REF!</v>
      </c>
      <c r="AD96" s="1" t="e">
        <f>IF(LEN(VLOOKUP(AC96,A2:D500,4,FALSE))=0,,VLOOKUP(AC96,A2:D500,4,FALSE))</f>
        <v>#REF!</v>
      </c>
      <c r="AE96" s="1" t="e">
        <f t="shared" si="0"/>
        <v>#REF!</v>
      </c>
      <c r="AF96" s="1" t="e">
        <f>IF(LEN(VLOOKUP(AE96,A2:D500,4,FALSE))=0,,VLOOKUP(AE96,A2:D500,4,FALSE))</f>
        <v>#REF!</v>
      </c>
    </row>
    <row r="97" spans="1:32" ht="15" x14ac:dyDescent="0.25">
      <c r="A97" t="s">
        <v>515</v>
      </c>
      <c r="B97" t="s">
        <v>516</v>
      </c>
      <c r="C97" t="s">
        <v>517</v>
      </c>
      <c r="D97" t="s">
        <v>492</v>
      </c>
      <c r="I97" s="60">
        <f>'Generic Metadata Schema'!Q227</f>
        <v>0</v>
      </c>
      <c r="J97" s="1" t="e">
        <f>IF(LEN(VLOOKUP(I97,A2:D500,4,FALSE))=0,"",VLOOKUP(I97,A2:D500,4,FALSE))</f>
        <v>#N/A</v>
      </c>
      <c r="L97" s="15" t="e">
        <f>#REF!</f>
        <v>#REF!</v>
      </c>
      <c r="M97" s="1" t="e">
        <f>IF(LEN(VLOOKUP(L97,A2:D500,4,FALSE))=0,,VLOOKUP(L97,A2:D500,4,FALSE))</f>
        <v>#REF!</v>
      </c>
      <c r="N97" s="1" t="e">
        <f t="shared" si="5"/>
        <v>#REF!</v>
      </c>
      <c r="O97" s="1" t="e">
        <f>IF(LEN(VLOOKUP(N97,A2:D500,4,FALSE))=0,,VLOOKUP(N97,A2:D500,4,FALSE))</f>
        <v>#REF!</v>
      </c>
      <c r="P97" s="15" t="e">
        <f t="shared" si="8"/>
        <v>#REF!</v>
      </c>
      <c r="Q97" s="1" t="e">
        <f>IF(LEN(VLOOKUP(P97,A2:D500,4,FALSE))=0,,VLOOKUP(P97,A2:D500,4,FALSE))</f>
        <v>#REF!</v>
      </c>
      <c r="R97" s="15" t="e">
        <f t="shared" si="6"/>
        <v>#REF!</v>
      </c>
      <c r="S97" s="1" t="e">
        <f>IF(LEN(VLOOKUP(R97,A2:D500,4,FALSE))=0,,VLOOKUP(R97,A2:D500,4,FALSE))</f>
        <v>#REF!</v>
      </c>
      <c r="T97" s="15" t="e">
        <f t="shared" si="4"/>
        <v>#REF!</v>
      </c>
      <c r="U97" s="1" t="e">
        <f>IF(LEN(VLOOKUP(T97,A2:D500,4,FALSE))=0,,VLOOKUP(T97,A2:D500,4,FALSE))</f>
        <v>#REF!</v>
      </c>
      <c r="V97" s="15" t="e">
        <f t="shared" si="7"/>
        <v>#REF!</v>
      </c>
      <c r="W97" s="1" t="e">
        <f>IF(LEN(VLOOKUP(V97,A2:D500,4,FALSE))=0,,VLOOKUP(V97,A2:D500,4,FALSE))</f>
        <v>#REF!</v>
      </c>
      <c r="Y97" s="15" t="e">
        <f t="shared" si="1"/>
        <v>#REF!</v>
      </c>
      <c r="Z97" s="1" t="e">
        <f>IF(LEN(VLOOKUP(Y97,A2:D500,4,FALSE))=0,,VLOOKUP(Y97,A2:D500,4,FALSE))</f>
        <v>#REF!</v>
      </c>
      <c r="AA97" s="15" t="e">
        <f t="shared" si="2"/>
        <v>#REF!</v>
      </c>
      <c r="AB97" s="1" t="e">
        <f>IF(LEN(VLOOKUP(AA97,A2:D500,4,FALSE))=0,,VLOOKUP(AA97,A2:D500,4,FALSE))</f>
        <v>#REF!</v>
      </c>
      <c r="AC97" s="15" t="e">
        <f t="shared" si="3"/>
        <v>#REF!</v>
      </c>
      <c r="AD97" s="1" t="e">
        <f>IF(LEN(VLOOKUP(AC97,A2:D500,4,FALSE))=0,,VLOOKUP(AC97,A2:D500,4,FALSE))</f>
        <v>#REF!</v>
      </c>
      <c r="AE97" s="1" t="e">
        <f t="shared" si="0"/>
        <v>#REF!</v>
      </c>
      <c r="AF97" s="1" t="e">
        <f>IF(LEN(VLOOKUP(AE97,A2:D500,4,FALSE))=0,,VLOOKUP(AE97,A2:D500,4,FALSE))</f>
        <v>#REF!</v>
      </c>
    </row>
    <row r="98" spans="1:32" ht="15" x14ac:dyDescent="0.25">
      <c r="A98" t="s">
        <v>519</v>
      </c>
      <c r="B98" t="s">
        <v>520</v>
      </c>
      <c r="C98" t="s">
        <v>521</v>
      </c>
      <c r="D98" t="s">
        <v>522</v>
      </c>
      <c r="I98" s="60">
        <f>'Generic Metadata Schema'!Q228</f>
        <v>0</v>
      </c>
      <c r="J98" s="1" t="e">
        <f>IF(LEN(VLOOKUP(I98,A2:D500,4,FALSE))=0,"",VLOOKUP(I98,A2:D500,4,FALSE))</f>
        <v>#N/A</v>
      </c>
      <c r="L98" s="15" t="e">
        <f>#REF!</f>
        <v>#REF!</v>
      </c>
      <c r="M98" s="1" t="e">
        <f>IF(LEN(VLOOKUP(L98,A2:D500,4,FALSE))=0,,VLOOKUP(L98,A2:D500,4,FALSE))</f>
        <v>#REF!</v>
      </c>
      <c r="N98" s="1" t="e">
        <f t="shared" si="5"/>
        <v>#REF!</v>
      </c>
      <c r="O98" s="1" t="e">
        <f>IF(LEN(VLOOKUP(N98,A2:D500,4,FALSE))=0,,VLOOKUP(N98,A2:D500,4,FALSE))</f>
        <v>#REF!</v>
      </c>
      <c r="P98" s="15" t="e">
        <f t="shared" si="8"/>
        <v>#REF!</v>
      </c>
      <c r="Q98" s="1" t="e">
        <f>IF(LEN(VLOOKUP(P98,A2:D500,4,FALSE))=0,,VLOOKUP(P98,A2:D500,4,FALSE))</f>
        <v>#REF!</v>
      </c>
      <c r="R98" s="15" t="e">
        <f t="shared" si="6"/>
        <v>#REF!</v>
      </c>
      <c r="S98" s="1" t="e">
        <f>IF(LEN(VLOOKUP(R98,A2:D500,4,FALSE))=0,,VLOOKUP(R98,A2:D500,4,FALSE))</f>
        <v>#REF!</v>
      </c>
      <c r="T98" s="15" t="e">
        <f t="shared" si="4"/>
        <v>#REF!</v>
      </c>
      <c r="U98" s="1" t="e">
        <f>IF(LEN(VLOOKUP(T98,A2:D500,4,FALSE))=0,,VLOOKUP(T98,A2:D500,4,FALSE))</f>
        <v>#REF!</v>
      </c>
      <c r="V98" s="15" t="e">
        <f t="shared" si="7"/>
        <v>#REF!</v>
      </c>
      <c r="W98" s="1" t="e">
        <f>IF(LEN(VLOOKUP(V98,A2:D500,4,FALSE))=0,,VLOOKUP(V98,A2:D500,4,FALSE))</f>
        <v>#REF!</v>
      </c>
      <c r="Y98" s="15" t="e">
        <f t="shared" si="1"/>
        <v>#REF!</v>
      </c>
      <c r="Z98" s="1" t="e">
        <f>IF(LEN(VLOOKUP(Y98,A2:D500,4,FALSE))=0,,VLOOKUP(Y98,A2:D500,4,FALSE))</f>
        <v>#REF!</v>
      </c>
      <c r="AA98" s="15" t="e">
        <f t="shared" si="2"/>
        <v>#REF!</v>
      </c>
      <c r="AB98" s="1" t="e">
        <f>IF(LEN(VLOOKUP(AA98,A2:D500,4,FALSE))=0,,VLOOKUP(AA98,A2:D500,4,FALSE))</f>
        <v>#REF!</v>
      </c>
      <c r="AC98" s="15" t="e">
        <f t="shared" si="3"/>
        <v>#REF!</v>
      </c>
      <c r="AD98" s="1" t="e">
        <f>IF(LEN(VLOOKUP(AC98,A2:D500,4,FALSE))=0,,VLOOKUP(AC98,A2:D500,4,FALSE))</f>
        <v>#REF!</v>
      </c>
      <c r="AE98" s="1" t="e">
        <f t="shared" si="0"/>
        <v>#REF!</v>
      </c>
      <c r="AF98" s="1" t="e">
        <f>IF(LEN(VLOOKUP(AE98,A2:D500,4,FALSE))=0,,VLOOKUP(AE98,A2:D500,4,FALSE))</f>
        <v>#REF!</v>
      </c>
    </row>
    <row r="99" spans="1:32" ht="15" x14ac:dyDescent="0.25">
      <c r="A99" t="s">
        <v>523</v>
      </c>
      <c r="B99" t="s">
        <v>524</v>
      </c>
      <c r="C99" t="s">
        <v>525</v>
      </c>
      <c r="D99" t="s">
        <v>522</v>
      </c>
      <c r="I99" s="60">
        <f>'Generic Metadata Schema'!Q229</f>
        <v>0</v>
      </c>
      <c r="J99" s="1" t="e">
        <f>IF(LEN(VLOOKUP(I99,A2:D500,4,FALSE))=0,"",VLOOKUP(I99,A2:D500,4,FALSE))</f>
        <v>#N/A</v>
      </c>
      <c r="L99" s="15" t="e">
        <f>#REF!</f>
        <v>#REF!</v>
      </c>
      <c r="M99" s="1" t="e">
        <f>IF(LEN(VLOOKUP(L99,A2:D500,4,FALSE))=0,,VLOOKUP(L99,A2:D500,4,FALSE))</f>
        <v>#REF!</v>
      </c>
      <c r="N99" s="1" t="e">
        <f t="shared" si="5"/>
        <v>#REF!</v>
      </c>
      <c r="O99" s="1" t="e">
        <f>IF(LEN(VLOOKUP(N99,A2:D500,4,FALSE))=0,,VLOOKUP(N99,A2:D500,4,FALSE))</f>
        <v>#REF!</v>
      </c>
      <c r="P99" s="15" t="e">
        <f t="shared" si="8"/>
        <v>#REF!</v>
      </c>
      <c r="Q99" s="1" t="e">
        <f>IF(LEN(VLOOKUP(P99,A2:D500,4,FALSE))=0,,VLOOKUP(P99,A2:D500,4,FALSE))</f>
        <v>#REF!</v>
      </c>
      <c r="R99" s="15" t="e">
        <f t="shared" si="6"/>
        <v>#REF!</v>
      </c>
      <c r="S99" s="1" t="e">
        <f>IF(LEN(VLOOKUP(R99,A2:D500,4,FALSE))=0,,VLOOKUP(R99,A2:D500,4,FALSE))</f>
        <v>#REF!</v>
      </c>
      <c r="T99" s="15" t="e">
        <f t="shared" si="4"/>
        <v>#REF!</v>
      </c>
      <c r="U99" s="1" t="e">
        <f>IF(LEN(VLOOKUP(T99,A2:D500,4,FALSE))=0,,VLOOKUP(T99,A2:D500,4,FALSE))</f>
        <v>#REF!</v>
      </c>
      <c r="V99" s="15" t="e">
        <f t="shared" si="7"/>
        <v>#REF!</v>
      </c>
      <c r="W99" s="1" t="e">
        <f>IF(LEN(VLOOKUP(V99,A2:D500,4,FALSE))=0,,VLOOKUP(V99,A2:D500,4,FALSE))</f>
        <v>#REF!</v>
      </c>
      <c r="Y99" s="15" t="e">
        <f t="shared" si="1"/>
        <v>#REF!</v>
      </c>
      <c r="Z99" s="1" t="e">
        <f>IF(LEN(VLOOKUP(Y99,A2:D500,4,FALSE))=0,,VLOOKUP(Y99,A2:D500,4,FALSE))</f>
        <v>#REF!</v>
      </c>
      <c r="AA99" s="15" t="e">
        <f t="shared" si="2"/>
        <v>#REF!</v>
      </c>
      <c r="AB99" s="1" t="e">
        <f>IF(LEN(VLOOKUP(AA99,A2:D500,4,FALSE))=0,,VLOOKUP(AA99,A2:D500,4,FALSE))</f>
        <v>#REF!</v>
      </c>
      <c r="AC99" s="15" t="e">
        <f t="shared" si="3"/>
        <v>#REF!</v>
      </c>
      <c r="AD99" s="1" t="e">
        <f>IF(LEN(VLOOKUP(AC99,A2:D500,4,FALSE))=0,,VLOOKUP(AC99,A2:D500,4,FALSE))</f>
        <v>#REF!</v>
      </c>
      <c r="AE99" s="1" t="e">
        <f t="shared" si="0"/>
        <v>#REF!</v>
      </c>
      <c r="AF99" s="1" t="e">
        <f>IF(LEN(VLOOKUP(AE99,A2:D500,4,FALSE))=0,,VLOOKUP(AE99,A2:D500,4,FALSE))</f>
        <v>#REF!</v>
      </c>
    </row>
    <row r="100" spans="1:32" ht="15" x14ac:dyDescent="0.25">
      <c r="A100" t="s">
        <v>526</v>
      </c>
      <c r="B100" t="s">
        <v>527</v>
      </c>
      <c r="C100" t="s">
        <v>528</v>
      </c>
      <c r="D100" t="s">
        <v>120</v>
      </c>
      <c r="I100" s="60">
        <f>'Generic Metadata Schema'!Q230</f>
        <v>0</v>
      </c>
      <c r="J100" s="1" t="e">
        <f>IF(LEN(VLOOKUP(I100,A2:D500,4,FALSE))=0,"",VLOOKUP(I100,A2:D500,4,FALSE))</f>
        <v>#N/A</v>
      </c>
      <c r="L100" s="15" t="e">
        <f>#REF!</f>
        <v>#REF!</v>
      </c>
      <c r="M100" s="1" t="e">
        <f>IF(LEN(VLOOKUP(L100,A2:D500,4,FALSE))=0,,VLOOKUP(L100,A2:D500,4,FALSE))</f>
        <v>#REF!</v>
      </c>
      <c r="N100" s="1" t="e">
        <f t="shared" si="5"/>
        <v>#REF!</v>
      </c>
      <c r="O100" s="1" t="e">
        <f>IF(LEN(VLOOKUP(N100,A2:D500,4,FALSE))=0,,VLOOKUP(N100,A2:D500,4,FALSE))</f>
        <v>#REF!</v>
      </c>
      <c r="P100" s="15" t="e">
        <f t="shared" si="8"/>
        <v>#REF!</v>
      </c>
      <c r="Q100" s="1" t="e">
        <f>IF(LEN(VLOOKUP(P100,A2:D500,4,FALSE))=0,,VLOOKUP(P100,A2:D500,4,FALSE))</f>
        <v>#REF!</v>
      </c>
      <c r="R100" s="15" t="e">
        <f t="shared" si="6"/>
        <v>#REF!</v>
      </c>
      <c r="S100" s="1" t="e">
        <f>IF(LEN(VLOOKUP(R100,A2:D500,4,FALSE))=0,,VLOOKUP(R100,A2:D500,4,FALSE))</f>
        <v>#REF!</v>
      </c>
      <c r="T100" s="15" t="e">
        <f t="shared" si="4"/>
        <v>#REF!</v>
      </c>
      <c r="U100" s="1" t="e">
        <f>IF(LEN(VLOOKUP(T100,A2:D500,4,FALSE))=0,,VLOOKUP(T100,A2:D500,4,FALSE))</f>
        <v>#REF!</v>
      </c>
      <c r="V100" s="15" t="e">
        <f t="shared" si="7"/>
        <v>#REF!</v>
      </c>
      <c r="W100" s="1" t="e">
        <f>IF(LEN(VLOOKUP(V100,A2:D500,4,FALSE))=0,,VLOOKUP(V100,A2:D500,4,FALSE))</f>
        <v>#REF!</v>
      </c>
      <c r="Y100" s="15" t="e">
        <f t="shared" si="1"/>
        <v>#REF!</v>
      </c>
      <c r="Z100" s="1" t="e">
        <f>IF(LEN(VLOOKUP(Y100,A2:D500,4,FALSE))=0,,VLOOKUP(Y100,A2:D500,4,FALSE))</f>
        <v>#REF!</v>
      </c>
      <c r="AA100" s="15" t="e">
        <f t="shared" si="2"/>
        <v>#REF!</v>
      </c>
      <c r="AB100" s="1" t="e">
        <f>IF(LEN(VLOOKUP(AA100,A2:D500,4,FALSE))=0,,VLOOKUP(AA100,A2:D500,4,FALSE))</f>
        <v>#REF!</v>
      </c>
      <c r="AC100" s="15" t="e">
        <f t="shared" si="3"/>
        <v>#REF!</v>
      </c>
      <c r="AD100" s="1" t="e">
        <f>IF(LEN(VLOOKUP(AC100,A2:D500,4,FALSE))=0,,VLOOKUP(AC100,A2:D500,4,FALSE))</f>
        <v>#REF!</v>
      </c>
      <c r="AE100" s="1" t="e">
        <f t="shared" si="0"/>
        <v>#REF!</v>
      </c>
      <c r="AF100" s="1" t="e">
        <f>IF(LEN(VLOOKUP(AE100,A2:D500,4,FALSE))=0,,VLOOKUP(AE100,A2:D500,4,FALSE))</f>
        <v>#REF!</v>
      </c>
    </row>
    <row r="101" spans="1:32" ht="15" x14ac:dyDescent="0.25">
      <c r="A101" t="s">
        <v>529</v>
      </c>
      <c r="B101" t="s">
        <v>530</v>
      </c>
      <c r="C101" t="s">
        <v>531</v>
      </c>
      <c r="D101" t="s">
        <v>522</v>
      </c>
      <c r="I101" s="60">
        <f>'Generic Metadata Schema'!Q231</f>
        <v>0</v>
      </c>
      <c r="J101" s="1" t="e">
        <f>IF(LEN(VLOOKUP(I101,A2:D500,4,FALSE))=0,"",VLOOKUP(I101,A2:D500,4,FALSE))</f>
        <v>#N/A</v>
      </c>
      <c r="L101" s="15" t="e">
        <f>#REF!</f>
        <v>#REF!</v>
      </c>
      <c r="M101" s="1" t="e">
        <f>IF(LEN(VLOOKUP(L101,A2:D500,4,FALSE))=0,,VLOOKUP(L101,A2:D500,4,FALSE))</f>
        <v>#REF!</v>
      </c>
      <c r="N101" s="1" t="e">
        <f t="shared" si="5"/>
        <v>#REF!</v>
      </c>
      <c r="O101" s="1" t="e">
        <f>IF(LEN(VLOOKUP(N101,A2:D500,4,FALSE))=0,,VLOOKUP(N101,A2:D500,4,FALSE))</f>
        <v>#REF!</v>
      </c>
      <c r="P101" s="15" t="e">
        <f t="shared" si="8"/>
        <v>#REF!</v>
      </c>
      <c r="Q101" s="1" t="e">
        <f>IF(LEN(VLOOKUP(P101,A2:D500,4,FALSE))=0,,VLOOKUP(P101,A2:D500,4,FALSE))</f>
        <v>#REF!</v>
      </c>
      <c r="R101" s="15" t="e">
        <f t="shared" si="6"/>
        <v>#REF!</v>
      </c>
      <c r="S101" s="1" t="e">
        <f>IF(LEN(VLOOKUP(R101,A2:D500,4,FALSE))=0,,VLOOKUP(R101,A2:D500,4,FALSE))</f>
        <v>#REF!</v>
      </c>
      <c r="T101" s="15" t="e">
        <f t="shared" si="4"/>
        <v>#REF!</v>
      </c>
      <c r="U101" s="1" t="e">
        <f>IF(LEN(VLOOKUP(T101,A2:D500,4,FALSE))=0,,VLOOKUP(T101,A2:D500,4,FALSE))</f>
        <v>#REF!</v>
      </c>
      <c r="V101" s="15" t="e">
        <f t="shared" si="7"/>
        <v>#REF!</v>
      </c>
      <c r="W101" s="1" t="e">
        <f>IF(LEN(VLOOKUP(V101,A2:D500,4,FALSE))=0,,VLOOKUP(V101,A2:D500,4,FALSE))</f>
        <v>#REF!</v>
      </c>
      <c r="Y101" s="15" t="e">
        <f t="shared" si="1"/>
        <v>#REF!</v>
      </c>
      <c r="Z101" s="1" t="e">
        <f>IF(LEN(VLOOKUP(Y101,A2:D500,4,FALSE))=0,,VLOOKUP(Y101,A2:D500,4,FALSE))</f>
        <v>#REF!</v>
      </c>
      <c r="AA101" s="15" t="e">
        <f t="shared" si="2"/>
        <v>#REF!</v>
      </c>
      <c r="AB101" s="1" t="e">
        <f>IF(LEN(VLOOKUP(AA101,A2:D500,4,FALSE))=0,,VLOOKUP(AA101,A2:D500,4,FALSE))</f>
        <v>#REF!</v>
      </c>
      <c r="AC101" s="15" t="e">
        <f t="shared" si="3"/>
        <v>#REF!</v>
      </c>
      <c r="AD101" s="1" t="e">
        <f>IF(LEN(VLOOKUP(AC101,A2:D500,4,FALSE))=0,,VLOOKUP(AC101,A2:D500,4,FALSE))</f>
        <v>#REF!</v>
      </c>
      <c r="AE101" s="1" t="e">
        <f t="shared" si="0"/>
        <v>#REF!</v>
      </c>
      <c r="AF101" s="1" t="e">
        <f>IF(LEN(VLOOKUP(AE101,A2:D500,4,FALSE))=0,,VLOOKUP(AE101,A2:D500,4,FALSE))</f>
        <v>#REF!</v>
      </c>
    </row>
    <row r="102" spans="1:32" ht="15" x14ac:dyDescent="0.25">
      <c r="A102" t="s">
        <v>532</v>
      </c>
      <c r="B102" t="s">
        <v>533</v>
      </c>
      <c r="C102" t="s">
        <v>534</v>
      </c>
      <c r="D102" t="s">
        <v>120</v>
      </c>
      <c r="I102" s="60">
        <f>'Generic Metadata Schema'!Q232</f>
        <v>0</v>
      </c>
      <c r="J102" s="1" t="e">
        <f>IF(LEN(VLOOKUP(I102,A2:D500,4,FALSE))=0,"",VLOOKUP(I102,A2:D500,4,FALSE))</f>
        <v>#N/A</v>
      </c>
      <c r="L102" s="15" t="e">
        <f>#REF!</f>
        <v>#REF!</v>
      </c>
      <c r="M102" s="1" t="e">
        <f>IF(LEN(VLOOKUP(L102,A2:D500,4,FALSE))=0,,VLOOKUP(L102,A2:D500,4,FALSE))</f>
        <v>#REF!</v>
      </c>
      <c r="N102" s="1" t="e">
        <f t="shared" si="5"/>
        <v>#REF!</v>
      </c>
      <c r="O102" s="1" t="e">
        <f>IF(LEN(VLOOKUP(N102,A2:D500,4,FALSE))=0,,VLOOKUP(N102,A2:D500,4,FALSE))</f>
        <v>#REF!</v>
      </c>
      <c r="P102" s="15" t="e">
        <f t="shared" si="8"/>
        <v>#REF!</v>
      </c>
      <c r="Q102" s="1" t="e">
        <f>IF(LEN(VLOOKUP(P102,A2:D500,4,FALSE))=0,,VLOOKUP(P102,A2:D500,4,FALSE))</f>
        <v>#REF!</v>
      </c>
      <c r="R102" s="15" t="e">
        <f t="shared" si="6"/>
        <v>#REF!</v>
      </c>
      <c r="S102" s="1" t="e">
        <f>IF(LEN(VLOOKUP(R102,A2:D500,4,FALSE))=0,,VLOOKUP(R102,A2:D500,4,FALSE))</f>
        <v>#REF!</v>
      </c>
      <c r="T102" s="15" t="e">
        <f t="shared" si="4"/>
        <v>#REF!</v>
      </c>
      <c r="U102" s="1" t="e">
        <f>IF(LEN(VLOOKUP(T102,A2:D500,4,FALSE))=0,,VLOOKUP(T102,A2:D500,4,FALSE))</f>
        <v>#REF!</v>
      </c>
      <c r="V102" s="15" t="e">
        <f t="shared" si="7"/>
        <v>#REF!</v>
      </c>
      <c r="W102" s="1" t="e">
        <f>IF(LEN(VLOOKUP(V102,A2:D500,4,FALSE))=0,,VLOOKUP(V102,A2:D500,4,FALSE))</f>
        <v>#REF!</v>
      </c>
      <c r="Y102" s="15" t="e">
        <f t="shared" si="1"/>
        <v>#REF!</v>
      </c>
      <c r="Z102" s="1" t="e">
        <f>IF(LEN(VLOOKUP(Y102,A2:D500,4,FALSE))=0,,VLOOKUP(Y102,A2:D500,4,FALSE))</f>
        <v>#REF!</v>
      </c>
      <c r="AA102" s="15" t="e">
        <f t="shared" si="2"/>
        <v>#REF!</v>
      </c>
      <c r="AB102" s="1" t="e">
        <f>IF(LEN(VLOOKUP(AA102,A2:D500,4,FALSE))=0,,VLOOKUP(AA102,A2:D500,4,FALSE))</f>
        <v>#REF!</v>
      </c>
      <c r="AC102" s="15" t="e">
        <f t="shared" si="3"/>
        <v>#REF!</v>
      </c>
      <c r="AD102" s="1" t="e">
        <f>IF(LEN(VLOOKUP(AC102,A2:D500,4,FALSE))=0,,VLOOKUP(AC102,A2:D500,4,FALSE))</f>
        <v>#REF!</v>
      </c>
      <c r="AE102" s="1" t="e">
        <f t="shared" si="0"/>
        <v>#REF!</v>
      </c>
      <c r="AF102" s="1" t="e">
        <f>IF(LEN(VLOOKUP(AE102,A2:D500,4,FALSE))=0,,VLOOKUP(AE102,A2:D500,4,FALSE))</f>
        <v>#REF!</v>
      </c>
    </row>
    <row r="103" spans="1:32" ht="15" x14ac:dyDescent="0.25">
      <c r="A103" t="s">
        <v>535</v>
      </c>
      <c r="B103" t="s">
        <v>536</v>
      </c>
      <c r="C103" t="s">
        <v>537</v>
      </c>
      <c r="D103" t="s">
        <v>120</v>
      </c>
      <c r="I103" s="60">
        <f>'Generic Metadata Schema'!Q233</f>
        <v>0</v>
      </c>
      <c r="J103" s="1" t="e">
        <f>IF(LEN(VLOOKUP(I103,A2:D500,4,FALSE))=0,"",VLOOKUP(I103,A2:D500,4,FALSE))</f>
        <v>#N/A</v>
      </c>
      <c r="L103" s="15" t="e">
        <f>#REF!</f>
        <v>#REF!</v>
      </c>
      <c r="M103" s="1" t="e">
        <f>IF(LEN(VLOOKUP(L103,A2:D500,4,FALSE))=0,,VLOOKUP(L103,A2:D500,4,FALSE))</f>
        <v>#REF!</v>
      </c>
      <c r="N103" s="1" t="e">
        <f t="shared" si="5"/>
        <v>#REF!</v>
      </c>
      <c r="O103" s="1" t="e">
        <f>IF(LEN(VLOOKUP(N103,A2:D500,4,FALSE))=0,,VLOOKUP(N103,A2:D500,4,FALSE))</f>
        <v>#REF!</v>
      </c>
      <c r="P103" s="15" t="e">
        <f t="shared" si="8"/>
        <v>#REF!</v>
      </c>
      <c r="Q103" s="1" t="e">
        <f>IF(LEN(VLOOKUP(P103,A2:D500,4,FALSE))=0,,VLOOKUP(P103,A2:D500,4,FALSE))</f>
        <v>#REF!</v>
      </c>
      <c r="R103" s="15" t="e">
        <f t="shared" si="6"/>
        <v>#REF!</v>
      </c>
      <c r="S103" s="1" t="e">
        <f>IF(LEN(VLOOKUP(R103,A2:D500,4,FALSE))=0,,VLOOKUP(R103,A2:D500,4,FALSE))</f>
        <v>#REF!</v>
      </c>
      <c r="T103" s="15" t="e">
        <f t="shared" si="4"/>
        <v>#REF!</v>
      </c>
      <c r="U103" s="1" t="e">
        <f>IF(LEN(VLOOKUP(T103,A2:D500,4,FALSE))=0,,VLOOKUP(T103,A2:D500,4,FALSE))</f>
        <v>#REF!</v>
      </c>
      <c r="V103" s="15" t="e">
        <f t="shared" si="7"/>
        <v>#REF!</v>
      </c>
      <c r="W103" s="1" t="e">
        <f>IF(LEN(VLOOKUP(V103,A2:D500,4,FALSE))=0,,VLOOKUP(V103,A2:D500,4,FALSE))</f>
        <v>#REF!</v>
      </c>
      <c r="Y103" s="15" t="e">
        <f t="shared" si="1"/>
        <v>#REF!</v>
      </c>
      <c r="Z103" s="1" t="e">
        <f>IF(LEN(VLOOKUP(Y103,A2:D500,4,FALSE))=0,,VLOOKUP(Y103,A2:D500,4,FALSE))</f>
        <v>#REF!</v>
      </c>
      <c r="AA103" s="15" t="e">
        <f t="shared" si="2"/>
        <v>#REF!</v>
      </c>
      <c r="AB103" s="1" t="e">
        <f>IF(LEN(VLOOKUP(AA103,A2:D500,4,FALSE))=0,,VLOOKUP(AA103,A2:D500,4,FALSE))</f>
        <v>#REF!</v>
      </c>
      <c r="AC103" s="15" t="e">
        <f t="shared" si="3"/>
        <v>#REF!</v>
      </c>
      <c r="AD103" s="1" t="e">
        <f>IF(LEN(VLOOKUP(AC103,A2:D500,4,FALSE))=0,,VLOOKUP(AC103,A2:D500,4,FALSE))</f>
        <v>#REF!</v>
      </c>
      <c r="AE103" s="1" t="e">
        <f t="shared" si="0"/>
        <v>#REF!</v>
      </c>
      <c r="AF103" s="1" t="e">
        <f>IF(LEN(VLOOKUP(AE103,A2:D500,4,FALSE))=0,,VLOOKUP(AE103,A2:D500,4,FALSE))</f>
        <v>#REF!</v>
      </c>
    </row>
    <row r="104" spans="1:32" ht="15" x14ac:dyDescent="0.25">
      <c r="A104" t="s">
        <v>538</v>
      </c>
      <c r="B104" t="s">
        <v>539</v>
      </c>
      <c r="C104" t="s">
        <v>540</v>
      </c>
      <c r="D104" t="s">
        <v>424</v>
      </c>
      <c r="I104" s="60">
        <f>'Generic Metadata Schema'!Q234</f>
        <v>0</v>
      </c>
      <c r="J104" s="1" t="e">
        <f>IF(LEN(VLOOKUP(I104,A2:D500,4,FALSE))=0,"",VLOOKUP(I104,A2:D500,4,FALSE))</f>
        <v>#N/A</v>
      </c>
      <c r="L104" s="15" t="e">
        <f>#REF!</f>
        <v>#REF!</v>
      </c>
      <c r="M104" s="1" t="e">
        <f>IF(LEN(VLOOKUP(L104,A2:D500,4,FALSE))=0,,VLOOKUP(L104,A2:D500,4,FALSE))</f>
        <v>#REF!</v>
      </c>
      <c r="N104" s="1" t="e">
        <f t="shared" si="5"/>
        <v>#REF!</v>
      </c>
      <c r="O104" s="1" t="e">
        <f>IF(LEN(VLOOKUP(N104,A2:D500,4,FALSE))=0,,VLOOKUP(N104,A2:D500,4,FALSE))</f>
        <v>#REF!</v>
      </c>
      <c r="P104" s="15" t="e">
        <f t="shared" si="8"/>
        <v>#REF!</v>
      </c>
      <c r="Q104" s="1" t="e">
        <f>IF(LEN(VLOOKUP(P104,A2:D500,4,FALSE))=0,,VLOOKUP(P104,A2:D500,4,FALSE))</f>
        <v>#REF!</v>
      </c>
      <c r="R104" s="15" t="e">
        <f t="shared" si="6"/>
        <v>#REF!</v>
      </c>
      <c r="S104" s="1" t="e">
        <f>IF(LEN(VLOOKUP(R104,A2:D500,4,FALSE))=0,,VLOOKUP(R104,A2:D500,4,FALSE))</f>
        <v>#REF!</v>
      </c>
      <c r="T104" s="15" t="e">
        <f t="shared" si="4"/>
        <v>#REF!</v>
      </c>
      <c r="U104" s="1" t="e">
        <f>IF(LEN(VLOOKUP(T104,A2:D500,4,FALSE))=0,,VLOOKUP(T104,A2:D500,4,FALSE))</f>
        <v>#REF!</v>
      </c>
      <c r="V104" s="15" t="e">
        <f t="shared" si="7"/>
        <v>#REF!</v>
      </c>
      <c r="W104" s="1" t="e">
        <f>IF(LEN(VLOOKUP(V104,A2:D500,4,FALSE))=0,,VLOOKUP(V104,A2:D500,4,FALSE))</f>
        <v>#REF!</v>
      </c>
      <c r="Y104" s="15" t="e">
        <f t="shared" si="1"/>
        <v>#REF!</v>
      </c>
      <c r="Z104" s="1" t="e">
        <f>IF(LEN(VLOOKUP(Y104,A2:D500,4,FALSE))=0,,VLOOKUP(Y104,A2:D500,4,FALSE))</f>
        <v>#REF!</v>
      </c>
      <c r="AA104" s="15" t="e">
        <f t="shared" si="2"/>
        <v>#REF!</v>
      </c>
      <c r="AB104" s="1" t="e">
        <f>IF(LEN(VLOOKUP(AA104,A2:D500,4,FALSE))=0,,VLOOKUP(AA104,A2:D500,4,FALSE))</f>
        <v>#REF!</v>
      </c>
      <c r="AC104" s="15" t="e">
        <f t="shared" si="3"/>
        <v>#REF!</v>
      </c>
      <c r="AD104" s="1" t="e">
        <f>IF(LEN(VLOOKUP(AC104,A2:D500,4,FALSE))=0,,VLOOKUP(AC104,A2:D500,4,FALSE))</f>
        <v>#REF!</v>
      </c>
      <c r="AE104" s="1" t="e">
        <f t="shared" si="0"/>
        <v>#REF!</v>
      </c>
      <c r="AF104" s="1" t="e">
        <f>IF(LEN(VLOOKUP(AE104,A2:D500,4,FALSE))=0,,VLOOKUP(AE104,A2:D500,4,FALSE))</f>
        <v>#REF!</v>
      </c>
    </row>
    <row r="105" spans="1:32" ht="15" x14ac:dyDescent="0.25">
      <c r="A105" t="s">
        <v>541</v>
      </c>
      <c r="B105" t="s">
        <v>542</v>
      </c>
      <c r="C105" t="s">
        <v>543</v>
      </c>
      <c r="D105" t="s">
        <v>249</v>
      </c>
      <c r="I105" s="60">
        <f>'Generic Metadata Schema'!Q235</f>
        <v>0</v>
      </c>
      <c r="J105" s="1" t="e">
        <f>IF(LEN(VLOOKUP(I105,A2:D500,4,FALSE))=0,"",VLOOKUP(I105,A2:D500,4,FALSE))</f>
        <v>#N/A</v>
      </c>
      <c r="L105" s="15" t="e">
        <f>#REF!</f>
        <v>#REF!</v>
      </c>
      <c r="M105" s="1" t="e">
        <f>IF(LEN(VLOOKUP(L105,A2:D500,4,FALSE))=0,,VLOOKUP(L105,A2:D500,4,FALSE))</f>
        <v>#REF!</v>
      </c>
      <c r="N105" s="1" t="e">
        <f t="shared" si="5"/>
        <v>#REF!</v>
      </c>
      <c r="O105" s="1" t="e">
        <f>IF(LEN(VLOOKUP(N105,A2:D500,4,FALSE))=0,,VLOOKUP(N105,A2:D500,4,FALSE))</f>
        <v>#REF!</v>
      </c>
      <c r="P105" s="15" t="e">
        <f t="shared" si="8"/>
        <v>#REF!</v>
      </c>
      <c r="Q105" s="1" t="e">
        <f>IF(LEN(VLOOKUP(P105,A2:D500,4,FALSE))=0,,VLOOKUP(P105,A2:D500,4,FALSE))</f>
        <v>#REF!</v>
      </c>
      <c r="R105" s="15" t="e">
        <f t="shared" si="6"/>
        <v>#REF!</v>
      </c>
      <c r="S105" s="1" t="e">
        <f>IF(LEN(VLOOKUP(R105,A2:D500,4,FALSE))=0,,VLOOKUP(R105,A2:D500,4,FALSE))</f>
        <v>#REF!</v>
      </c>
      <c r="T105" s="15" t="e">
        <f t="shared" si="4"/>
        <v>#REF!</v>
      </c>
      <c r="U105" s="1" t="e">
        <f>IF(LEN(VLOOKUP(T105,A2:D500,4,FALSE))=0,,VLOOKUP(T105,A2:D500,4,FALSE))</f>
        <v>#REF!</v>
      </c>
      <c r="V105" s="15" t="e">
        <f t="shared" si="7"/>
        <v>#REF!</v>
      </c>
      <c r="W105" s="1" t="e">
        <f>IF(LEN(VLOOKUP(V105,A2:D500,4,FALSE))=0,,VLOOKUP(V105,A2:D500,4,FALSE))</f>
        <v>#REF!</v>
      </c>
      <c r="Y105" s="15" t="e">
        <f t="shared" si="1"/>
        <v>#REF!</v>
      </c>
      <c r="Z105" s="1" t="e">
        <f>IF(LEN(VLOOKUP(Y105,A2:D500,4,FALSE))=0,,VLOOKUP(Y105,A2:D500,4,FALSE))</f>
        <v>#REF!</v>
      </c>
      <c r="AA105" s="15" t="e">
        <f t="shared" si="2"/>
        <v>#REF!</v>
      </c>
      <c r="AB105" s="1" t="e">
        <f>IF(LEN(VLOOKUP(AA105,A2:D500,4,FALSE))=0,,VLOOKUP(AA105,A2:D500,4,FALSE))</f>
        <v>#REF!</v>
      </c>
      <c r="AC105" s="15" t="e">
        <f t="shared" si="3"/>
        <v>#REF!</v>
      </c>
      <c r="AD105" s="1" t="e">
        <f>IF(LEN(VLOOKUP(AC105,A2:D500,4,FALSE))=0,,VLOOKUP(AC105,A2:D500,4,FALSE))</f>
        <v>#REF!</v>
      </c>
      <c r="AE105" s="1" t="e">
        <f t="shared" si="0"/>
        <v>#REF!</v>
      </c>
      <c r="AF105" s="1" t="e">
        <f>IF(LEN(VLOOKUP(AE105,A2:D500,4,FALSE))=0,,VLOOKUP(AE105,A2:D500,4,FALSE))</f>
        <v>#REF!</v>
      </c>
    </row>
    <row r="106" spans="1:32" ht="15" x14ac:dyDescent="0.25">
      <c r="A106" t="s">
        <v>544</v>
      </c>
      <c r="B106" t="s">
        <v>545</v>
      </c>
      <c r="C106" t="s">
        <v>546</v>
      </c>
      <c r="D106" t="s">
        <v>249</v>
      </c>
      <c r="I106" s="60">
        <f>'Generic Metadata Schema'!Q236</f>
        <v>0</v>
      </c>
      <c r="J106" s="1" t="e">
        <f>IF(LEN(VLOOKUP(I106,A2:D500,4,FALSE))=0,"",VLOOKUP(I106,A2:D500,4,FALSE))</f>
        <v>#N/A</v>
      </c>
      <c r="L106" s="15" t="e">
        <f>#REF!</f>
        <v>#REF!</v>
      </c>
      <c r="M106" s="1" t="e">
        <f>IF(LEN(VLOOKUP(L106,A2:D500,4,FALSE))=0,,VLOOKUP(L106,A2:D500,4,FALSE))</f>
        <v>#REF!</v>
      </c>
      <c r="N106" s="1" t="e">
        <f t="shared" si="5"/>
        <v>#REF!</v>
      </c>
      <c r="O106" s="1" t="e">
        <f>IF(LEN(VLOOKUP(N106,A2:D500,4,FALSE))=0,,VLOOKUP(N106,A2:D500,4,FALSE))</f>
        <v>#REF!</v>
      </c>
      <c r="P106" s="15" t="e">
        <f t="shared" si="8"/>
        <v>#REF!</v>
      </c>
      <c r="Q106" s="1" t="e">
        <f>IF(LEN(VLOOKUP(P106,A2:D500,4,FALSE))=0,,VLOOKUP(P106,A2:D500,4,FALSE))</f>
        <v>#REF!</v>
      </c>
      <c r="R106" s="15" t="e">
        <f t="shared" si="6"/>
        <v>#REF!</v>
      </c>
      <c r="S106" s="1" t="e">
        <f>IF(LEN(VLOOKUP(R106,A2:D500,4,FALSE))=0,,VLOOKUP(R106,A2:D500,4,FALSE))</f>
        <v>#REF!</v>
      </c>
      <c r="T106" s="15" t="e">
        <f t="shared" si="4"/>
        <v>#REF!</v>
      </c>
      <c r="U106" s="1" t="e">
        <f>IF(LEN(VLOOKUP(T106,A2:D500,4,FALSE))=0,,VLOOKUP(T106,A2:D500,4,FALSE))</f>
        <v>#REF!</v>
      </c>
      <c r="V106" s="15" t="e">
        <f t="shared" si="7"/>
        <v>#REF!</v>
      </c>
      <c r="W106" s="1" t="e">
        <f>IF(LEN(VLOOKUP(V106,A2:D500,4,FALSE))=0,,VLOOKUP(V106,A2:D500,4,FALSE))</f>
        <v>#REF!</v>
      </c>
      <c r="Y106" s="15" t="e">
        <f t="shared" si="1"/>
        <v>#REF!</v>
      </c>
      <c r="Z106" s="1" t="e">
        <f>IF(LEN(VLOOKUP(Y106,A2:D500,4,FALSE))=0,,VLOOKUP(Y106,A2:D500,4,FALSE))</f>
        <v>#REF!</v>
      </c>
      <c r="AA106" s="15" t="e">
        <f t="shared" si="2"/>
        <v>#REF!</v>
      </c>
      <c r="AB106" s="1" t="e">
        <f>IF(LEN(VLOOKUP(AA106,A2:D500,4,FALSE))=0,,VLOOKUP(AA106,A2:D500,4,FALSE))</f>
        <v>#REF!</v>
      </c>
      <c r="AC106" s="15" t="e">
        <f t="shared" si="3"/>
        <v>#REF!</v>
      </c>
      <c r="AD106" s="1" t="e">
        <f>IF(LEN(VLOOKUP(AC106,A2:D500,4,FALSE))=0,,VLOOKUP(AC106,A2:D500,4,FALSE))</f>
        <v>#REF!</v>
      </c>
      <c r="AE106" s="1" t="e">
        <f t="shared" si="0"/>
        <v>#REF!</v>
      </c>
      <c r="AF106" s="1" t="e">
        <f>IF(LEN(VLOOKUP(AE106,A2:D500,4,FALSE))=0,,VLOOKUP(AE106,A2:D500,4,FALSE))</f>
        <v>#REF!</v>
      </c>
    </row>
    <row r="107" spans="1:32" ht="15" x14ac:dyDescent="0.25">
      <c r="A107" t="s">
        <v>547</v>
      </c>
      <c r="B107" t="s">
        <v>548</v>
      </c>
      <c r="C107" t="s">
        <v>549</v>
      </c>
      <c r="D107" t="s">
        <v>244</v>
      </c>
      <c r="I107" s="60">
        <f>'Generic Metadata Schema'!Q237</f>
        <v>0</v>
      </c>
      <c r="J107" s="1" t="e">
        <f>IF(LEN(VLOOKUP(I107,A2:D500,4,FALSE))=0,"",VLOOKUP(I107,A2:D500,4,FALSE))</f>
        <v>#N/A</v>
      </c>
      <c r="L107" s="15" t="e">
        <f>#REF!</f>
        <v>#REF!</v>
      </c>
      <c r="M107" s="1" t="e">
        <f>IF(LEN(VLOOKUP(L107,A2:D500,4,FALSE))=0,,VLOOKUP(L107,A2:D500,4,FALSE))</f>
        <v>#REF!</v>
      </c>
      <c r="N107" s="1" t="e">
        <f t="shared" si="5"/>
        <v>#REF!</v>
      </c>
      <c r="O107" s="1" t="e">
        <f>IF(LEN(VLOOKUP(N107,A2:D500,4,FALSE))=0,,VLOOKUP(N107,A2:D500,4,FALSE))</f>
        <v>#REF!</v>
      </c>
      <c r="P107" s="15" t="e">
        <f t="shared" si="8"/>
        <v>#REF!</v>
      </c>
      <c r="Q107" s="1" t="e">
        <f>IF(LEN(VLOOKUP(P107,A2:D500,4,FALSE))=0,,VLOOKUP(P107,A2:D500,4,FALSE))</f>
        <v>#REF!</v>
      </c>
      <c r="R107" s="15" t="e">
        <f t="shared" si="6"/>
        <v>#REF!</v>
      </c>
      <c r="S107" s="1" t="e">
        <f>IF(LEN(VLOOKUP(R107,A2:D500,4,FALSE))=0,,VLOOKUP(R107,A2:D500,4,FALSE))</f>
        <v>#REF!</v>
      </c>
      <c r="T107" s="15" t="e">
        <f t="shared" si="4"/>
        <v>#REF!</v>
      </c>
      <c r="U107" s="1" t="e">
        <f>IF(LEN(VLOOKUP(T107,A2:D500,4,FALSE))=0,,VLOOKUP(T107,A2:D500,4,FALSE))</f>
        <v>#REF!</v>
      </c>
      <c r="V107" s="15" t="e">
        <f t="shared" si="7"/>
        <v>#REF!</v>
      </c>
      <c r="W107" s="1" t="e">
        <f>IF(LEN(VLOOKUP(V107,A2:D500,4,FALSE))=0,,VLOOKUP(V107,A2:D500,4,FALSE))</f>
        <v>#REF!</v>
      </c>
      <c r="Y107" s="15" t="e">
        <f t="shared" si="1"/>
        <v>#REF!</v>
      </c>
      <c r="Z107" s="1" t="e">
        <f>IF(LEN(VLOOKUP(Y107,A2:D500,4,FALSE))=0,,VLOOKUP(Y107,A2:D500,4,FALSE))</f>
        <v>#REF!</v>
      </c>
      <c r="AA107" s="15" t="e">
        <f t="shared" si="2"/>
        <v>#REF!</v>
      </c>
      <c r="AB107" s="1" t="e">
        <f>IF(LEN(VLOOKUP(AA107,A2:D500,4,FALSE))=0,,VLOOKUP(AA107,A2:D500,4,FALSE))</f>
        <v>#REF!</v>
      </c>
      <c r="AC107" s="15" t="e">
        <f t="shared" si="3"/>
        <v>#REF!</v>
      </c>
      <c r="AD107" s="1" t="e">
        <f>IF(LEN(VLOOKUP(AC107,A2:D500,4,FALSE))=0,,VLOOKUP(AC107,A2:D500,4,FALSE))</f>
        <v>#REF!</v>
      </c>
      <c r="AE107" s="1" t="e">
        <f t="shared" si="0"/>
        <v>#REF!</v>
      </c>
      <c r="AF107" s="1" t="e">
        <f>IF(LEN(VLOOKUP(AE107,A2:D500,4,FALSE))=0,,VLOOKUP(AE107,A2:D500,4,FALSE))</f>
        <v>#REF!</v>
      </c>
    </row>
    <row r="108" spans="1:32" ht="15" x14ac:dyDescent="0.25">
      <c r="A108" t="s">
        <v>550</v>
      </c>
      <c r="B108" t="s">
        <v>551</v>
      </c>
      <c r="C108" t="s">
        <v>552</v>
      </c>
      <c r="D108" t="s">
        <v>120</v>
      </c>
      <c r="I108" s="60">
        <f>'Generic Metadata Schema'!Q238</f>
        <v>0</v>
      </c>
      <c r="J108" s="1" t="e">
        <f>IF(LEN(VLOOKUP(I108,A2:D500,4,FALSE))=0,"",VLOOKUP(I108,A2:D500,4,FALSE))</f>
        <v>#N/A</v>
      </c>
      <c r="L108" s="15" t="e">
        <f>#REF!</f>
        <v>#REF!</v>
      </c>
      <c r="M108" s="1" t="e">
        <f>IF(LEN(VLOOKUP(L108,A2:D500,4,FALSE))=0,,VLOOKUP(L108,A2:D500,4,FALSE))</f>
        <v>#REF!</v>
      </c>
      <c r="N108" s="1" t="e">
        <f t="shared" si="5"/>
        <v>#REF!</v>
      </c>
      <c r="O108" s="1" t="e">
        <f>IF(LEN(VLOOKUP(N108,A2:D500,4,FALSE))=0,,VLOOKUP(N108,A2:D500,4,FALSE))</f>
        <v>#REF!</v>
      </c>
      <c r="P108" s="15" t="e">
        <f t="shared" si="8"/>
        <v>#REF!</v>
      </c>
      <c r="Q108" s="1" t="e">
        <f>IF(LEN(VLOOKUP(P108,A2:D500,4,FALSE))=0,,VLOOKUP(P108,A2:D500,4,FALSE))</f>
        <v>#REF!</v>
      </c>
      <c r="R108" s="15" t="e">
        <f t="shared" si="6"/>
        <v>#REF!</v>
      </c>
      <c r="S108" s="1" t="e">
        <f>IF(LEN(VLOOKUP(R108,A2:D500,4,FALSE))=0,,VLOOKUP(R108,A2:D500,4,FALSE))</f>
        <v>#REF!</v>
      </c>
      <c r="T108" s="15" t="e">
        <f t="shared" si="4"/>
        <v>#REF!</v>
      </c>
      <c r="U108" s="1" t="e">
        <f>IF(LEN(VLOOKUP(T108,A2:D500,4,FALSE))=0,,VLOOKUP(T108,A2:D500,4,FALSE))</f>
        <v>#REF!</v>
      </c>
      <c r="V108" s="15" t="e">
        <f t="shared" si="7"/>
        <v>#REF!</v>
      </c>
      <c r="W108" s="1" t="e">
        <f>IF(LEN(VLOOKUP(V108,A2:D500,4,FALSE))=0,,VLOOKUP(V108,A2:D500,4,FALSE))</f>
        <v>#REF!</v>
      </c>
      <c r="Y108" s="15" t="e">
        <f t="shared" si="1"/>
        <v>#REF!</v>
      </c>
      <c r="Z108" s="1" t="e">
        <f>IF(LEN(VLOOKUP(Y108,A2:D500,4,FALSE))=0,,VLOOKUP(Y108,A2:D500,4,FALSE))</f>
        <v>#REF!</v>
      </c>
      <c r="AA108" s="15" t="e">
        <f t="shared" si="2"/>
        <v>#REF!</v>
      </c>
      <c r="AB108" s="1" t="e">
        <f>IF(LEN(VLOOKUP(AA108,A2:D500,4,FALSE))=0,,VLOOKUP(AA108,A2:D500,4,FALSE))</f>
        <v>#REF!</v>
      </c>
      <c r="AC108" s="15" t="e">
        <f t="shared" si="3"/>
        <v>#REF!</v>
      </c>
      <c r="AD108" s="1" t="e">
        <f>IF(LEN(VLOOKUP(AC108,A2:D500,4,FALSE))=0,,VLOOKUP(AC108,A2:D500,4,FALSE))</f>
        <v>#REF!</v>
      </c>
      <c r="AE108" s="1" t="e">
        <f t="shared" si="0"/>
        <v>#REF!</v>
      </c>
      <c r="AF108" s="1" t="e">
        <f>IF(LEN(VLOOKUP(AE108,A2:D500,4,FALSE))=0,,VLOOKUP(AE108,A2:D500,4,FALSE))</f>
        <v>#REF!</v>
      </c>
    </row>
    <row r="109" spans="1:32" ht="15" x14ac:dyDescent="0.25">
      <c r="A109" t="s">
        <v>553</v>
      </c>
      <c r="B109">
        <v>32</v>
      </c>
      <c r="C109" t="s">
        <v>554</v>
      </c>
      <c r="D109" t="s">
        <v>492</v>
      </c>
      <c r="I109" s="60">
        <f>'Generic Metadata Schema'!Q239</f>
        <v>0</v>
      </c>
      <c r="J109" s="1" t="e">
        <f>IF(LEN(VLOOKUP(I109,A2:D500,4,FALSE))=0,"",VLOOKUP(I109,A2:D500,4,FALSE))</f>
        <v>#N/A</v>
      </c>
      <c r="L109" s="15" t="e">
        <f>#REF!</f>
        <v>#REF!</v>
      </c>
      <c r="M109" s="1" t="e">
        <f>IF(LEN(VLOOKUP(L109,A2:D500,4,FALSE))=0,,VLOOKUP(L109,A2:D500,4,FALSE))</f>
        <v>#REF!</v>
      </c>
      <c r="N109" s="1" t="e">
        <f t="shared" si="5"/>
        <v>#REF!</v>
      </c>
      <c r="O109" s="1" t="e">
        <f>IF(LEN(VLOOKUP(N109,A2:D500,4,FALSE))=0,,VLOOKUP(N109,A2:D500,4,FALSE))</f>
        <v>#REF!</v>
      </c>
      <c r="P109" s="15" t="e">
        <f t="shared" si="8"/>
        <v>#REF!</v>
      </c>
      <c r="Q109" s="1" t="e">
        <f>IF(LEN(VLOOKUP(P109,A2:D500,4,FALSE))=0,,VLOOKUP(P109,A2:D500,4,FALSE))</f>
        <v>#REF!</v>
      </c>
      <c r="R109" s="15" t="e">
        <f t="shared" si="6"/>
        <v>#REF!</v>
      </c>
      <c r="S109" s="1" t="e">
        <f>IF(LEN(VLOOKUP(R109,A2:D500,4,FALSE))=0,,VLOOKUP(R109,A2:D500,4,FALSE))</f>
        <v>#REF!</v>
      </c>
      <c r="T109" s="15" t="e">
        <f t="shared" si="4"/>
        <v>#REF!</v>
      </c>
      <c r="U109" s="1" t="e">
        <f>IF(LEN(VLOOKUP(T109,A2:D500,4,FALSE))=0,,VLOOKUP(T109,A2:D500,4,FALSE))</f>
        <v>#REF!</v>
      </c>
      <c r="V109" s="15" t="e">
        <f t="shared" si="7"/>
        <v>#REF!</v>
      </c>
      <c r="W109" s="1" t="e">
        <f>IF(LEN(VLOOKUP(V109,A2:D500,4,FALSE))=0,,VLOOKUP(V109,A2:D500,4,FALSE))</f>
        <v>#REF!</v>
      </c>
      <c r="Y109" s="15" t="e">
        <f t="shared" si="1"/>
        <v>#REF!</v>
      </c>
      <c r="Z109" s="1" t="e">
        <f>IF(LEN(VLOOKUP(Y109,A2:D500,4,FALSE))=0,,VLOOKUP(Y109,A2:D500,4,FALSE))</f>
        <v>#REF!</v>
      </c>
      <c r="AA109" s="15" t="e">
        <f t="shared" si="2"/>
        <v>#REF!</v>
      </c>
      <c r="AB109" s="1" t="e">
        <f>IF(LEN(VLOOKUP(AA109,A2:D500,4,FALSE))=0,,VLOOKUP(AA109,A2:D500,4,FALSE))</f>
        <v>#REF!</v>
      </c>
      <c r="AC109" s="15" t="e">
        <f t="shared" si="3"/>
        <v>#REF!</v>
      </c>
      <c r="AD109" s="1" t="e">
        <f>IF(LEN(VLOOKUP(AC109,A2:D500,4,FALSE))=0,,VLOOKUP(AC109,A2:D500,4,FALSE))</f>
        <v>#REF!</v>
      </c>
      <c r="AE109" s="1" t="e">
        <f t="shared" si="0"/>
        <v>#REF!</v>
      </c>
      <c r="AF109" s="1" t="e">
        <f>IF(LEN(VLOOKUP(AE109,A2:D500,4,FALSE))=0,,VLOOKUP(AE109,A2:D500,4,FALSE))</f>
        <v>#REF!</v>
      </c>
    </row>
    <row r="110" spans="1:32" ht="15" x14ac:dyDescent="0.25">
      <c r="A110" t="s">
        <v>555</v>
      </c>
      <c r="B110">
        <v>33</v>
      </c>
      <c r="C110" t="s">
        <v>556</v>
      </c>
      <c r="D110" t="s">
        <v>488</v>
      </c>
      <c r="I110" s="60">
        <f>'Generic Metadata Schema'!Q240</f>
        <v>0</v>
      </c>
      <c r="J110" s="1" t="e">
        <f>IF(LEN(VLOOKUP(I110,A2:D500,4,FALSE))=0,"",VLOOKUP(I110,A2:D500,4,FALSE))</f>
        <v>#N/A</v>
      </c>
      <c r="L110" s="15" t="e">
        <f>#REF!</f>
        <v>#REF!</v>
      </c>
      <c r="M110" s="1" t="e">
        <f>IF(LEN(VLOOKUP(L110,A2:D500,4,FALSE))=0,,VLOOKUP(L110,A2:D500,4,FALSE))</f>
        <v>#REF!</v>
      </c>
      <c r="N110" s="1" t="e">
        <f t="shared" si="5"/>
        <v>#REF!</v>
      </c>
      <c r="O110" s="1" t="e">
        <f>IF(LEN(VLOOKUP(N110,A2:D500,4,FALSE))=0,,VLOOKUP(N110,A2:D500,4,FALSE))</f>
        <v>#REF!</v>
      </c>
      <c r="P110" s="15" t="e">
        <f t="shared" si="8"/>
        <v>#REF!</v>
      </c>
      <c r="Q110" s="1" t="e">
        <f>IF(LEN(VLOOKUP(P110,A2:D500,4,FALSE))=0,,VLOOKUP(P110,A2:D500,4,FALSE))</f>
        <v>#REF!</v>
      </c>
      <c r="R110" s="15" t="e">
        <f t="shared" si="6"/>
        <v>#REF!</v>
      </c>
      <c r="S110" s="1" t="e">
        <f>IF(LEN(VLOOKUP(R110,A2:D500,4,FALSE))=0,,VLOOKUP(R110,A2:D500,4,FALSE))</f>
        <v>#REF!</v>
      </c>
      <c r="T110" s="15" t="e">
        <f t="shared" si="4"/>
        <v>#REF!</v>
      </c>
      <c r="U110" s="1" t="e">
        <f>IF(LEN(VLOOKUP(T110,A2:D500,4,FALSE))=0,,VLOOKUP(T110,A2:D500,4,FALSE))</f>
        <v>#REF!</v>
      </c>
      <c r="V110" s="15" t="e">
        <f t="shared" si="7"/>
        <v>#REF!</v>
      </c>
      <c r="W110" s="1" t="e">
        <f>IF(LEN(VLOOKUP(V110,A2:D500,4,FALSE))=0,,VLOOKUP(V110,A2:D500,4,FALSE))</f>
        <v>#REF!</v>
      </c>
      <c r="Y110" s="15" t="e">
        <f t="shared" si="1"/>
        <v>#REF!</v>
      </c>
      <c r="Z110" s="1" t="e">
        <f>IF(LEN(VLOOKUP(Y110,A2:D500,4,FALSE))=0,,VLOOKUP(Y110,A2:D500,4,FALSE))</f>
        <v>#REF!</v>
      </c>
      <c r="AA110" s="15" t="e">
        <f t="shared" si="2"/>
        <v>#REF!</v>
      </c>
      <c r="AB110" s="1" t="e">
        <f>IF(LEN(VLOOKUP(AA110,A2:D500,4,FALSE))=0,,VLOOKUP(AA110,A2:D500,4,FALSE))</f>
        <v>#REF!</v>
      </c>
      <c r="AC110" s="15" t="e">
        <f t="shared" si="3"/>
        <v>#REF!</v>
      </c>
      <c r="AD110" s="1" t="e">
        <f>IF(LEN(VLOOKUP(AC110,A2:D500,4,FALSE))=0,,VLOOKUP(AC110,A2:D500,4,FALSE))</f>
        <v>#REF!</v>
      </c>
      <c r="AE110" s="1" t="e">
        <f t="shared" si="0"/>
        <v>#REF!</v>
      </c>
      <c r="AF110" s="1" t="e">
        <f>IF(LEN(VLOOKUP(AE110,A2:D500,4,FALSE))=0,,VLOOKUP(AE110,A2:D500,4,FALSE))</f>
        <v>#REF!</v>
      </c>
    </row>
    <row r="111" spans="1:32" ht="15" x14ac:dyDescent="0.25">
      <c r="A111" t="s">
        <v>557</v>
      </c>
      <c r="B111" t="s">
        <v>558</v>
      </c>
      <c r="C111" t="s">
        <v>559</v>
      </c>
      <c r="D111" t="s">
        <v>341</v>
      </c>
      <c r="I111" s="60">
        <f>'Generic Metadata Schema'!Q241</f>
        <v>0</v>
      </c>
      <c r="J111" s="1" t="e">
        <f>IF(LEN(VLOOKUP(I111,A2:D500,4,FALSE))=0,"",VLOOKUP(I111,A2:D500,4,FALSE))</f>
        <v>#N/A</v>
      </c>
      <c r="L111" s="15" t="e">
        <f>#REF!</f>
        <v>#REF!</v>
      </c>
      <c r="M111" s="1" t="e">
        <f>IF(LEN(VLOOKUP(L111,A2:D500,4,FALSE))=0,,VLOOKUP(L111,A2:D500,4,FALSE))</f>
        <v>#REF!</v>
      </c>
      <c r="N111" s="1" t="e">
        <f t="shared" si="5"/>
        <v>#REF!</v>
      </c>
      <c r="O111" s="1" t="e">
        <f>IF(LEN(VLOOKUP(N111,A2:D500,4,FALSE))=0,,VLOOKUP(N111,A2:D500,4,FALSE))</f>
        <v>#REF!</v>
      </c>
      <c r="P111" s="15" t="e">
        <f t="shared" si="8"/>
        <v>#REF!</v>
      </c>
      <c r="Q111" s="1" t="e">
        <f>IF(LEN(VLOOKUP(P111,A2:D500,4,FALSE))=0,,VLOOKUP(P111,A2:D500,4,FALSE))</f>
        <v>#REF!</v>
      </c>
      <c r="R111" s="15" t="e">
        <f t="shared" si="6"/>
        <v>#REF!</v>
      </c>
      <c r="S111" s="1" t="e">
        <f>IF(LEN(VLOOKUP(R111,A2:D500,4,FALSE))=0,,VLOOKUP(R111,A2:D500,4,FALSE))</f>
        <v>#REF!</v>
      </c>
      <c r="T111" s="15" t="e">
        <f t="shared" si="4"/>
        <v>#REF!</v>
      </c>
      <c r="U111" s="1" t="e">
        <f>IF(LEN(VLOOKUP(T111,A2:D500,4,FALSE))=0,,VLOOKUP(T111,A2:D500,4,FALSE))</f>
        <v>#REF!</v>
      </c>
      <c r="V111" s="15" t="e">
        <f t="shared" si="7"/>
        <v>#REF!</v>
      </c>
      <c r="W111" s="1" t="e">
        <f>IF(LEN(VLOOKUP(V111,A2:D500,4,FALSE))=0,,VLOOKUP(V111,A2:D500,4,FALSE))</f>
        <v>#REF!</v>
      </c>
      <c r="Y111" s="15" t="e">
        <f t="shared" si="1"/>
        <v>#REF!</v>
      </c>
      <c r="Z111" s="1" t="e">
        <f>IF(LEN(VLOOKUP(Y111,A2:D500,4,FALSE))=0,,VLOOKUP(Y111,A2:D500,4,FALSE))</f>
        <v>#REF!</v>
      </c>
      <c r="AA111" s="15" t="e">
        <f t="shared" si="2"/>
        <v>#REF!</v>
      </c>
      <c r="AB111" s="1" t="e">
        <f>IF(LEN(VLOOKUP(AA111,A2:D500,4,FALSE))=0,,VLOOKUP(AA111,A2:D500,4,FALSE))</f>
        <v>#REF!</v>
      </c>
      <c r="AC111" s="15" t="e">
        <f t="shared" si="3"/>
        <v>#REF!</v>
      </c>
      <c r="AD111" s="1" t="e">
        <f>IF(LEN(VLOOKUP(AC111,A2:D500,4,FALSE))=0,,VLOOKUP(AC111,A2:D500,4,FALSE))</f>
        <v>#REF!</v>
      </c>
      <c r="AE111" s="1" t="e">
        <f t="shared" si="0"/>
        <v>#REF!</v>
      </c>
      <c r="AF111" s="1" t="e">
        <f>IF(LEN(VLOOKUP(AE111,A2:D500,4,FALSE))=0,,VLOOKUP(AE111,A2:D500,4,FALSE))</f>
        <v>#REF!</v>
      </c>
    </row>
    <row r="112" spans="1:32" ht="15" x14ac:dyDescent="0.25">
      <c r="A112" t="s">
        <v>560</v>
      </c>
      <c r="B112" t="s">
        <v>561</v>
      </c>
      <c r="C112" t="s">
        <v>562</v>
      </c>
      <c r="D112" t="s">
        <v>522</v>
      </c>
      <c r="I112" s="60">
        <f>'Generic Metadata Schema'!Q242</f>
        <v>0</v>
      </c>
      <c r="J112" s="1" t="e">
        <f>IF(LEN(VLOOKUP(I112,A2:D500,4,FALSE))=0,"",VLOOKUP(I112,A2:D500,4,FALSE))</f>
        <v>#N/A</v>
      </c>
      <c r="L112" s="15" t="e">
        <f>#REF!</f>
        <v>#REF!</v>
      </c>
      <c r="M112" s="1" t="e">
        <f>IF(LEN(VLOOKUP(L112,A2:D500,4,FALSE))=0,,VLOOKUP(L112,A2:D500,4,FALSE))</f>
        <v>#REF!</v>
      </c>
      <c r="N112" s="1" t="e">
        <f t="shared" si="5"/>
        <v>#REF!</v>
      </c>
      <c r="O112" s="1" t="e">
        <f>IF(LEN(VLOOKUP(N112,A2:D500,4,FALSE))=0,,VLOOKUP(N112,A2:D500,4,FALSE))</f>
        <v>#REF!</v>
      </c>
      <c r="P112" s="15" t="e">
        <f t="shared" si="8"/>
        <v>#REF!</v>
      </c>
      <c r="Q112" s="1" t="e">
        <f>IF(LEN(VLOOKUP(P112,A2:D500,4,FALSE))=0,,VLOOKUP(P112,A2:D500,4,FALSE))</f>
        <v>#REF!</v>
      </c>
      <c r="R112" s="15" t="e">
        <f t="shared" si="6"/>
        <v>#REF!</v>
      </c>
      <c r="S112" s="1" t="e">
        <f>IF(LEN(VLOOKUP(R112,A2:D500,4,FALSE))=0,,VLOOKUP(R112,A2:D500,4,FALSE))</f>
        <v>#REF!</v>
      </c>
      <c r="T112" s="15" t="e">
        <f t="shared" si="4"/>
        <v>#REF!</v>
      </c>
      <c r="U112" s="1" t="e">
        <f>IF(LEN(VLOOKUP(T112,A2:D500,4,FALSE))=0,,VLOOKUP(T112,A2:D500,4,FALSE))</f>
        <v>#REF!</v>
      </c>
      <c r="V112" s="15" t="e">
        <f t="shared" si="7"/>
        <v>#REF!</v>
      </c>
      <c r="W112" s="1" t="e">
        <f>IF(LEN(VLOOKUP(V112,A2:D500,4,FALSE))=0,,VLOOKUP(V112,A2:D500,4,FALSE))</f>
        <v>#REF!</v>
      </c>
      <c r="Y112" s="15" t="e">
        <f t="shared" si="1"/>
        <v>#REF!</v>
      </c>
      <c r="Z112" s="1" t="e">
        <f>IF(LEN(VLOOKUP(Y112,A2:D500,4,FALSE))=0,,VLOOKUP(Y112,A2:D500,4,FALSE))</f>
        <v>#REF!</v>
      </c>
      <c r="AA112" s="15" t="e">
        <f t="shared" si="2"/>
        <v>#REF!</v>
      </c>
      <c r="AB112" s="1" t="e">
        <f>IF(LEN(VLOOKUP(AA112,A2:D500,4,FALSE))=0,,VLOOKUP(AA112,A2:D500,4,FALSE))</f>
        <v>#REF!</v>
      </c>
      <c r="AC112" s="15" t="e">
        <f t="shared" si="3"/>
        <v>#REF!</v>
      </c>
      <c r="AD112" s="1" t="e">
        <f>IF(LEN(VLOOKUP(AC112,A2:D500,4,FALSE))=0,,VLOOKUP(AC112,A2:D500,4,FALSE))</f>
        <v>#REF!</v>
      </c>
      <c r="AE112" s="1" t="e">
        <f t="shared" si="0"/>
        <v>#REF!</v>
      </c>
      <c r="AF112" s="1" t="e">
        <f>IF(LEN(VLOOKUP(AE112,A2:D500,4,FALSE))=0,,VLOOKUP(AE112,A2:D500,4,FALSE))</f>
        <v>#REF!</v>
      </c>
    </row>
    <row r="113" spans="1:32" ht="15" x14ac:dyDescent="0.25">
      <c r="A113" t="s">
        <v>563</v>
      </c>
      <c r="B113" t="s">
        <v>564</v>
      </c>
      <c r="C113" t="s">
        <v>565</v>
      </c>
      <c r="D113" t="s">
        <v>522</v>
      </c>
      <c r="I113" s="60">
        <f>'Generic Metadata Schema'!Q243</f>
        <v>0</v>
      </c>
      <c r="J113" s="1" t="e">
        <f>IF(LEN(VLOOKUP(I113,A2:D500,4,FALSE))=0,"",VLOOKUP(I113,A2:D500,4,FALSE))</f>
        <v>#N/A</v>
      </c>
      <c r="L113" s="15" t="e">
        <f>#REF!</f>
        <v>#REF!</v>
      </c>
      <c r="M113" s="1" t="e">
        <f>IF(LEN(VLOOKUP(L113,A2:D500,4,FALSE))=0,,VLOOKUP(L113,A2:D500,4,FALSE))</f>
        <v>#REF!</v>
      </c>
      <c r="N113" s="1" t="e">
        <f t="shared" si="5"/>
        <v>#REF!</v>
      </c>
      <c r="O113" s="1" t="e">
        <f>IF(LEN(VLOOKUP(N113,A2:D500,4,FALSE))=0,,VLOOKUP(N113,A2:D500,4,FALSE))</f>
        <v>#REF!</v>
      </c>
      <c r="P113" s="15" t="e">
        <f t="shared" si="8"/>
        <v>#REF!</v>
      </c>
      <c r="Q113" s="1" t="e">
        <f>IF(LEN(VLOOKUP(P113,A2:D500,4,FALSE))=0,,VLOOKUP(P113,A2:D500,4,FALSE))</f>
        <v>#REF!</v>
      </c>
      <c r="R113" s="15" t="e">
        <f t="shared" si="6"/>
        <v>#REF!</v>
      </c>
      <c r="S113" s="1" t="e">
        <f>IF(LEN(VLOOKUP(R113,A2:D500,4,FALSE))=0,,VLOOKUP(R113,A2:D500,4,FALSE))</f>
        <v>#REF!</v>
      </c>
      <c r="T113" s="15" t="e">
        <f t="shared" si="4"/>
        <v>#REF!</v>
      </c>
      <c r="U113" s="1" t="e">
        <f>IF(LEN(VLOOKUP(T113,A2:D500,4,FALSE))=0,,VLOOKUP(T113,A2:D500,4,FALSE))</f>
        <v>#REF!</v>
      </c>
      <c r="V113" s="15" t="e">
        <f t="shared" si="7"/>
        <v>#REF!</v>
      </c>
      <c r="W113" s="1" t="e">
        <f>IF(LEN(VLOOKUP(V113,A2:D500,4,FALSE))=0,,VLOOKUP(V113,A2:D500,4,FALSE))</f>
        <v>#REF!</v>
      </c>
      <c r="Y113" s="15" t="e">
        <f t="shared" si="1"/>
        <v>#REF!</v>
      </c>
      <c r="Z113" s="1" t="e">
        <f>IF(LEN(VLOOKUP(Y113,A2:D500,4,FALSE))=0,,VLOOKUP(Y113,A2:D500,4,FALSE))</f>
        <v>#REF!</v>
      </c>
      <c r="AA113" s="15" t="e">
        <f t="shared" si="2"/>
        <v>#REF!</v>
      </c>
      <c r="AB113" s="1" t="e">
        <f>IF(LEN(VLOOKUP(AA113,A2:D500,4,FALSE))=0,,VLOOKUP(AA113,A2:D500,4,FALSE))</f>
        <v>#REF!</v>
      </c>
      <c r="AC113" s="15" t="e">
        <f t="shared" si="3"/>
        <v>#REF!</v>
      </c>
      <c r="AD113" s="1" t="e">
        <f>IF(LEN(VLOOKUP(AC113,A2:D500,4,FALSE))=0,,VLOOKUP(AC113,A2:D500,4,FALSE))</f>
        <v>#REF!</v>
      </c>
      <c r="AE113" s="1" t="e">
        <f t="shared" si="0"/>
        <v>#REF!</v>
      </c>
      <c r="AF113" s="1" t="e">
        <f>IF(LEN(VLOOKUP(AE113,A2:D500,4,FALSE))=0,,VLOOKUP(AE113,A2:D500,4,FALSE))</f>
        <v>#REF!</v>
      </c>
    </row>
    <row r="114" spans="1:32" ht="15" x14ac:dyDescent="0.25">
      <c r="A114" t="s">
        <v>566</v>
      </c>
      <c r="B114" t="s">
        <v>567</v>
      </c>
      <c r="C114" t="s">
        <v>568</v>
      </c>
      <c r="D114" t="s">
        <v>522</v>
      </c>
      <c r="I114" s="60">
        <f>'Generic Metadata Schema'!Q244</f>
        <v>0</v>
      </c>
      <c r="J114" s="1" t="e">
        <f>IF(LEN(VLOOKUP(I114,A2:D500,4,FALSE))=0,"",VLOOKUP(I114,A2:D500,4,FALSE))</f>
        <v>#N/A</v>
      </c>
      <c r="L114" s="15" t="e">
        <f>#REF!</f>
        <v>#REF!</v>
      </c>
      <c r="M114" s="1" t="e">
        <f>IF(LEN(VLOOKUP(L114,A2:D500,4,FALSE))=0,,VLOOKUP(L114,A2:D500,4,FALSE))</f>
        <v>#REF!</v>
      </c>
      <c r="N114" s="1" t="e">
        <f t="shared" si="5"/>
        <v>#REF!</v>
      </c>
      <c r="O114" s="1" t="e">
        <f>IF(LEN(VLOOKUP(N114,A2:D500,4,FALSE))=0,,VLOOKUP(N114,A2:D500,4,FALSE))</f>
        <v>#REF!</v>
      </c>
      <c r="P114" s="15" t="e">
        <f t="shared" si="8"/>
        <v>#REF!</v>
      </c>
      <c r="Q114" s="1" t="e">
        <f>IF(LEN(VLOOKUP(P114,A2:D500,4,FALSE))=0,,VLOOKUP(P114,A2:D500,4,FALSE))</f>
        <v>#REF!</v>
      </c>
      <c r="R114" s="15" t="e">
        <f t="shared" si="6"/>
        <v>#REF!</v>
      </c>
      <c r="S114" s="1" t="e">
        <f>IF(LEN(VLOOKUP(R114,A2:D500,4,FALSE))=0,,VLOOKUP(R114,A2:D500,4,FALSE))</f>
        <v>#REF!</v>
      </c>
      <c r="T114" s="15" t="e">
        <f t="shared" si="4"/>
        <v>#REF!</v>
      </c>
      <c r="U114" s="1" t="e">
        <f>IF(LEN(VLOOKUP(T114,A2:D500,4,FALSE))=0,,VLOOKUP(T114,A2:D500,4,FALSE))</f>
        <v>#REF!</v>
      </c>
      <c r="V114" s="15" t="e">
        <f t="shared" si="7"/>
        <v>#REF!</v>
      </c>
      <c r="W114" s="1" t="e">
        <f>IF(LEN(VLOOKUP(V114,A2:D500,4,FALSE))=0,,VLOOKUP(V114,A2:D500,4,FALSE))</f>
        <v>#REF!</v>
      </c>
      <c r="Y114" s="15" t="e">
        <f t="shared" si="1"/>
        <v>#REF!</v>
      </c>
      <c r="Z114" s="1" t="e">
        <f>IF(LEN(VLOOKUP(Y114,A2:D500,4,FALSE))=0,,VLOOKUP(Y114,A2:D500,4,FALSE))</f>
        <v>#REF!</v>
      </c>
      <c r="AA114" s="15" t="e">
        <f t="shared" si="2"/>
        <v>#REF!</v>
      </c>
      <c r="AB114" s="1" t="e">
        <f>IF(LEN(VLOOKUP(AA114,A2:D500,4,FALSE))=0,,VLOOKUP(AA114,A2:D500,4,FALSE))</f>
        <v>#REF!</v>
      </c>
      <c r="AC114" s="15" t="e">
        <f t="shared" si="3"/>
        <v>#REF!</v>
      </c>
      <c r="AD114" s="1" t="e">
        <f>IF(LEN(VLOOKUP(AC114,A2:D500,4,FALSE))=0,,VLOOKUP(AC114,A2:D500,4,FALSE))</f>
        <v>#REF!</v>
      </c>
      <c r="AE114" s="1" t="e">
        <f t="shared" si="0"/>
        <v>#REF!</v>
      </c>
      <c r="AF114" s="1" t="e">
        <f>IF(LEN(VLOOKUP(AE114,A2:D500,4,FALSE))=0,,VLOOKUP(AE114,A2:D500,4,FALSE))</f>
        <v>#REF!</v>
      </c>
    </row>
    <row r="115" spans="1:32" ht="15" x14ac:dyDescent="0.25">
      <c r="A115" t="s">
        <v>569</v>
      </c>
      <c r="B115" t="s">
        <v>570</v>
      </c>
      <c r="C115" t="s">
        <v>571</v>
      </c>
      <c r="D115" t="s">
        <v>522</v>
      </c>
      <c r="I115" s="60">
        <f>'Generic Metadata Schema'!Q245</f>
        <v>0</v>
      </c>
      <c r="J115" s="1" t="e">
        <f>IF(LEN(VLOOKUP(I115,A2:D500,4,FALSE))=0,"",VLOOKUP(I115,A2:D500,4,FALSE))</f>
        <v>#N/A</v>
      </c>
      <c r="L115" s="15" t="e">
        <f>#REF!</f>
        <v>#REF!</v>
      </c>
      <c r="M115" s="1" t="e">
        <f>IF(LEN(VLOOKUP(L115,A2:D500,4,FALSE))=0,,VLOOKUP(L115,A2:D500,4,FALSE))</f>
        <v>#REF!</v>
      </c>
      <c r="N115" s="1" t="e">
        <f t="shared" si="5"/>
        <v>#REF!</v>
      </c>
      <c r="O115" s="1" t="e">
        <f>IF(LEN(VLOOKUP(N115,A2:D500,4,FALSE))=0,,VLOOKUP(N115,A2:D500,4,FALSE))</f>
        <v>#REF!</v>
      </c>
      <c r="P115" s="15" t="e">
        <f t="shared" si="8"/>
        <v>#REF!</v>
      </c>
      <c r="Q115" s="1" t="e">
        <f>IF(LEN(VLOOKUP(P115,A2:D500,4,FALSE))=0,,VLOOKUP(P115,A2:D500,4,FALSE))</f>
        <v>#REF!</v>
      </c>
      <c r="R115" s="15" t="e">
        <f t="shared" si="6"/>
        <v>#REF!</v>
      </c>
      <c r="S115" s="1" t="e">
        <f>IF(LEN(VLOOKUP(R115,A2:D500,4,FALSE))=0,,VLOOKUP(R115,A2:D500,4,FALSE))</f>
        <v>#REF!</v>
      </c>
      <c r="T115" s="15" t="e">
        <f t="shared" si="4"/>
        <v>#REF!</v>
      </c>
      <c r="U115" s="1" t="e">
        <f>IF(LEN(VLOOKUP(T115,A2:D500,4,FALSE))=0,,VLOOKUP(T115,A2:D500,4,FALSE))</f>
        <v>#REF!</v>
      </c>
      <c r="V115" s="15" t="e">
        <f t="shared" si="7"/>
        <v>#REF!</v>
      </c>
      <c r="W115" s="1" t="e">
        <f>IF(LEN(VLOOKUP(V115,A2:D500,4,FALSE))=0,,VLOOKUP(V115,A2:D500,4,FALSE))</f>
        <v>#REF!</v>
      </c>
      <c r="Y115" s="15" t="e">
        <f t="shared" si="1"/>
        <v>#REF!</v>
      </c>
      <c r="Z115" s="1" t="e">
        <f>IF(LEN(VLOOKUP(Y115,A2:D500,4,FALSE))=0,,VLOOKUP(Y115,A2:D500,4,FALSE))</f>
        <v>#REF!</v>
      </c>
      <c r="AA115" s="15" t="e">
        <f t="shared" si="2"/>
        <v>#REF!</v>
      </c>
      <c r="AB115" s="1" t="e">
        <f>IF(LEN(VLOOKUP(AA115,A2:D500,4,FALSE))=0,,VLOOKUP(AA115,A2:D500,4,FALSE))</f>
        <v>#REF!</v>
      </c>
      <c r="AC115" s="15" t="e">
        <f t="shared" si="3"/>
        <v>#REF!</v>
      </c>
      <c r="AD115" s="1" t="e">
        <f>IF(LEN(VLOOKUP(AC115,A2:D500,4,FALSE))=0,,VLOOKUP(AC115,A2:D500,4,FALSE))</f>
        <v>#REF!</v>
      </c>
      <c r="AE115" s="1" t="e">
        <f t="shared" si="0"/>
        <v>#REF!</v>
      </c>
      <c r="AF115" s="1" t="e">
        <f>IF(LEN(VLOOKUP(AE115,A2:D500,4,FALSE))=0,,VLOOKUP(AE115,A2:D500,4,FALSE))</f>
        <v>#REF!</v>
      </c>
    </row>
    <row r="116" spans="1:32" ht="15" x14ac:dyDescent="0.25">
      <c r="A116" t="s">
        <v>572</v>
      </c>
      <c r="B116" t="s">
        <v>573</v>
      </c>
      <c r="C116" t="s">
        <v>574</v>
      </c>
      <c r="D116" t="s">
        <v>522</v>
      </c>
      <c r="I116" s="60">
        <f>'Generic Metadata Schema'!Q246</f>
        <v>0</v>
      </c>
      <c r="J116" s="1" t="e">
        <f>IF(LEN(VLOOKUP(I116,A2:D500,4,FALSE))=0,"",VLOOKUP(I116,A2:D500,4,FALSE))</f>
        <v>#N/A</v>
      </c>
      <c r="L116" s="15" t="e">
        <f>#REF!</f>
        <v>#REF!</v>
      </c>
      <c r="M116" s="1" t="e">
        <f>IF(LEN(VLOOKUP(L116,A2:D500,4,FALSE))=0,,VLOOKUP(L116,A2:D500,4,FALSE))</f>
        <v>#REF!</v>
      </c>
      <c r="N116" s="1" t="e">
        <f t="shared" si="5"/>
        <v>#REF!</v>
      </c>
      <c r="O116" s="1" t="e">
        <f>IF(LEN(VLOOKUP(N116,A2:D500,4,FALSE))=0,,VLOOKUP(N116,A2:D500,4,FALSE))</f>
        <v>#REF!</v>
      </c>
      <c r="P116" s="15" t="e">
        <f t="shared" si="8"/>
        <v>#REF!</v>
      </c>
      <c r="Q116" s="1" t="e">
        <f>IF(LEN(VLOOKUP(P116,A2:D500,4,FALSE))=0,,VLOOKUP(P116,A2:D500,4,FALSE))</f>
        <v>#REF!</v>
      </c>
      <c r="R116" s="15" t="e">
        <f t="shared" si="6"/>
        <v>#REF!</v>
      </c>
      <c r="S116" s="1" t="e">
        <f>IF(LEN(VLOOKUP(R116,A2:D500,4,FALSE))=0,,VLOOKUP(R116,A2:D500,4,FALSE))</f>
        <v>#REF!</v>
      </c>
      <c r="T116" s="15" t="e">
        <f t="shared" si="4"/>
        <v>#REF!</v>
      </c>
      <c r="U116" s="1" t="e">
        <f>IF(LEN(VLOOKUP(T116,A2:D500,4,FALSE))=0,,VLOOKUP(T116,A2:D500,4,FALSE))</f>
        <v>#REF!</v>
      </c>
      <c r="V116" s="15" t="e">
        <f t="shared" si="7"/>
        <v>#REF!</v>
      </c>
      <c r="W116" s="1" t="e">
        <f>IF(LEN(VLOOKUP(V116,A2:D500,4,FALSE))=0,,VLOOKUP(V116,A2:D500,4,FALSE))</f>
        <v>#REF!</v>
      </c>
      <c r="Y116" s="15" t="e">
        <f t="shared" si="1"/>
        <v>#REF!</v>
      </c>
      <c r="Z116" s="1" t="e">
        <f>IF(LEN(VLOOKUP(Y116,A2:D500,4,FALSE))=0,,VLOOKUP(Y116,A2:D500,4,FALSE))</f>
        <v>#REF!</v>
      </c>
      <c r="AA116" s="15" t="e">
        <f t="shared" si="2"/>
        <v>#REF!</v>
      </c>
      <c r="AB116" s="1" t="e">
        <f>IF(LEN(VLOOKUP(AA116,A2:D500,4,FALSE))=0,,VLOOKUP(AA116,A2:D500,4,FALSE))</f>
        <v>#REF!</v>
      </c>
      <c r="AC116" s="15" t="e">
        <f t="shared" si="3"/>
        <v>#REF!</v>
      </c>
      <c r="AD116" s="1" t="e">
        <f>IF(LEN(VLOOKUP(AC116,A2:D500,4,FALSE))=0,,VLOOKUP(AC116,A2:D500,4,FALSE))</f>
        <v>#REF!</v>
      </c>
      <c r="AE116" s="1" t="e">
        <f t="shared" si="0"/>
        <v>#REF!</v>
      </c>
      <c r="AF116" s="1" t="e">
        <f>IF(LEN(VLOOKUP(AE116,A2:D500,4,FALSE))=0,,VLOOKUP(AE116,A2:D500,4,FALSE))</f>
        <v>#REF!</v>
      </c>
    </row>
    <row r="117" spans="1:32" ht="15" x14ac:dyDescent="0.25">
      <c r="A117" t="s">
        <v>575</v>
      </c>
      <c r="B117" t="s">
        <v>576</v>
      </c>
      <c r="C117" t="s">
        <v>577</v>
      </c>
      <c r="D117" t="s">
        <v>522</v>
      </c>
      <c r="I117" s="60">
        <f>'Generic Metadata Schema'!Q247</f>
        <v>0</v>
      </c>
      <c r="J117" s="1" t="e">
        <f>IF(LEN(VLOOKUP(I117,A2:D500,4,FALSE))=0,"",VLOOKUP(I117,A2:D500,4,FALSE))</f>
        <v>#N/A</v>
      </c>
      <c r="L117" s="15" t="e">
        <f>#REF!</f>
        <v>#REF!</v>
      </c>
      <c r="M117" s="1" t="e">
        <f>IF(LEN(VLOOKUP(L117,A2:D500,4,FALSE))=0,,VLOOKUP(L117,A2:D500,4,FALSE))</f>
        <v>#REF!</v>
      </c>
      <c r="N117" s="1" t="e">
        <f t="shared" si="5"/>
        <v>#REF!</v>
      </c>
      <c r="O117" s="1" t="e">
        <f>IF(LEN(VLOOKUP(N117,A2:D500,4,FALSE))=0,,VLOOKUP(N117,A2:D500,4,FALSE))</f>
        <v>#REF!</v>
      </c>
      <c r="P117" s="15" t="e">
        <f t="shared" si="8"/>
        <v>#REF!</v>
      </c>
      <c r="Q117" s="1" t="e">
        <f>IF(LEN(VLOOKUP(P117,A2:D500,4,FALSE))=0,,VLOOKUP(P117,A2:D500,4,FALSE))</f>
        <v>#REF!</v>
      </c>
      <c r="R117" s="15" t="e">
        <f t="shared" si="6"/>
        <v>#REF!</v>
      </c>
      <c r="S117" s="1" t="e">
        <f>IF(LEN(VLOOKUP(R117,A2:D500,4,FALSE))=0,,VLOOKUP(R117,A2:D500,4,FALSE))</f>
        <v>#REF!</v>
      </c>
      <c r="T117" s="15" t="e">
        <f t="shared" si="4"/>
        <v>#REF!</v>
      </c>
      <c r="U117" s="1" t="e">
        <f>IF(LEN(VLOOKUP(T117,A2:D500,4,FALSE))=0,,VLOOKUP(T117,A2:D500,4,FALSE))</f>
        <v>#REF!</v>
      </c>
      <c r="V117" s="15" t="e">
        <f t="shared" si="7"/>
        <v>#REF!</v>
      </c>
      <c r="W117" s="1" t="e">
        <f>IF(LEN(VLOOKUP(V117,A2:D500,4,FALSE))=0,,VLOOKUP(V117,A2:D500,4,FALSE))</f>
        <v>#REF!</v>
      </c>
      <c r="Y117" s="15" t="e">
        <f t="shared" si="1"/>
        <v>#REF!</v>
      </c>
      <c r="Z117" s="1" t="e">
        <f>IF(LEN(VLOOKUP(Y117,A2:D500,4,FALSE))=0,,VLOOKUP(Y117,A2:D500,4,FALSE))</f>
        <v>#REF!</v>
      </c>
      <c r="AA117" s="15" t="e">
        <f t="shared" si="2"/>
        <v>#REF!</v>
      </c>
      <c r="AB117" s="1" t="e">
        <f>IF(LEN(VLOOKUP(AA117,A2:D500,4,FALSE))=0,,VLOOKUP(AA117,A2:D500,4,FALSE))</f>
        <v>#REF!</v>
      </c>
      <c r="AC117" s="15" t="e">
        <f t="shared" si="3"/>
        <v>#REF!</v>
      </c>
      <c r="AD117" s="1" t="e">
        <f>IF(LEN(VLOOKUP(AC117,A2:D500,4,FALSE))=0,,VLOOKUP(AC117,A2:D500,4,FALSE))</f>
        <v>#REF!</v>
      </c>
      <c r="AE117" s="1" t="e">
        <f t="shared" si="0"/>
        <v>#REF!</v>
      </c>
      <c r="AF117" s="1" t="e">
        <f>IF(LEN(VLOOKUP(AE117,A2:D500,4,FALSE))=0,,VLOOKUP(AE117,A2:D500,4,FALSE))</f>
        <v>#REF!</v>
      </c>
    </row>
    <row r="118" spans="1:32" ht="15" x14ac:dyDescent="0.25">
      <c r="A118" t="s">
        <v>578</v>
      </c>
      <c r="B118" t="s">
        <v>579</v>
      </c>
      <c r="C118" t="s">
        <v>580</v>
      </c>
      <c r="D118" t="s">
        <v>522</v>
      </c>
      <c r="I118" s="60">
        <f>'Generic Metadata Schema'!Q248</f>
        <v>0</v>
      </c>
      <c r="J118" s="1" t="e">
        <f>IF(LEN(VLOOKUP(I118,A2:D500,4,FALSE))=0,"",VLOOKUP(I118,A2:D500,4,FALSE))</f>
        <v>#N/A</v>
      </c>
      <c r="L118" s="15" t="e">
        <f>#REF!</f>
        <v>#REF!</v>
      </c>
      <c r="M118" s="1" t="e">
        <f>IF(LEN(VLOOKUP(L118,A2:D500,4,FALSE))=0,,VLOOKUP(L118,A2:D500,4,FALSE))</f>
        <v>#REF!</v>
      </c>
      <c r="N118" s="1" t="e">
        <f t="shared" si="5"/>
        <v>#REF!</v>
      </c>
      <c r="O118" s="1" t="e">
        <f>IF(LEN(VLOOKUP(N118,A2:D500,4,FALSE))=0,,VLOOKUP(N118,A2:D500,4,FALSE))</f>
        <v>#REF!</v>
      </c>
      <c r="P118" s="15" t="e">
        <f t="shared" si="8"/>
        <v>#REF!</v>
      </c>
      <c r="Q118" s="1" t="e">
        <f>IF(LEN(VLOOKUP(P118,A2:D500,4,FALSE))=0,,VLOOKUP(P118,A2:D500,4,FALSE))</f>
        <v>#REF!</v>
      </c>
      <c r="R118" s="15" t="e">
        <f t="shared" si="6"/>
        <v>#REF!</v>
      </c>
      <c r="S118" s="1" t="e">
        <f>IF(LEN(VLOOKUP(R118,A2:D500,4,FALSE))=0,,VLOOKUP(R118,A2:D500,4,FALSE))</f>
        <v>#REF!</v>
      </c>
      <c r="T118" s="15" t="e">
        <f t="shared" si="4"/>
        <v>#REF!</v>
      </c>
      <c r="U118" s="1" t="e">
        <f>IF(LEN(VLOOKUP(T118,A2:D500,4,FALSE))=0,,VLOOKUP(T118,A2:D500,4,FALSE))</f>
        <v>#REF!</v>
      </c>
      <c r="V118" s="15" t="e">
        <f t="shared" si="7"/>
        <v>#REF!</v>
      </c>
      <c r="W118" s="1" t="e">
        <f>IF(LEN(VLOOKUP(V118,A2:D500,4,FALSE))=0,,VLOOKUP(V118,A2:D500,4,FALSE))</f>
        <v>#REF!</v>
      </c>
      <c r="Y118" s="15" t="e">
        <f t="shared" si="1"/>
        <v>#REF!</v>
      </c>
      <c r="Z118" s="1" t="e">
        <f>IF(LEN(VLOOKUP(Y118,A2:D500,4,FALSE))=0,,VLOOKUP(Y118,A2:D500,4,FALSE))</f>
        <v>#REF!</v>
      </c>
      <c r="AA118" s="15" t="e">
        <f t="shared" si="2"/>
        <v>#REF!</v>
      </c>
      <c r="AB118" s="1" t="e">
        <f>IF(LEN(VLOOKUP(AA118,A2:D500,4,FALSE))=0,,VLOOKUP(AA118,A2:D500,4,FALSE))</f>
        <v>#REF!</v>
      </c>
      <c r="AC118" s="15" t="e">
        <f t="shared" si="3"/>
        <v>#REF!</v>
      </c>
      <c r="AD118" s="1" t="e">
        <f>IF(LEN(VLOOKUP(AC118,A2:D500,4,FALSE))=0,,VLOOKUP(AC118,A2:D500,4,FALSE))</f>
        <v>#REF!</v>
      </c>
      <c r="AE118" s="1" t="e">
        <f t="shared" si="0"/>
        <v>#REF!</v>
      </c>
      <c r="AF118" s="1" t="e">
        <f>IF(LEN(VLOOKUP(AE118,A2:D500,4,FALSE))=0,,VLOOKUP(AE118,A2:D500,4,FALSE))</f>
        <v>#REF!</v>
      </c>
    </row>
    <row r="119" spans="1:32" ht="15" x14ac:dyDescent="0.25">
      <c r="A119" t="s">
        <v>581</v>
      </c>
      <c r="B119" t="s">
        <v>582</v>
      </c>
      <c r="C119" t="s">
        <v>583</v>
      </c>
      <c r="D119" t="s">
        <v>120</v>
      </c>
      <c r="I119" s="60">
        <f>'Generic Metadata Schema'!Q249</f>
        <v>0</v>
      </c>
      <c r="J119" s="1" t="e">
        <f>IF(LEN(VLOOKUP(I119,A2:D500,4,FALSE))=0,"",VLOOKUP(I119,A2:D500,4,FALSE))</f>
        <v>#N/A</v>
      </c>
      <c r="L119" s="15" t="e">
        <f>#REF!</f>
        <v>#REF!</v>
      </c>
      <c r="M119" s="1" t="e">
        <f>IF(LEN(VLOOKUP(L119,A2:D500,4,FALSE))=0,,VLOOKUP(L119,A2:D500,4,FALSE))</f>
        <v>#REF!</v>
      </c>
      <c r="N119" s="1" t="e">
        <f t="shared" si="5"/>
        <v>#REF!</v>
      </c>
      <c r="O119" s="1" t="e">
        <f>IF(LEN(VLOOKUP(N119,A2:D500,4,FALSE))=0,,VLOOKUP(N119,A2:D500,4,FALSE))</f>
        <v>#REF!</v>
      </c>
      <c r="P119" s="15" t="e">
        <f t="shared" si="8"/>
        <v>#REF!</v>
      </c>
      <c r="Q119" s="1" t="e">
        <f>IF(LEN(VLOOKUP(P119,A2:D500,4,FALSE))=0,,VLOOKUP(P119,A2:D500,4,FALSE))</f>
        <v>#REF!</v>
      </c>
      <c r="R119" s="15" t="e">
        <f t="shared" si="6"/>
        <v>#REF!</v>
      </c>
      <c r="S119" s="1" t="e">
        <f>IF(LEN(VLOOKUP(R119,A2:D500,4,FALSE))=0,,VLOOKUP(R119,A2:D500,4,FALSE))</f>
        <v>#REF!</v>
      </c>
      <c r="T119" s="15" t="e">
        <f t="shared" si="4"/>
        <v>#REF!</v>
      </c>
      <c r="U119" s="1" t="e">
        <f>IF(LEN(VLOOKUP(T119,A2:D500,4,FALSE))=0,,VLOOKUP(T119,A2:D500,4,FALSE))</f>
        <v>#REF!</v>
      </c>
      <c r="V119" s="15" t="e">
        <f t="shared" si="7"/>
        <v>#REF!</v>
      </c>
      <c r="W119" s="1" t="e">
        <f>IF(LEN(VLOOKUP(V119,A2:D500,4,FALSE))=0,,VLOOKUP(V119,A2:D500,4,FALSE))</f>
        <v>#REF!</v>
      </c>
      <c r="Y119" s="15" t="e">
        <f t="shared" si="1"/>
        <v>#REF!</v>
      </c>
      <c r="Z119" s="1" t="e">
        <f>IF(LEN(VLOOKUP(Y119,A2:D500,4,FALSE))=0,,VLOOKUP(Y119,A2:D500,4,FALSE))</f>
        <v>#REF!</v>
      </c>
      <c r="AA119" s="15" t="e">
        <f t="shared" si="2"/>
        <v>#REF!</v>
      </c>
      <c r="AB119" s="1" t="e">
        <f>IF(LEN(VLOOKUP(AA119,A2:D500,4,FALSE))=0,,VLOOKUP(AA119,A2:D500,4,FALSE))</f>
        <v>#REF!</v>
      </c>
      <c r="AC119" s="15" t="e">
        <f t="shared" si="3"/>
        <v>#REF!</v>
      </c>
      <c r="AD119" s="1" t="e">
        <f>IF(LEN(VLOOKUP(AC119,A2:D500,4,FALSE))=0,,VLOOKUP(AC119,A2:D500,4,FALSE))</f>
        <v>#REF!</v>
      </c>
      <c r="AE119" s="1" t="e">
        <f t="shared" si="0"/>
        <v>#REF!</v>
      </c>
      <c r="AF119" s="1" t="e">
        <f>IF(LEN(VLOOKUP(AE119,A2:D500,4,FALSE))=0,,VLOOKUP(AE119,A2:D500,4,FALSE))</f>
        <v>#REF!</v>
      </c>
    </row>
    <row r="120" spans="1:32" ht="15" x14ac:dyDescent="0.25">
      <c r="A120" t="s">
        <v>584</v>
      </c>
      <c r="B120">
        <v>59</v>
      </c>
      <c r="C120" t="s">
        <v>584</v>
      </c>
      <c r="D120" t="s">
        <v>120</v>
      </c>
      <c r="I120" s="60">
        <f>'Generic Metadata Schema'!Q250</f>
        <v>0</v>
      </c>
      <c r="J120" s="1" t="e">
        <f>IF(LEN(VLOOKUP(I120,A2:D500,4,FALSE))=0,"",VLOOKUP(I120,A2:D500,4,FALSE))</f>
        <v>#N/A</v>
      </c>
      <c r="L120" s="15" t="e">
        <f>#REF!</f>
        <v>#REF!</v>
      </c>
      <c r="M120" s="1" t="e">
        <f>IF(LEN(VLOOKUP(L120,A2:D500,4,FALSE))=0,,VLOOKUP(L120,A2:D500,4,FALSE))</f>
        <v>#REF!</v>
      </c>
      <c r="N120" s="1" t="e">
        <f t="shared" si="5"/>
        <v>#REF!</v>
      </c>
      <c r="O120" s="1" t="e">
        <f>IF(LEN(VLOOKUP(N120,A2:D500,4,FALSE))=0,,VLOOKUP(N120,A2:D500,4,FALSE))</f>
        <v>#REF!</v>
      </c>
      <c r="P120" s="15" t="e">
        <f t="shared" si="8"/>
        <v>#REF!</v>
      </c>
      <c r="Q120" s="1" t="e">
        <f>IF(LEN(VLOOKUP(P120,A2:D500,4,FALSE))=0,,VLOOKUP(P120,A2:D500,4,FALSE))</f>
        <v>#REF!</v>
      </c>
      <c r="R120" s="15" t="e">
        <f t="shared" si="6"/>
        <v>#REF!</v>
      </c>
      <c r="S120" s="1" t="e">
        <f>IF(LEN(VLOOKUP(R120,A2:D500,4,FALSE))=0,,VLOOKUP(R120,A2:D500,4,FALSE))</f>
        <v>#REF!</v>
      </c>
      <c r="T120" s="15" t="e">
        <f t="shared" si="4"/>
        <v>#REF!</v>
      </c>
      <c r="U120" s="1" t="e">
        <f>IF(LEN(VLOOKUP(T120,A2:D500,4,FALSE))=0,,VLOOKUP(T120,A2:D500,4,FALSE))</f>
        <v>#REF!</v>
      </c>
      <c r="V120" s="15" t="e">
        <f t="shared" si="7"/>
        <v>#REF!</v>
      </c>
      <c r="W120" s="1" t="e">
        <f>IF(LEN(VLOOKUP(V120,A2:D500,4,FALSE))=0,,VLOOKUP(V120,A2:D500,4,FALSE))</f>
        <v>#REF!</v>
      </c>
      <c r="Y120" s="15" t="e">
        <f t="shared" si="1"/>
        <v>#REF!</v>
      </c>
      <c r="Z120" s="1" t="e">
        <f>IF(LEN(VLOOKUP(Y120,A2:D500,4,FALSE))=0,,VLOOKUP(Y120,A2:D500,4,FALSE))</f>
        <v>#REF!</v>
      </c>
      <c r="AA120" s="15" t="e">
        <f t="shared" si="2"/>
        <v>#REF!</v>
      </c>
      <c r="AB120" s="1" t="e">
        <f>IF(LEN(VLOOKUP(AA120,A2:D500,4,FALSE))=0,,VLOOKUP(AA120,A2:D500,4,FALSE))</f>
        <v>#REF!</v>
      </c>
      <c r="AC120" s="15" t="e">
        <f t="shared" si="3"/>
        <v>#REF!</v>
      </c>
      <c r="AD120" s="1" t="e">
        <f>IF(LEN(VLOOKUP(AC120,A2:D500,4,FALSE))=0,,VLOOKUP(AC120,A2:D500,4,FALSE))</f>
        <v>#REF!</v>
      </c>
      <c r="AE120" s="1" t="e">
        <f t="shared" si="0"/>
        <v>#REF!</v>
      </c>
      <c r="AF120" s="1" t="e">
        <f>IF(LEN(VLOOKUP(AE120,A2:D500,4,FALSE))=0,,VLOOKUP(AE120,A2:D500,4,FALSE))</f>
        <v>#REF!</v>
      </c>
    </row>
    <row r="121" spans="1:32" ht="15" x14ac:dyDescent="0.25">
      <c r="A121" t="s">
        <v>585</v>
      </c>
      <c r="B121">
        <v>122</v>
      </c>
      <c r="C121" t="s">
        <v>586</v>
      </c>
      <c r="D121" t="s">
        <v>318</v>
      </c>
      <c r="I121" s="60">
        <f>'Generic Metadata Schema'!Q251</f>
        <v>0</v>
      </c>
      <c r="J121" s="1" t="e">
        <f>IF(LEN(VLOOKUP(I121,A2:D500,4,FALSE))=0,"",VLOOKUP(I121,A2:D500,4,FALSE))</f>
        <v>#N/A</v>
      </c>
      <c r="L121" s="15" t="e">
        <f>#REF!</f>
        <v>#REF!</v>
      </c>
      <c r="M121" s="1" t="e">
        <f>IF(LEN(VLOOKUP(L121,A2:D500,4,FALSE))=0,,VLOOKUP(L121,A2:D500,4,FALSE))</f>
        <v>#REF!</v>
      </c>
      <c r="N121" s="1" t="e">
        <f t="shared" si="5"/>
        <v>#REF!</v>
      </c>
      <c r="O121" s="1" t="e">
        <f>IF(LEN(VLOOKUP(N121,A2:D500,4,FALSE))=0,,VLOOKUP(N121,A2:D500,4,FALSE))</f>
        <v>#REF!</v>
      </c>
      <c r="P121" s="15" t="e">
        <f t="shared" si="8"/>
        <v>#REF!</v>
      </c>
      <c r="Q121" s="1" t="e">
        <f>IF(LEN(VLOOKUP(P121,A2:D500,4,FALSE))=0,,VLOOKUP(P121,A2:D500,4,FALSE))</f>
        <v>#REF!</v>
      </c>
      <c r="R121" s="15" t="e">
        <f t="shared" si="6"/>
        <v>#REF!</v>
      </c>
      <c r="S121" s="1" t="e">
        <f>IF(LEN(VLOOKUP(R121,A2:D500,4,FALSE))=0,,VLOOKUP(R121,A2:D500,4,FALSE))</f>
        <v>#REF!</v>
      </c>
      <c r="T121" s="15" t="e">
        <f t="shared" si="4"/>
        <v>#REF!</v>
      </c>
      <c r="U121" s="1" t="e">
        <f>IF(LEN(VLOOKUP(T121,A2:D500,4,FALSE))=0,,VLOOKUP(T121,A2:D500,4,FALSE))</f>
        <v>#REF!</v>
      </c>
      <c r="V121" s="15" t="e">
        <f t="shared" si="7"/>
        <v>#REF!</v>
      </c>
      <c r="W121" s="1" t="e">
        <f>IF(LEN(VLOOKUP(V121,A2:D500,4,FALSE))=0,,VLOOKUP(V121,A2:D500,4,FALSE))</f>
        <v>#REF!</v>
      </c>
      <c r="Y121" s="15" t="e">
        <f t="shared" si="1"/>
        <v>#REF!</v>
      </c>
      <c r="Z121" s="1" t="e">
        <f>IF(LEN(VLOOKUP(Y121,A2:D500,4,FALSE))=0,,VLOOKUP(Y121,A2:D500,4,FALSE))</f>
        <v>#REF!</v>
      </c>
      <c r="AA121" s="15" t="e">
        <f t="shared" si="2"/>
        <v>#REF!</v>
      </c>
      <c r="AB121" s="1" t="e">
        <f>IF(LEN(VLOOKUP(AA121,A2:D500,4,FALSE))=0,,VLOOKUP(AA121,A2:D500,4,FALSE))</f>
        <v>#REF!</v>
      </c>
      <c r="AC121" s="15" t="e">
        <f t="shared" si="3"/>
        <v>#REF!</v>
      </c>
      <c r="AD121" s="1" t="e">
        <f>IF(LEN(VLOOKUP(AC121,A2:D500,4,FALSE))=0,,VLOOKUP(AC121,A2:D500,4,FALSE))</f>
        <v>#REF!</v>
      </c>
      <c r="AE121" s="1" t="e">
        <f t="shared" si="0"/>
        <v>#REF!</v>
      </c>
      <c r="AF121" s="1" t="e">
        <f>IF(LEN(VLOOKUP(AE121,A2:D500,4,FALSE))=0,,VLOOKUP(AE121,A2:D500,4,FALSE))</f>
        <v>#REF!</v>
      </c>
    </row>
    <row r="122" spans="1:32" ht="15" x14ac:dyDescent="0.25">
      <c r="A122" t="s">
        <v>587</v>
      </c>
      <c r="B122">
        <v>104</v>
      </c>
      <c r="C122" t="s">
        <v>588</v>
      </c>
      <c r="D122" t="s">
        <v>349</v>
      </c>
      <c r="I122" s="60">
        <f>'Generic Metadata Schema'!Q252</f>
        <v>0</v>
      </c>
      <c r="J122" s="1" t="e">
        <f>IF(LEN(VLOOKUP(I122,A2:D500,4,FALSE))=0,"",VLOOKUP(I122,A2:D500,4,FALSE))</f>
        <v>#N/A</v>
      </c>
      <c r="L122" s="15" t="e">
        <f>#REF!</f>
        <v>#REF!</v>
      </c>
      <c r="M122" s="1" t="e">
        <f>IF(LEN(VLOOKUP(L122,A2:D500,4,FALSE))=0,,VLOOKUP(L122,A2:D500,4,FALSE))</f>
        <v>#REF!</v>
      </c>
      <c r="N122" s="1" t="e">
        <f t="shared" si="5"/>
        <v>#REF!</v>
      </c>
      <c r="O122" s="1" t="e">
        <f>IF(LEN(VLOOKUP(N122,A2:D500,4,FALSE))=0,,VLOOKUP(N122,A2:D500,4,FALSE))</f>
        <v>#REF!</v>
      </c>
      <c r="P122" s="15" t="e">
        <f t="shared" si="8"/>
        <v>#REF!</v>
      </c>
      <c r="Q122" s="1" t="e">
        <f>IF(LEN(VLOOKUP(P122,A2:D500,4,FALSE))=0,,VLOOKUP(P122,A2:D500,4,FALSE))</f>
        <v>#REF!</v>
      </c>
      <c r="R122" s="15" t="e">
        <f t="shared" si="6"/>
        <v>#REF!</v>
      </c>
      <c r="S122" s="1" t="e">
        <f>IF(LEN(VLOOKUP(R122,A2:D500,4,FALSE))=0,,VLOOKUP(R122,A2:D500,4,FALSE))</f>
        <v>#REF!</v>
      </c>
      <c r="T122" s="15" t="e">
        <f t="shared" si="4"/>
        <v>#REF!</v>
      </c>
      <c r="U122" s="1" t="e">
        <f>IF(LEN(VLOOKUP(T122,A2:D500,4,FALSE))=0,,VLOOKUP(T122,A2:D500,4,FALSE))</f>
        <v>#REF!</v>
      </c>
      <c r="V122" s="15" t="e">
        <f t="shared" si="7"/>
        <v>#REF!</v>
      </c>
      <c r="W122" s="1" t="e">
        <f>IF(LEN(VLOOKUP(V122,A2:D500,4,FALSE))=0,,VLOOKUP(V122,A2:D500,4,FALSE))</f>
        <v>#REF!</v>
      </c>
      <c r="Y122" s="15" t="e">
        <f t="shared" si="1"/>
        <v>#REF!</v>
      </c>
      <c r="Z122" s="1" t="e">
        <f>IF(LEN(VLOOKUP(Y122,A2:D500,4,FALSE))=0,,VLOOKUP(Y122,A2:D500,4,FALSE))</f>
        <v>#REF!</v>
      </c>
      <c r="AA122" s="15" t="e">
        <f t="shared" si="2"/>
        <v>#REF!</v>
      </c>
      <c r="AB122" s="1" t="e">
        <f>IF(LEN(VLOOKUP(AA122,A2:D500,4,FALSE))=0,,VLOOKUP(AA122,A2:D500,4,FALSE))</f>
        <v>#REF!</v>
      </c>
      <c r="AC122" s="15" t="e">
        <f t="shared" si="3"/>
        <v>#REF!</v>
      </c>
      <c r="AD122" s="1" t="e">
        <f>IF(LEN(VLOOKUP(AC122,A2:D500,4,FALSE))=0,,VLOOKUP(AC122,A2:D500,4,FALSE))</f>
        <v>#REF!</v>
      </c>
      <c r="AE122" s="1" t="e">
        <f t="shared" si="0"/>
        <v>#REF!</v>
      </c>
      <c r="AF122" s="1" t="e">
        <f>IF(LEN(VLOOKUP(AE122,A2:D500,4,FALSE))=0,,VLOOKUP(AE122,A2:D500,4,FALSE))</f>
        <v>#REF!</v>
      </c>
    </row>
    <row r="123" spans="1:32" ht="15" x14ac:dyDescent="0.25">
      <c r="A123" t="s">
        <v>589</v>
      </c>
      <c r="B123">
        <v>103</v>
      </c>
      <c r="C123" t="s">
        <v>590</v>
      </c>
      <c r="D123" t="s">
        <v>355</v>
      </c>
      <c r="I123" s="60">
        <f>'Generic Metadata Schema'!Q253</f>
        <v>0</v>
      </c>
      <c r="J123" s="1" t="e">
        <f>IF(LEN(VLOOKUP(I123,A2:D500,4,FALSE))=0,"",VLOOKUP(I123,A2:D500,4,FALSE))</f>
        <v>#N/A</v>
      </c>
      <c r="L123" s="15" t="e">
        <f>#REF!</f>
        <v>#REF!</v>
      </c>
      <c r="M123" s="1" t="e">
        <f>IF(LEN(VLOOKUP(L123,A2:D500,4,FALSE))=0,,VLOOKUP(L123,A2:D500,4,FALSE))</f>
        <v>#REF!</v>
      </c>
      <c r="N123" s="1" t="e">
        <f t="shared" si="5"/>
        <v>#REF!</v>
      </c>
      <c r="O123" s="1" t="e">
        <f>IF(LEN(VLOOKUP(N123,A2:D500,4,FALSE))=0,,VLOOKUP(N123,A2:D500,4,FALSE))</f>
        <v>#REF!</v>
      </c>
      <c r="P123" s="15" t="e">
        <f t="shared" si="8"/>
        <v>#REF!</v>
      </c>
      <c r="Q123" s="1" t="e">
        <f>IF(LEN(VLOOKUP(P123,A2:D500,4,FALSE))=0,,VLOOKUP(P123,A2:D500,4,FALSE))</f>
        <v>#REF!</v>
      </c>
      <c r="R123" s="15" t="e">
        <f t="shared" si="6"/>
        <v>#REF!</v>
      </c>
      <c r="S123" s="1" t="e">
        <f>IF(LEN(VLOOKUP(R123,A2:D500,4,FALSE))=0,,VLOOKUP(R123,A2:D500,4,FALSE))</f>
        <v>#REF!</v>
      </c>
      <c r="T123" s="15" t="e">
        <f t="shared" si="4"/>
        <v>#REF!</v>
      </c>
      <c r="U123" s="1" t="e">
        <f>IF(LEN(VLOOKUP(T123,A2:D500,4,FALSE))=0,,VLOOKUP(T123,A2:D500,4,FALSE))</f>
        <v>#REF!</v>
      </c>
      <c r="V123" s="15" t="e">
        <f t="shared" si="7"/>
        <v>#REF!</v>
      </c>
      <c r="W123" s="1" t="e">
        <f>IF(LEN(VLOOKUP(V123,A2:D500,4,FALSE))=0,,VLOOKUP(V123,A2:D500,4,FALSE))</f>
        <v>#REF!</v>
      </c>
      <c r="Y123" s="15" t="e">
        <f t="shared" si="1"/>
        <v>#REF!</v>
      </c>
      <c r="Z123" s="1" t="e">
        <f>IF(LEN(VLOOKUP(Y123,A2:D500,4,FALSE))=0,,VLOOKUP(Y123,A2:D500,4,FALSE))</f>
        <v>#REF!</v>
      </c>
      <c r="AA123" s="15" t="e">
        <f t="shared" si="2"/>
        <v>#REF!</v>
      </c>
      <c r="AB123" s="1" t="e">
        <f>IF(LEN(VLOOKUP(AA123,A2:D500,4,FALSE))=0,,VLOOKUP(AA123,A2:D500,4,FALSE))</f>
        <v>#REF!</v>
      </c>
      <c r="AC123" s="15" t="e">
        <f t="shared" si="3"/>
        <v>#REF!</v>
      </c>
      <c r="AD123" s="1" t="e">
        <f>IF(LEN(VLOOKUP(AC123,A2:D500,4,FALSE))=0,,VLOOKUP(AC123,A2:D500,4,FALSE))</f>
        <v>#REF!</v>
      </c>
      <c r="AE123" s="1" t="e">
        <f t="shared" si="0"/>
        <v>#REF!</v>
      </c>
      <c r="AF123" s="1" t="e">
        <f>IF(LEN(VLOOKUP(AE123,A2:D500,4,FALSE))=0,,VLOOKUP(AE123,A2:D500,4,FALSE))</f>
        <v>#REF!</v>
      </c>
    </row>
    <row r="124" spans="1:32" ht="15" x14ac:dyDescent="0.25">
      <c r="A124" t="s">
        <v>591</v>
      </c>
      <c r="B124">
        <v>83</v>
      </c>
      <c r="C124" t="s">
        <v>591</v>
      </c>
      <c r="D124" t="s">
        <v>318</v>
      </c>
      <c r="I124" s="60">
        <f>'Generic Metadata Schema'!Q254</f>
        <v>0</v>
      </c>
      <c r="J124" s="1" t="e">
        <f>IF(LEN(VLOOKUP(I124,A2:D500,4,FALSE))=0,"",VLOOKUP(I124,A2:D500,4,FALSE))</f>
        <v>#N/A</v>
      </c>
      <c r="L124" s="15" t="e">
        <f>#REF!</f>
        <v>#REF!</v>
      </c>
      <c r="M124" s="1" t="e">
        <f>IF(LEN(VLOOKUP(L124,A2:D500,4,FALSE))=0,,VLOOKUP(L124,A2:D500,4,FALSE))</f>
        <v>#REF!</v>
      </c>
      <c r="N124" s="1" t="e">
        <f t="shared" si="5"/>
        <v>#REF!</v>
      </c>
      <c r="O124" s="1" t="e">
        <f>IF(LEN(VLOOKUP(N124,A2:D500,4,FALSE))=0,,VLOOKUP(N124,A2:D500,4,FALSE))</f>
        <v>#REF!</v>
      </c>
      <c r="P124" s="15" t="e">
        <f t="shared" si="8"/>
        <v>#REF!</v>
      </c>
      <c r="Q124" s="1" t="e">
        <f>IF(LEN(VLOOKUP(P124,A2:D500,4,FALSE))=0,,VLOOKUP(P124,A2:D500,4,FALSE))</f>
        <v>#REF!</v>
      </c>
      <c r="R124" s="15" t="e">
        <f t="shared" si="6"/>
        <v>#REF!</v>
      </c>
      <c r="S124" s="1" t="e">
        <f>IF(LEN(VLOOKUP(R124,A2:D500,4,FALSE))=0,,VLOOKUP(R124,A2:D500,4,FALSE))</f>
        <v>#REF!</v>
      </c>
      <c r="T124" s="15" t="e">
        <f t="shared" si="4"/>
        <v>#REF!</v>
      </c>
      <c r="U124" s="1" t="e">
        <f>IF(LEN(VLOOKUP(T124,A2:D500,4,FALSE))=0,,VLOOKUP(T124,A2:D500,4,FALSE))</f>
        <v>#REF!</v>
      </c>
      <c r="V124" s="15" t="e">
        <f t="shared" si="7"/>
        <v>#REF!</v>
      </c>
      <c r="W124" s="1" t="e">
        <f>IF(LEN(VLOOKUP(V124,A2:D500,4,FALSE))=0,,VLOOKUP(V124,A2:D500,4,FALSE))</f>
        <v>#REF!</v>
      </c>
      <c r="Y124" s="15" t="e">
        <f t="shared" si="1"/>
        <v>#REF!</v>
      </c>
      <c r="Z124" s="1" t="e">
        <f>IF(LEN(VLOOKUP(Y124,A2:D500,4,FALSE))=0,,VLOOKUP(Y124,A2:D500,4,FALSE))</f>
        <v>#REF!</v>
      </c>
      <c r="AA124" s="15" t="e">
        <f t="shared" si="2"/>
        <v>#REF!</v>
      </c>
      <c r="AB124" s="1" t="e">
        <f>IF(LEN(VLOOKUP(AA124,A2:D500,4,FALSE))=0,,VLOOKUP(AA124,A2:D500,4,FALSE))</f>
        <v>#REF!</v>
      </c>
      <c r="AC124" s="15" t="e">
        <f t="shared" si="3"/>
        <v>#REF!</v>
      </c>
      <c r="AD124" s="1" t="e">
        <f>IF(LEN(VLOOKUP(AC124,A2:D500,4,FALSE))=0,,VLOOKUP(AC124,A2:D500,4,FALSE))</f>
        <v>#REF!</v>
      </c>
      <c r="AE124" s="1" t="e">
        <f t="shared" si="0"/>
        <v>#REF!</v>
      </c>
      <c r="AF124" s="1" t="e">
        <f>IF(LEN(VLOOKUP(AE124,A2:D500,4,FALSE))=0,,VLOOKUP(AE124,A2:D500,4,FALSE))</f>
        <v>#REF!</v>
      </c>
    </row>
    <row r="125" spans="1:32" ht="15" x14ac:dyDescent="0.25">
      <c r="A125" t="s">
        <v>592</v>
      </c>
      <c r="B125">
        <v>71</v>
      </c>
      <c r="C125" t="s">
        <v>592</v>
      </c>
      <c r="D125" t="s">
        <v>120</v>
      </c>
      <c r="I125" s="60">
        <f>'Generic Metadata Schema'!Q255</f>
        <v>0</v>
      </c>
      <c r="J125" s="1" t="e">
        <f>IF(LEN(VLOOKUP(I125,A2:D500,4,FALSE))=0,"",VLOOKUP(I125,A2:D500,4,FALSE))</f>
        <v>#N/A</v>
      </c>
      <c r="L125" s="15" t="e">
        <f>#REF!</f>
        <v>#REF!</v>
      </c>
      <c r="M125" s="1" t="e">
        <f>IF(LEN(VLOOKUP(L125,A2:D500,4,FALSE))=0,,VLOOKUP(L125,A2:D500,4,FALSE))</f>
        <v>#REF!</v>
      </c>
      <c r="N125" s="1" t="e">
        <f t="shared" si="5"/>
        <v>#REF!</v>
      </c>
      <c r="O125" s="1" t="e">
        <f>IF(LEN(VLOOKUP(N125,A2:D500,4,FALSE))=0,,VLOOKUP(N125,A2:D500,4,FALSE))</f>
        <v>#REF!</v>
      </c>
      <c r="P125" s="15" t="e">
        <f t="shared" si="8"/>
        <v>#REF!</v>
      </c>
      <c r="Q125" s="1" t="e">
        <f>IF(LEN(VLOOKUP(P125,A2:D500,4,FALSE))=0,,VLOOKUP(P125,A2:D500,4,FALSE))</f>
        <v>#REF!</v>
      </c>
      <c r="R125" s="15" t="e">
        <f t="shared" si="6"/>
        <v>#REF!</v>
      </c>
      <c r="S125" s="1" t="e">
        <f>IF(LEN(VLOOKUP(R125,A2:D500,4,FALSE))=0,,VLOOKUP(R125,A2:D500,4,FALSE))</f>
        <v>#REF!</v>
      </c>
      <c r="T125" s="15" t="e">
        <f t="shared" si="4"/>
        <v>#REF!</v>
      </c>
      <c r="U125" s="1" t="e">
        <f>IF(LEN(VLOOKUP(T125,A2:D500,4,FALSE))=0,,VLOOKUP(T125,A2:D500,4,FALSE))</f>
        <v>#REF!</v>
      </c>
      <c r="V125" s="15" t="e">
        <f t="shared" si="7"/>
        <v>#REF!</v>
      </c>
      <c r="W125" s="1" t="e">
        <f>IF(LEN(VLOOKUP(V125,A2:D500,4,FALSE))=0,,VLOOKUP(V125,A2:D500,4,FALSE))</f>
        <v>#REF!</v>
      </c>
      <c r="Y125" s="15" t="e">
        <f t="shared" si="1"/>
        <v>#REF!</v>
      </c>
      <c r="Z125" s="1" t="e">
        <f>IF(LEN(VLOOKUP(Y125,A2:D500,4,FALSE))=0,,VLOOKUP(Y125,A2:D500,4,FALSE))</f>
        <v>#REF!</v>
      </c>
      <c r="AA125" s="15" t="e">
        <f t="shared" si="2"/>
        <v>#REF!</v>
      </c>
      <c r="AB125" s="1" t="e">
        <f>IF(LEN(VLOOKUP(AA125,A2:D500,4,FALSE))=0,,VLOOKUP(AA125,A2:D500,4,FALSE))</f>
        <v>#REF!</v>
      </c>
      <c r="AC125" s="15" t="e">
        <f t="shared" si="3"/>
        <v>#REF!</v>
      </c>
      <c r="AD125" s="1" t="e">
        <f>IF(LEN(VLOOKUP(AC125,A2:D500,4,FALSE))=0,,VLOOKUP(AC125,A2:D500,4,FALSE))</f>
        <v>#REF!</v>
      </c>
      <c r="AE125" s="1" t="e">
        <f t="shared" si="0"/>
        <v>#REF!</v>
      </c>
      <c r="AF125" s="1" t="e">
        <f>IF(LEN(VLOOKUP(AE125,A2:D500,4,FALSE))=0,,VLOOKUP(AE125,A2:D500,4,FALSE))</f>
        <v>#REF!</v>
      </c>
    </row>
    <row r="126" spans="1:32" ht="15" x14ac:dyDescent="0.25">
      <c r="A126" t="s">
        <v>250</v>
      </c>
      <c r="B126">
        <v>55</v>
      </c>
      <c r="C126" t="s">
        <v>593</v>
      </c>
      <c r="D126" t="s">
        <v>318</v>
      </c>
      <c r="I126" s="60">
        <f>'Generic Metadata Schema'!Q256</f>
        <v>0</v>
      </c>
      <c r="J126" s="1" t="e">
        <f>IF(LEN(VLOOKUP(I126,A2:D500,4,FALSE))=0,"",VLOOKUP(I126,A2:D500,4,FALSE))</f>
        <v>#N/A</v>
      </c>
      <c r="L126" s="15" t="e">
        <f>#REF!</f>
        <v>#REF!</v>
      </c>
      <c r="M126" s="1" t="e">
        <f>IF(LEN(VLOOKUP(L126,A2:D500,4,FALSE))=0,,VLOOKUP(L126,A2:D500,4,FALSE))</f>
        <v>#REF!</v>
      </c>
      <c r="N126" s="1" t="e">
        <f t="shared" si="5"/>
        <v>#REF!</v>
      </c>
      <c r="O126" s="1" t="e">
        <f>IF(LEN(VLOOKUP(N126,A2:D500,4,FALSE))=0,,VLOOKUP(N126,A2:D500,4,FALSE))</f>
        <v>#REF!</v>
      </c>
      <c r="P126" s="15" t="e">
        <f t="shared" si="8"/>
        <v>#REF!</v>
      </c>
      <c r="Q126" s="1" t="e">
        <f>IF(LEN(VLOOKUP(P126,A2:D500,4,FALSE))=0,,VLOOKUP(P126,A2:D500,4,FALSE))</f>
        <v>#REF!</v>
      </c>
      <c r="R126" s="15" t="e">
        <f t="shared" si="6"/>
        <v>#REF!</v>
      </c>
      <c r="S126" s="1" t="e">
        <f>IF(LEN(VLOOKUP(R126,A2:D500,4,FALSE))=0,,VLOOKUP(R126,A2:D500,4,FALSE))</f>
        <v>#REF!</v>
      </c>
      <c r="T126" s="15" t="e">
        <f t="shared" si="4"/>
        <v>#REF!</v>
      </c>
      <c r="U126" s="1" t="e">
        <f>IF(LEN(VLOOKUP(T126,A2:D500,4,FALSE))=0,,VLOOKUP(T126,A2:D500,4,FALSE))</f>
        <v>#REF!</v>
      </c>
      <c r="V126" s="15" t="e">
        <f t="shared" si="7"/>
        <v>#REF!</v>
      </c>
      <c r="W126" s="1" t="e">
        <f>IF(LEN(VLOOKUP(V126,A2:D500,4,FALSE))=0,,VLOOKUP(V126,A2:D500,4,FALSE))</f>
        <v>#REF!</v>
      </c>
      <c r="Y126" s="15" t="e">
        <f t="shared" si="1"/>
        <v>#REF!</v>
      </c>
      <c r="Z126" s="1" t="e">
        <f>IF(LEN(VLOOKUP(Y126,A2:D500,4,FALSE))=0,,VLOOKUP(Y126,A2:D500,4,FALSE))</f>
        <v>#REF!</v>
      </c>
      <c r="AA126" s="15" t="e">
        <f t="shared" si="2"/>
        <v>#REF!</v>
      </c>
      <c r="AB126" s="1" t="e">
        <f>IF(LEN(VLOOKUP(AA126,A2:D500,4,FALSE))=0,,VLOOKUP(AA126,A2:D500,4,FALSE))</f>
        <v>#REF!</v>
      </c>
      <c r="AC126" s="15" t="e">
        <f t="shared" si="3"/>
        <v>#REF!</v>
      </c>
      <c r="AD126" s="1" t="e">
        <f>IF(LEN(VLOOKUP(AC126,A2:D500,4,FALSE))=0,,VLOOKUP(AC126,A2:D500,4,FALSE))</f>
        <v>#REF!</v>
      </c>
      <c r="AE126" s="1" t="e">
        <f t="shared" si="0"/>
        <v>#REF!</v>
      </c>
      <c r="AF126" s="1" t="e">
        <f>IF(LEN(VLOOKUP(AE126,A2:D500,4,FALSE))=0,,VLOOKUP(AE126,A2:D500,4,FALSE))</f>
        <v>#REF!</v>
      </c>
    </row>
    <row r="127" spans="1:32" ht="15" x14ac:dyDescent="0.25">
      <c r="A127" t="s">
        <v>594</v>
      </c>
      <c r="B127">
        <v>7</v>
      </c>
      <c r="C127" t="s">
        <v>595</v>
      </c>
      <c r="D127" t="s">
        <v>355</v>
      </c>
      <c r="I127" s="60">
        <f>'Generic Metadata Schema'!Q257</f>
        <v>0</v>
      </c>
      <c r="J127" s="1" t="e">
        <f>IF(LEN(VLOOKUP(I127,A2:D500,4,FALSE))=0,"",VLOOKUP(I127,A2:D500,4,FALSE))</f>
        <v>#N/A</v>
      </c>
      <c r="L127" s="15" t="e">
        <f>#REF!</f>
        <v>#REF!</v>
      </c>
      <c r="M127" s="1" t="e">
        <f>IF(LEN(VLOOKUP(L127,A2:D500,4,FALSE))=0,,VLOOKUP(L127,A2:D500,4,FALSE))</f>
        <v>#REF!</v>
      </c>
      <c r="N127" s="1" t="e">
        <f t="shared" si="5"/>
        <v>#REF!</v>
      </c>
      <c r="O127" s="1" t="e">
        <f>IF(LEN(VLOOKUP(N127,A2:D500,4,FALSE))=0,,VLOOKUP(N127,A2:D500,4,FALSE))</f>
        <v>#REF!</v>
      </c>
      <c r="P127" s="15" t="e">
        <f t="shared" si="8"/>
        <v>#REF!</v>
      </c>
      <c r="Q127" s="1" t="e">
        <f>IF(LEN(VLOOKUP(P127,A2:D500,4,FALSE))=0,,VLOOKUP(P127,A2:D500,4,FALSE))</f>
        <v>#REF!</v>
      </c>
      <c r="R127" s="15" t="e">
        <f t="shared" si="6"/>
        <v>#REF!</v>
      </c>
      <c r="S127" s="1" t="e">
        <f>IF(LEN(VLOOKUP(R127,A2:D500,4,FALSE))=0,,VLOOKUP(R127,A2:D500,4,FALSE))</f>
        <v>#REF!</v>
      </c>
      <c r="T127" s="15" t="e">
        <f t="shared" si="4"/>
        <v>#REF!</v>
      </c>
      <c r="U127" s="1" t="e">
        <f>IF(LEN(VLOOKUP(T127,A2:D500,4,FALSE))=0,,VLOOKUP(T127,A2:D500,4,FALSE))</f>
        <v>#REF!</v>
      </c>
      <c r="V127" s="15" t="e">
        <f t="shared" si="7"/>
        <v>#REF!</v>
      </c>
      <c r="W127" s="1" t="e">
        <f>IF(LEN(VLOOKUP(V127,A2:D500,4,FALSE))=0,,VLOOKUP(V127,A2:D500,4,FALSE))</f>
        <v>#REF!</v>
      </c>
      <c r="Y127" s="15" t="e">
        <f t="shared" si="1"/>
        <v>#REF!</v>
      </c>
      <c r="Z127" s="1" t="e">
        <f>IF(LEN(VLOOKUP(Y127,A2:D500,4,FALSE))=0,,VLOOKUP(Y127,A2:D500,4,FALSE))</f>
        <v>#REF!</v>
      </c>
      <c r="AA127" s="15" t="e">
        <f t="shared" si="2"/>
        <v>#REF!</v>
      </c>
      <c r="AB127" s="1" t="e">
        <f>IF(LEN(VLOOKUP(AA127,A2:D500,4,FALSE))=0,,VLOOKUP(AA127,A2:D500,4,FALSE))</f>
        <v>#REF!</v>
      </c>
      <c r="AC127" s="15" t="e">
        <f t="shared" si="3"/>
        <v>#REF!</v>
      </c>
      <c r="AD127" s="1" t="e">
        <f>IF(LEN(VLOOKUP(AC127,A2:D500,4,FALSE))=0,,VLOOKUP(AC127,A2:D500,4,FALSE))</f>
        <v>#REF!</v>
      </c>
      <c r="AE127" s="1" t="e">
        <f t="shared" si="0"/>
        <v>#REF!</v>
      </c>
      <c r="AF127" s="1" t="e">
        <f>IF(LEN(VLOOKUP(AE127,A2:D500,4,FALSE))=0,,VLOOKUP(AE127,A2:D500,4,FALSE))</f>
        <v>#REF!</v>
      </c>
    </row>
    <row r="128" spans="1:32" ht="15" x14ac:dyDescent="0.25">
      <c r="A128" t="s">
        <v>596</v>
      </c>
      <c r="B128">
        <v>6</v>
      </c>
      <c r="C128" t="s">
        <v>597</v>
      </c>
      <c r="D128" t="s">
        <v>355</v>
      </c>
      <c r="I128" s="60">
        <f>'Generic Metadata Schema'!Q258</f>
        <v>0</v>
      </c>
      <c r="J128" s="1" t="e">
        <f>IF(LEN(VLOOKUP(I128,A2:D500,4,FALSE))=0,"",VLOOKUP(I128,A2:D500,4,FALSE))</f>
        <v>#N/A</v>
      </c>
      <c r="L128" s="15" t="e">
        <f>#REF!</f>
        <v>#REF!</v>
      </c>
      <c r="M128" s="1" t="e">
        <f>IF(LEN(VLOOKUP(L128,A2:D500,4,FALSE))=0,,VLOOKUP(L128,A2:D500,4,FALSE))</f>
        <v>#REF!</v>
      </c>
      <c r="N128" s="1" t="e">
        <f t="shared" si="5"/>
        <v>#REF!</v>
      </c>
      <c r="O128" s="1" t="e">
        <f>IF(LEN(VLOOKUP(N128,A2:D500,4,FALSE))=0,,VLOOKUP(N128,A2:D500,4,FALSE))</f>
        <v>#REF!</v>
      </c>
      <c r="P128" s="15" t="e">
        <f t="shared" si="8"/>
        <v>#REF!</v>
      </c>
      <c r="Q128" s="1" t="e">
        <f>IF(LEN(VLOOKUP(P128,A2:D500,4,FALSE))=0,,VLOOKUP(P128,A2:D500,4,FALSE))</f>
        <v>#REF!</v>
      </c>
      <c r="R128" s="15" t="e">
        <f t="shared" si="6"/>
        <v>#REF!</v>
      </c>
      <c r="S128" s="1" t="e">
        <f>IF(LEN(VLOOKUP(R128,A2:D500,4,FALSE))=0,,VLOOKUP(R128,A2:D500,4,FALSE))</f>
        <v>#REF!</v>
      </c>
      <c r="T128" s="15" t="e">
        <f t="shared" si="4"/>
        <v>#REF!</v>
      </c>
      <c r="U128" s="1" t="e">
        <f>IF(LEN(VLOOKUP(T128,A2:D500,4,FALSE))=0,,VLOOKUP(T128,A2:D500,4,FALSE))</f>
        <v>#REF!</v>
      </c>
      <c r="V128" s="15" t="e">
        <f t="shared" si="7"/>
        <v>#REF!</v>
      </c>
      <c r="W128" s="1" t="e">
        <f>IF(LEN(VLOOKUP(V128,A2:D500,4,FALSE))=0,,VLOOKUP(V128,A2:D500,4,FALSE))</f>
        <v>#REF!</v>
      </c>
      <c r="Y128" s="15" t="e">
        <f t="shared" si="1"/>
        <v>#REF!</v>
      </c>
      <c r="Z128" s="1" t="e">
        <f>IF(LEN(VLOOKUP(Y128,A2:D500,4,FALSE))=0,,VLOOKUP(Y128,A2:D500,4,FALSE))</f>
        <v>#REF!</v>
      </c>
      <c r="AA128" s="15" t="e">
        <f t="shared" si="2"/>
        <v>#REF!</v>
      </c>
      <c r="AB128" s="1" t="e">
        <f>IF(LEN(VLOOKUP(AA128,A2:D500,4,FALSE))=0,,VLOOKUP(AA128,A2:D500,4,FALSE))</f>
        <v>#REF!</v>
      </c>
      <c r="AC128" s="15" t="e">
        <f t="shared" si="3"/>
        <v>#REF!</v>
      </c>
      <c r="AD128" s="1" t="e">
        <f>IF(LEN(VLOOKUP(AC128,A2:D500,4,FALSE))=0,,VLOOKUP(AC128,A2:D500,4,FALSE))</f>
        <v>#REF!</v>
      </c>
      <c r="AE128" s="1" t="e">
        <f t="shared" si="0"/>
        <v>#REF!</v>
      </c>
      <c r="AF128" s="1" t="e">
        <f>IF(LEN(VLOOKUP(AE128,A2:D500,4,FALSE))=0,,VLOOKUP(AE128,A2:D500,4,FALSE))</f>
        <v>#REF!</v>
      </c>
    </row>
    <row r="129" spans="1:32" ht="15" x14ac:dyDescent="0.25">
      <c r="A129" t="s">
        <v>598</v>
      </c>
      <c r="B129">
        <v>9</v>
      </c>
      <c r="C129" t="s">
        <v>599</v>
      </c>
      <c r="D129" t="s">
        <v>371</v>
      </c>
      <c r="I129" s="60">
        <f>'Generic Metadata Schema'!Q259</f>
        <v>0</v>
      </c>
      <c r="J129" s="1" t="e">
        <f>IF(LEN(VLOOKUP(I129,A2:D500,4,FALSE))=0,"",VLOOKUP(I129,A2:D500,4,FALSE))</f>
        <v>#N/A</v>
      </c>
      <c r="L129" s="15" t="e">
        <f>#REF!</f>
        <v>#REF!</v>
      </c>
      <c r="M129" s="1" t="e">
        <f>IF(LEN(VLOOKUP(L129,A2:D500,4,FALSE))=0,,VLOOKUP(L129,A2:D500,4,FALSE))</f>
        <v>#REF!</v>
      </c>
      <c r="N129" s="1" t="e">
        <f t="shared" si="5"/>
        <v>#REF!</v>
      </c>
      <c r="O129" s="1" t="e">
        <f>IF(LEN(VLOOKUP(N129,A2:D500,4,FALSE))=0,,VLOOKUP(N129,A2:D500,4,FALSE))</f>
        <v>#REF!</v>
      </c>
      <c r="P129" s="15" t="e">
        <f t="shared" si="8"/>
        <v>#REF!</v>
      </c>
      <c r="Q129" s="1" t="e">
        <f>IF(LEN(VLOOKUP(P129,A2:D500,4,FALSE))=0,,VLOOKUP(P129,A2:D500,4,FALSE))</f>
        <v>#REF!</v>
      </c>
      <c r="R129" s="15" t="e">
        <f t="shared" si="6"/>
        <v>#REF!</v>
      </c>
      <c r="S129" s="1" t="e">
        <f>IF(LEN(VLOOKUP(R129,A2:D500,4,FALSE))=0,,VLOOKUP(R129,A2:D500,4,FALSE))</f>
        <v>#REF!</v>
      </c>
      <c r="T129" s="15" t="e">
        <f t="shared" si="4"/>
        <v>#REF!</v>
      </c>
      <c r="U129" s="1" t="e">
        <f>IF(LEN(VLOOKUP(T129,A2:D500,4,FALSE))=0,,VLOOKUP(T129,A2:D500,4,FALSE))</f>
        <v>#REF!</v>
      </c>
      <c r="V129" s="15" t="e">
        <f t="shared" si="7"/>
        <v>#REF!</v>
      </c>
      <c r="W129" s="1" t="e">
        <f>IF(LEN(VLOOKUP(V129,A2:D500,4,FALSE))=0,,VLOOKUP(V129,A2:D500,4,FALSE))</f>
        <v>#REF!</v>
      </c>
      <c r="Y129" s="15" t="e">
        <f t="shared" si="1"/>
        <v>#REF!</v>
      </c>
      <c r="Z129" s="1" t="e">
        <f>IF(LEN(VLOOKUP(Y129,A2:D500,4,FALSE))=0,,VLOOKUP(Y129,A2:D500,4,FALSE))</f>
        <v>#REF!</v>
      </c>
      <c r="AA129" s="15" t="e">
        <f t="shared" si="2"/>
        <v>#REF!</v>
      </c>
      <c r="AB129" s="1" t="e">
        <f>IF(LEN(VLOOKUP(AA129,A2:D500,4,FALSE))=0,,VLOOKUP(AA129,A2:D500,4,FALSE))</f>
        <v>#REF!</v>
      </c>
      <c r="AC129" s="15" t="e">
        <f t="shared" si="3"/>
        <v>#REF!</v>
      </c>
      <c r="AD129" s="1" t="e">
        <f>IF(LEN(VLOOKUP(AC129,A2:D500,4,FALSE))=0,,VLOOKUP(AC129,A2:D500,4,FALSE))</f>
        <v>#REF!</v>
      </c>
      <c r="AE129" s="1" t="e">
        <f t="shared" si="0"/>
        <v>#REF!</v>
      </c>
      <c r="AF129" s="1" t="e">
        <f>IF(LEN(VLOOKUP(AE129,A2:D500,4,FALSE))=0,,VLOOKUP(AE129,A2:D500,4,FALSE))</f>
        <v>#REF!</v>
      </c>
    </row>
    <row r="130" spans="1:32" ht="15" x14ac:dyDescent="0.25">
      <c r="A130" t="s">
        <v>470</v>
      </c>
      <c r="B130">
        <v>5</v>
      </c>
      <c r="C130" t="s">
        <v>600</v>
      </c>
      <c r="D130" t="s">
        <v>355</v>
      </c>
      <c r="I130" s="60">
        <f>'Generic Metadata Schema'!Q260</f>
        <v>0</v>
      </c>
      <c r="J130" s="1" t="e">
        <f>IF(LEN(VLOOKUP(I130,A2:D500,4,FALSE))=0,"",VLOOKUP(I130,A2:D500,4,FALSE))</f>
        <v>#N/A</v>
      </c>
      <c r="L130" s="15" t="e">
        <f>#REF!</f>
        <v>#REF!</v>
      </c>
      <c r="M130" s="1" t="e">
        <f>IF(LEN(VLOOKUP(L130,A2:D500,4,FALSE))=0,,VLOOKUP(L130,A2:D500,4,FALSE))</f>
        <v>#REF!</v>
      </c>
      <c r="N130" s="1" t="e">
        <f t="shared" si="5"/>
        <v>#REF!</v>
      </c>
      <c r="O130" s="1" t="e">
        <f>IF(LEN(VLOOKUP(N130,A2:D500,4,FALSE))=0,,VLOOKUP(N130,A2:D500,4,FALSE))</f>
        <v>#REF!</v>
      </c>
      <c r="P130" s="15" t="e">
        <f t="shared" si="8"/>
        <v>#REF!</v>
      </c>
      <c r="Q130" s="1" t="e">
        <f>IF(LEN(VLOOKUP(P130,A2:D500,4,FALSE))=0,,VLOOKUP(P130,A2:D500,4,FALSE))</f>
        <v>#REF!</v>
      </c>
      <c r="R130" s="15" t="e">
        <f t="shared" si="6"/>
        <v>#REF!</v>
      </c>
      <c r="S130" s="1" t="e">
        <f>IF(LEN(VLOOKUP(R130,A2:D500,4,FALSE))=0,,VLOOKUP(R130,A2:D500,4,FALSE))</f>
        <v>#REF!</v>
      </c>
      <c r="T130" s="15" t="e">
        <f t="shared" si="4"/>
        <v>#REF!</v>
      </c>
      <c r="U130" s="1" t="e">
        <f>IF(LEN(VLOOKUP(T130,A2:D500,4,FALSE))=0,,VLOOKUP(T130,A2:D500,4,FALSE))</f>
        <v>#REF!</v>
      </c>
      <c r="V130" s="15" t="e">
        <f t="shared" si="7"/>
        <v>#REF!</v>
      </c>
      <c r="W130" s="1" t="e">
        <f>IF(LEN(VLOOKUP(V130,A2:D500,4,FALSE))=0,,VLOOKUP(V130,A2:D500,4,FALSE))</f>
        <v>#REF!</v>
      </c>
      <c r="Y130" s="15" t="e">
        <f t="shared" si="1"/>
        <v>#REF!</v>
      </c>
      <c r="Z130" s="1" t="e">
        <f>IF(LEN(VLOOKUP(Y130,A2:D500,4,FALSE))=0,,VLOOKUP(Y130,A2:D500,4,FALSE))</f>
        <v>#REF!</v>
      </c>
      <c r="AA130" s="15" t="e">
        <f t="shared" si="2"/>
        <v>#REF!</v>
      </c>
      <c r="AB130" s="1" t="e">
        <f>IF(LEN(VLOOKUP(AA130,A2:D500,4,FALSE))=0,,VLOOKUP(AA130,A2:D500,4,FALSE))</f>
        <v>#REF!</v>
      </c>
      <c r="AC130" s="15" t="e">
        <f t="shared" si="3"/>
        <v>#REF!</v>
      </c>
      <c r="AD130" s="1" t="e">
        <f>IF(LEN(VLOOKUP(AC130,A2:D500,4,FALSE))=0,,VLOOKUP(AC130,A2:D500,4,FALSE))</f>
        <v>#REF!</v>
      </c>
      <c r="AE130" s="1" t="e">
        <f t="shared" si="0"/>
        <v>#REF!</v>
      </c>
      <c r="AF130" s="1" t="e">
        <f>IF(LEN(VLOOKUP(AE130,A2:D500,4,FALSE))=0,,VLOOKUP(AE130,A2:D500,4,FALSE))</f>
        <v>#REF!</v>
      </c>
    </row>
    <row r="131" spans="1:32" ht="15" x14ac:dyDescent="0.25">
      <c r="A131" t="s">
        <v>601</v>
      </c>
      <c r="B131">
        <v>8</v>
      </c>
      <c r="C131" t="s">
        <v>602</v>
      </c>
      <c r="D131" t="s">
        <v>349</v>
      </c>
      <c r="I131" s="60">
        <f>'Generic Metadata Schema'!Q261</f>
        <v>0</v>
      </c>
      <c r="J131" s="1" t="e">
        <f>IF(LEN(VLOOKUP(I131,A2:D500,4,FALSE))=0,"",VLOOKUP(I131,A2:D500,4,FALSE))</f>
        <v>#N/A</v>
      </c>
      <c r="L131" s="15" t="e">
        <f>#REF!</f>
        <v>#REF!</v>
      </c>
      <c r="M131" s="1" t="e">
        <f>IF(LEN(VLOOKUP(L131,A2:D500,4,FALSE))=0,,VLOOKUP(L131,A2:D500,4,FALSE))</f>
        <v>#REF!</v>
      </c>
      <c r="N131" s="1" t="e">
        <f t="shared" si="5"/>
        <v>#REF!</v>
      </c>
      <c r="O131" s="1" t="e">
        <f>IF(LEN(VLOOKUP(N131,A2:D500,4,FALSE))=0,,VLOOKUP(N131,A2:D500,4,FALSE))</f>
        <v>#REF!</v>
      </c>
      <c r="P131" s="15" t="e">
        <f t="shared" si="8"/>
        <v>#REF!</v>
      </c>
      <c r="Q131" s="1" t="e">
        <f>IF(LEN(VLOOKUP(P131,A2:D500,4,FALSE))=0,,VLOOKUP(P131,A2:D500,4,FALSE))</f>
        <v>#REF!</v>
      </c>
      <c r="R131" s="15" t="e">
        <f t="shared" si="6"/>
        <v>#REF!</v>
      </c>
      <c r="S131" s="1" t="e">
        <f>IF(LEN(VLOOKUP(R131,A2:D500,4,FALSE))=0,,VLOOKUP(R131,A2:D500,4,FALSE))</f>
        <v>#REF!</v>
      </c>
      <c r="T131" s="15" t="e">
        <f t="shared" si="4"/>
        <v>#REF!</v>
      </c>
      <c r="U131" s="1" t="e">
        <f>IF(LEN(VLOOKUP(T131,A2:D500,4,FALSE))=0,,VLOOKUP(T131,A2:D500,4,FALSE))</f>
        <v>#REF!</v>
      </c>
      <c r="V131" s="15" t="e">
        <f t="shared" si="7"/>
        <v>#REF!</v>
      </c>
      <c r="W131" s="1" t="e">
        <f>IF(LEN(VLOOKUP(V131,A2:D500,4,FALSE))=0,,VLOOKUP(V131,A2:D500,4,FALSE))</f>
        <v>#REF!</v>
      </c>
      <c r="Y131" s="15" t="e">
        <f t="shared" si="1"/>
        <v>#REF!</v>
      </c>
      <c r="Z131" s="1" t="e">
        <f>IF(LEN(VLOOKUP(Y131,A2:D500,4,FALSE))=0,,VLOOKUP(Y131,A2:D500,4,FALSE))</f>
        <v>#REF!</v>
      </c>
      <c r="AA131" s="15" t="e">
        <f t="shared" si="2"/>
        <v>#REF!</v>
      </c>
      <c r="AB131" s="1" t="e">
        <f>IF(LEN(VLOOKUP(AA131,A2:D500,4,FALSE))=0,,VLOOKUP(AA131,A2:D500,4,FALSE))</f>
        <v>#REF!</v>
      </c>
      <c r="AC131" s="15" t="e">
        <f t="shared" si="3"/>
        <v>#REF!</v>
      </c>
      <c r="AD131" s="1" t="e">
        <f>IF(LEN(VLOOKUP(AC131,A2:D500,4,FALSE))=0,,VLOOKUP(AC131,A2:D500,4,FALSE))</f>
        <v>#REF!</v>
      </c>
      <c r="AE131" s="1" t="e">
        <f t="shared" si="0"/>
        <v>#REF!</v>
      </c>
      <c r="AF131" s="1" t="e">
        <f>IF(LEN(VLOOKUP(AE131,A2:D500,4,FALSE))=0,,VLOOKUP(AE131,A2:D500,4,FALSE))</f>
        <v>#REF!</v>
      </c>
    </row>
    <row r="132" spans="1:32" ht="15" x14ac:dyDescent="0.25">
      <c r="A132" t="s">
        <v>603</v>
      </c>
      <c r="B132">
        <v>14</v>
      </c>
      <c r="C132" t="s">
        <v>604</v>
      </c>
      <c r="D132" t="s">
        <v>249</v>
      </c>
      <c r="I132" s="60">
        <f>'Generic Metadata Schema'!Q262</f>
        <v>0</v>
      </c>
      <c r="J132" s="1" t="e">
        <f>IF(LEN(VLOOKUP(I132,A2:D500,4,FALSE))=0,"",VLOOKUP(I132,A2:D500,4,FALSE))</f>
        <v>#N/A</v>
      </c>
      <c r="L132" s="15" t="e">
        <f>#REF!</f>
        <v>#REF!</v>
      </c>
      <c r="M132" s="1" t="e">
        <f>IF(LEN(VLOOKUP(L132,A2:D500,4,FALSE))=0,,VLOOKUP(L132,A2:D500,4,FALSE))</f>
        <v>#REF!</v>
      </c>
      <c r="N132" s="1" t="e">
        <f t="shared" si="5"/>
        <v>#REF!</v>
      </c>
      <c r="O132" s="1" t="e">
        <f>IF(LEN(VLOOKUP(N132,A2:D500,4,FALSE))=0,,VLOOKUP(N132,A2:D500,4,FALSE))</f>
        <v>#REF!</v>
      </c>
      <c r="P132" s="15" t="e">
        <f t="shared" si="8"/>
        <v>#REF!</v>
      </c>
      <c r="Q132" s="1" t="e">
        <f>IF(LEN(VLOOKUP(P132,A2:D500,4,FALSE))=0,,VLOOKUP(P132,A2:D500,4,FALSE))</f>
        <v>#REF!</v>
      </c>
      <c r="R132" s="15" t="e">
        <f t="shared" si="6"/>
        <v>#REF!</v>
      </c>
      <c r="S132" s="1" t="e">
        <f>IF(LEN(VLOOKUP(R132,A2:D500,4,FALSE))=0,,VLOOKUP(R132,A2:D500,4,FALSE))</f>
        <v>#REF!</v>
      </c>
      <c r="T132" s="15" t="e">
        <f t="shared" si="4"/>
        <v>#REF!</v>
      </c>
      <c r="U132" s="1" t="e">
        <f>IF(LEN(VLOOKUP(T132,A2:D500,4,FALSE))=0,,VLOOKUP(T132,A2:D500,4,FALSE))</f>
        <v>#REF!</v>
      </c>
      <c r="V132" s="15" t="e">
        <f t="shared" si="7"/>
        <v>#REF!</v>
      </c>
      <c r="W132" s="1" t="e">
        <f>IF(LEN(VLOOKUP(V132,A2:D500,4,FALSE))=0,,VLOOKUP(V132,A2:D500,4,FALSE))</f>
        <v>#REF!</v>
      </c>
      <c r="Y132" s="15" t="e">
        <f t="shared" si="1"/>
        <v>#REF!</v>
      </c>
      <c r="Z132" s="1" t="e">
        <f>IF(LEN(VLOOKUP(Y132,A2:D500,4,FALSE))=0,,VLOOKUP(Y132,A2:D500,4,FALSE))</f>
        <v>#REF!</v>
      </c>
      <c r="AA132" s="15" t="e">
        <f t="shared" si="2"/>
        <v>#REF!</v>
      </c>
      <c r="AB132" s="1" t="e">
        <f>IF(LEN(VLOOKUP(AA132,A2:D500,4,FALSE))=0,,VLOOKUP(AA132,A2:D500,4,FALSE))</f>
        <v>#REF!</v>
      </c>
      <c r="AC132" s="15" t="e">
        <f t="shared" si="3"/>
        <v>#REF!</v>
      </c>
      <c r="AD132" s="1" t="e">
        <f>IF(LEN(VLOOKUP(AC132,A2:D500,4,FALSE))=0,,VLOOKUP(AC132,A2:D500,4,FALSE))</f>
        <v>#REF!</v>
      </c>
      <c r="AE132" s="1" t="e">
        <f t="shared" si="0"/>
        <v>#REF!</v>
      </c>
      <c r="AF132" s="1" t="e">
        <f>IF(LEN(VLOOKUP(AE132,A2:D500,4,FALSE))=0,,VLOOKUP(AE132,A2:D500,4,FALSE))</f>
        <v>#REF!</v>
      </c>
    </row>
    <row r="133" spans="1:32" ht="15" x14ac:dyDescent="0.25">
      <c r="A133" t="s">
        <v>605</v>
      </c>
      <c r="B133">
        <v>15</v>
      </c>
      <c r="C133" t="s">
        <v>606</v>
      </c>
      <c r="D133" t="s">
        <v>244</v>
      </c>
      <c r="I133" s="60">
        <f>'Generic Metadata Schema'!Q263</f>
        <v>0</v>
      </c>
      <c r="J133" s="1" t="e">
        <f>IF(LEN(VLOOKUP(I133,A2:D500,4,FALSE))=0,"",VLOOKUP(I133,A2:D500,4,FALSE))</f>
        <v>#N/A</v>
      </c>
      <c r="L133" s="15" t="e">
        <f>#REF!</f>
        <v>#REF!</v>
      </c>
      <c r="M133" s="1" t="e">
        <f>IF(LEN(VLOOKUP(L133,A2:D500,4,FALSE))=0,,VLOOKUP(L133,A2:D500,4,FALSE))</f>
        <v>#REF!</v>
      </c>
      <c r="N133" s="1" t="e">
        <f t="shared" si="5"/>
        <v>#REF!</v>
      </c>
      <c r="O133" s="1" t="e">
        <f>IF(LEN(VLOOKUP(N133,A2:D500,4,FALSE))=0,,VLOOKUP(N133,A2:D500,4,FALSE))</f>
        <v>#REF!</v>
      </c>
      <c r="P133" s="15" t="e">
        <f t="shared" si="8"/>
        <v>#REF!</v>
      </c>
      <c r="Q133" s="1" t="e">
        <f>IF(LEN(VLOOKUP(P133,A2:D500,4,FALSE))=0,,VLOOKUP(P133,A2:D500,4,FALSE))</f>
        <v>#REF!</v>
      </c>
      <c r="R133" s="15" t="e">
        <f t="shared" si="6"/>
        <v>#REF!</v>
      </c>
      <c r="S133" s="1" t="e">
        <f>IF(LEN(VLOOKUP(R133,A2:D500,4,FALSE))=0,,VLOOKUP(R133,A2:D500,4,FALSE))</f>
        <v>#REF!</v>
      </c>
      <c r="T133" s="15" t="e">
        <f t="shared" si="4"/>
        <v>#REF!</v>
      </c>
      <c r="U133" s="1" t="e">
        <f>IF(LEN(VLOOKUP(T133,A2:D500,4,FALSE))=0,,VLOOKUP(T133,A2:D500,4,FALSE))</f>
        <v>#REF!</v>
      </c>
      <c r="V133" s="15" t="e">
        <f t="shared" si="7"/>
        <v>#REF!</v>
      </c>
      <c r="W133" s="1" t="e">
        <f>IF(LEN(VLOOKUP(V133,A2:D500,4,FALSE))=0,,VLOOKUP(V133,A2:D500,4,FALSE))</f>
        <v>#REF!</v>
      </c>
      <c r="Y133" s="15" t="e">
        <f t="shared" si="1"/>
        <v>#REF!</v>
      </c>
      <c r="Z133" s="1" t="e">
        <f>IF(LEN(VLOOKUP(Y133,A2:D500,4,FALSE))=0,,VLOOKUP(Y133,A2:D500,4,FALSE))</f>
        <v>#REF!</v>
      </c>
      <c r="AA133" s="15" t="e">
        <f t="shared" si="2"/>
        <v>#REF!</v>
      </c>
      <c r="AB133" s="1" t="e">
        <f>IF(LEN(VLOOKUP(AA133,A2:D500,4,FALSE))=0,,VLOOKUP(AA133,A2:D500,4,FALSE))</f>
        <v>#REF!</v>
      </c>
      <c r="AC133" s="15" t="e">
        <f t="shared" si="3"/>
        <v>#REF!</v>
      </c>
      <c r="AD133" s="1" t="e">
        <f>IF(LEN(VLOOKUP(AC133,A2:D500,4,FALSE))=0,,VLOOKUP(AC133,A2:D500,4,FALSE))</f>
        <v>#REF!</v>
      </c>
      <c r="AE133" s="1" t="e">
        <f t="shared" si="0"/>
        <v>#REF!</v>
      </c>
      <c r="AF133" s="1" t="e">
        <f>IF(LEN(VLOOKUP(AE133,A2:D500,4,FALSE))=0,,VLOOKUP(AE133,A2:D500,4,FALSE))</f>
        <v>#REF!</v>
      </c>
    </row>
    <row r="134" spans="1:32" ht="15" x14ac:dyDescent="0.25">
      <c r="A134" t="s">
        <v>607</v>
      </c>
      <c r="B134">
        <v>3</v>
      </c>
      <c r="C134" t="s">
        <v>608</v>
      </c>
      <c r="D134" t="s">
        <v>355</v>
      </c>
      <c r="I134" s="60">
        <f>'Generic Metadata Schema'!Q264</f>
        <v>0</v>
      </c>
      <c r="J134" s="1" t="e">
        <f>IF(LEN(VLOOKUP(I134,A2:D500,4,FALSE))=0,"",VLOOKUP(I134,A2:D500,4,FALSE))</f>
        <v>#N/A</v>
      </c>
      <c r="L134" s="15" t="e">
        <f>#REF!</f>
        <v>#REF!</v>
      </c>
      <c r="M134" s="1" t="e">
        <f>IF(LEN(VLOOKUP(L134,A2:D500,4,FALSE))=0,,VLOOKUP(L134,A2:D500,4,FALSE))</f>
        <v>#REF!</v>
      </c>
      <c r="N134" s="1" t="e">
        <f t="shared" si="5"/>
        <v>#REF!</v>
      </c>
      <c r="O134" s="1" t="e">
        <f>IF(LEN(VLOOKUP(N134,A2:D500,4,FALSE))=0,,VLOOKUP(N134,A2:D500,4,FALSE))</f>
        <v>#REF!</v>
      </c>
      <c r="P134" s="15" t="e">
        <f t="shared" si="8"/>
        <v>#REF!</v>
      </c>
      <c r="Q134" s="1" t="e">
        <f>IF(LEN(VLOOKUP(P134,A2:D500,4,FALSE))=0,,VLOOKUP(P134,A2:D500,4,FALSE))</f>
        <v>#REF!</v>
      </c>
      <c r="R134" s="15" t="e">
        <f t="shared" si="6"/>
        <v>#REF!</v>
      </c>
      <c r="S134" s="1" t="e">
        <f>IF(LEN(VLOOKUP(R134,A2:D500,4,FALSE))=0,,VLOOKUP(R134,A2:D500,4,FALSE))</f>
        <v>#REF!</v>
      </c>
      <c r="T134" s="15" t="e">
        <f t="shared" si="4"/>
        <v>#REF!</v>
      </c>
      <c r="U134" s="1" t="e">
        <f>IF(LEN(VLOOKUP(T134,A2:D500,4,FALSE))=0,,VLOOKUP(T134,A2:D500,4,FALSE))</f>
        <v>#REF!</v>
      </c>
      <c r="V134" s="15" t="e">
        <f t="shared" si="7"/>
        <v>#REF!</v>
      </c>
      <c r="W134" s="1" t="e">
        <f>IF(LEN(VLOOKUP(V134,A2:D500,4,FALSE))=0,,VLOOKUP(V134,A2:D500,4,FALSE))</f>
        <v>#REF!</v>
      </c>
      <c r="Y134" s="15" t="e">
        <f t="shared" si="1"/>
        <v>#REF!</v>
      </c>
      <c r="Z134" s="1" t="e">
        <f>IF(LEN(VLOOKUP(Y134,A2:D500,4,FALSE))=0,,VLOOKUP(Y134,A2:D500,4,FALSE))</f>
        <v>#REF!</v>
      </c>
      <c r="AA134" s="15" t="e">
        <f t="shared" si="2"/>
        <v>#REF!</v>
      </c>
      <c r="AB134" s="1" t="e">
        <f>IF(LEN(VLOOKUP(AA134,A2:D500,4,FALSE))=0,,VLOOKUP(AA134,A2:D500,4,FALSE))</f>
        <v>#REF!</v>
      </c>
      <c r="AC134" s="15" t="e">
        <f t="shared" si="3"/>
        <v>#REF!</v>
      </c>
      <c r="AD134" s="1" t="e">
        <f>IF(LEN(VLOOKUP(AC134,A2:D500,4,FALSE))=0,,VLOOKUP(AC134,A2:D500,4,FALSE))</f>
        <v>#REF!</v>
      </c>
      <c r="AE134" s="1" t="e">
        <f t="shared" si="0"/>
        <v>#REF!</v>
      </c>
      <c r="AF134" s="1" t="e">
        <f>IF(LEN(VLOOKUP(AE134,A2:D500,4,FALSE))=0,,VLOOKUP(AE134,A2:D500,4,FALSE))</f>
        <v>#REF!</v>
      </c>
    </row>
    <row r="135" spans="1:32" ht="15" x14ac:dyDescent="0.25">
      <c r="A135" t="s">
        <v>609</v>
      </c>
      <c r="B135">
        <v>2</v>
      </c>
      <c r="C135" t="s">
        <v>610</v>
      </c>
      <c r="D135" t="s">
        <v>355</v>
      </c>
      <c r="I135" s="60">
        <f>'Generic Metadata Schema'!Q265</f>
        <v>0</v>
      </c>
      <c r="J135" s="1" t="e">
        <f>IF(LEN(VLOOKUP(I135,A2:D500,4,FALSE))=0,"",VLOOKUP(I135,A2:D500,4,FALSE))</f>
        <v>#N/A</v>
      </c>
      <c r="L135" s="15" t="e">
        <f>#REF!</f>
        <v>#REF!</v>
      </c>
      <c r="M135" s="1" t="e">
        <f>IF(LEN(VLOOKUP(L135,A2:D500,4,FALSE))=0,,VLOOKUP(L135,A2:D500,4,FALSE))</f>
        <v>#REF!</v>
      </c>
      <c r="N135" s="1" t="e">
        <f t="shared" si="5"/>
        <v>#REF!</v>
      </c>
      <c r="O135" s="1" t="e">
        <f>IF(LEN(VLOOKUP(N135,A2:D500,4,FALSE))=0,,VLOOKUP(N135,A2:D500,4,FALSE))</f>
        <v>#REF!</v>
      </c>
      <c r="P135" s="15" t="e">
        <f t="shared" si="8"/>
        <v>#REF!</v>
      </c>
      <c r="Q135" s="1" t="e">
        <f>IF(LEN(VLOOKUP(P135,A2:D500,4,FALSE))=0,,VLOOKUP(P135,A2:D500,4,FALSE))</f>
        <v>#REF!</v>
      </c>
      <c r="R135" s="15" t="e">
        <f t="shared" si="6"/>
        <v>#REF!</v>
      </c>
      <c r="S135" s="1" t="e">
        <f>IF(LEN(VLOOKUP(R135,A2:D500,4,FALSE))=0,,VLOOKUP(R135,A2:D500,4,FALSE))</f>
        <v>#REF!</v>
      </c>
      <c r="T135" s="15" t="e">
        <f t="shared" si="4"/>
        <v>#REF!</v>
      </c>
      <c r="U135" s="1" t="e">
        <f>IF(LEN(VLOOKUP(T135,A2:D500,4,FALSE))=0,,VLOOKUP(T135,A2:D500,4,FALSE))</f>
        <v>#REF!</v>
      </c>
      <c r="V135" s="15" t="e">
        <f t="shared" si="7"/>
        <v>#REF!</v>
      </c>
      <c r="W135" s="1" t="e">
        <f>IF(LEN(VLOOKUP(V135,A2:D500,4,FALSE))=0,,VLOOKUP(V135,A2:D500,4,FALSE))</f>
        <v>#REF!</v>
      </c>
      <c r="Y135" s="15" t="e">
        <f t="shared" si="1"/>
        <v>#REF!</v>
      </c>
      <c r="Z135" s="1" t="e">
        <f>IF(LEN(VLOOKUP(Y135,A2:D500,4,FALSE))=0,,VLOOKUP(Y135,A2:D500,4,FALSE))</f>
        <v>#REF!</v>
      </c>
      <c r="AA135" s="15" t="e">
        <f t="shared" si="2"/>
        <v>#REF!</v>
      </c>
      <c r="AB135" s="1" t="e">
        <f>IF(LEN(VLOOKUP(AA135,A2:D500,4,FALSE))=0,,VLOOKUP(AA135,A2:D500,4,FALSE))</f>
        <v>#REF!</v>
      </c>
      <c r="AC135" s="15" t="e">
        <f t="shared" si="3"/>
        <v>#REF!</v>
      </c>
      <c r="AD135" s="1" t="e">
        <f>IF(LEN(VLOOKUP(AC135,A2:D500,4,FALSE))=0,,VLOOKUP(AC135,A2:D500,4,FALSE))</f>
        <v>#REF!</v>
      </c>
      <c r="AE135" s="1" t="e">
        <f t="shared" si="0"/>
        <v>#REF!</v>
      </c>
      <c r="AF135" s="1" t="e">
        <f>IF(LEN(VLOOKUP(AE135,A2:D500,4,FALSE))=0,,VLOOKUP(AE135,A2:D500,4,FALSE))</f>
        <v>#REF!</v>
      </c>
    </row>
    <row r="136" spans="1:32" ht="15" x14ac:dyDescent="0.25">
      <c r="A136" t="s">
        <v>611</v>
      </c>
      <c r="B136">
        <v>1</v>
      </c>
      <c r="C136" t="s">
        <v>612</v>
      </c>
      <c r="D136" t="s">
        <v>355</v>
      </c>
      <c r="I136" s="60">
        <f>'Generic Metadata Schema'!Q266</f>
        <v>0</v>
      </c>
      <c r="J136" s="1" t="e">
        <f>IF(LEN(VLOOKUP(I136,A2:D500,4,FALSE))=0,"",VLOOKUP(I136,A2:D500,4,FALSE))</f>
        <v>#N/A</v>
      </c>
      <c r="L136" s="15" t="e">
        <f>#REF!</f>
        <v>#REF!</v>
      </c>
      <c r="M136" s="1" t="e">
        <f>IF(LEN(VLOOKUP(L136,A2:D500,4,FALSE))=0,,VLOOKUP(L136,A2:D500,4,FALSE))</f>
        <v>#REF!</v>
      </c>
      <c r="N136" s="1" t="e">
        <f t="shared" si="5"/>
        <v>#REF!</v>
      </c>
      <c r="O136" s="1" t="e">
        <f>IF(LEN(VLOOKUP(N136,A2:D500,4,FALSE))=0,,VLOOKUP(N136,A2:D500,4,FALSE))</f>
        <v>#REF!</v>
      </c>
      <c r="P136" s="15" t="e">
        <f t="shared" si="8"/>
        <v>#REF!</v>
      </c>
      <c r="Q136" s="1" t="e">
        <f>IF(LEN(VLOOKUP(P136,A2:D500,4,FALSE))=0,,VLOOKUP(P136,A2:D500,4,FALSE))</f>
        <v>#REF!</v>
      </c>
      <c r="R136" s="15" t="e">
        <f t="shared" si="6"/>
        <v>#REF!</v>
      </c>
      <c r="S136" s="1" t="e">
        <f>IF(LEN(VLOOKUP(R136,A2:D500,4,FALSE))=0,,VLOOKUP(R136,A2:D500,4,FALSE))</f>
        <v>#REF!</v>
      </c>
      <c r="T136" s="15" t="e">
        <f t="shared" si="4"/>
        <v>#REF!</v>
      </c>
      <c r="U136" s="1" t="e">
        <f>IF(LEN(VLOOKUP(T136,A2:D500,4,FALSE))=0,,VLOOKUP(T136,A2:D500,4,FALSE))</f>
        <v>#REF!</v>
      </c>
      <c r="V136" s="15" t="e">
        <f t="shared" si="7"/>
        <v>#REF!</v>
      </c>
      <c r="W136" s="1" t="e">
        <f>IF(LEN(VLOOKUP(V136,A2:D500,4,FALSE))=0,,VLOOKUP(V136,A2:D500,4,FALSE))</f>
        <v>#REF!</v>
      </c>
      <c r="Y136" s="15" t="e">
        <f t="shared" si="1"/>
        <v>#REF!</v>
      </c>
      <c r="Z136" s="1" t="e">
        <f>IF(LEN(VLOOKUP(Y136,A2:D500,4,FALSE))=0,,VLOOKUP(Y136,A2:D500,4,FALSE))</f>
        <v>#REF!</v>
      </c>
      <c r="AA136" s="15" t="e">
        <f t="shared" si="2"/>
        <v>#REF!</v>
      </c>
      <c r="AB136" s="1" t="e">
        <f>IF(LEN(VLOOKUP(AA136,A2:D500,4,FALSE))=0,,VLOOKUP(AA136,A2:D500,4,FALSE))</f>
        <v>#REF!</v>
      </c>
      <c r="AC136" s="15" t="e">
        <f t="shared" si="3"/>
        <v>#REF!</v>
      </c>
      <c r="AD136" s="1" t="e">
        <f>IF(LEN(VLOOKUP(AC136,A2:D500,4,FALSE))=0,,VLOOKUP(AC136,A2:D500,4,FALSE))</f>
        <v>#REF!</v>
      </c>
      <c r="AE136" s="1" t="e">
        <f t="shared" si="0"/>
        <v>#REF!</v>
      </c>
      <c r="AF136" s="1" t="e">
        <f>IF(LEN(VLOOKUP(AE136,A2:D500,4,FALSE))=0,,VLOOKUP(AE136,A2:D500,4,FALSE))</f>
        <v>#REF!</v>
      </c>
    </row>
    <row r="137" spans="1:32" ht="15" x14ac:dyDescent="0.25">
      <c r="A137" t="s">
        <v>613</v>
      </c>
      <c r="B137">
        <v>12</v>
      </c>
      <c r="C137" t="s">
        <v>614</v>
      </c>
      <c r="D137" t="s">
        <v>355</v>
      </c>
      <c r="I137" s="60">
        <f>'Generic Metadata Schema'!Q267</f>
        <v>0</v>
      </c>
      <c r="J137" s="1" t="e">
        <f>IF(LEN(VLOOKUP(I137,A2:D500,4,FALSE))=0,"",VLOOKUP(I137,A2:D500,4,FALSE))</f>
        <v>#N/A</v>
      </c>
      <c r="L137" s="15" t="e">
        <f>#REF!</f>
        <v>#REF!</v>
      </c>
      <c r="M137" s="1" t="e">
        <f>IF(LEN(VLOOKUP(L137,A2:D500,4,FALSE))=0,,VLOOKUP(L137,A2:D500,4,FALSE))</f>
        <v>#REF!</v>
      </c>
      <c r="N137" s="1" t="e">
        <f t="shared" si="5"/>
        <v>#REF!</v>
      </c>
      <c r="O137" s="1" t="e">
        <f>IF(LEN(VLOOKUP(N137,A2:D500,4,FALSE))=0,,VLOOKUP(N137,A2:D500,4,FALSE))</f>
        <v>#REF!</v>
      </c>
      <c r="P137" s="15" t="e">
        <f t="shared" si="8"/>
        <v>#REF!</v>
      </c>
      <c r="Q137" s="1" t="e">
        <f>IF(LEN(VLOOKUP(P137,A2:D500,4,FALSE))=0,,VLOOKUP(P137,A2:D500,4,FALSE))</f>
        <v>#REF!</v>
      </c>
      <c r="R137" s="15" t="e">
        <f t="shared" si="6"/>
        <v>#REF!</v>
      </c>
      <c r="S137" s="1" t="e">
        <f>IF(LEN(VLOOKUP(R137,A2:D500,4,FALSE))=0,,VLOOKUP(R137,A2:D500,4,FALSE))</f>
        <v>#REF!</v>
      </c>
      <c r="T137" s="15" t="e">
        <f t="shared" si="4"/>
        <v>#REF!</v>
      </c>
      <c r="U137" s="1" t="e">
        <f>IF(LEN(VLOOKUP(T137,A2:D500,4,FALSE))=0,,VLOOKUP(T137,A2:D500,4,FALSE))</f>
        <v>#REF!</v>
      </c>
      <c r="V137" s="15" t="e">
        <f t="shared" si="7"/>
        <v>#REF!</v>
      </c>
      <c r="W137" s="1" t="e">
        <f>IF(LEN(VLOOKUP(V137,A2:D500,4,FALSE))=0,,VLOOKUP(V137,A2:D500,4,FALSE))</f>
        <v>#REF!</v>
      </c>
      <c r="Y137" s="15" t="e">
        <f t="shared" si="1"/>
        <v>#REF!</v>
      </c>
      <c r="Z137" s="1" t="e">
        <f>IF(LEN(VLOOKUP(Y137,A2:D500,4,FALSE))=0,,VLOOKUP(Y137,A2:D500,4,FALSE))</f>
        <v>#REF!</v>
      </c>
      <c r="AA137" s="15" t="e">
        <f t="shared" si="2"/>
        <v>#REF!</v>
      </c>
      <c r="AB137" s="1" t="e">
        <f>IF(LEN(VLOOKUP(AA137,A2:D500,4,FALSE))=0,,VLOOKUP(AA137,A2:D500,4,FALSE))</f>
        <v>#REF!</v>
      </c>
      <c r="AC137" s="15" t="e">
        <f t="shared" si="3"/>
        <v>#REF!</v>
      </c>
      <c r="AD137" s="1" t="e">
        <f>IF(LEN(VLOOKUP(AC137,A2:D500,4,FALSE))=0,,VLOOKUP(AC137,A2:D500,4,FALSE))</f>
        <v>#REF!</v>
      </c>
      <c r="AE137" s="1" t="e">
        <f t="shared" si="0"/>
        <v>#REF!</v>
      </c>
      <c r="AF137" s="1" t="e">
        <f>IF(LEN(VLOOKUP(AE137,A2:D500,4,FALSE))=0,,VLOOKUP(AE137,A2:D500,4,FALSE))</f>
        <v>#REF!</v>
      </c>
    </row>
    <row r="138" spans="1:32" ht="15" x14ac:dyDescent="0.25">
      <c r="A138" t="s">
        <v>615</v>
      </c>
      <c r="B138">
        <v>11</v>
      </c>
      <c r="C138" t="s">
        <v>616</v>
      </c>
      <c r="D138" t="s">
        <v>355</v>
      </c>
      <c r="I138" s="60">
        <f>'Generic Metadata Schema'!Q268</f>
        <v>0</v>
      </c>
      <c r="J138" s="1" t="e">
        <f>IF(LEN(VLOOKUP(I138,A2:D500,4,FALSE))=0,"",VLOOKUP(I138,A2:D500,4,FALSE))</f>
        <v>#N/A</v>
      </c>
      <c r="L138" s="15" t="e">
        <f>#REF!</f>
        <v>#REF!</v>
      </c>
      <c r="M138" s="1" t="e">
        <f>IF(LEN(VLOOKUP(L138,A2:D500,4,FALSE))=0,,VLOOKUP(L138,A2:D500,4,FALSE))</f>
        <v>#REF!</v>
      </c>
      <c r="N138" s="1" t="e">
        <f t="shared" si="5"/>
        <v>#REF!</v>
      </c>
      <c r="O138" s="1" t="e">
        <f>IF(LEN(VLOOKUP(N138,A2:D500,4,FALSE))=0,,VLOOKUP(N138,A2:D500,4,FALSE))</f>
        <v>#REF!</v>
      </c>
      <c r="P138" s="15" t="e">
        <f t="shared" si="8"/>
        <v>#REF!</v>
      </c>
      <c r="Q138" s="1" t="e">
        <f>IF(LEN(VLOOKUP(P138,A2:D500,4,FALSE))=0,,VLOOKUP(P138,A2:D500,4,FALSE))</f>
        <v>#REF!</v>
      </c>
      <c r="R138" s="15" t="e">
        <f t="shared" si="6"/>
        <v>#REF!</v>
      </c>
      <c r="S138" s="1" t="e">
        <f>IF(LEN(VLOOKUP(R138,A2:D500,4,FALSE))=0,,VLOOKUP(R138,A2:D500,4,FALSE))</f>
        <v>#REF!</v>
      </c>
      <c r="T138" s="15" t="e">
        <f t="shared" si="4"/>
        <v>#REF!</v>
      </c>
      <c r="U138" s="1" t="e">
        <f>IF(LEN(VLOOKUP(T138,A2:D500,4,FALSE))=0,,VLOOKUP(T138,A2:D500,4,FALSE))</f>
        <v>#REF!</v>
      </c>
      <c r="V138" s="15" t="e">
        <f t="shared" si="7"/>
        <v>#REF!</v>
      </c>
      <c r="W138" s="1" t="e">
        <f>IF(LEN(VLOOKUP(V138,A2:D500,4,FALSE))=0,,VLOOKUP(V138,A2:D500,4,FALSE))</f>
        <v>#REF!</v>
      </c>
      <c r="Y138" s="15" t="e">
        <f t="shared" si="1"/>
        <v>#REF!</v>
      </c>
      <c r="Z138" s="1" t="e">
        <f>IF(LEN(VLOOKUP(Y138,A2:D500,4,FALSE))=0,,VLOOKUP(Y138,A2:D500,4,FALSE))</f>
        <v>#REF!</v>
      </c>
      <c r="AA138" s="15" t="e">
        <f t="shared" si="2"/>
        <v>#REF!</v>
      </c>
      <c r="AB138" s="1" t="e">
        <f>IF(LEN(VLOOKUP(AA138,A2:D500,4,FALSE))=0,,VLOOKUP(AA138,A2:D500,4,FALSE))</f>
        <v>#REF!</v>
      </c>
      <c r="AC138" s="15" t="e">
        <f t="shared" si="3"/>
        <v>#REF!</v>
      </c>
      <c r="AD138" s="1" t="e">
        <f>IF(LEN(VLOOKUP(AC138,A2:D500,4,FALSE))=0,,VLOOKUP(AC138,A2:D500,4,FALSE))</f>
        <v>#REF!</v>
      </c>
      <c r="AE138" s="1" t="e">
        <f t="shared" si="0"/>
        <v>#REF!</v>
      </c>
      <c r="AF138" s="1" t="e">
        <f>IF(LEN(VLOOKUP(AE138,A2:D500,4,FALSE))=0,,VLOOKUP(AE138,A2:D500,4,FALSE))</f>
        <v>#REF!</v>
      </c>
    </row>
    <row r="139" spans="1:32" ht="15" x14ac:dyDescent="0.25">
      <c r="A139" t="s">
        <v>617</v>
      </c>
      <c r="B139">
        <v>10</v>
      </c>
      <c r="C139" t="s">
        <v>618</v>
      </c>
      <c r="D139" t="s">
        <v>355</v>
      </c>
      <c r="I139" s="60">
        <f>'Generic Metadata Schema'!Q269</f>
        <v>0</v>
      </c>
      <c r="J139" s="1" t="e">
        <f>IF(LEN(VLOOKUP(I139,A2:D500,4,FALSE))=0,"",VLOOKUP(I139,A2:D500,4,FALSE))</f>
        <v>#N/A</v>
      </c>
      <c r="L139" s="15" t="e">
        <f>#REF!</f>
        <v>#REF!</v>
      </c>
      <c r="M139" s="1" t="e">
        <f>IF(LEN(VLOOKUP(L139,A2:D500,4,FALSE))=0,,VLOOKUP(L139,A2:D500,4,FALSE))</f>
        <v>#REF!</v>
      </c>
      <c r="N139" s="1" t="e">
        <f t="shared" si="5"/>
        <v>#REF!</v>
      </c>
      <c r="O139" s="1" t="e">
        <f>IF(LEN(VLOOKUP(N139,A2:D500,4,FALSE))=0,,VLOOKUP(N139,A2:D500,4,FALSE))</f>
        <v>#REF!</v>
      </c>
      <c r="P139" s="15" t="e">
        <f t="shared" si="8"/>
        <v>#REF!</v>
      </c>
      <c r="Q139" s="1" t="e">
        <f>IF(LEN(VLOOKUP(P139,A2:D500,4,FALSE))=0,,VLOOKUP(P139,A2:D500,4,FALSE))</f>
        <v>#REF!</v>
      </c>
      <c r="R139" s="15" t="e">
        <f t="shared" si="6"/>
        <v>#REF!</v>
      </c>
      <c r="S139" s="1" t="e">
        <f>IF(LEN(VLOOKUP(R139,A2:D500,4,FALSE))=0,,VLOOKUP(R139,A2:D500,4,FALSE))</f>
        <v>#REF!</v>
      </c>
      <c r="T139" s="15" t="e">
        <f t="shared" si="4"/>
        <v>#REF!</v>
      </c>
      <c r="U139" s="1" t="e">
        <f>IF(LEN(VLOOKUP(T139,A2:D500,4,FALSE))=0,,VLOOKUP(T139,A2:D500,4,FALSE))</f>
        <v>#REF!</v>
      </c>
      <c r="V139" s="15" t="e">
        <f t="shared" si="7"/>
        <v>#REF!</v>
      </c>
      <c r="W139" s="1" t="e">
        <f>IF(LEN(VLOOKUP(V139,A2:D500,4,FALSE))=0,,VLOOKUP(V139,A2:D500,4,FALSE))</f>
        <v>#REF!</v>
      </c>
      <c r="Y139" s="15" t="e">
        <f t="shared" si="1"/>
        <v>#REF!</v>
      </c>
      <c r="Z139" s="1" t="e">
        <f>IF(LEN(VLOOKUP(Y139,A2:D500,4,FALSE))=0,,VLOOKUP(Y139,A2:D500,4,FALSE))</f>
        <v>#REF!</v>
      </c>
      <c r="AA139" s="15" t="e">
        <f t="shared" si="2"/>
        <v>#REF!</v>
      </c>
      <c r="AB139" s="1" t="e">
        <f>IF(LEN(VLOOKUP(AA139,A2:D500,4,FALSE))=0,,VLOOKUP(AA139,A2:D500,4,FALSE))</f>
        <v>#REF!</v>
      </c>
      <c r="AC139" s="15" t="e">
        <f t="shared" si="3"/>
        <v>#REF!</v>
      </c>
      <c r="AD139" s="1" t="e">
        <f>IF(LEN(VLOOKUP(AC139,A2:D500,4,FALSE))=0,,VLOOKUP(AC139,A2:D500,4,FALSE))</f>
        <v>#REF!</v>
      </c>
      <c r="AE139" s="1" t="e">
        <f t="shared" si="0"/>
        <v>#REF!</v>
      </c>
      <c r="AF139" s="1" t="e">
        <f>IF(LEN(VLOOKUP(AE139,A2:D500,4,FALSE))=0,,VLOOKUP(AE139,A2:D500,4,FALSE))</f>
        <v>#REF!</v>
      </c>
    </row>
    <row r="140" spans="1:32" ht="15" x14ac:dyDescent="0.25">
      <c r="A140" t="s">
        <v>619</v>
      </c>
      <c r="B140">
        <v>13</v>
      </c>
      <c r="C140" t="s">
        <v>620</v>
      </c>
      <c r="D140" t="s">
        <v>349</v>
      </c>
      <c r="I140" s="60">
        <f>'Generic Metadata Schema'!Q270</f>
        <v>0</v>
      </c>
      <c r="J140" s="1" t="e">
        <f>IF(LEN(VLOOKUP(I140,A2:D500,4,FALSE))=0,"",VLOOKUP(I140,A2:D500,4,FALSE))</f>
        <v>#N/A</v>
      </c>
      <c r="L140" s="15" t="e">
        <f>#REF!</f>
        <v>#REF!</v>
      </c>
      <c r="M140" s="1" t="e">
        <f>IF(LEN(VLOOKUP(L140,A2:D500,4,FALSE))=0,,VLOOKUP(L140,A2:D500,4,FALSE))</f>
        <v>#REF!</v>
      </c>
      <c r="N140" s="1" t="e">
        <f t="shared" si="5"/>
        <v>#REF!</v>
      </c>
      <c r="O140" s="1" t="e">
        <f>IF(LEN(VLOOKUP(N140,A2:D500,4,FALSE))=0,,VLOOKUP(N140,A2:D500,4,FALSE))</f>
        <v>#REF!</v>
      </c>
      <c r="P140" s="15" t="e">
        <f t="shared" si="8"/>
        <v>#REF!</v>
      </c>
      <c r="Q140" s="1" t="e">
        <f>IF(LEN(VLOOKUP(P140,A2:D500,4,FALSE))=0,,VLOOKUP(P140,A2:D500,4,FALSE))</f>
        <v>#REF!</v>
      </c>
      <c r="R140" s="15" t="e">
        <f t="shared" si="6"/>
        <v>#REF!</v>
      </c>
      <c r="S140" s="1" t="e">
        <f>IF(LEN(VLOOKUP(R140,A2:D500,4,FALSE))=0,,VLOOKUP(R140,A2:D500,4,FALSE))</f>
        <v>#REF!</v>
      </c>
      <c r="T140" s="15" t="e">
        <f t="shared" si="4"/>
        <v>#REF!</v>
      </c>
      <c r="U140" s="1" t="e">
        <f>IF(LEN(VLOOKUP(T140,A2:D500,4,FALSE))=0,,VLOOKUP(T140,A2:D500,4,FALSE))</f>
        <v>#REF!</v>
      </c>
      <c r="V140" s="15" t="e">
        <f t="shared" si="7"/>
        <v>#REF!</v>
      </c>
      <c r="W140" s="1" t="e">
        <f>IF(LEN(VLOOKUP(V140,A2:D500,4,FALSE))=0,,VLOOKUP(V140,A2:D500,4,FALSE))</f>
        <v>#REF!</v>
      </c>
      <c r="Y140" s="15" t="e">
        <f t="shared" si="1"/>
        <v>#REF!</v>
      </c>
      <c r="Z140" s="1" t="e">
        <f>IF(LEN(VLOOKUP(Y140,A2:D500,4,FALSE))=0,,VLOOKUP(Y140,A2:D500,4,FALSE))</f>
        <v>#REF!</v>
      </c>
      <c r="AA140" s="15" t="e">
        <f t="shared" si="2"/>
        <v>#REF!</v>
      </c>
      <c r="AB140" s="1" t="e">
        <f>IF(LEN(VLOOKUP(AA140,A2:D500,4,FALSE))=0,,VLOOKUP(AA140,A2:D500,4,FALSE))</f>
        <v>#REF!</v>
      </c>
      <c r="AC140" s="15" t="e">
        <f t="shared" si="3"/>
        <v>#REF!</v>
      </c>
      <c r="AD140" s="1" t="e">
        <f>IF(LEN(VLOOKUP(AC140,A2:D500,4,FALSE))=0,,VLOOKUP(AC140,A2:D500,4,FALSE))</f>
        <v>#REF!</v>
      </c>
      <c r="AE140" s="1" t="e">
        <f t="shared" si="0"/>
        <v>#REF!</v>
      </c>
      <c r="AF140" s="1" t="e">
        <f>IF(LEN(VLOOKUP(AE140,A2:D500,4,FALSE))=0,,VLOOKUP(AE140,A2:D500,4,FALSE))</f>
        <v>#REF!</v>
      </c>
    </row>
    <row r="141" spans="1:32" ht="15" x14ac:dyDescent="0.25">
      <c r="A141" t="s">
        <v>621</v>
      </c>
      <c r="B141">
        <v>64</v>
      </c>
      <c r="C141" t="s">
        <v>622</v>
      </c>
      <c r="D141" t="s">
        <v>318</v>
      </c>
      <c r="I141" s="60">
        <f>'Generic Metadata Schema'!Q271</f>
        <v>0</v>
      </c>
      <c r="J141" s="1" t="e">
        <f>IF(LEN(VLOOKUP(I141,A2:D500,4,FALSE))=0,"",VLOOKUP(I141,A2:D500,4,FALSE))</f>
        <v>#N/A</v>
      </c>
      <c r="L141" s="15" t="e">
        <f>#REF!</f>
        <v>#REF!</v>
      </c>
      <c r="M141" s="1" t="e">
        <f>IF(LEN(VLOOKUP(L141,A2:D500,4,FALSE))=0,,VLOOKUP(L141,A2:D500,4,FALSE))</f>
        <v>#REF!</v>
      </c>
      <c r="N141" s="1" t="e">
        <f t="shared" si="5"/>
        <v>#REF!</v>
      </c>
      <c r="O141" s="1" t="e">
        <f>IF(LEN(VLOOKUP(N141,A2:D500,4,FALSE))=0,,VLOOKUP(N141,A2:D500,4,FALSE))</f>
        <v>#REF!</v>
      </c>
      <c r="P141" s="15" t="e">
        <f t="shared" si="8"/>
        <v>#REF!</v>
      </c>
      <c r="Q141" s="1" t="e">
        <f>IF(LEN(VLOOKUP(P141,A2:D500,4,FALSE))=0,,VLOOKUP(P141,A2:D500,4,FALSE))</f>
        <v>#REF!</v>
      </c>
      <c r="R141" s="15" t="e">
        <f t="shared" si="6"/>
        <v>#REF!</v>
      </c>
      <c r="S141" s="1" t="e">
        <f>IF(LEN(VLOOKUP(R141,A2:D500,4,FALSE))=0,,VLOOKUP(R141,A2:D500,4,FALSE))</f>
        <v>#REF!</v>
      </c>
      <c r="T141" s="15" t="e">
        <f t="shared" si="4"/>
        <v>#REF!</v>
      </c>
      <c r="U141" s="1" t="e">
        <f>IF(LEN(VLOOKUP(T141,A2:D500,4,FALSE))=0,,VLOOKUP(T141,A2:D500,4,FALSE))</f>
        <v>#REF!</v>
      </c>
      <c r="V141" s="15" t="e">
        <f t="shared" si="7"/>
        <v>#REF!</v>
      </c>
      <c r="W141" s="1" t="e">
        <f>IF(LEN(VLOOKUP(V141,A2:D500,4,FALSE))=0,,VLOOKUP(V141,A2:D500,4,FALSE))</f>
        <v>#REF!</v>
      </c>
      <c r="Y141" s="15" t="e">
        <f t="shared" si="1"/>
        <v>#REF!</v>
      </c>
      <c r="Z141" s="1" t="e">
        <f>IF(LEN(VLOOKUP(Y141,A2:D500,4,FALSE))=0,,VLOOKUP(Y141,A2:D500,4,FALSE))</f>
        <v>#REF!</v>
      </c>
      <c r="AA141" s="15" t="e">
        <f t="shared" si="2"/>
        <v>#REF!</v>
      </c>
      <c r="AB141" s="1" t="e">
        <f>IF(LEN(VLOOKUP(AA141,A2:D500,4,FALSE))=0,,VLOOKUP(AA141,A2:D500,4,FALSE))</f>
        <v>#REF!</v>
      </c>
      <c r="AC141" s="15" t="e">
        <f t="shared" si="3"/>
        <v>#REF!</v>
      </c>
      <c r="AD141" s="1" t="e">
        <f>IF(LEN(VLOOKUP(AC141,A2:D500,4,FALSE))=0,,VLOOKUP(AC141,A2:D500,4,FALSE))</f>
        <v>#REF!</v>
      </c>
      <c r="AE141" s="1" t="e">
        <f t="shared" si="0"/>
        <v>#REF!</v>
      </c>
      <c r="AF141" s="1" t="e">
        <f>IF(LEN(VLOOKUP(AE141,A2:D500,4,FALSE))=0,,VLOOKUP(AE141,A2:D500,4,FALSE))</f>
        <v>#REF!</v>
      </c>
    </row>
    <row r="142" spans="1:32" ht="15" x14ac:dyDescent="0.25">
      <c r="A142" t="s">
        <v>624</v>
      </c>
      <c r="B142">
        <v>54</v>
      </c>
      <c r="C142" t="s">
        <v>625</v>
      </c>
      <c r="D142" t="s">
        <v>355</v>
      </c>
      <c r="I142" s="60">
        <f>'Generic Metadata Schema'!Q272</f>
        <v>0</v>
      </c>
      <c r="J142" s="1" t="e">
        <f>IF(LEN(VLOOKUP(I142,A2:D500,4,FALSE))=0,"",VLOOKUP(I142,A2:D500,4,FALSE))</f>
        <v>#N/A</v>
      </c>
      <c r="L142" s="15" t="e">
        <f>#REF!</f>
        <v>#REF!</v>
      </c>
      <c r="M142" s="1" t="e">
        <f>IF(LEN(VLOOKUP(L142,A2:D500,4,FALSE))=0,,VLOOKUP(L142,A2:D500,4,FALSE))</f>
        <v>#REF!</v>
      </c>
      <c r="N142" s="1" t="e">
        <f t="shared" si="5"/>
        <v>#REF!</v>
      </c>
      <c r="O142" s="1" t="e">
        <f>IF(LEN(VLOOKUP(N142,A2:D500,4,FALSE))=0,,VLOOKUP(N142,A2:D500,4,FALSE))</f>
        <v>#REF!</v>
      </c>
      <c r="P142" s="15" t="e">
        <f t="shared" si="8"/>
        <v>#REF!</v>
      </c>
      <c r="Q142" s="1" t="e">
        <f>IF(LEN(VLOOKUP(P142,A2:D500,4,FALSE))=0,,VLOOKUP(P142,A2:D500,4,FALSE))</f>
        <v>#REF!</v>
      </c>
      <c r="R142" s="15" t="e">
        <f t="shared" si="6"/>
        <v>#REF!</v>
      </c>
      <c r="S142" s="1" t="e">
        <f>IF(LEN(VLOOKUP(R142,A2:D500,4,FALSE))=0,,VLOOKUP(R142,A2:D500,4,FALSE))</f>
        <v>#REF!</v>
      </c>
      <c r="T142" s="15" t="e">
        <f t="shared" si="4"/>
        <v>#REF!</v>
      </c>
      <c r="U142" s="1" t="e">
        <f>IF(LEN(VLOOKUP(T142,A2:D500,4,FALSE))=0,,VLOOKUP(T142,A2:D500,4,FALSE))</f>
        <v>#REF!</v>
      </c>
      <c r="V142" s="15" t="e">
        <f t="shared" si="7"/>
        <v>#REF!</v>
      </c>
      <c r="W142" s="1" t="e">
        <f>IF(LEN(VLOOKUP(V142,A2:D500,4,FALSE))=0,,VLOOKUP(V142,A2:D500,4,FALSE))</f>
        <v>#REF!</v>
      </c>
      <c r="Y142" s="15" t="e">
        <f t="shared" si="1"/>
        <v>#REF!</v>
      </c>
      <c r="Z142" s="1" t="e">
        <f>IF(LEN(VLOOKUP(Y142,A2:D500,4,FALSE))=0,,VLOOKUP(Y142,A2:D500,4,FALSE))</f>
        <v>#REF!</v>
      </c>
      <c r="AA142" s="15" t="e">
        <f t="shared" si="2"/>
        <v>#REF!</v>
      </c>
      <c r="AB142" s="1" t="e">
        <f>IF(LEN(VLOOKUP(AA142,A2:D500,4,FALSE))=0,,VLOOKUP(AA142,A2:D500,4,FALSE))</f>
        <v>#REF!</v>
      </c>
      <c r="AC142" s="15" t="e">
        <f t="shared" si="3"/>
        <v>#REF!</v>
      </c>
      <c r="AD142" s="1" t="e">
        <f>IF(LEN(VLOOKUP(AC142,A2:D500,4,FALSE))=0,,VLOOKUP(AC142,A2:D500,4,FALSE))</f>
        <v>#REF!</v>
      </c>
      <c r="AE142" s="1" t="e">
        <f t="shared" si="0"/>
        <v>#REF!</v>
      </c>
      <c r="AF142" s="1" t="e">
        <f>IF(LEN(VLOOKUP(AE142,A2:D500,4,FALSE))=0,,VLOOKUP(AE142,A2:D500,4,FALSE))</f>
        <v>#REF!</v>
      </c>
    </row>
    <row r="143" spans="1:32" ht="15" x14ac:dyDescent="0.25">
      <c r="A143" t="s">
        <v>626</v>
      </c>
      <c r="B143">
        <v>116</v>
      </c>
      <c r="C143" t="s">
        <v>627</v>
      </c>
      <c r="D143" t="s">
        <v>384</v>
      </c>
      <c r="I143" s="60">
        <f>'Generic Metadata Schema'!Q273</f>
        <v>0</v>
      </c>
      <c r="J143" s="1" t="e">
        <f>IF(LEN(VLOOKUP(I143,A2:D500,4,FALSE))=0,"",VLOOKUP(I143,A2:D500,4,FALSE))</f>
        <v>#N/A</v>
      </c>
      <c r="L143" s="15" t="e">
        <f>#REF!</f>
        <v>#REF!</v>
      </c>
      <c r="M143" s="1" t="e">
        <f>IF(LEN(VLOOKUP(L143,A2:D500,4,FALSE))=0,,VLOOKUP(L143,A2:D500,4,FALSE))</f>
        <v>#REF!</v>
      </c>
      <c r="N143" s="1" t="e">
        <f t="shared" si="5"/>
        <v>#REF!</v>
      </c>
      <c r="O143" s="1" t="e">
        <f>IF(LEN(VLOOKUP(N143,A2:D500,4,FALSE))=0,,VLOOKUP(N143,A2:D500,4,FALSE))</f>
        <v>#REF!</v>
      </c>
      <c r="P143" s="15" t="e">
        <f t="shared" si="8"/>
        <v>#REF!</v>
      </c>
      <c r="Q143" s="1" t="e">
        <f>IF(LEN(VLOOKUP(P143,A2:D500,4,FALSE))=0,,VLOOKUP(P143,A2:D500,4,FALSE))</f>
        <v>#REF!</v>
      </c>
      <c r="R143" s="15" t="e">
        <f t="shared" si="6"/>
        <v>#REF!</v>
      </c>
      <c r="S143" s="1" t="e">
        <f>IF(LEN(VLOOKUP(R143,A2:D500,4,FALSE))=0,,VLOOKUP(R143,A2:D500,4,FALSE))</f>
        <v>#REF!</v>
      </c>
      <c r="T143" s="15" t="e">
        <f t="shared" si="4"/>
        <v>#REF!</v>
      </c>
      <c r="U143" s="1" t="e">
        <f>IF(LEN(VLOOKUP(T143,A2:D500,4,FALSE))=0,,VLOOKUP(T143,A2:D500,4,FALSE))</f>
        <v>#REF!</v>
      </c>
      <c r="V143" s="15" t="e">
        <f t="shared" si="7"/>
        <v>#REF!</v>
      </c>
      <c r="W143" s="1" t="e">
        <f>IF(LEN(VLOOKUP(V143,A2:D500,4,FALSE))=0,,VLOOKUP(V143,A2:D500,4,FALSE))</f>
        <v>#REF!</v>
      </c>
      <c r="Y143" s="15" t="e">
        <f t="shared" si="1"/>
        <v>#REF!</v>
      </c>
      <c r="Z143" s="1" t="e">
        <f>IF(LEN(VLOOKUP(Y143,A2:D500,4,FALSE))=0,,VLOOKUP(Y143,A2:D500,4,FALSE))</f>
        <v>#REF!</v>
      </c>
      <c r="AA143" s="15" t="e">
        <f t="shared" si="2"/>
        <v>#REF!</v>
      </c>
      <c r="AB143" s="1" t="e">
        <f>IF(LEN(VLOOKUP(AA143,A2:D500,4,FALSE))=0,,VLOOKUP(AA143,A2:D500,4,FALSE))</f>
        <v>#REF!</v>
      </c>
      <c r="AC143" s="15" t="e">
        <f t="shared" si="3"/>
        <v>#REF!</v>
      </c>
      <c r="AD143" s="1" t="e">
        <f>IF(LEN(VLOOKUP(AC143,A2:D500,4,FALSE))=0,,VLOOKUP(AC143,A2:D500,4,FALSE))</f>
        <v>#REF!</v>
      </c>
      <c r="AE143" s="1" t="e">
        <f t="shared" si="0"/>
        <v>#REF!</v>
      </c>
      <c r="AF143" s="1" t="e">
        <f>IF(LEN(VLOOKUP(AE143,A2:D500,4,FALSE))=0,,VLOOKUP(AE143,A2:D500,4,FALSE))</f>
        <v>#REF!</v>
      </c>
    </row>
    <row r="144" spans="1:32" ht="15" x14ac:dyDescent="0.25">
      <c r="A144" t="s">
        <v>628</v>
      </c>
      <c r="B144" t="s">
        <v>629</v>
      </c>
      <c r="C144" t="s">
        <v>630</v>
      </c>
      <c r="D144" t="s">
        <v>120</v>
      </c>
      <c r="I144" s="60">
        <f>'Generic Metadata Schema'!Q274</f>
        <v>0</v>
      </c>
      <c r="J144" s="1" t="e">
        <f>IF(LEN(VLOOKUP(I144,A2:D500,4,FALSE))=0,"",VLOOKUP(I144,A2:D500,4,FALSE))</f>
        <v>#N/A</v>
      </c>
      <c r="L144" s="15" t="e">
        <f>#REF!</f>
        <v>#REF!</v>
      </c>
      <c r="M144" s="1" t="e">
        <f>IF(LEN(VLOOKUP(L144,A2:D500,4,FALSE))=0,,VLOOKUP(L144,A2:D500,4,FALSE))</f>
        <v>#REF!</v>
      </c>
      <c r="N144" s="1" t="e">
        <f t="shared" si="5"/>
        <v>#REF!</v>
      </c>
      <c r="O144" s="1" t="e">
        <f>IF(LEN(VLOOKUP(N144,A2:D500,4,FALSE))=0,,VLOOKUP(N144,A2:D500,4,FALSE))</f>
        <v>#REF!</v>
      </c>
      <c r="P144" s="15" t="e">
        <f t="shared" si="8"/>
        <v>#REF!</v>
      </c>
      <c r="Q144" s="1" t="e">
        <f>IF(LEN(VLOOKUP(P144,A2:D500,4,FALSE))=0,,VLOOKUP(P144,A2:D500,4,FALSE))</f>
        <v>#REF!</v>
      </c>
      <c r="R144" s="15" t="e">
        <f t="shared" si="6"/>
        <v>#REF!</v>
      </c>
      <c r="S144" s="1" t="e">
        <f>IF(LEN(VLOOKUP(R144,A2:D500,4,FALSE))=0,,VLOOKUP(R144,A2:D500,4,FALSE))</f>
        <v>#REF!</v>
      </c>
      <c r="T144" s="15" t="e">
        <f t="shared" si="4"/>
        <v>#REF!</v>
      </c>
      <c r="U144" s="1" t="e">
        <f>IF(LEN(VLOOKUP(T144,A2:D500,4,FALSE))=0,,VLOOKUP(T144,A2:D500,4,FALSE))</f>
        <v>#REF!</v>
      </c>
      <c r="V144" s="15" t="e">
        <f t="shared" si="7"/>
        <v>#REF!</v>
      </c>
      <c r="W144" s="1" t="e">
        <f>IF(LEN(VLOOKUP(V144,A2:D500,4,FALSE))=0,,VLOOKUP(V144,A2:D500,4,FALSE))</f>
        <v>#REF!</v>
      </c>
      <c r="Y144" s="15" t="e">
        <f t="shared" si="1"/>
        <v>#REF!</v>
      </c>
      <c r="Z144" s="1" t="e">
        <f>IF(LEN(VLOOKUP(Y144,A2:D500,4,FALSE))=0,,VLOOKUP(Y144,A2:D500,4,FALSE))</f>
        <v>#REF!</v>
      </c>
      <c r="AA144" s="15" t="e">
        <f t="shared" si="2"/>
        <v>#REF!</v>
      </c>
      <c r="AB144" s="1" t="e">
        <f>IF(LEN(VLOOKUP(AA144,A2:D500,4,FALSE))=0,,VLOOKUP(AA144,A2:D500,4,FALSE))</f>
        <v>#REF!</v>
      </c>
      <c r="AC144" s="15" t="e">
        <f t="shared" si="3"/>
        <v>#REF!</v>
      </c>
      <c r="AD144" s="1" t="e">
        <f>IF(LEN(VLOOKUP(AC144,A2:D500,4,FALSE))=0,,VLOOKUP(AC144,A2:D500,4,FALSE))</f>
        <v>#REF!</v>
      </c>
      <c r="AE144" s="1" t="e">
        <f t="shared" si="0"/>
        <v>#REF!</v>
      </c>
      <c r="AF144" s="1" t="e">
        <f>IF(LEN(VLOOKUP(AE144,A2:D500,4,FALSE))=0,,VLOOKUP(AE144,A2:D500,4,FALSE))</f>
        <v>#REF!</v>
      </c>
    </row>
    <row r="145" spans="1:32" ht="15" x14ac:dyDescent="0.25">
      <c r="A145" t="s">
        <v>631</v>
      </c>
      <c r="B145" t="s">
        <v>632</v>
      </c>
      <c r="C145" t="s">
        <v>633</v>
      </c>
      <c r="D145" t="s">
        <v>120</v>
      </c>
      <c r="I145" s="60">
        <f>'Generic Metadata Schema'!Q275</f>
        <v>0</v>
      </c>
      <c r="J145" s="1" t="e">
        <f>IF(LEN(VLOOKUP(I145,A2:D500,4,FALSE))=0,"",VLOOKUP(I145,A2:D500,4,FALSE))</f>
        <v>#N/A</v>
      </c>
      <c r="L145" s="15" t="e">
        <f>#REF!</f>
        <v>#REF!</v>
      </c>
      <c r="M145" s="1" t="e">
        <f>IF(LEN(VLOOKUP(L145,A2:D500,4,FALSE))=0,,VLOOKUP(L145,A2:D500,4,FALSE))</f>
        <v>#REF!</v>
      </c>
      <c r="N145" s="1" t="e">
        <f t="shared" si="5"/>
        <v>#REF!</v>
      </c>
      <c r="O145" s="1" t="e">
        <f>IF(LEN(VLOOKUP(N145,A2:D500,4,FALSE))=0,,VLOOKUP(N145,A2:D500,4,FALSE))</f>
        <v>#REF!</v>
      </c>
      <c r="P145" s="15" t="e">
        <f t="shared" si="8"/>
        <v>#REF!</v>
      </c>
      <c r="Q145" s="1" t="e">
        <f>IF(LEN(VLOOKUP(P145,A2:D500,4,FALSE))=0,,VLOOKUP(P145,A2:D500,4,FALSE))</f>
        <v>#REF!</v>
      </c>
      <c r="R145" s="15" t="e">
        <f t="shared" si="6"/>
        <v>#REF!</v>
      </c>
      <c r="S145" s="1" t="e">
        <f>IF(LEN(VLOOKUP(R145,A2:D500,4,FALSE))=0,,VLOOKUP(R145,A2:D500,4,FALSE))</f>
        <v>#REF!</v>
      </c>
      <c r="T145" s="15" t="e">
        <f t="shared" si="4"/>
        <v>#REF!</v>
      </c>
      <c r="U145" s="1" t="e">
        <f>IF(LEN(VLOOKUP(T145,A2:D500,4,FALSE))=0,,VLOOKUP(T145,A2:D500,4,FALSE))</f>
        <v>#REF!</v>
      </c>
      <c r="V145" s="15" t="e">
        <f t="shared" si="7"/>
        <v>#REF!</v>
      </c>
      <c r="W145" s="1" t="e">
        <f>IF(LEN(VLOOKUP(V145,A2:D500,4,FALSE))=0,,VLOOKUP(V145,A2:D500,4,FALSE))</f>
        <v>#REF!</v>
      </c>
      <c r="Y145" s="15" t="e">
        <f t="shared" si="1"/>
        <v>#REF!</v>
      </c>
      <c r="Z145" s="1" t="e">
        <f>IF(LEN(VLOOKUP(Y145,A2:D500,4,FALSE))=0,,VLOOKUP(Y145,A2:D500,4,FALSE))</f>
        <v>#REF!</v>
      </c>
      <c r="AA145" s="15" t="e">
        <f t="shared" si="2"/>
        <v>#REF!</v>
      </c>
      <c r="AB145" s="1" t="e">
        <f>IF(LEN(VLOOKUP(AA145,A2:D500,4,FALSE))=0,,VLOOKUP(AA145,A2:D500,4,FALSE))</f>
        <v>#REF!</v>
      </c>
      <c r="AC145" s="15" t="e">
        <f t="shared" si="3"/>
        <v>#REF!</v>
      </c>
      <c r="AD145" s="1" t="e">
        <f>IF(LEN(VLOOKUP(AC145,A2:D500,4,FALSE))=0,,VLOOKUP(AC145,A2:D500,4,FALSE))</f>
        <v>#REF!</v>
      </c>
      <c r="AE145" s="1" t="e">
        <f t="shared" si="0"/>
        <v>#REF!</v>
      </c>
      <c r="AF145" s="1" t="e">
        <f>IF(LEN(VLOOKUP(AE145,A2:D500,4,FALSE))=0,,VLOOKUP(AE145,A2:D500,4,FALSE))</f>
        <v>#REF!</v>
      </c>
    </row>
    <row r="146" spans="1:32" ht="15" x14ac:dyDescent="0.25">
      <c r="A146" t="s">
        <v>518</v>
      </c>
      <c r="B146" t="s">
        <v>634</v>
      </c>
      <c r="C146" t="s">
        <v>518</v>
      </c>
      <c r="D146" t="s">
        <v>318</v>
      </c>
      <c r="I146" s="60">
        <f>'Generic Metadata Schema'!Q276</f>
        <v>0</v>
      </c>
      <c r="J146" s="1" t="e">
        <f>IF(LEN(VLOOKUP(I146,A2:D500,4,FALSE))=0,"",VLOOKUP(I146,A2:D500,4,FALSE))</f>
        <v>#N/A</v>
      </c>
      <c r="L146" s="15" t="e">
        <f>#REF!</f>
        <v>#REF!</v>
      </c>
      <c r="M146" s="1" t="e">
        <f>IF(LEN(VLOOKUP(L146,A2:D500,4,FALSE))=0,,VLOOKUP(L146,A2:D500,4,FALSE))</f>
        <v>#REF!</v>
      </c>
      <c r="N146" s="1" t="e">
        <f t="shared" si="5"/>
        <v>#REF!</v>
      </c>
      <c r="O146" s="1" t="e">
        <f>IF(LEN(VLOOKUP(N146,A2:D500,4,FALSE))=0,,VLOOKUP(N146,A2:D500,4,FALSE))</f>
        <v>#REF!</v>
      </c>
      <c r="P146" s="15" t="e">
        <f t="shared" si="8"/>
        <v>#REF!</v>
      </c>
      <c r="Q146" s="1" t="e">
        <f>IF(LEN(VLOOKUP(P146,A2:D500,4,FALSE))=0,,VLOOKUP(P146,A2:D500,4,FALSE))</f>
        <v>#REF!</v>
      </c>
      <c r="R146" s="15" t="e">
        <f t="shared" si="6"/>
        <v>#REF!</v>
      </c>
      <c r="S146" s="1" t="e">
        <f>IF(LEN(VLOOKUP(R146,A2:D500,4,FALSE))=0,,VLOOKUP(R146,A2:D500,4,FALSE))</f>
        <v>#REF!</v>
      </c>
      <c r="T146" s="15" t="e">
        <f t="shared" si="4"/>
        <v>#REF!</v>
      </c>
      <c r="U146" s="1" t="e">
        <f>IF(LEN(VLOOKUP(T146,A2:D500,4,FALSE))=0,,VLOOKUP(T146,A2:D500,4,FALSE))</f>
        <v>#REF!</v>
      </c>
      <c r="V146" s="15" t="e">
        <f t="shared" si="7"/>
        <v>#REF!</v>
      </c>
      <c r="W146" s="1" t="e">
        <f>IF(LEN(VLOOKUP(V146,A2:D500,4,FALSE))=0,,VLOOKUP(V146,A2:D500,4,FALSE))</f>
        <v>#REF!</v>
      </c>
      <c r="Y146" s="15" t="e">
        <f t="shared" si="1"/>
        <v>#REF!</v>
      </c>
      <c r="Z146" s="1" t="e">
        <f>IF(LEN(VLOOKUP(Y146,A2:D500,4,FALSE))=0,,VLOOKUP(Y146,A2:D500,4,FALSE))</f>
        <v>#REF!</v>
      </c>
      <c r="AA146" s="15" t="e">
        <f t="shared" si="2"/>
        <v>#REF!</v>
      </c>
      <c r="AB146" s="1" t="e">
        <f>IF(LEN(VLOOKUP(AA146,A2:D500,4,FALSE))=0,,VLOOKUP(AA146,A2:D500,4,FALSE))</f>
        <v>#REF!</v>
      </c>
      <c r="AC146" s="15" t="e">
        <f t="shared" si="3"/>
        <v>#REF!</v>
      </c>
      <c r="AD146" s="1" t="e">
        <f>IF(LEN(VLOOKUP(AC146,A2:D500,4,FALSE))=0,,VLOOKUP(AC146,A2:D500,4,FALSE))</f>
        <v>#REF!</v>
      </c>
      <c r="AE146" s="1" t="e">
        <f t="shared" si="0"/>
        <v>#REF!</v>
      </c>
      <c r="AF146" s="1" t="e">
        <f>IF(LEN(VLOOKUP(AE146,A2:D500,4,FALSE))=0,,VLOOKUP(AE146,A2:D500,4,FALSE))</f>
        <v>#REF!</v>
      </c>
    </row>
    <row r="147" spans="1:32" ht="15" x14ac:dyDescent="0.25">
      <c r="A147" t="s">
        <v>635</v>
      </c>
      <c r="B147" t="s">
        <v>636</v>
      </c>
      <c r="C147" t="s">
        <v>637</v>
      </c>
      <c r="D147" t="s">
        <v>249</v>
      </c>
      <c r="I147" s="60">
        <f>'Generic Metadata Schema'!Q277</f>
        <v>0</v>
      </c>
      <c r="J147" s="1" t="e">
        <f>IF(LEN(VLOOKUP(I147,A2:D500,4,FALSE))=0,"",VLOOKUP(I147,A2:D500,4,FALSE))</f>
        <v>#N/A</v>
      </c>
      <c r="L147" s="15" t="e">
        <f>#REF!</f>
        <v>#REF!</v>
      </c>
      <c r="M147" s="1" t="e">
        <f>IF(LEN(VLOOKUP(L147,A2:D500,4,FALSE))=0,,VLOOKUP(L147,A2:D500,4,FALSE))</f>
        <v>#REF!</v>
      </c>
      <c r="N147" s="1" t="e">
        <f t="shared" si="5"/>
        <v>#REF!</v>
      </c>
      <c r="O147" s="1" t="e">
        <f>IF(LEN(VLOOKUP(N147,A2:D500,4,FALSE))=0,,VLOOKUP(N147,A2:D500,4,FALSE))</f>
        <v>#REF!</v>
      </c>
      <c r="P147" s="15" t="e">
        <f t="shared" si="8"/>
        <v>#REF!</v>
      </c>
      <c r="Q147" s="1" t="e">
        <f>IF(LEN(VLOOKUP(P147,A2:D500,4,FALSE))=0,,VLOOKUP(P147,A2:D500,4,FALSE))</f>
        <v>#REF!</v>
      </c>
      <c r="R147" s="15" t="e">
        <f t="shared" si="6"/>
        <v>#REF!</v>
      </c>
      <c r="S147" s="1" t="e">
        <f>IF(LEN(VLOOKUP(R147,A2:D500,4,FALSE))=0,,VLOOKUP(R147,A2:D500,4,FALSE))</f>
        <v>#REF!</v>
      </c>
      <c r="T147" s="15" t="e">
        <f t="shared" si="4"/>
        <v>#REF!</v>
      </c>
      <c r="U147" s="1" t="e">
        <f>IF(LEN(VLOOKUP(T147,A2:D500,4,FALSE))=0,,VLOOKUP(T147,A2:D500,4,FALSE))</f>
        <v>#REF!</v>
      </c>
      <c r="V147" s="15" t="e">
        <f t="shared" si="7"/>
        <v>#REF!</v>
      </c>
      <c r="W147" s="1" t="e">
        <f>IF(LEN(VLOOKUP(V147,A2:D500,4,FALSE))=0,,VLOOKUP(V147,A2:D500,4,FALSE))</f>
        <v>#REF!</v>
      </c>
      <c r="Y147" s="15" t="e">
        <f t="shared" si="1"/>
        <v>#REF!</v>
      </c>
      <c r="Z147" s="1" t="e">
        <f>IF(LEN(VLOOKUP(Y147,A2:D500,4,FALSE))=0,,VLOOKUP(Y147,A2:D500,4,FALSE))</f>
        <v>#REF!</v>
      </c>
      <c r="AA147" s="15" t="e">
        <f t="shared" si="2"/>
        <v>#REF!</v>
      </c>
      <c r="AB147" s="1" t="e">
        <f>IF(LEN(VLOOKUP(AA147,A2:D500,4,FALSE))=0,,VLOOKUP(AA147,A2:D500,4,FALSE))</f>
        <v>#REF!</v>
      </c>
      <c r="AC147" s="15" t="e">
        <f t="shared" si="3"/>
        <v>#REF!</v>
      </c>
      <c r="AD147" s="1" t="e">
        <f>IF(LEN(VLOOKUP(AC147,A2:D500,4,FALSE))=0,,VLOOKUP(AC147,A2:D500,4,FALSE))</f>
        <v>#REF!</v>
      </c>
      <c r="AE147" s="1" t="e">
        <f t="shared" si="0"/>
        <v>#REF!</v>
      </c>
      <c r="AF147" s="1" t="e">
        <f>IF(LEN(VLOOKUP(AE147,A2:D500,4,FALSE))=0,,VLOOKUP(AE147,A2:D500,4,FALSE))</f>
        <v>#REF!</v>
      </c>
    </row>
    <row r="148" spans="1:32" ht="15" x14ac:dyDescent="0.25">
      <c r="A148" t="s">
        <v>638</v>
      </c>
      <c r="B148" t="s">
        <v>639</v>
      </c>
      <c r="C148" t="s">
        <v>640</v>
      </c>
      <c r="D148" t="s">
        <v>424</v>
      </c>
      <c r="I148" s="60">
        <f>'Generic Metadata Schema'!Q278</f>
        <v>0</v>
      </c>
      <c r="J148" s="1" t="e">
        <f>IF(LEN(VLOOKUP(I148,A2:D500,4,FALSE))=0,"",VLOOKUP(I148,A2:D500,4,FALSE))</f>
        <v>#N/A</v>
      </c>
      <c r="L148" s="15" t="e">
        <f>#REF!</f>
        <v>#REF!</v>
      </c>
      <c r="M148" s="1" t="e">
        <f>IF(LEN(VLOOKUP(L148,A2:D500,4,FALSE))=0,,VLOOKUP(L148,A2:D500,4,FALSE))</f>
        <v>#REF!</v>
      </c>
      <c r="N148" s="1" t="e">
        <f t="shared" si="5"/>
        <v>#REF!</v>
      </c>
      <c r="O148" s="1" t="e">
        <f>IF(LEN(VLOOKUP(N148,A2:D500,4,FALSE))=0,,VLOOKUP(N148,A2:D500,4,FALSE))</f>
        <v>#REF!</v>
      </c>
      <c r="P148" s="15" t="e">
        <f t="shared" si="8"/>
        <v>#REF!</v>
      </c>
      <c r="Q148" s="1" t="e">
        <f>IF(LEN(VLOOKUP(P148,A2:D500,4,FALSE))=0,,VLOOKUP(P148,A2:D500,4,FALSE))</f>
        <v>#REF!</v>
      </c>
      <c r="R148" s="15" t="e">
        <f t="shared" si="6"/>
        <v>#REF!</v>
      </c>
      <c r="S148" s="1" t="e">
        <f>IF(LEN(VLOOKUP(R148,A2:D500,4,FALSE))=0,,VLOOKUP(R148,A2:D500,4,FALSE))</f>
        <v>#REF!</v>
      </c>
      <c r="T148" s="15" t="e">
        <f t="shared" si="4"/>
        <v>#REF!</v>
      </c>
      <c r="U148" s="1" t="e">
        <f>IF(LEN(VLOOKUP(T148,A2:D500,4,FALSE))=0,,VLOOKUP(T148,A2:D500,4,FALSE))</f>
        <v>#REF!</v>
      </c>
      <c r="V148" s="15" t="e">
        <f t="shared" si="7"/>
        <v>#REF!</v>
      </c>
      <c r="W148" s="1" t="e">
        <f>IF(LEN(VLOOKUP(V148,A2:D500,4,FALSE))=0,,VLOOKUP(V148,A2:D500,4,FALSE))</f>
        <v>#REF!</v>
      </c>
      <c r="Y148" s="15" t="e">
        <f t="shared" si="1"/>
        <v>#REF!</v>
      </c>
      <c r="Z148" s="1" t="e">
        <f>IF(LEN(VLOOKUP(Y148,A2:D500,4,FALSE))=0,,VLOOKUP(Y148,A2:D500,4,FALSE))</f>
        <v>#REF!</v>
      </c>
      <c r="AA148" s="15" t="e">
        <f t="shared" si="2"/>
        <v>#REF!</v>
      </c>
      <c r="AB148" s="1" t="e">
        <f>IF(LEN(VLOOKUP(AA148,A2:D500,4,FALSE))=0,,VLOOKUP(AA148,A2:D500,4,FALSE))</f>
        <v>#REF!</v>
      </c>
      <c r="AC148" s="15" t="e">
        <f t="shared" si="3"/>
        <v>#REF!</v>
      </c>
      <c r="AD148" s="1" t="e">
        <f>IF(LEN(VLOOKUP(AC148,A2:D500,4,FALSE))=0,,VLOOKUP(AC148,A2:D500,4,FALSE))</f>
        <v>#REF!</v>
      </c>
      <c r="AE148" s="1" t="e">
        <f t="shared" si="0"/>
        <v>#REF!</v>
      </c>
      <c r="AF148" s="1" t="e">
        <f>IF(LEN(VLOOKUP(AE148,A2:D500,4,FALSE))=0,,VLOOKUP(AE148,A2:D500,4,FALSE))</f>
        <v>#REF!</v>
      </c>
    </row>
    <row r="149" spans="1:32" ht="15" x14ac:dyDescent="0.25">
      <c r="A149" t="s">
        <v>641</v>
      </c>
      <c r="B149" t="s">
        <v>642</v>
      </c>
      <c r="C149" t="s">
        <v>643</v>
      </c>
      <c r="D149" t="s">
        <v>244</v>
      </c>
      <c r="I149" s="60">
        <f>'Generic Metadata Schema'!Q279</f>
        <v>0</v>
      </c>
      <c r="J149" s="1" t="e">
        <f>IF(LEN(VLOOKUP(I149,A2:D500,4,FALSE))=0,"",VLOOKUP(I149,A2:D500,4,FALSE))</f>
        <v>#N/A</v>
      </c>
      <c r="L149" s="15" t="e">
        <f>#REF!</f>
        <v>#REF!</v>
      </c>
      <c r="M149" s="1" t="e">
        <f>IF(LEN(VLOOKUP(L149,A2:D500,4,FALSE))=0,,VLOOKUP(L149,A2:D500,4,FALSE))</f>
        <v>#REF!</v>
      </c>
      <c r="N149" s="1" t="e">
        <f t="shared" si="5"/>
        <v>#REF!</v>
      </c>
      <c r="O149" s="1" t="e">
        <f>IF(LEN(VLOOKUP(N149,A2:D500,4,FALSE))=0,,VLOOKUP(N149,A2:D500,4,FALSE))</f>
        <v>#REF!</v>
      </c>
      <c r="P149" s="15" t="e">
        <f t="shared" si="8"/>
        <v>#REF!</v>
      </c>
      <c r="Q149" s="1" t="e">
        <f>IF(LEN(VLOOKUP(P149,A2:D500,4,FALSE))=0,,VLOOKUP(P149,A2:D500,4,FALSE))</f>
        <v>#REF!</v>
      </c>
      <c r="R149" s="15" t="e">
        <f t="shared" si="6"/>
        <v>#REF!</v>
      </c>
      <c r="S149" s="1" t="e">
        <f>IF(LEN(VLOOKUP(R149,A2:D500,4,FALSE))=0,,VLOOKUP(R149,A2:D500,4,FALSE))</f>
        <v>#REF!</v>
      </c>
      <c r="T149" s="15" t="e">
        <f t="shared" si="4"/>
        <v>#REF!</v>
      </c>
      <c r="U149" s="1" t="e">
        <f>IF(LEN(VLOOKUP(T149,A2:D500,4,FALSE))=0,,VLOOKUP(T149,A2:D500,4,FALSE))</f>
        <v>#REF!</v>
      </c>
      <c r="V149" s="15" t="e">
        <f t="shared" si="7"/>
        <v>#REF!</v>
      </c>
      <c r="W149" s="1" t="e">
        <f>IF(LEN(VLOOKUP(V149,A2:D500,4,FALSE))=0,,VLOOKUP(V149,A2:D500,4,FALSE))</f>
        <v>#REF!</v>
      </c>
      <c r="Y149" s="15" t="e">
        <f t="shared" si="1"/>
        <v>#REF!</v>
      </c>
      <c r="Z149" s="1" t="e">
        <f>IF(LEN(VLOOKUP(Y149,A2:D500,4,FALSE))=0,,VLOOKUP(Y149,A2:D500,4,FALSE))</f>
        <v>#REF!</v>
      </c>
      <c r="AA149" s="15" t="e">
        <f t="shared" si="2"/>
        <v>#REF!</v>
      </c>
      <c r="AB149" s="1" t="e">
        <f>IF(LEN(VLOOKUP(AA149,A2:D500,4,FALSE))=0,,VLOOKUP(AA149,A2:D500,4,FALSE))</f>
        <v>#REF!</v>
      </c>
      <c r="AC149" s="15" t="e">
        <f t="shared" si="3"/>
        <v>#REF!</v>
      </c>
      <c r="AD149" s="1" t="e">
        <f>IF(LEN(VLOOKUP(AC149,A2:D500,4,FALSE))=0,,VLOOKUP(AC149,A2:D500,4,FALSE))</f>
        <v>#REF!</v>
      </c>
      <c r="AE149" s="1" t="e">
        <f t="shared" si="0"/>
        <v>#REF!</v>
      </c>
      <c r="AF149" s="1" t="e">
        <f>IF(LEN(VLOOKUP(AE149,A2:D500,4,FALSE))=0,,VLOOKUP(AE149,A2:D500,4,FALSE))</f>
        <v>#REF!</v>
      </c>
    </row>
    <row r="150" spans="1:32" ht="15" x14ac:dyDescent="0.25">
      <c r="A150" t="s">
        <v>644</v>
      </c>
      <c r="B150" t="s">
        <v>645</v>
      </c>
      <c r="C150" t="s">
        <v>646</v>
      </c>
      <c r="D150" t="s">
        <v>647</v>
      </c>
      <c r="I150" s="60">
        <f>'Generic Metadata Schema'!Q280</f>
        <v>0</v>
      </c>
      <c r="J150" s="1" t="e">
        <f>IF(LEN(VLOOKUP(I150,A2:D500,4,FALSE))=0,"",VLOOKUP(I150,A2:D500,4,FALSE))</f>
        <v>#N/A</v>
      </c>
      <c r="L150" s="15" t="e">
        <f>#REF!</f>
        <v>#REF!</v>
      </c>
      <c r="M150" s="1" t="e">
        <f>IF(LEN(VLOOKUP(L150,A2:D500,4,FALSE))=0,,VLOOKUP(L150,A2:D500,4,FALSE))</f>
        <v>#REF!</v>
      </c>
      <c r="N150" s="1" t="e">
        <f t="shared" si="5"/>
        <v>#REF!</v>
      </c>
      <c r="O150" s="1" t="e">
        <f>IF(LEN(VLOOKUP(N150,A2:D500,4,FALSE))=0,,VLOOKUP(N150,A2:D500,4,FALSE))</f>
        <v>#REF!</v>
      </c>
      <c r="P150" s="15" t="e">
        <f t="shared" si="8"/>
        <v>#REF!</v>
      </c>
      <c r="Q150" s="1" t="e">
        <f>IF(LEN(VLOOKUP(P150,A2:D500,4,FALSE))=0,,VLOOKUP(P150,A2:D500,4,FALSE))</f>
        <v>#REF!</v>
      </c>
      <c r="R150" s="15" t="e">
        <f t="shared" si="6"/>
        <v>#REF!</v>
      </c>
      <c r="S150" s="1" t="e">
        <f>IF(LEN(VLOOKUP(R150,A2:D500,4,FALSE))=0,,VLOOKUP(R150,A2:D500,4,FALSE))</f>
        <v>#REF!</v>
      </c>
      <c r="T150" s="15" t="e">
        <f t="shared" si="4"/>
        <v>#REF!</v>
      </c>
      <c r="U150" s="1" t="e">
        <f>IF(LEN(VLOOKUP(T150,A2:D500,4,FALSE))=0,,VLOOKUP(T150,A2:D500,4,FALSE))</f>
        <v>#REF!</v>
      </c>
      <c r="V150" s="15" t="e">
        <f t="shared" si="7"/>
        <v>#REF!</v>
      </c>
      <c r="W150" s="1" t="e">
        <f>IF(LEN(VLOOKUP(V150,A2:D500,4,FALSE))=0,,VLOOKUP(V150,A2:D500,4,FALSE))</f>
        <v>#REF!</v>
      </c>
      <c r="Y150" s="15" t="e">
        <f t="shared" si="1"/>
        <v>#REF!</v>
      </c>
      <c r="Z150" s="1" t="e">
        <f>IF(LEN(VLOOKUP(Y150,A2:D500,4,FALSE))=0,,VLOOKUP(Y150,A2:D500,4,FALSE))</f>
        <v>#REF!</v>
      </c>
      <c r="AA150" s="15" t="e">
        <f t="shared" si="2"/>
        <v>#REF!</v>
      </c>
      <c r="AB150" s="1" t="e">
        <f>IF(LEN(VLOOKUP(AA150,A2:D500,4,FALSE))=0,,VLOOKUP(AA150,A2:D500,4,FALSE))</f>
        <v>#REF!</v>
      </c>
      <c r="AC150" s="15" t="e">
        <f t="shared" si="3"/>
        <v>#REF!</v>
      </c>
      <c r="AD150" s="1" t="e">
        <f>IF(LEN(VLOOKUP(AC150,A2:D500,4,FALSE))=0,,VLOOKUP(AC150,A2:D500,4,FALSE))</f>
        <v>#REF!</v>
      </c>
      <c r="AE150" s="1" t="e">
        <f t="shared" si="0"/>
        <v>#REF!</v>
      </c>
      <c r="AF150" s="1" t="e">
        <f>IF(LEN(VLOOKUP(AE150,A2:D500,4,FALSE))=0,,VLOOKUP(AE150,A2:D500,4,FALSE))</f>
        <v>#REF!</v>
      </c>
    </row>
    <row r="151" spans="1:32" ht="15" x14ac:dyDescent="0.25">
      <c r="A151" t="s">
        <v>648</v>
      </c>
      <c r="B151" t="s">
        <v>649</v>
      </c>
      <c r="C151" t="s">
        <v>650</v>
      </c>
      <c r="D151" t="s">
        <v>244</v>
      </c>
      <c r="I151" s="60">
        <f>'Generic Metadata Schema'!Q281</f>
        <v>0</v>
      </c>
      <c r="J151" s="1" t="e">
        <f>IF(LEN(VLOOKUP(I151,A2:D500,4,FALSE))=0,"",VLOOKUP(I151,A2:D500,4,FALSE))</f>
        <v>#N/A</v>
      </c>
      <c r="L151" s="15" t="e">
        <f>#REF!</f>
        <v>#REF!</v>
      </c>
      <c r="M151" s="1" t="e">
        <f>IF(LEN(VLOOKUP(L151,A2:D500,4,FALSE))=0,,VLOOKUP(L151,A2:D500,4,FALSE))</f>
        <v>#REF!</v>
      </c>
      <c r="N151" s="1" t="e">
        <f t="shared" si="5"/>
        <v>#REF!</v>
      </c>
      <c r="O151" s="1" t="e">
        <f>IF(LEN(VLOOKUP(N151,A2:D500,4,FALSE))=0,,VLOOKUP(N151,A2:D500,4,FALSE))</f>
        <v>#REF!</v>
      </c>
      <c r="P151" s="15" t="e">
        <f t="shared" si="8"/>
        <v>#REF!</v>
      </c>
      <c r="Q151" s="1" t="e">
        <f>IF(LEN(VLOOKUP(P151,A2:D500,4,FALSE))=0,,VLOOKUP(P151,A2:D500,4,FALSE))</f>
        <v>#REF!</v>
      </c>
      <c r="R151" s="15" t="e">
        <f t="shared" si="6"/>
        <v>#REF!</v>
      </c>
      <c r="S151" s="1" t="e">
        <f>IF(LEN(VLOOKUP(R151,A2:D500,4,FALSE))=0,,VLOOKUP(R151,A2:D500,4,FALSE))</f>
        <v>#REF!</v>
      </c>
      <c r="T151" s="15" t="e">
        <f t="shared" si="4"/>
        <v>#REF!</v>
      </c>
      <c r="U151" s="1" t="e">
        <f>IF(LEN(VLOOKUP(T151,A2:D500,4,FALSE))=0,,VLOOKUP(T151,A2:D500,4,FALSE))</f>
        <v>#REF!</v>
      </c>
      <c r="V151" s="15" t="e">
        <f t="shared" si="7"/>
        <v>#REF!</v>
      </c>
      <c r="W151" s="1" t="e">
        <f>IF(LEN(VLOOKUP(V151,A2:D500,4,FALSE))=0,,VLOOKUP(V151,A2:D500,4,FALSE))</f>
        <v>#REF!</v>
      </c>
      <c r="Y151" s="15" t="e">
        <f t="shared" si="1"/>
        <v>#REF!</v>
      </c>
      <c r="Z151" s="1" t="e">
        <f>IF(LEN(VLOOKUP(Y151,A2:D500,4,FALSE))=0,,VLOOKUP(Y151,A2:D500,4,FALSE))</f>
        <v>#REF!</v>
      </c>
      <c r="AA151" s="15" t="e">
        <f t="shared" si="2"/>
        <v>#REF!</v>
      </c>
      <c r="AB151" s="1" t="e">
        <f>IF(LEN(VLOOKUP(AA151,A2:D500,4,FALSE))=0,,VLOOKUP(AA151,A2:D500,4,FALSE))</f>
        <v>#REF!</v>
      </c>
      <c r="AC151" s="15" t="e">
        <f t="shared" si="3"/>
        <v>#REF!</v>
      </c>
      <c r="AD151" s="1" t="e">
        <f>IF(LEN(VLOOKUP(AC151,A2:D500,4,FALSE))=0,,VLOOKUP(AC151,A2:D500,4,FALSE))</f>
        <v>#REF!</v>
      </c>
      <c r="AE151" s="1" t="e">
        <f t="shared" si="0"/>
        <v>#REF!</v>
      </c>
      <c r="AF151" s="1" t="e">
        <f>IF(LEN(VLOOKUP(AE151,A2:D500,4,FALSE))=0,,VLOOKUP(AE151,A2:D500,4,FALSE))</f>
        <v>#REF!</v>
      </c>
    </row>
    <row r="152" spans="1:32" ht="15" x14ac:dyDescent="0.25">
      <c r="A152" t="s">
        <v>651</v>
      </c>
      <c r="B152" t="s">
        <v>652</v>
      </c>
      <c r="C152" t="s">
        <v>653</v>
      </c>
      <c r="D152" t="s">
        <v>654</v>
      </c>
      <c r="G152" t="s">
        <v>322</v>
      </c>
      <c r="I152" s="60">
        <f>'Generic Metadata Schema'!Q282</f>
        <v>0</v>
      </c>
      <c r="J152" s="1" t="e">
        <f>IF(LEN(VLOOKUP(I152,A2:D500,4,FALSE))=0,"",VLOOKUP(I152,A2:D500,4,FALSE))</f>
        <v>#N/A</v>
      </c>
      <c r="L152" s="15" t="e">
        <f>#REF!</f>
        <v>#REF!</v>
      </c>
      <c r="M152" s="1" t="e">
        <f>IF(LEN(VLOOKUP(L152,A2:D500,4,FALSE))=0,,VLOOKUP(L152,A2:D500,4,FALSE))</f>
        <v>#REF!</v>
      </c>
      <c r="N152" s="1" t="e">
        <f t="shared" si="5"/>
        <v>#REF!</v>
      </c>
      <c r="O152" s="1" t="e">
        <f>IF(LEN(VLOOKUP(N152,A2:D500,4,FALSE))=0,,VLOOKUP(N152,A2:D500,4,FALSE))</f>
        <v>#REF!</v>
      </c>
      <c r="P152" s="15" t="e">
        <f t="shared" si="8"/>
        <v>#REF!</v>
      </c>
      <c r="Q152" s="1" t="e">
        <f>IF(LEN(VLOOKUP(P152,A2:D500,4,FALSE))=0,,VLOOKUP(P152,A2:D500,4,FALSE))</f>
        <v>#REF!</v>
      </c>
      <c r="R152" s="15" t="e">
        <f t="shared" si="6"/>
        <v>#REF!</v>
      </c>
      <c r="S152" s="1" t="e">
        <f>IF(LEN(VLOOKUP(R152,A2:D500,4,FALSE))=0,,VLOOKUP(R152,A2:D500,4,FALSE))</f>
        <v>#REF!</v>
      </c>
      <c r="T152" s="15" t="e">
        <f t="shared" si="4"/>
        <v>#REF!</v>
      </c>
      <c r="U152" s="1" t="e">
        <f>IF(LEN(VLOOKUP(T152,A2:D500,4,FALSE))=0,,VLOOKUP(T152,A2:D500,4,FALSE))</f>
        <v>#REF!</v>
      </c>
      <c r="V152" s="15" t="e">
        <f t="shared" si="7"/>
        <v>#REF!</v>
      </c>
      <c r="W152" s="1" t="e">
        <f>IF(LEN(VLOOKUP(V152,A2:D500,4,FALSE))=0,,VLOOKUP(V152,A2:D500,4,FALSE))</f>
        <v>#REF!</v>
      </c>
      <c r="Y152" s="15" t="e">
        <f t="shared" si="1"/>
        <v>#REF!</v>
      </c>
      <c r="Z152" s="1" t="e">
        <f>IF(LEN(VLOOKUP(Y152,A2:D500,4,FALSE))=0,,VLOOKUP(Y152,A2:D500,4,FALSE))</f>
        <v>#REF!</v>
      </c>
      <c r="AA152" s="15" t="e">
        <f t="shared" si="2"/>
        <v>#REF!</v>
      </c>
      <c r="AB152" s="1" t="e">
        <f>IF(LEN(VLOOKUP(AA152,A2:D500,4,FALSE))=0,,VLOOKUP(AA152,A2:D500,4,FALSE))</f>
        <v>#REF!</v>
      </c>
      <c r="AC152" s="15" t="e">
        <f t="shared" si="3"/>
        <v>#REF!</v>
      </c>
      <c r="AD152" s="1" t="e">
        <f>IF(LEN(VLOOKUP(AC152,A2:D500,4,FALSE))=0,,VLOOKUP(AC152,A2:D500,4,FALSE))</f>
        <v>#REF!</v>
      </c>
      <c r="AE152" s="1" t="e">
        <f t="shared" si="0"/>
        <v>#REF!</v>
      </c>
      <c r="AF152" s="1" t="e">
        <f>IF(LEN(VLOOKUP(AE152,A2:D500,4,FALSE))=0,,VLOOKUP(AE152,A2:D500,4,FALSE))</f>
        <v>#REF!</v>
      </c>
    </row>
    <row r="153" spans="1:32" ht="15" x14ac:dyDescent="0.25">
      <c r="A153" t="s">
        <v>655</v>
      </c>
      <c r="B153" t="s">
        <v>656</v>
      </c>
      <c r="C153" t="s">
        <v>657</v>
      </c>
      <c r="D153" t="s">
        <v>120</v>
      </c>
      <c r="I153" s="60">
        <f>'Generic Metadata Schema'!Q283</f>
        <v>0</v>
      </c>
      <c r="J153" s="1" t="e">
        <f>IF(LEN(VLOOKUP(I153,A2:D500,4,FALSE))=0,"",VLOOKUP(I153,A2:D500,4,FALSE))</f>
        <v>#N/A</v>
      </c>
      <c r="L153" s="15" t="e">
        <f>#REF!</f>
        <v>#REF!</v>
      </c>
      <c r="M153" s="1" t="e">
        <f>IF(LEN(VLOOKUP(L153,A2:D500,4,FALSE))=0,,VLOOKUP(L153,A2:D500,4,FALSE))</f>
        <v>#REF!</v>
      </c>
      <c r="N153" s="1" t="e">
        <f t="shared" si="5"/>
        <v>#REF!</v>
      </c>
      <c r="O153" s="1" t="e">
        <f>IF(LEN(VLOOKUP(N153,A2:D500,4,FALSE))=0,,VLOOKUP(N153,A2:D500,4,FALSE))</f>
        <v>#REF!</v>
      </c>
      <c r="P153" s="15" t="e">
        <f t="shared" si="8"/>
        <v>#REF!</v>
      </c>
      <c r="Q153" s="1" t="e">
        <f>IF(LEN(VLOOKUP(P153,A2:D500,4,FALSE))=0,,VLOOKUP(P153,A2:D500,4,FALSE))</f>
        <v>#REF!</v>
      </c>
      <c r="R153" s="15" t="e">
        <f t="shared" si="6"/>
        <v>#REF!</v>
      </c>
      <c r="S153" s="1" t="e">
        <f>IF(LEN(VLOOKUP(R153,A2:D500,4,FALSE))=0,,VLOOKUP(R153,A2:D500,4,FALSE))</f>
        <v>#REF!</v>
      </c>
      <c r="T153" s="15" t="e">
        <f t="shared" si="4"/>
        <v>#REF!</v>
      </c>
      <c r="U153" s="1" t="e">
        <f>IF(LEN(VLOOKUP(T153,A2:D500,4,FALSE))=0,,VLOOKUP(T153,A2:D500,4,FALSE))</f>
        <v>#REF!</v>
      </c>
      <c r="V153" s="15" t="e">
        <f t="shared" si="7"/>
        <v>#REF!</v>
      </c>
      <c r="W153" s="1" t="e">
        <f>IF(LEN(VLOOKUP(V153,A2:D500,4,FALSE))=0,,VLOOKUP(V153,A2:D500,4,FALSE))</f>
        <v>#REF!</v>
      </c>
      <c r="Y153" s="15" t="e">
        <f t="shared" si="1"/>
        <v>#REF!</v>
      </c>
      <c r="Z153" s="1" t="e">
        <f>IF(LEN(VLOOKUP(Y153,A2:D500,4,FALSE))=0,,VLOOKUP(Y153,A2:D500,4,FALSE))</f>
        <v>#REF!</v>
      </c>
      <c r="AA153" s="15" t="e">
        <f t="shared" si="2"/>
        <v>#REF!</v>
      </c>
      <c r="AB153" s="1" t="e">
        <f>IF(LEN(VLOOKUP(AA153,A2:D500,4,FALSE))=0,,VLOOKUP(AA153,A2:D500,4,FALSE))</f>
        <v>#REF!</v>
      </c>
      <c r="AC153" s="15" t="e">
        <f t="shared" si="3"/>
        <v>#REF!</v>
      </c>
      <c r="AD153" s="1" t="e">
        <f>IF(LEN(VLOOKUP(AC153,A2:D500,4,FALSE))=0,,VLOOKUP(AC153,A2:D500,4,FALSE))</f>
        <v>#REF!</v>
      </c>
      <c r="AE153" s="1" t="e">
        <f t="shared" si="0"/>
        <v>#REF!</v>
      </c>
      <c r="AF153" s="1" t="e">
        <f>IF(LEN(VLOOKUP(AE153,A2:D500,4,FALSE))=0,,VLOOKUP(AE153,A2:D500,4,FALSE))</f>
        <v>#REF!</v>
      </c>
    </row>
    <row r="154" spans="1:32" ht="15" x14ac:dyDescent="0.25">
      <c r="A154" t="s">
        <v>658</v>
      </c>
      <c r="B154" t="s">
        <v>659</v>
      </c>
      <c r="C154" t="s">
        <v>660</v>
      </c>
      <c r="D154" t="s">
        <v>647</v>
      </c>
      <c r="I154" s="60">
        <f>'Generic Metadata Schema'!Q284</f>
        <v>0</v>
      </c>
      <c r="J154" s="1" t="e">
        <f>IF(LEN(VLOOKUP(I154,A2:D500,4,FALSE))=0,"",VLOOKUP(I154,A2:D500,4,FALSE))</f>
        <v>#N/A</v>
      </c>
      <c r="L154" s="15" t="e">
        <f>#REF!</f>
        <v>#REF!</v>
      </c>
      <c r="M154" s="1" t="e">
        <f>IF(LEN(VLOOKUP(L154,A2:D500,4,FALSE))=0,,VLOOKUP(L154,A2:D500,4,FALSE))</f>
        <v>#REF!</v>
      </c>
      <c r="N154" s="1" t="e">
        <f t="shared" si="5"/>
        <v>#REF!</v>
      </c>
      <c r="O154" s="1" t="e">
        <f>IF(LEN(VLOOKUP(N154,A2:D500,4,FALSE))=0,,VLOOKUP(N154,A2:D500,4,FALSE))</f>
        <v>#REF!</v>
      </c>
      <c r="P154" s="15" t="e">
        <f t="shared" si="8"/>
        <v>#REF!</v>
      </c>
      <c r="Q154" s="1" t="e">
        <f>IF(LEN(VLOOKUP(P154,A2:D500,4,FALSE))=0,,VLOOKUP(P154,A2:D500,4,FALSE))</f>
        <v>#REF!</v>
      </c>
      <c r="R154" s="15" t="e">
        <f t="shared" si="6"/>
        <v>#REF!</v>
      </c>
      <c r="S154" s="1" t="e">
        <f>IF(LEN(VLOOKUP(R154,A2:D500,4,FALSE))=0,,VLOOKUP(R154,A2:D500,4,FALSE))</f>
        <v>#REF!</v>
      </c>
      <c r="T154" s="15" t="e">
        <f t="shared" si="4"/>
        <v>#REF!</v>
      </c>
      <c r="U154" s="1" t="e">
        <f>IF(LEN(VLOOKUP(T154,A2:D500,4,FALSE))=0,,VLOOKUP(T154,A2:D500,4,FALSE))</f>
        <v>#REF!</v>
      </c>
      <c r="V154" s="15" t="e">
        <f t="shared" si="7"/>
        <v>#REF!</v>
      </c>
      <c r="W154" s="1" t="e">
        <f>IF(LEN(VLOOKUP(V154,A2:D500,4,FALSE))=0,,VLOOKUP(V154,A2:D500,4,FALSE))</f>
        <v>#REF!</v>
      </c>
      <c r="Y154" s="15" t="e">
        <f t="shared" si="1"/>
        <v>#REF!</v>
      </c>
      <c r="Z154" s="1" t="e">
        <f>IF(LEN(VLOOKUP(Y154,A2:D500,4,FALSE))=0,,VLOOKUP(Y154,A2:D500,4,FALSE))</f>
        <v>#REF!</v>
      </c>
      <c r="AA154" s="15" t="e">
        <f t="shared" si="2"/>
        <v>#REF!</v>
      </c>
      <c r="AB154" s="1" t="e">
        <f>IF(LEN(VLOOKUP(AA154,A2:D500,4,FALSE))=0,,VLOOKUP(AA154,A2:D500,4,FALSE))</f>
        <v>#REF!</v>
      </c>
      <c r="AC154" s="15" t="e">
        <f t="shared" si="3"/>
        <v>#REF!</v>
      </c>
      <c r="AD154" s="1" t="e">
        <f>IF(LEN(VLOOKUP(AC154,A2:D500,4,FALSE))=0,,VLOOKUP(AC154,A2:D500,4,FALSE))</f>
        <v>#REF!</v>
      </c>
      <c r="AE154" s="1" t="e">
        <f t="shared" si="0"/>
        <v>#REF!</v>
      </c>
      <c r="AF154" s="1" t="e">
        <f>IF(LEN(VLOOKUP(AE154,A2:D500,4,FALSE))=0,,VLOOKUP(AE154,A2:D500,4,FALSE))</f>
        <v>#REF!</v>
      </c>
    </row>
    <row r="155" spans="1:32" ht="15" x14ac:dyDescent="0.25">
      <c r="A155" t="s">
        <v>661</v>
      </c>
      <c r="B155" t="s">
        <v>662</v>
      </c>
      <c r="C155" t="s">
        <v>663</v>
      </c>
      <c r="D155" t="s">
        <v>647</v>
      </c>
      <c r="G155" t="s">
        <v>322</v>
      </c>
      <c r="I155" s="60">
        <f>'Generic Metadata Schema'!Q285</f>
        <v>0</v>
      </c>
      <c r="J155" s="1" t="e">
        <f>IF(LEN(VLOOKUP(I155,A2:D500,4,FALSE))=0,"",VLOOKUP(I155,A2:D500,4,FALSE))</f>
        <v>#N/A</v>
      </c>
      <c r="L155" s="15" t="e">
        <f>#REF!</f>
        <v>#REF!</v>
      </c>
      <c r="M155" s="1" t="e">
        <f>IF(LEN(VLOOKUP(L155,A2:D500,4,FALSE))=0,,VLOOKUP(L155,A2:D500,4,FALSE))</f>
        <v>#REF!</v>
      </c>
      <c r="N155" s="1" t="e">
        <f t="shared" si="5"/>
        <v>#REF!</v>
      </c>
      <c r="O155" s="1" t="e">
        <f>IF(LEN(VLOOKUP(N155,A2:D500,4,FALSE))=0,,VLOOKUP(N155,A2:D500,4,FALSE))</f>
        <v>#REF!</v>
      </c>
      <c r="P155" s="15" t="e">
        <f t="shared" si="8"/>
        <v>#REF!</v>
      </c>
      <c r="Q155" s="1" t="e">
        <f>IF(LEN(VLOOKUP(P155,A2:D500,4,FALSE))=0,,VLOOKUP(P155,A2:D500,4,FALSE))</f>
        <v>#REF!</v>
      </c>
      <c r="R155" s="15" t="e">
        <f t="shared" si="6"/>
        <v>#REF!</v>
      </c>
      <c r="S155" s="1" t="e">
        <f>IF(LEN(VLOOKUP(R155,A2:D500,4,FALSE))=0,,VLOOKUP(R155,A2:D500,4,FALSE))</f>
        <v>#REF!</v>
      </c>
      <c r="T155" s="15" t="e">
        <f t="shared" si="4"/>
        <v>#REF!</v>
      </c>
      <c r="U155" s="1" t="e">
        <f>IF(LEN(VLOOKUP(T155,A2:D500,4,FALSE))=0,,VLOOKUP(T155,A2:D500,4,FALSE))</f>
        <v>#REF!</v>
      </c>
      <c r="V155" s="15" t="e">
        <f t="shared" si="7"/>
        <v>#REF!</v>
      </c>
      <c r="W155" s="1" t="e">
        <f>IF(LEN(VLOOKUP(V155,A2:D500,4,FALSE))=0,,VLOOKUP(V155,A2:D500,4,FALSE))</f>
        <v>#REF!</v>
      </c>
      <c r="Y155" s="15" t="e">
        <f t="shared" si="1"/>
        <v>#REF!</v>
      </c>
      <c r="Z155" s="1" t="e">
        <f>IF(LEN(VLOOKUP(Y155,A2:D500,4,FALSE))=0,,VLOOKUP(Y155,A2:D500,4,FALSE))</f>
        <v>#REF!</v>
      </c>
      <c r="AA155" s="15" t="e">
        <f t="shared" si="2"/>
        <v>#REF!</v>
      </c>
      <c r="AB155" s="1" t="e">
        <f>IF(LEN(VLOOKUP(AA155,A2:D500,4,FALSE))=0,,VLOOKUP(AA155,A2:D500,4,FALSE))</f>
        <v>#REF!</v>
      </c>
      <c r="AC155" s="15" t="e">
        <f t="shared" si="3"/>
        <v>#REF!</v>
      </c>
      <c r="AD155" s="1" t="e">
        <f>IF(LEN(VLOOKUP(AC155,A2:D500,4,FALSE))=0,,VLOOKUP(AC155,A2:D500,4,FALSE))</f>
        <v>#REF!</v>
      </c>
      <c r="AE155" s="1" t="e">
        <f t="shared" si="0"/>
        <v>#REF!</v>
      </c>
      <c r="AF155" s="1" t="e">
        <f>IF(LEN(VLOOKUP(AE155,A2:D500,4,FALSE))=0,,VLOOKUP(AE155,A2:D500,4,FALSE))</f>
        <v>#REF!</v>
      </c>
    </row>
    <row r="156" spans="1:32" ht="15" x14ac:dyDescent="0.25">
      <c r="A156" t="s">
        <v>664</v>
      </c>
      <c r="B156" t="s">
        <v>665</v>
      </c>
      <c r="C156" t="s">
        <v>666</v>
      </c>
      <c r="D156" t="s">
        <v>647</v>
      </c>
      <c r="I156" s="60">
        <f>'Generic Metadata Schema'!Q286</f>
        <v>0</v>
      </c>
      <c r="J156" s="1" t="e">
        <f>IF(LEN(VLOOKUP(I156,A2:D500,4,FALSE))=0,"",VLOOKUP(I156,A2:D500,4,FALSE))</f>
        <v>#N/A</v>
      </c>
      <c r="L156" s="15" t="e">
        <f>#REF!</f>
        <v>#REF!</v>
      </c>
      <c r="M156" s="1" t="e">
        <f>IF(LEN(VLOOKUP(L156,A2:D500,4,FALSE))=0,,VLOOKUP(L156,A2:D500,4,FALSE))</f>
        <v>#REF!</v>
      </c>
      <c r="N156" s="1" t="e">
        <f t="shared" si="5"/>
        <v>#REF!</v>
      </c>
      <c r="O156" s="1" t="e">
        <f>IF(LEN(VLOOKUP(N156,A2:D500,4,FALSE))=0,,VLOOKUP(N156,A2:D500,4,FALSE))</f>
        <v>#REF!</v>
      </c>
      <c r="P156" s="15" t="e">
        <f t="shared" si="8"/>
        <v>#REF!</v>
      </c>
      <c r="Q156" s="1" t="e">
        <f>IF(LEN(VLOOKUP(P156,A2:D500,4,FALSE))=0,,VLOOKUP(P156,A2:D500,4,FALSE))</f>
        <v>#REF!</v>
      </c>
      <c r="R156" s="15" t="e">
        <f t="shared" si="6"/>
        <v>#REF!</v>
      </c>
      <c r="S156" s="1" t="e">
        <f>IF(LEN(VLOOKUP(R156,A2:D500,4,FALSE))=0,,VLOOKUP(R156,A2:D500,4,FALSE))</f>
        <v>#REF!</v>
      </c>
      <c r="T156" s="15" t="e">
        <f t="shared" si="4"/>
        <v>#REF!</v>
      </c>
      <c r="U156" s="1" t="e">
        <f>IF(LEN(VLOOKUP(T156,A2:D500,4,FALSE))=0,,VLOOKUP(T156,A2:D500,4,FALSE))</f>
        <v>#REF!</v>
      </c>
      <c r="V156" s="15" t="e">
        <f t="shared" si="7"/>
        <v>#REF!</v>
      </c>
      <c r="W156" s="1" t="e">
        <f>IF(LEN(VLOOKUP(V156,A2:D500,4,FALSE))=0,,VLOOKUP(V156,A2:D500,4,FALSE))</f>
        <v>#REF!</v>
      </c>
      <c r="Y156" s="15" t="e">
        <f t="shared" si="1"/>
        <v>#REF!</v>
      </c>
      <c r="Z156" s="1" t="e">
        <f>IF(LEN(VLOOKUP(Y156,A2:D500,4,FALSE))=0,,VLOOKUP(Y156,A2:D500,4,FALSE))</f>
        <v>#REF!</v>
      </c>
      <c r="AA156" s="15" t="e">
        <f t="shared" si="2"/>
        <v>#REF!</v>
      </c>
      <c r="AB156" s="1" t="e">
        <f>IF(LEN(VLOOKUP(AA156,A2:D500,4,FALSE))=0,,VLOOKUP(AA156,A2:D500,4,FALSE))</f>
        <v>#REF!</v>
      </c>
      <c r="AC156" s="15" t="e">
        <f t="shared" si="3"/>
        <v>#REF!</v>
      </c>
      <c r="AD156" s="1" t="e">
        <f>IF(LEN(VLOOKUP(AC156,A2:D500,4,FALSE))=0,,VLOOKUP(AC156,A2:D500,4,FALSE))</f>
        <v>#REF!</v>
      </c>
      <c r="AE156" s="1" t="e">
        <f t="shared" si="0"/>
        <v>#REF!</v>
      </c>
      <c r="AF156" s="1" t="e">
        <f>IF(LEN(VLOOKUP(AE156,A2:D500,4,FALSE))=0,,VLOOKUP(AE156,A2:D500,4,FALSE))</f>
        <v>#REF!</v>
      </c>
    </row>
    <row r="157" spans="1:32" ht="15" x14ac:dyDescent="0.25">
      <c r="A157" t="s">
        <v>667</v>
      </c>
      <c r="B157" t="s">
        <v>668</v>
      </c>
      <c r="C157" t="s">
        <v>669</v>
      </c>
      <c r="D157" t="s">
        <v>647</v>
      </c>
      <c r="I157" s="60">
        <f>'Generic Metadata Schema'!Q287</f>
        <v>0</v>
      </c>
      <c r="J157" s="1" t="e">
        <f>IF(LEN(VLOOKUP(I157,A2:D500,4,FALSE))=0,"",VLOOKUP(I157,A2:D500,4,FALSE))</f>
        <v>#N/A</v>
      </c>
      <c r="L157" s="15" t="e">
        <f>#REF!</f>
        <v>#REF!</v>
      </c>
      <c r="M157" s="1" t="e">
        <f>IF(LEN(VLOOKUP(L157,A2:D500,4,FALSE))=0,,VLOOKUP(L157,A2:D500,4,FALSE))</f>
        <v>#REF!</v>
      </c>
      <c r="N157" s="1" t="e">
        <f t="shared" si="5"/>
        <v>#REF!</v>
      </c>
      <c r="O157" s="1" t="e">
        <f>IF(LEN(VLOOKUP(N157,A2:D500,4,FALSE))=0,,VLOOKUP(N157,A2:D500,4,FALSE))</f>
        <v>#REF!</v>
      </c>
      <c r="P157" s="15" t="e">
        <f t="shared" si="8"/>
        <v>#REF!</v>
      </c>
      <c r="Q157" s="1" t="e">
        <f>IF(LEN(VLOOKUP(P157,A2:D500,4,FALSE))=0,,VLOOKUP(P157,A2:D500,4,FALSE))</f>
        <v>#REF!</v>
      </c>
      <c r="R157" s="15" t="e">
        <f t="shared" si="6"/>
        <v>#REF!</v>
      </c>
      <c r="S157" s="1" t="e">
        <f>IF(LEN(VLOOKUP(R157,A2:D500,4,FALSE))=0,,VLOOKUP(R157,A2:D500,4,FALSE))</f>
        <v>#REF!</v>
      </c>
      <c r="T157" s="15" t="e">
        <f t="shared" si="4"/>
        <v>#REF!</v>
      </c>
      <c r="U157" s="1" t="e">
        <f>IF(LEN(VLOOKUP(T157,A2:D500,4,FALSE))=0,,VLOOKUP(T157,A2:D500,4,FALSE))</f>
        <v>#REF!</v>
      </c>
      <c r="V157" s="15" t="e">
        <f t="shared" si="7"/>
        <v>#REF!</v>
      </c>
      <c r="W157" s="1" t="e">
        <f>IF(LEN(VLOOKUP(V157,A2:D500,4,FALSE))=0,,VLOOKUP(V157,A2:D500,4,FALSE))</f>
        <v>#REF!</v>
      </c>
      <c r="Y157" s="15" t="e">
        <f t="shared" si="1"/>
        <v>#REF!</v>
      </c>
      <c r="Z157" s="1" t="e">
        <f>IF(LEN(VLOOKUP(Y157,A2:D500,4,FALSE))=0,,VLOOKUP(Y157,A2:D500,4,FALSE))</f>
        <v>#REF!</v>
      </c>
      <c r="AA157" s="15" t="e">
        <f t="shared" si="2"/>
        <v>#REF!</v>
      </c>
      <c r="AB157" s="1" t="e">
        <f>IF(LEN(VLOOKUP(AA157,A2:D500,4,FALSE))=0,,VLOOKUP(AA157,A2:D500,4,FALSE))</f>
        <v>#REF!</v>
      </c>
      <c r="AC157" s="15" t="e">
        <f t="shared" si="3"/>
        <v>#REF!</v>
      </c>
      <c r="AD157" s="1" t="e">
        <f>IF(LEN(VLOOKUP(AC157,A2:D500,4,FALSE))=0,,VLOOKUP(AC157,A2:D500,4,FALSE))</f>
        <v>#REF!</v>
      </c>
      <c r="AE157" s="1" t="e">
        <f t="shared" si="0"/>
        <v>#REF!</v>
      </c>
      <c r="AF157" s="1" t="e">
        <f>IF(LEN(VLOOKUP(AE157,A2:D500,4,FALSE))=0,,VLOOKUP(AE157,A2:D500,4,FALSE))</f>
        <v>#REF!</v>
      </c>
    </row>
    <row r="158" spans="1:32" ht="15" x14ac:dyDescent="0.25">
      <c r="A158" t="s">
        <v>670</v>
      </c>
      <c r="B158" t="s">
        <v>671</v>
      </c>
      <c r="C158" t="s">
        <v>672</v>
      </c>
      <c r="D158" t="s">
        <v>647</v>
      </c>
      <c r="I158" s="60">
        <f>'Generic Metadata Schema'!Q288</f>
        <v>0</v>
      </c>
      <c r="J158" s="1" t="e">
        <f>IF(LEN(VLOOKUP(I158,A2:D500,4,FALSE))=0,"",VLOOKUP(I158,A2:D500,4,FALSE))</f>
        <v>#N/A</v>
      </c>
      <c r="L158" s="15" t="e">
        <f>#REF!</f>
        <v>#REF!</v>
      </c>
      <c r="M158" s="1" t="e">
        <f>IF(LEN(VLOOKUP(L158,A2:D500,4,FALSE))=0,,VLOOKUP(L158,A2:D500,4,FALSE))</f>
        <v>#REF!</v>
      </c>
      <c r="N158" s="1" t="e">
        <f t="shared" si="5"/>
        <v>#REF!</v>
      </c>
      <c r="O158" s="1" t="e">
        <f>IF(LEN(VLOOKUP(N158,A2:D500,4,FALSE))=0,,VLOOKUP(N158,A2:D500,4,FALSE))</f>
        <v>#REF!</v>
      </c>
      <c r="P158" s="15" t="e">
        <f t="shared" si="8"/>
        <v>#REF!</v>
      </c>
      <c r="Q158" s="1" t="e">
        <f>IF(LEN(VLOOKUP(P158,A2:D500,4,FALSE))=0,,VLOOKUP(P158,A2:D500,4,FALSE))</f>
        <v>#REF!</v>
      </c>
      <c r="R158" s="15" t="e">
        <f t="shared" si="6"/>
        <v>#REF!</v>
      </c>
      <c r="S158" s="1" t="e">
        <f>IF(LEN(VLOOKUP(R158,A2:D500,4,FALSE))=0,,VLOOKUP(R158,A2:D500,4,FALSE))</f>
        <v>#REF!</v>
      </c>
      <c r="T158" s="15" t="e">
        <f t="shared" si="4"/>
        <v>#REF!</v>
      </c>
      <c r="U158" s="1" t="e">
        <f>IF(LEN(VLOOKUP(T158,A2:D500,4,FALSE))=0,,VLOOKUP(T158,A2:D500,4,FALSE))</f>
        <v>#REF!</v>
      </c>
      <c r="V158" s="15" t="e">
        <f t="shared" si="7"/>
        <v>#REF!</v>
      </c>
      <c r="W158" s="1" t="e">
        <f>IF(LEN(VLOOKUP(V158,A2:D500,4,FALSE))=0,,VLOOKUP(V158,A2:D500,4,FALSE))</f>
        <v>#REF!</v>
      </c>
      <c r="Y158" s="15" t="e">
        <f t="shared" si="1"/>
        <v>#REF!</v>
      </c>
      <c r="Z158" s="1" t="e">
        <f>IF(LEN(VLOOKUP(Y158,A2:D500,4,FALSE))=0,,VLOOKUP(Y158,A2:D500,4,FALSE))</f>
        <v>#REF!</v>
      </c>
      <c r="AA158" s="15" t="e">
        <f t="shared" si="2"/>
        <v>#REF!</v>
      </c>
      <c r="AB158" s="1" t="e">
        <f>IF(LEN(VLOOKUP(AA158,A2:D500,4,FALSE))=0,,VLOOKUP(AA158,A2:D500,4,FALSE))</f>
        <v>#REF!</v>
      </c>
      <c r="AC158" s="15" t="e">
        <f t="shared" si="3"/>
        <v>#REF!</v>
      </c>
      <c r="AD158" s="1" t="e">
        <f>IF(LEN(VLOOKUP(AC158,A2:D500,4,FALSE))=0,,VLOOKUP(AC158,A2:D500,4,FALSE))</f>
        <v>#REF!</v>
      </c>
      <c r="AE158" s="1" t="e">
        <f t="shared" si="0"/>
        <v>#REF!</v>
      </c>
      <c r="AF158" s="1" t="e">
        <f>IF(LEN(VLOOKUP(AE158,A2:D500,4,FALSE))=0,,VLOOKUP(AE158,A2:D500,4,FALSE))</f>
        <v>#REF!</v>
      </c>
    </row>
    <row r="159" spans="1:32" ht="15" x14ac:dyDescent="0.25">
      <c r="A159" t="s">
        <v>673</v>
      </c>
      <c r="B159" t="s">
        <v>674</v>
      </c>
      <c r="C159" t="s">
        <v>675</v>
      </c>
      <c r="D159" t="s">
        <v>647</v>
      </c>
      <c r="I159" s="60">
        <f>'Generic Metadata Schema'!Q289</f>
        <v>0</v>
      </c>
      <c r="J159" s="1" t="e">
        <f>IF(LEN(VLOOKUP(I159,A2:D500,4,FALSE))=0,"",VLOOKUP(I159,A2:D500,4,FALSE))</f>
        <v>#N/A</v>
      </c>
      <c r="L159" s="15" t="e">
        <f>#REF!</f>
        <v>#REF!</v>
      </c>
      <c r="M159" s="1" t="e">
        <f>IF(LEN(VLOOKUP(L159,A2:D500,4,FALSE))=0,,VLOOKUP(L159,A2:D500,4,FALSE))</f>
        <v>#REF!</v>
      </c>
      <c r="N159" s="1" t="e">
        <f t="shared" si="5"/>
        <v>#REF!</v>
      </c>
      <c r="O159" s="1" t="e">
        <f>IF(LEN(VLOOKUP(N159,A2:D500,4,FALSE))=0,,VLOOKUP(N159,A2:D500,4,FALSE))</f>
        <v>#REF!</v>
      </c>
      <c r="P159" s="15" t="e">
        <f t="shared" si="8"/>
        <v>#REF!</v>
      </c>
      <c r="Q159" s="1" t="e">
        <f>IF(LEN(VLOOKUP(P159,A2:D500,4,FALSE))=0,,VLOOKUP(P159,A2:D500,4,FALSE))</f>
        <v>#REF!</v>
      </c>
      <c r="R159" s="15" t="e">
        <f t="shared" si="6"/>
        <v>#REF!</v>
      </c>
      <c r="S159" s="1" t="e">
        <f>IF(LEN(VLOOKUP(R159,A2:D500,4,FALSE))=0,,VLOOKUP(R159,A2:D500,4,FALSE))</f>
        <v>#REF!</v>
      </c>
      <c r="T159" s="15" t="e">
        <f t="shared" si="4"/>
        <v>#REF!</v>
      </c>
      <c r="U159" s="1" t="e">
        <f>IF(LEN(VLOOKUP(T159,A2:D500,4,FALSE))=0,,VLOOKUP(T159,A2:D500,4,FALSE))</f>
        <v>#REF!</v>
      </c>
      <c r="V159" s="15" t="e">
        <f t="shared" si="7"/>
        <v>#REF!</v>
      </c>
      <c r="W159" s="1" t="e">
        <f>IF(LEN(VLOOKUP(V159,A2:D500,4,FALSE))=0,,VLOOKUP(V159,A2:D500,4,FALSE))</f>
        <v>#REF!</v>
      </c>
      <c r="Y159" s="15" t="e">
        <f t="shared" si="1"/>
        <v>#REF!</v>
      </c>
      <c r="Z159" s="1" t="e">
        <f>IF(LEN(VLOOKUP(Y159,A2:D500,4,FALSE))=0,,VLOOKUP(Y159,A2:D500,4,FALSE))</f>
        <v>#REF!</v>
      </c>
      <c r="AA159" s="15" t="e">
        <f t="shared" si="2"/>
        <v>#REF!</v>
      </c>
      <c r="AB159" s="1" t="e">
        <f>IF(LEN(VLOOKUP(AA159,A2:D500,4,FALSE))=0,,VLOOKUP(AA159,A2:D500,4,FALSE))</f>
        <v>#REF!</v>
      </c>
      <c r="AC159" s="15" t="e">
        <f t="shared" si="3"/>
        <v>#REF!</v>
      </c>
      <c r="AD159" s="1" t="e">
        <f>IF(LEN(VLOOKUP(AC159,A2:D500,4,FALSE))=0,,VLOOKUP(AC159,A2:D500,4,FALSE))</f>
        <v>#REF!</v>
      </c>
      <c r="AE159" s="1" t="e">
        <f t="shared" si="0"/>
        <v>#REF!</v>
      </c>
      <c r="AF159" s="1" t="e">
        <f>IF(LEN(VLOOKUP(AE159,A2:D500,4,FALSE))=0,,VLOOKUP(AE159,A2:D500,4,FALSE))</f>
        <v>#REF!</v>
      </c>
    </row>
    <row r="160" spans="1:32" ht="15" x14ac:dyDescent="0.25">
      <c r="A160" t="s">
        <v>676</v>
      </c>
      <c r="B160" t="s">
        <v>677</v>
      </c>
      <c r="C160" t="s">
        <v>678</v>
      </c>
      <c r="D160" t="s">
        <v>647</v>
      </c>
      <c r="I160" s="60">
        <f>'Generic Metadata Schema'!Q290</f>
        <v>0</v>
      </c>
      <c r="J160" s="1" t="e">
        <f>IF(LEN(VLOOKUP(I160,A2:D500,4,FALSE))=0,"",VLOOKUP(I160,A2:D500,4,FALSE))</f>
        <v>#N/A</v>
      </c>
      <c r="L160" s="15" t="e">
        <f>#REF!</f>
        <v>#REF!</v>
      </c>
      <c r="M160" s="1" t="e">
        <f>IF(LEN(VLOOKUP(L160,A2:D500,4,FALSE))=0,,VLOOKUP(L160,A2:D500,4,FALSE))</f>
        <v>#REF!</v>
      </c>
      <c r="N160" s="1" t="e">
        <f t="shared" si="5"/>
        <v>#REF!</v>
      </c>
      <c r="O160" s="1" t="e">
        <f>IF(LEN(VLOOKUP(N160,A2:D500,4,FALSE))=0,,VLOOKUP(N160,A2:D500,4,FALSE))</f>
        <v>#REF!</v>
      </c>
      <c r="P160" s="15" t="e">
        <f t="shared" si="8"/>
        <v>#REF!</v>
      </c>
      <c r="Q160" s="1" t="e">
        <f>IF(LEN(VLOOKUP(P160,A2:D500,4,FALSE))=0,,VLOOKUP(P160,A2:D500,4,FALSE))</f>
        <v>#REF!</v>
      </c>
      <c r="R160" s="15" t="e">
        <f t="shared" si="6"/>
        <v>#REF!</v>
      </c>
      <c r="S160" s="1" t="e">
        <f>IF(LEN(VLOOKUP(R160,A2:D500,4,FALSE))=0,,VLOOKUP(R160,A2:D500,4,FALSE))</f>
        <v>#REF!</v>
      </c>
      <c r="T160" s="15" t="e">
        <f t="shared" si="4"/>
        <v>#REF!</v>
      </c>
      <c r="U160" s="1" t="e">
        <f>IF(LEN(VLOOKUP(T160,A2:D500,4,FALSE))=0,,VLOOKUP(T160,A2:D500,4,FALSE))</f>
        <v>#REF!</v>
      </c>
      <c r="V160" s="15" t="e">
        <f t="shared" si="7"/>
        <v>#REF!</v>
      </c>
      <c r="W160" s="1" t="e">
        <f>IF(LEN(VLOOKUP(V160,A2:D500,4,FALSE))=0,,VLOOKUP(V160,A2:D500,4,FALSE))</f>
        <v>#REF!</v>
      </c>
      <c r="Y160" s="15" t="e">
        <f t="shared" si="1"/>
        <v>#REF!</v>
      </c>
      <c r="Z160" s="1" t="e">
        <f>IF(LEN(VLOOKUP(Y160,A2:D500,4,FALSE))=0,,VLOOKUP(Y160,A2:D500,4,FALSE))</f>
        <v>#REF!</v>
      </c>
      <c r="AA160" s="15" t="e">
        <f t="shared" si="2"/>
        <v>#REF!</v>
      </c>
      <c r="AB160" s="1" t="e">
        <f>IF(LEN(VLOOKUP(AA160,A2:D500,4,FALSE))=0,,VLOOKUP(AA160,A2:D500,4,FALSE))</f>
        <v>#REF!</v>
      </c>
      <c r="AC160" s="15" t="e">
        <f t="shared" si="3"/>
        <v>#REF!</v>
      </c>
      <c r="AD160" s="1" t="e">
        <f>IF(LEN(VLOOKUP(AC160,A2:D500,4,FALSE))=0,,VLOOKUP(AC160,A2:D500,4,FALSE))</f>
        <v>#REF!</v>
      </c>
      <c r="AE160" s="1" t="e">
        <f t="shared" si="0"/>
        <v>#REF!</v>
      </c>
      <c r="AF160" s="1" t="e">
        <f>IF(LEN(VLOOKUP(AE160,A2:D500,4,FALSE))=0,,VLOOKUP(AE160,A2:D500,4,FALSE))</f>
        <v>#REF!</v>
      </c>
    </row>
    <row r="161" spans="1:32" ht="15" x14ac:dyDescent="0.25">
      <c r="A161" t="s">
        <v>679</v>
      </c>
      <c r="B161" t="s">
        <v>680</v>
      </c>
      <c r="C161" t="s">
        <v>681</v>
      </c>
      <c r="D161" t="s">
        <v>647</v>
      </c>
      <c r="I161" s="60">
        <f>'Generic Metadata Schema'!Q291</f>
        <v>0</v>
      </c>
      <c r="J161" s="1" t="e">
        <f>IF(LEN(VLOOKUP(I161,A2:D500,4,FALSE))=0,"",VLOOKUP(I161,A2:D500,4,FALSE))</f>
        <v>#N/A</v>
      </c>
      <c r="L161" s="15" t="e">
        <f>#REF!</f>
        <v>#REF!</v>
      </c>
      <c r="M161" s="1" t="e">
        <f>IF(LEN(VLOOKUP(L161,A2:D500,4,FALSE))=0,,VLOOKUP(L161,A2:D500,4,FALSE))</f>
        <v>#REF!</v>
      </c>
      <c r="N161" s="1" t="e">
        <f t="shared" si="5"/>
        <v>#REF!</v>
      </c>
      <c r="O161" s="1" t="e">
        <f>IF(LEN(VLOOKUP(N161,A2:D500,4,FALSE))=0,,VLOOKUP(N161,A2:D500,4,FALSE))</f>
        <v>#REF!</v>
      </c>
      <c r="P161" s="15" t="e">
        <f t="shared" si="8"/>
        <v>#REF!</v>
      </c>
      <c r="Q161" s="1" t="e">
        <f>IF(LEN(VLOOKUP(P161,A2:D500,4,FALSE))=0,,VLOOKUP(P161,A2:D500,4,FALSE))</f>
        <v>#REF!</v>
      </c>
      <c r="R161" s="15" t="e">
        <f t="shared" si="6"/>
        <v>#REF!</v>
      </c>
      <c r="S161" s="1" t="e">
        <f>IF(LEN(VLOOKUP(R161,A2:D500,4,FALSE))=0,,VLOOKUP(R161,A2:D500,4,FALSE))</f>
        <v>#REF!</v>
      </c>
      <c r="T161" s="15" t="e">
        <f t="shared" si="4"/>
        <v>#REF!</v>
      </c>
      <c r="U161" s="1" t="e">
        <f>IF(LEN(VLOOKUP(T161,A2:D500,4,FALSE))=0,,VLOOKUP(T161,A2:D500,4,FALSE))</f>
        <v>#REF!</v>
      </c>
      <c r="V161" s="15" t="e">
        <f t="shared" si="7"/>
        <v>#REF!</v>
      </c>
      <c r="W161" s="1" t="e">
        <f>IF(LEN(VLOOKUP(V161,A2:D500,4,FALSE))=0,,VLOOKUP(V161,A2:D500,4,FALSE))</f>
        <v>#REF!</v>
      </c>
      <c r="Y161" s="15" t="e">
        <f t="shared" si="1"/>
        <v>#REF!</v>
      </c>
      <c r="Z161" s="1" t="e">
        <f>IF(LEN(VLOOKUP(Y161,A2:D500,4,FALSE))=0,,VLOOKUP(Y161,A2:D500,4,FALSE))</f>
        <v>#REF!</v>
      </c>
      <c r="AA161" s="15" t="e">
        <f t="shared" si="2"/>
        <v>#REF!</v>
      </c>
      <c r="AB161" s="1" t="e">
        <f>IF(LEN(VLOOKUP(AA161,A2:D500,4,FALSE))=0,,VLOOKUP(AA161,A2:D500,4,FALSE))</f>
        <v>#REF!</v>
      </c>
      <c r="AC161" s="15" t="e">
        <f t="shared" si="3"/>
        <v>#REF!</v>
      </c>
      <c r="AD161" s="1" t="e">
        <f>IF(LEN(VLOOKUP(AC161,A2:D500,4,FALSE))=0,,VLOOKUP(AC161,A2:D500,4,FALSE))</f>
        <v>#REF!</v>
      </c>
      <c r="AE161" s="1" t="e">
        <f t="shared" si="0"/>
        <v>#REF!</v>
      </c>
      <c r="AF161" s="1" t="e">
        <f>IF(LEN(VLOOKUP(AE161,A2:D500,4,FALSE))=0,,VLOOKUP(AE161,A2:D500,4,FALSE))</f>
        <v>#REF!</v>
      </c>
    </row>
    <row r="162" spans="1:32" ht="15" x14ac:dyDescent="0.25">
      <c r="A162" t="s">
        <v>682</v>
      </c>
      <c r="B162" t="s">
        <v>683</v>
      </c>
      <c r="C162" t="s">
        <v>684</v>
      </c>
      <c r="D162" t="s">
        <v>244</v>
      </c>
      <c r="I162" s="60">
        <f>'Generic Metadata Schema'!Q292</f>
        <v>0</v>
      </c>
      <c r="J162" s="1" t="e">
        <f>IF(LEN(VLOOKUP(I162,A2:D500,4,FALSE))=0,"",VLOOKUP(I162,A2:D500,4,FALSE))</f>
        <v>#N/A</v>
      </c>
      <c r="L162" s="15" t="e">
        <f>#REF!</f>
        <v>#REF!</v>
      </c>
      <c r="M162" s="1" t="e">
        <f>IF(LEN(VLOOKUP(L162,A2:D500,4,FALSE))=0,,VLOOKUP(L162,A2:D500,4,FALSE))</f>
        <v>#REF!</v>
      </c>
      <c r="N162" s="1" t="e">
        <f t="shared" si="5"/>
        <v>#REF!</v>
      </c>
      <c r="O162" s="1" t="e">
        <f>IF(LEN(VLOOKUP(N162,A2:D500,4,FALSE))=0,,VLOOKUP(N162,A2:D500,4,FALSE))</f>
        <v>#REF!</v>
      </c>
      <c r="P162" s="15" t="e">
        <f t="shared" si="8"/>
        <v>#REF!</v>
      </c>
      <c r="Q162" s="1" t="e">
        <f>IF(LEN(VLOOKUP(P162,A2:D500,4,FALSE))=0,,VLOOKUP(P162,A2:D500,4,FALSE))</f>
        <v>#REF!</v>
      </c>
      <c r="R162" s="15" t="e">
        <f t="shared" si="6"/>
        <v>#REF!</v>
      </c>
      <c r="S162" s="1" t="e">
        <f>IF(LEN(VLOOKUP(R162,A2:D500,4,FALSE))=0,,VLOOKUP(R162,A2:D500,4,FALSE))</f>
        <v>#REF!</v>
      </c>
      <c r="T162" s="15" t="e">
        <f t="shared" si="4"/>
        <v>#REF!</v>
      </c>
      <c r="U162" s="1" t="e">
        <f>IF(LEN(VLOOKUP(T162,A2:D500,4,FALSE))=0,,VLOOKUP(T162,A2:D500,4,FALSE))</f>
        <v>#REF!</v>
      </c>
      <c r="V162" s="15" t="e">
        <f t="shared" si="7"/>
        <v>#REF!</v>
      </c>
      <c r="W162" s="1" t="e">
        <f>IF(LEN(VLOOKUP(V162,A2:D500,4,FALSE))=0,,VLOOKUP(V162,A2:D500,4,FALSE))</f>
        <v>#REF!</v>
      </c>
      <c r="Y162" s="15" t="e">
        <f t="shared" si="1"/>
        <v>#REF!</v>
      </c>
      <c r="Z162" s="1" t="e">
        <f>IF(LEN(VLOOKUP(Y162,A2:D500,4,FALSE))=0,,VLOOKUP(Y162,A2:D500,4,FALSE))</f>
        <v>#REF!</v>
      </c>
      <c r="AA162" s="15" t="e">
        <f t="shared" si="2"/>
        <v>#REF!</v>
      </c>
      <c r="AB162" s="1" t="e">
        <f>IF(LEN(VLOOKUP(AA162,A2:D500,4,FALSE))=0,,VLOOKUP(AA162,A2:D500,4,FALSE))</f>
        <v>#REF!</v>
      </c>
      <c r="AC162" s="15" t="e">
        <f t="shared" si="3"/>
        <v>#REF!</v>
      </c>
      <c r="AD162" s="1" t="e">
        <f>IF(LEN(VLOOKUP(AC162,A2:D500,4,FALSE))=0,,VLOOKUP(AC162,A2:D500,4,FALSE))</f>
        <v>#REF!</v>
      </c>
      <c r="AE162" s="1" t="e">
        <f t="shared" si="0"/>
        <v>#REF!</v>
      </c>
      <c r="AF162" s="1" t="e">
        <f>IF(LEN(VLOOKUP(AE162,A2:D500,4,FALSE))=0,,VLOOKUP(AE162,A2:D500,4,FALSE))</f>
        <v>#REF!</v>
      </c>
    </row>
    <row r="163" spans="1:32" ht="15" x14ac:dyDescent="0.25">
      <c r="A163" t="s">
        <v>685</v>
      </c>
      <c r="B163" t="s">
        <v>686</v>
      </c>
      <c r="C163" t="s">
        <v>687</v>
      </c>
      <c r="D163" t="s">
        <v>647</v>
      </c>
      <c r="I163" s="60">
        <f>'Generic Metadata Schema'!Q293</f>
        <v>0</v>
      </c>
      <c r="J163" s="1" t="e">
        <f>IF(LEN(VLOOKUP(I163,A2:D500,4,FALSE))=0,"",VLOOKUP(I163,A2:D500,4,FALSE))</f>
        <v>#N/A</v>
      </c>
      <c r="L163" s="15" t="e">
        <f>#REF!</f>
        <v>#REF!</v>
      </c>
      <c r="M163" s="1" t="e">
        <f>IF(LEN(VLOOKUP(L163,A2:D500,4,FALSE))=0,,VLOOKUP(L163,A2:D500,4,FALSE))</f>
        <v>#REF!</v>
      </c>
      <c r="N163" s="1" t="e">
        <f t="shared" si="5"/>
        <v>#REF!</v>
      </c>
      <c r="O163" s="1" t="e">
        <f>IF(LEN(VLOOKUP(N163,A2:D500,4,FALSE))=0,,VLOOKUP(N163,A2:D500,4,FALSE))</f>
        <v>#REF!</v>
      </c>
      <c r="P163" s="15" t="e">
        <f t="shared" si="8"/>
        <v>#REF!</v>
      </c>
      <c r="Q163" s="1" t="e">
        <f>IF(LEN(VLOOKUP(P163,A2:D500,4,FALSE))=0,,VLOOKUP(P163,A2:D500,4,FALSE))</f>
        <v>#REF!</v>
      </c>
      <c r="R163" s="15" t="e">
        <f t="shared" si="6"/>
        <v>#REF!</v>
      </c>
      <c r="S163" s="1" t="e">
        <f>IF(LEN(VLOOKUP(R163,A2:D500,4,FALSE))=0,,VLOOKUP(R163,A2:D500,4,FALSE))</f>
        <v>#REF!</v>
      </c>
      <c r="T163" s="15" t="e">
        <f t="shared" si="4"/>
        <v>#REF!</v>
      </c>
      <c r="U163" s="1" t="e">
        <f>IF(LEN(VLOOKUP(T163,A2:D500,4,FALSE))=0,,VLOOKUP(T163,A2:D500,4,FALSE))</f>
        <v>#REF!</v>
      </c>
      <c r="V163" s="15" t="e">
        <f t="shared" si="7"/>
        <v>#REF!</v>
      </c>
      <c r="W163" s="1" t="e">
        <f>IF(LEN(VLOOKUP(V163,A2:D500,4,FALSE))=0,,VLOOKUP(V163,A2:D500,4,FALSE))</f>
        <v>#REF!</v>
      </c>
      <c r="Y163" s="15" t="e">
        <f t="shared" si="1"/>
        <v>#REF!</v>
      </c>
      <c r="Z163" s="1" t="e">
        <f>IF(LEN(VLOOKUP(Y163,A2:D500,4,FALSE))=0,,VLOOKUP(Y163,A2:D500,4,FALSE))</f>
        <v>#REF!</v>
      </c>
      <c r="AA163" s="15" t="e">
        <f t="shared" si="2"/>
        <v>#REF!</v>
      </c>
      <c r="AB163" s="1" t="e">
        <f>IF(LEN(VLOOKUP(AA163,A2:D500,4,FALSE))=0,,VLOOKUP(AA163,A2:D500,4,FALSE))</f>
        <v>#REF!</v>
      </c>
      <c r="AC163" s="15" t="e">
        <f t="shared" si="3"/>
        <v>#REF!</v>
      </c>
      <c r="AD163" s="1" t="e">
        <f>IF(LEN(VLOOKUP(AC163,A2:D500,4,FALSE))=0,,VLOOKUP(AC163,A2:D500,4,FALSE))</f>
        <v>#REF!</v>
      </c>
      <c r="AE163" s="1" t="e">
        <f t="shared" si="0"/>
        <v>#REF!</v>
      </c>
      <c r="AF163" s="1" t="e">
        <f>IF(LEN(VLOOKUP(AE163,A2:D500,4,FALSE))=0,,VLOOKUP(AE163,A2:D500,4,FALSE))</f>
        <v>#REF!</v>
      </c>
    </row>
    <row r="164" spans="1:32" ht="15" x14ac:dyDescent="0.25">
      <c r="A164" t="s">
        <v>688</v>
      </c>
      <c r="B164" t="s">
        <v>689</v>
      </c>
      <c r="C164" t="s">
        <v>690</v>
      </c>
      <c r="D164" t="s">
        <v>244</v>
      </c>
      <c r="I164" s="60">
        <f>'Generic Metadata Schema'!Q294</f>
        <v>0</v>
      </c>
      <c r="J164" s="1" t="e">
        <f>IF(LEN(VLOOKUP(I164,A2:D500,4,FALSE))=0,"",VLOOKUP(I164,A2:D500,4,FALSE))</f>
        <v>#N/A</v>
      </c>
      <c r="L164" s="15" t="e">
        <f>#REF!</f>
        <v>#REF!</v>
      </c>
      <c r="M164" s="1" t="e">
        <f>IF(LEN(VLOOKUP(L164,A2:D500,4,FALSE))=0,,VLOOKUP(L164,A2:D500,4,FALSE))</f>
        <v>#REF!</v>
      </c>
      <c r="N164" s="1" t="e">
        <f t="shared" si="5"/>
        <v>#REF!</v>
      </c>
      <c r="O164" s="1" t="e">
        <f>IF(LEN(VLOOKUP(N164,A2:D500,4,FALSE))=0,,VLOOKUP(N164,A2:D500,4,FALSE))</f>
        <v>#REF!</v>
      </c>
      <c r="P164" s="15" t="e">
        <f t="shared" si="8"/>
        <v>#REF!</v>
      </c>
      <c r="Q164" s="1" t="e">
        <f>IF(LEN(VLOOKUP(P164,A2:D500,4,FALSE))=0,,VLOOKUP(P164,A2:D500,4,FALSE))</f>
        <v>#REF!</v>
      </c>
      <c r="R164" s="15" t="e">
        <f t="shared" si="6"/>
        <v>#REF!</v>
      </c>
      <c r="S164" s="1" t="e">
        <f>IF(LEN(VLOOKUP(R164,A2:D500,4,FALSE))=0,,VLOOKUP(R164,A2:D500,4,FALSE))</f>
        <v>#REF!</v>
      </c>
      <c r="T164" s="15" t="e">
        <f t="shared" si="4"/>
        <v>#REF!</v>
      </c>
      <c r="U164" s="1" t="e">
        <f>IF(LEN(VLOOKUP(T164,A2:D500,4,FALSE))=0,,VLOOKUP(T164,A2:D500,4,FALSE))</f>
        <v>#REF!</v>
      </c>
      <c r="V164" s="15" t="e">
        <f t="shared" si="7"/>
        <v>#REF!</v>
      </c>
      <c r="W164" s="1" t="e">
        <f>IF(LEN(VLOOKUP(V164,A2:D500,4,FALSE))=0,,VLOOKUP(V164,A2:D500,4,FALSE))</f>
        <v>#REF!</v>
      </c>
      <c r="Y164" s="15" t="e">
        <f t="shared" si="1"/>
        <v>#REF!</v>
      </c>
      <c r="Z164" s="1" t="e">
        <f>IF(LEN(VLOOKUP(Y164,A2:D500,4,FALSE))=0,,VLOOKUP(Y164,A2:D500,4,FALSE))</f>
        <v>#REF!</v>
      </c>
      <c r="AA164" s="15" t="e">
        <f t="shared" si="2"/>
        <v>#REF!</v>
      </c>
      <c r="AB164" s="1" t="e">
        <f>IF(LEN(VLOOKUP(AA164,A2:D500,4,FALSE))=0,,VLOOKUP(AA164,A2:D500,4,FALSE))</f>
        <v>#REF!</v>
      </c>
      <c r="AC164" s="15" t="e">
        <f t="shared" si="3"/>
        <v>#REF!</v>
      </c>
      <c r="AD164" s="1" t="e">
        <f>IF(LEN(VLOOKUP(AC164,A2:D500,4,FALSE))=0,,VLOOKUP(AC164,A2:D500,4,FALSE))</f>
        <v>#REF!</v>
      </c>
      <c r="AE164" s="1" t="e">
        <f t="shared" si="0"/>
        <v>#REF!</v>
      </c>
      <c r="AF164" s="1" t="e">
        <f>IF(LEN(VLOOKUP(AE164,A2:D500,4,FALSE))=0,,VLOOKUP(AE164,A2:D500,4,FALSE))</f>
        <v>#REF!</v>
      </c>
    </row>
    <row r="165" spans="1:32" ht="15" x14ac:dyDescent="0.25">
      <c r="A165" t="s">
        <v>691</v>
      </c>
      <c r="B165" t="s">
        <v>692</v>
      </c>
      <c r="C165" t="s">
        <v>693</v>
      </c>
      <c r="D165" t="s">
        <v>120</v>
      </c>
      <c r="I165" s="60">
        <f>'Generic Metadata Schema'!Q295</f>
        <v>0</v>
      </c>
      <c r="J165" s="1" t="e">
        <f>IF(LEN(VLOOKUP(I165,A2:D500,4,FALSE))=0,"",VLOOKUP(I165,A2:D500,4,FALSE))</f>
        <v>#N/A</v>
      </c>
      <c r="L165" s="15" t="e">
        <f>#REF!</f>
        <v>#REF!</v>
      </c>
      <c r="M165" s="1" t="e">
        <f>IF(LEN(VLOOKUP(L165,A2:D500,4,FALSE))=0,,VLOOKUP(L165,A2:D500,4,FALSE))</f>
        <v>#REF!</v>
      </c>
      <c r="N165" s="1" t="e">
        <f t="shared" si="5"/>
        <v>#REF!</v>
      </c>
      <c r="O165" s="1" t="e">
        <f>IF(LEN(VLOOKUP(N165,A2:D500,4,FALSE))=0,,VLOOKUP(N165,A2:D500,4,FALSE))</f>
        <v>#REF!</v>
      </c>
      <c r="P165" s="15" t="e">
        <f t="shared" si="8"/>
        <v>#REF!</v>
      </c>
      <c r="Q165" s="1" t="e">
        <f>IF(LEN(VLOOKUP(P165,A2:D500,4,FALSE))=0,,VLOOKUP(P165,A2:D500,4,FALSE))</f>
        <v>#REF!</v>
      </c>
      <c r="R165" s="15" t="e">
        <f t="shared" si="6"/>
        <v>#REF!</v>
      </c>
      <c r="S165" s="1" t="e">
        <f>IF(LEN(VLOOKUP(R165,A2:D500,4,FALSE))=0,,VLOOKUP(R165,A2:D500,4,FALSE))</f>
        <v>#REF!</v>
      </c>
      <c r="T165" s="15" t="e">
        <f t="shared" si="4"/>
        <v>#REF!</v>
      </c>
      <c r="U165" s="1" t="e">
        <f>IF(LEN(VLOOKUP(T165,A2:D500,4,FALSE))=0,,VLOOKUP(T165,A2:D500,4,FALSE))</f>
        <v>#REF!</v>
      </c>
      <c r="V165" s="15" t="e">
        <f t="shared" si="7"/>
        <v>#REF!</v>
      </c>
      <c r="W165" s="1" t="e">
        <f>IF(LEN(VLOOKUP(V165,A2:D500,4,FALSE))=0,,VLOOKUP(V165,A2:D500,4,FALSE))</f>
        <v>#REF!</v>
      </c>
      <c r="Y165" s="15" t="e">
        <f t="shared" si="1"/>
        <v>#REF!</v>
      </c>
      <c r="Z165" s="1" t="e">
        <f>IF(LEN(VLOOKUP(Y165,A2:D500,4,FALSE))=0,,VLOOKUP(Y165,A2:D500,4,FALSE))</f>
        <v>#REF!</v>
      </c>
      <c r="AA165" s="15" t="e">
        <f t="shared" si="2"/>
        <v>#REF!</v>
      </c>
      <c r="AB165" s="1" t="e">
        <f>IF(LEN(VLOOKUP(AA165,A2:D500,4,FALSE))=0,,VLOOKUP(AA165,A2:D500,4,FALSE))</f>
        <v>#REF!</v>
      </c>
      <c r="AC165" s="15" t="e">
        <f t="shared" si="3"/>
        <v>#REF!</v>
      </c>
      <c r="AD165" s="1" t="e">
        <f>IF(LEN(VLOOKUP(AC165,A2:D500,4,FALSE))=0,,VLOOKUP(AC165,A2:D500,4,FALSE))</f>
        <v>#REF!</v>
      </c>
      <c r="AE165" s="1" t="e">
        <f t="shared" si="0"/>
        <v>#REF!</v>
      </c>
      <c r="AF165" s="1" t="e">
        <f>IF(LEN(VLOOKUP(AE165,A2:D500,4,FALSE))=0,,VLOOKUP(AE165,A2:D500,4,FALSE))</f>
        <v>#REF!</v>
      </c>
    </row>
    <row r="166" spans="1:32" ht="15" x14ac:dyDescent="0.25">
      <c r="A166" t="s">
        <v>694</v>
      </c>
      <c r="B166">
        <v>87</v>
      </c>
      <c r="C166" t="s">
        <v>694</v>
      </c>
      <c r="D166" t="s">
        <v>244</v>
      </c>
      <c r="I166" s="60">
        <f>'Generic Metadata Schema'!Q296</f>
        <v>0</v>
      </c>
      <c r="J166" s="1" t="e">
        <f>IF(LEN(VLOOKUP(I166,A2:D500,4,FALSE))=0,"",VLOOKUP(I166,A2:D500,4,FALSE))</f>
        <v>#N/A</v>
      </c>
      <c r="L166" s="15" t="e">
        <f>#REF!</f>
        <v>#REF!</v>
      </c>
      <c r="M166" s="1" t="e">
        <f>IF(LEN(VLOOKUP(L166,A2:D500,4,FALSE))=0,,VLOOKUP(L166,A2:D500,4,FALSE))</f>
        <v>#REF!</v>
      </c>
      <c r="N166" s="1" t="e">
        <f t="shared" si="5"/>
        <v>#REF!</v>
      </c>
      <c r="O166" s="1" t="e">
        <f>IF(LEN(VLOOKUP(N166,A2:D500,4,FALSE))=0,,VLOOKUP(N166,A2:D500,4,FALSE))</f>
        <v>#REF!</v>
      </c>
      <c r="P166" s="15" t="e">
        <f t="shared" si="8"/>
        <v>#REF!</v>
      </c>
      <c r="Q166" s="1" t="e">
        <f>IF(LEN(VLOOKUP(P166,A2:D500,4,FALSE))=0,,VLOOKUP(P166,A2:D500,4,FALSE))</f>
        <v>#REF!</v>
      </c>
      <c r="R166" s="15" t="e">
        <f t="shared" si="6"/>
        <v>#REF!</v>
      </c>
      <c r="S166" s="1" t="e">
        <f>IF(LEN(VLOOKUP(R166,A2:D500,4,FALSE))=0,,VLOOKUP(R166,A2:D500,4,FALSE))</f>
        <v>#REF!</v>
      </c>
      <c r="T166" s="15" t="e">
        <f t="shared" si="4"/>
        <v>#REF!</v>
      </c>
      <c r="U166" s="1" t="e">
        <f>IF(LEN(VLOOKUP(T166,A2:D500,4,FALSE))=0,,VLOOKUP(T166,A2:D500,4,FALSE))</f>
        <v>#REF!</v>
      </c>
      <c r="V166" s="15" t="e">
        <f t="shared" si="7"/>
        <v>#REF!</v>
      </c>
      <c r="W166" s="1" t="e">
        <f>IF(LEN(VLOOKUP(V166,A2:D500,4,FALSE))=0,,VLOOKUP(V166,A2:D500,4,FALSE))</f>
        <v>#REF!</v>
      </c>
      <c r="Y166" s="15" t="e">
        <f t="shared" si="1"/>
        <v>#REF!</v>
      </c>
      <c r="Z166" s="1" t="e">
        <f>IF(LEN(VLOOKUP(Y166,A2:D500,4,FALSE))=0,,VLOOKUP(Y166,A2:D500,4,FALSE))</f>
        <v>#REF!</v>
      </c>
      <c r="AA166" s="15" t="e">
        <f t="shared" si="2"/>
        <v>#REF!</v>
      </c>
      <c r="AB166" s="1" t="e">
        <f>IF(LEN(VLOOKUP(AA166,A2:D500,4,FALSE))=0,,VLOOKUP(AA166,A2:D500,4,FALSE))</f>
        <v>#REF!</v>
      </c>
      <c r="AC166" s="15" t="e">
        <f t="shared" si="3"/>
        <v>#REF!</v>
      </c>
      <c r="AD166" s="1" t="e">
        <f>IF(LEN(VLOOKUP(AC166,A2:D500,4,FALSE))=0,,VLOOKUP(AC166,A2:D500,4,FALSE))</f>
        <v>#REF!</v>
      </c>
      <c r="AE166" s="1" t="e">
        <f t="shared" si="0"/>
        <v>#REF!</v>
      </c>
      <c r="AF166" s="1" t="e">
        <f>IF(LEN(VLOOKUP(AE166,A2:D500,4,FALSE))=0,,VLOOKUP(AE166,A2:D500,4,FALSE))</f>
        <v>#REF!</v>
      </c>
    </row>
    <row r="167" spans="1:32" ht="15" x14ac:dyDescent="0.25">
      <c r="A167" t="s">
        <v>695</v>
      </c>
      <c r="B167" t="s">
        <v>696</v>
      </c>
      <c r="C167" t="s">
        <v>695</v>
      </c>
      <c r="D167" t="s">
        <v>120</v>
      </c>
      <c r="I167" s="60">
        <f>'Generic Metadata Schema'!Q297</f>
        <v>0</v>
      </c>
      <c r="J167" s="1" t="e">
        <f>IF(LEN(VLOOKUP(I167,A2:D500,4,FALSE))=0,"",VLOOKUP(I167,A2:D500,4,FALSE))</f>
        <v>#N/A</v>
      </c>
      <c r="L167" s="15" t="e">
        <f>#REF!</f>
        <v>#REF!</v>
      </c>
      <c r="M167" s="1" t="e">
        <f>IF(LEN(VLOOKUP(L167,A2:D500,4,FALSE))=0,,VLOOKUP(L167,A2:D500,4,FALSE))</f>
        <v>#REF!</v>
      </c>
      <c r="N167" s="1" t="e">
        <f t="shared" si="5"/>
        <v>#REF!</v>
      </c>
      <c r="O167" s="1" t="e">
        <f>IF(LEN(VLOOKUP(N167,A2:D500,4,FALSE))=0,,VLOOKUP(N167,A2:D500,4,FALSE))</f>
        <v>#REF!</v>
      </c>
      <c r="P167" s="15" t="e">
        <f t="shared" si="8"/>
        <v>#REF!</v>
      </c>
      <c r="Q167" s="1" t="e">
        <f>IF(LEN(VLOOKUP(P167,A2:D500,4,FALSE))=0,,VLOOKUP(P167,A2:D500,4,FALSE))</f>
        <v>#REF!</v>
      </c>
      <c r="R167" s="15" t="e">
        <f t="shared" si="6"/>
        <v>#REF!</v>
      </c>
      <c r="S167" s="1" t="e">
        <f>IF(LEN(VLOOKUP(R167,A2:D500,4,FALSE))=0,,VLOOKUP(R167,A2:D500,4,FALSE))</f>
        <v>#REF!</v>
      </c>
      <c r="T167" s="15" t="e">
        <f t="shared" si="4"/>
        <v>#REF!</v>
      </c>
      <c r="U167" s="1" t="e">
        <f>IF(LEN(VLOOKUP(T167,A2:D500,4,FALSE))=0,,VLOOKUP(T167,A2:D500,4,FALSE))</f>
        <v>#REF!</v>
      </c>
      <c r="V167" s="15" t="e">
        <f t="shared" si="7"/>
        <v>#REF!</v>
      </c>
      <c r="W167" s="1" t="e">
        <f>IF(LEN(VLOOKUP(V167,A2:D500,4,FALSE))=0,,VLOOKUP(V167,A2:D500,4,FALSE))</f>
        <v>#REF!</v>
      </c>
      <c r="Y167" s="15" t="e">
        <f t="shared" si="1"/>
        <v>#REF!</v>
      </c>
      <c r="Z167" s="1" t="e">
        <f>IF(LEN(VLOOKUP(Y167,A2:D500,4,FALSE))=0,,VLOOKUP(Y167,A2:D500,4,FALSE))</f>
        <v>#REF!</v>
      </c>
      <c r="AA167" s="15" t="e">
        <f t="shared" si="2"/>
        <v>#REF!</v>
      </c>
      <c r="AB167" s="1" t="e">
        <f>IF(LEN(VLOOKUP(AA167,A2:D500,4,FALSE))=0,,VLOOKUP(AA167,A2:D500,4,FALSE))</f>
        <v>#REF!</v>
      </c>
      <c r="AC167" s="15" t="e">
        <f t="shared" si="3"/>
        <v>#REF!</v>
      </c>
      <c r="AD167" s="1" t="e">
        <f>IF(LEN(VLOOKUP(AC167,A2:D500,4,FALSE))=0,,VLOOKUP(AC167,A2:D500,4,FALSE))</f>
        <v>#REF!</v>
      </c>
      <c r="AE167" s="1" t="e">
        <f t="shared" si="0"/>
        <v>#REF!</v>
      </c>
      <c r="AF167" s="1" t="e">
        <f>IF(LEN(VLOOKUP(AE167,A2:D500,4,FALSE))=0,,VLOOKUP(AE167,A2:D500,4,FALSE))</f>
        <v>#REF!</v>
      </c>
    </row>
    <row r="168" spans="1:32" ht="15" x14ac:dyDescent="0.25">
      <c r="A168" t="s">
        <v>697</v>
      </c>
      <c r="B168">
        <v>74</v>
      </c>
      <c r="C168" t="s">
        <v>697</v>
      </c>
      <c r="D168" t="s">
        <v>120</v>
      </c>
      <c r="I168" s="60">
        <f>'Generic Metadata Schema'!Q298</f>
        <v>0</v>
      </c>
      <c r="J168" s="1" t="e">
        <f>IF(LEN(VLOOKUP(I168,A2:D500,4,FALSE))=0,"",VLOOKUP(I168,A2:D500,4,FALSE))</f>
        <v>#N/A</v>
      </c>
      <c r="L168" s="15" t="e">
        <f>#REF!</f>
        <v>#REF!</v>
      </c>
      <c r="M168" s="1" t="e">
        <f>IF(LEN(VLOOKUP(L168,A2:D500,4,FALSE))=0,,VLOOKUP(L168,A2:D500,4,FALSE))</f>
        <v>#REF!</v>
      </c>
      <c r="N168" s="1" t="e">
        <f t="shared" si="5"/>
        <v>#REF!</v>
      </c>
      <c r="O168" s="1" t="e">
        <f>IF(LEN(VLOOKUP(N168,A2:D500,4,FALSE))=0,,VLOOKUP(N168,A2:D500,4,FALSE))</f>
        <v>#REF!</v>
      </c>
      <c r="P168" s="15" t="e">
        <f t="shared" si="8"/>
        <v>#REF!</v>
      </c>
      <c r="Q168" s="1" t="e">
        <f>IF(LEN(VLOOKUP(P168,A2:D500,4,FALSE))=0,,VLOOKUP(P168,A2:D500,4,FALSE))</f>
        <v>#REF!</v>
      </c>
      <c r="R168" s="15" t="e">
        <f t="shared" si="6"/>
        <v>#REF!</v>
      </c>
      <c r="S168" s="1" t="e">
        <f>IF(LEN(VLOOKUP(R168,A2:D500,4,FALSE))=0,,VLOOKUP(R168,A2:D500,4,FALSE))</f>
        <v>#REF!</v>
      </c>
      <c r="T168" s="15" t="e">
        <f t="shared" si="4"/>
        <v>#REF!</v>
      </c>
      <c r="U168" s="1" t="e">
        <f>IF(LEN(VLOOKUP(T168,A2:D500,4,FALSE))=0,,VLOOKUP(T168,A2:D500,4,FALSE))</f>
        <v>#REF!</v>
      </c>
      <c r="V168" s="15" t="e">
        <f t="shared" si="7"/>
        <v>#REF!</v>
      </c>
      <c r="W168" s="1" t="e">
        <f>IF(LEN(VLOOKUP(V168,A2:D500,4,FALSE))=0,,VLOOKUP(V168,A2:D500,4,FALSE))</f>
        <v>#REF!</v>
      </c>
      <c r="Y168" s="15" t="e">
        <f t="shared" si="1"/>
        <v>#REF!</v>
      </c>
      <c r="Z168" s="1" t="e">
        <f>IF(LEN(VLOOKUP(Y168,A2:D500,4,FALSE))=0,,VLOOKUP(Y168,A2:D500,4,FALSE))</f>
        <v>#REF!</v>
      </c>
      <c r="AA168" s="15" t="e">
        <f t="shared" si="2"/>
        <v>#REF!</v>
      </c>
      <c r="AB168" s="1" t="e">
        <f>IF(LEN(VLOOKUP(AA168,A2:D500,4,FALSE))=0,,VLOOKUP(AA168,A2:D500,4,FALSE))</f>
        <v>#REF!</v>
      </c>
      <c r="AC168" s="15" t="e">
        <f t="shared" si="3"/>
        <v>#REF!</v>
      </c>
      <c r="AD168" s="1" t="e">
        <f>IF(LEN(VLOOKUP(AC168,A2:D500,4,FALSE))=0,,VLOOKUP(AC168,A2:D500,4,FALSE))</f>
        <v>#REF!</v>
      </c>
      <c r="AE168" s="1" t="e">
        <f t="shared" si="0"/>
        <v>#REF!</v>
      </c>
      <c r="AF168" s="1" t="e">
        <f>IF(LEN(VLOOKUP(AE168,A2:D500,4,FALSE))=0,,VLOOKUP(AE168,A2:D500,4,FALSE))</f>
        <v>#REF!</v>
      </c>
    </row>
    <row r="169" spans="1:32" ht="15" x14ac:dyDescent="0.25">
      <c r="A169" t="s">
        <v>698</v>
      </c>
      <c r="B169" t="s">
        <v>699</v>
      </c>
      <c r="C169" t="s">
        <v>700</v>
      </c>
      <c r="D169" t="s">
        <v>158</v>
      </c>
      <c r="I169" s="60">
        <f>'Generic Metadata Schema'!Q299</f>
        <v>0</v>
      </c>
      <c r="J169" s="1" t="e">
        <f>IF(LEN(VLOOKUP(I169,A2:D500,4,FALSE))=0,"",VLOOKUP(I169,A2:D500,4,FALSE))</f>
        <v>#N/A</v>
      </c>
      <c r="L169" s="15" t="e">
        <f>#REF!</f>
        <v>#REF!</v>
      </c>
      <c r="M169" s="1" t="e">
        <f>IF(LEN(VLOOKUP(L169,A2:D500,4,FALSE))=0,,VLOOKUP(L169,A2:D500,4,FALSE))</f>
        <v>#REF!</v>
      </c>
      <c r="N169" s="1" t="e">
        <f t="shared" si="5"/>
        <v>#REF!</v>
      </c>
      <c r="O169" s="1" t="e">
        <f>IF(LEN(VLOOKUP(N169,A2:D500,4,FALSE))=0,,VLOOKUP(N169,A2:D500,4,FALSE))</f>
        <v>#REF!</v>
      </c>
      <c r="P169" s="15" t="e">
        <f t="shared" si="8"/>
        <v>#REF!</v>
      </c>
      <c r="Q169" s="1" t="e">
        <f>IF(LEN(VLOOKUP(P169,A2:D500,4,FALSE))=0,,VLOOKUP(P169,A2:D500,4,FALSE))</f>
        <v>#REF!</v>
      </c>
      <c r="R169" s="15" t="e">
        <f t="shared" si="6"/>
        <v>#REF!</v>
      </c>
      <c r="S169" s="1" t="e">
        <f>IF(LEN(VLOOKUP(R169,A2:D500,4,FALSE))=0,,VLOOKUP(R169,A2:D500,4,FALSE))</f>
        <v>#REF!</v>
      </c>
      <c r="T169" s="15" t="e">
        <f t="shared" si="4"/>
        <v>#REF!</v>
      </c>
      <c r="U169" s="1" t="e">
        <f>IF(LEN(VLOOKUP(T169,A2:D500,4,FALSE))=0,,VLOOKUP(T169,A2:D500,4,FALSE))</f>
        <v>#REF!</v>
      </c>
      <c r="V169" s="15" t="e">
        <f t="shared" si="7"/>
        <v>#REF!</v>
      </c>
      <c r="W169" s="1" t="e">
        <f>IF(LEN(VLOOKUP(V169,A2:D500,4,FALSE))=0,,VLOOKUP(V169,A2:D500,4,FALSE))</f>
        <v>#REF!</v>
      </c>
      <c r="Y169" s="15" t="e">
        <f t="shared" si="1"/>
        <v>#REF!</v>
      </c>
      <c r="Z169" s="1" t="e">
        <f>IF(LEN(VLOOKUP(Y169,A2:D500,4,FALSE))=0,,VLOOKUP(Y169,A2:D500,4,FALSE))</f>
        <v>#REF!</v>
      </c>
      <c r="AA169" s="15" t="e">
        <f t="shared" si="2"/>
        <v>#REF!</v>
      </c>
      <c r="AB169" s="1" t="e">
        <f>IF(LEN(VLOOKUP(AA169,A2:D500,4,FALSE))=0,,VLOOKUP(AA169,A2:D500,4,FALSE))</f>
        <v>#REF!</v>
      </c>
      <c r="AC169" s="15" t="e">
        <f t="shared" si="3"/>
        <v>#REF!</v>
      </c>
      <c r="AD169" s="1" t="e">
        <f>IF(LEN(VLOOKUP(AC169,A2:D500,4,FALSE))=0,,VLOOKUP(AC169,A2:D500,4,FALSE))</f>
        <v>#REF!</v>
      </c>
      <c r="AE169" s="1" t="e">
        <f t="shared" si="0"/>
        <v>#REF!</v>
      </c>
      <c r="AF169" s="1" t="e">
        <f>IF(LEN(VLOOKUP(AE169,A2:D500,4,FALSE))=0,,VLOOKUP(AE169,A2:D500,4,FALSE))</f>
        <v>#REF!</v>
      </c>
    </row>
    <row r="170" spans="1:32" ht="15" x14ac:dyDescent="0.25">
      <c r="A170" t="s">
        <v>701</v>
      </c>
      <c r="B170" t="s">
        <v>702</v>
      </c>
      <c r="C170" t="s">
        <v>703</v>
      </c>
      <c r="D170" t="s">
        <v>120</v>
      </c>
      <c r="I170" s="60">
        <f>'Generic Metadata Schema'!Q300</f>
        <v>0</v>
      </c>
      <c r="J170" s="1" t="e">
        <f>IF(LEN(VLOOKUP(I170,A2:D500,4,FALSE))=0,"",VLOOKUP(I170,A2:D500,4,FALSE))</f>
        <v>#N/A</v>
      </c>
      <c r="L170" s="15" t="e">
        <f>#REF!</f>
        <v>#REF!</v>
      </c>
      <c r="M170" s="1" t="e">
        <f>IF(LEN(VLOOKUP(L170,A2:D500,4,FALSE))=0,,VLOOKUP(L170,A2:D500,4,FALSE))</f>
        <v>#REF!</v>
      </c>
      <c r="N170" s="1" t="e">
        <f t="shared" si="5"/>
        <v>#REF!</v>
      </c>
      <c r="O170" s="1" t="e">
        <f>IF(LEN(VLOOKUP(N170,A2:D500,4,FALSE))=0,,VLOOKUP(N170,A2:D500,4,FALSE))</f>
        <v>#REF!</v>
      </c>
      <c r="P170" s="15" t="e">
        <f t="shared" si="8"/>
        <v>#REF!</v>
      </c>
      <c r="Q170" s="1" t="e">
        <f>IF(LEN(VLOOKUP(P170,A2:D500,4,FALSE))=0,,VLOOKUP(P170,A2:D500,4,FALSE))</f>
        <v>#REF!</v>
      </c>
      <c r="R170" s="15" t="e">
        <f t="shared" si="6"/>
        <v>#REF!</v>
      </c>
      <c r="S170" s="1" t="e">
        <f>IF(LEN(VLOOKUP(R170,A2:D500,4,FALSE))=0,,VLOOKUP(R170,A2:D500,4,FALSE))</f>
        <v>#REF!</v>
      </c>
      <c r="T170" s="15" t="e">
        <f t="shared" si="4"/>
        <v>#REF!</v>
      </c>
      <c r="U170" s="1" t="e">
        <f>IF(LEN(VLOOKUP(T170,A2:D500,4,FALSE))=0,,VLOOKUP(T170,A2:D500,4,FALSE))</f>
        <v>#REF!</v>
      </c>
      <c r="V170" s="15" t="e">
        <f t="shared" si="7"/>
        <v>#REF!</v>
      </c>
      <c r="W170" s="1" t="e">
        <f>IF(LEN(VLOOKUP(V170,A2:D500,4,FALSE))=0,,VLOOKUP(V170,A2:D500,4,FALSE))</f>
        <v>#REF!</v>
      </c>
      <c r="Y170" s="15" t="e">
        <f t="shared" si="1"/>
        <v>#REF!</v>
      </c>
      <c r="Z170" s="1" t="e">
        <f>IF(LEN(VLOOKUP(Y170,A2:D500,4,FALSE))=0,,VLOOKUP(Y170,A2:D500,4,FALSE))</f>
        <v>#REF!</v>
      </c>
      <c r="AA170" s="15" t="e">
        <f t="shared" si="2"/>
        <v>#REF!</v>
      </c>
      <c r="AB170" s="1" t="e">
        <f>IF(LEN(VLOOKUP(AA170,A2:D500,4,FALSE))=0,,VLOOKUP(AA170,A2:D500,4,FALSE))</f>
        <v>#REF!</v>
      </c>
      <c r="AC170" s="15" t="e">
        <f t="shared" si="3"/>
        <v>#REF!</v>
      </c>
      <c r="AD170" s="1" t="e">
        <f>IF(LEN(VLOOKUP(AC170,A2:D500,4,FALSE))=0,,VLOOKUP(AC170,A2:D500,4,FALSE))</f>
        <v>#REF!</v>
      </c>
      <c r="AE170" s="1" t="e">
        <f t="shared" si="0"/>
        <v>#REF!</v>
      </c>
      <c r="AF170" s="1" t="e">
        <f>IF(LEN(VLOOKUP(AE170,A2:D500,4,FALSE))=0,,VLOOKUP(AE170,A2:D500,4,FALSE))</f>
        <v>#REF!</v>
      </c>
    </row>
    <row r="171" spans="1:32" ht="15" x14ac:dyDescent="0.25">
      <c r="A171" t="s">
        <v>704</v>
      </c>
      <c r="B171" t="s">
        <v>705</v>
      </c>
      <c r="C171" t="s">
        <v>706</v>
      </c>
      <c r="D171" t="s">
        <v>120</v>
      </c>
      <c r="I171" s="60">
        <f>'Generic Metadata Schema'!Q301</f>
        <v>0</v>
      </c>
      <c r="J171" s="1" t="e">
        <f>IF(LEN(VLOOKUP(I171,A2:D500,4,FALSE))=0,"",VLOOKUP(I171,A2:D500,4,FALSE))</f>
        <v>#N/A</v>
      </c>
      <c r="L171" s="15" t="e">
        <f>#REF!</f>
        <v>#REF!</v>
      </c>
      <c r="M171" s="1" t="e">
        <f>IF(LEN(VLOOKUP(L171,A2:D500,4,FALSE))=0,,VLOOKUP(L171,A2:D500,4,FALSE))</f>
        <v>#REF!</v>
      </c>
      <c r="N171" s="1" t="e">
        <f t="shared" si="5"/>
        <v>#REF!</v>
      </c>
      <c r="O171" s="1" t="e">
        <f>IF(LEN(VLOOKUP(N171,A2:D500,4,FALSE))=0,,VLOOKUP(N171,A2:D500,4,FALSE))</f>
        <v>#REF!</v>
      </c>
      <c r="P171" s="15" t="e">
        <f t="shared" si="8"/>
        <v>#REF!</v>
      </c>
      <c r="Q171" s="1" t="e">
        <f>IF(LEN(VLOOKUP(P171,A2:D500,4,FALSE))=0,,VLOOKUP(P171,A2:D500,4,FALSE))</f>
        <v>#REF!</v>
      </c>
      <c r="R171" s="15" t="e">
        <f t="shared" si="6"/>
        <v>#REF!</v>
      </c>
      <c r="S171" s="1" t="e">
        <f>IF(LEN(VLOOKUP(R171,A2:D500,4,FALSE))=0,,VLOOKUP(R171,A2:D500,4,FALSE))</f>
        <v>#REF!</v>
      </c>
      <c r="T171" s="15" t="e">
        <f t="shared" si="4"/>
        <v>#REF!</v>
      </c>
      <c r="U171" s="1" t="e">
        <f>IF(LEN(VLOOKUP(T171,A2:D500,4,FALSE))=0,,VLOOKUP(T171,A2:D500,4,FALSE))</f>
        <v>#REF!</v>
      </c>
      <c r="V171" s="15" t="e">
        <f t="shared" si="7"/>
        <v>#REF!</v>
      </c>
      <c r="W171" s="1" t="e">
        <f>IF(LEN(VLOOKUP(V171,A2:D500,4,FALSE))=0,,VLOOKUP(V171,A2:D500,4,FALSE))</f>
        <v>#REF!</v>
      </c>
      <c r="Y171" s="15" t="e">
        <f t="shared" si="1"/>
        <v>#REF!</v>
      </c>
      <c r="Z171" s="1" t="e">
        <f>IF(LEN(VLOOKUP(Y171,A2:D500,4,FALSE))=0,,VLOOKUP(Y171,A2:D500,4,FALSE))</f>
        <v>#REF!</v>
      </c>
      <c r="AA171" s="15" t="e">
        <f t="shared" si="2"/>
        <v>#REF!</v>
      </c>
      <c r="AB171" s="1" t="e">
        <f>IF(LEN(VLOOKUP(AA171,A2:D500,4,FALSE))=0,,VLOOKUP(AA171,A2:D500,4,FALSE))</f>
        <v>#REF!</v>
      </c>
      <c r="AC171" s="15" t="e">
        <f t="shared" si="3"/>
        <v>#REF!</v>
      </c>
      <c r="AD171" s="1" t="e">
        <f>IF(LEN(VLOOKUP(AC171,A2:D500,4,FALSE))=0,,VLOOKUP(AC171,A2:D500,4,FALSE))</f>
        <v>#REF!</v>
      </c>
      <c r="AE171" s="1" t="e">
        <f t="shared" si="0"/>
        <v>#REF!</v>
      </c>
      <c r="AF171" s="1" t="e">
        <f>IF(LEN(VLOOKUP(AE171,A2:D500,4,FALSE))=0,,VLOOKUP(AE171,A2:D500,4,FALSE))</f>
        <v>#REF!</v>
      </c>
    </row>
    <row r="172" spans="1:32" ht="15" x14ac:dyDescent="0.25">
      <c r="A172" t="s">
        <v>707</v>
      </c>
      <c r="B172" t="s">
        <v>708</v>
      </c>
      <c r="C172" t="s">
        <v>709</v>
      </c>
      <c r="D172" t="s">
        <v>120</v>
      </c>
      <c r="I172" s="60">
        <f>'Generic Metadata Schema'!Q302</f>
        <v>0</v>
      </c>
      <c r="J172" s="1" t="e">
        <f>IF(LEN(VLOOKUP(I172,A2:D500,4,FALSE))=0,"",VLOOKUP(I172,A2:D500,4,FALSE))</f>
        <v>#N/A</v>
      </c>
      <c r="L172" s="15" t="e">
        <f>#REF!</f>
        <v>#REF!</v>
      </c>
      <c r="M172" s="1" t="e">
        <f>IF(LEN(VLOOKUP(L172,A2:D500,4,FALSE))=0,,VLOOKUP(L172,A2:D500,4,FALSE))</f>
        <v>#REF!</v>
      </c>
      <c r="N172" s="1" t="e">
        <f t="shared" si="5"/>
        <v>#REF!</v>
      </c>
      <c r="O172" s="1" t="e">
        <f>IF(LEN(VLOOKUP(N172,A2:D500,4,FALSE))=0,,VLOOKUP(N172,A2:D500,4,FALSE))</f>
        <v>#REF!</v>
      </c>
      <c r="P172" s="15" t="e">
        <f t="shared" si="8"/>
        <v>#REF!</v>
      </c>
      <c r="Q172" s="1" t="e">
        <f>IF(LEN(VLOOKUP(P172,A2:D500,4,FALSE))=0,,VLOOKUP(P172,A2:D500,4,FALSE))</f>
        <v>#REF!</v>
      </c>
      <c r="R172" s="15" t="e">
        <f t="shared" si="6"/>
        <v>#REF!</v>
      </c>
      <c r="S172" s="1" t="e">
        <f>IF(LEN(VLOOKUP(R172,A2:D500,4,FALSE))=0,,VLOOKUP(R172,A2:D500,4,FALSE))</f>
        <v>#REF!</v>
      </c>
      <c r="T172" s="15" t="e">
        <f t="shared" si="4"/>
        <v>#REF!</v>
      </c>
      <c r="U172" s="1" t="e">
        <f>IF(LEN(VLOOKUP(T172,A2:D500,4,FALSE))=0,,VLOOKUP(T172,A2:D500,4,FALSE))</f>
        <v>#REF!</v>
      </c>
      <c r="V172" s="15" t="e">
        <f t="shared" si="7"/>
        <v>#REF!</v>
      </c>
      <c r="W172" s="1" t="e">
        <f>IF(LEN(VLOOKUP(V172,A2:D500,4,FALSE))=0,,VLOOKUP(V172,A2:D500,4,FALSE))</f>
        <v>#REF!</v>
      </c>
      <c r="Y172" s="15" t="e">
        <f t="shared" si="1"/>
        <v>#REF!</v>
      </c>
      <c r="Z172" s="1" t="e">
        <f>IF(LEN(VLOOKUP(Y172,A2:D500,4,FALSE))=0,,VLOOKUP(Y172,A2:D500,4,FALSE))</f>
        <v>#REF!</v>
      </c>
      <c r="AA172" s="15" t="e">
        <f t="shared" si="2"/>
        <v>#REF!</v>
      </c>
      <c r="AB172" s="1" t="e">
        <f>IF(LEN(VLOOKUP(AA172,A2:D500,4,FALSE))=0,,VLOOKUP(AA172,A2:D500,4,FALSE))</f>
        <v>#REF!</v>
      </c>
      <c r="AC172" s="15" t="e">
        <f t="shared" si="3"/>
        <v>#REF!</v>
      </c>
      <c r="AD172" s="1" t="e">
        <f>IF(LEN(VLOOKUP(AC172,A2:D500,4,FALSE))=0,,VLOOKUP(AC172,A2:D500,4,FALSE))</f>
        <v>#REF!</v>
      </c>
      <c r="AE172" s="1" t="e">
        <f t="shared" si="0"/>
        <v>#REF!</v>
      </c>
      <c r="AF172" s="1" t="e">
        <f>IF(LEN(VLOOKUP(AE172,A2:D500,4,FALSE))=0,,VLOOKUP(AE172,A2:D500,4,FALSE))</f>
        <v>#REF!</v>
      </c>
    </row>
    <row r="173" spans="1:32" ht="15" x14ac:dyDescent="0.25">
      <c r="A173" t="s">
        <v>710</v>
      </c>
      <c r="B173" t="s">
        <v>711</v>
      </c>
      <c r="C173" t="s">
        <v>712</v>
      </c>
      <c r="D173" t="s">
        <v>212</v>
      </c>
      <c r="I173" s="60">
        <f>'Generic Metadata Schema'!Q303</f>
        <v>0</v>
      </c>
      <c r="J173" s="1" t="e">
        <f>IF(LEN(VLOOKUP(I173,A2:D500,4,FALSE))=0,"",VLOOKUP(I173,A2:D500,4,FALSE))</f>
        <v>#N/A</v>
      </c>
      <c r="L173" s="15" t="e">
        <f>#REF!</f>
        <v>#REF!</v>
      </c>
      <c r="M173" s="1" t="e">
        <f>IF(LEN(VLOOKUP(L173,A2:D500,4,FALSE))=0,,VLOOKUP(L173,A2:D500,4,FALSE))</f>
        <v>#REF!</v>
      </c>
      <c r="N173" s="1" t="e">
        <f t="shared" si="5"/>
        <v>#REF!</v>
      </c>
      <c r="O173" s="1" t="e">
        <f>IF(LEN(VLOOKUP(N173,A2:D500,4,FALSE))=0,,VLOOKUP(N173,A2:D500,4,FALSE))</f>
        <v>#REF!</v>
      </c>
      <c r="P173" s="15" t="e">
        <f t="shared" si="8"/>
        <v>#REF!</v>
      </c>
      <c r="Q173" s="1" t="e">
        <f>IF(LEN(VLOOKUP(P173,A2:D500,4,FALSE))=0,,VLOOKUP(P173,A2:D500,4,FALSE))</f>
        <v>#REF!</v>
      </c>
      <c r="R173" s="15" t="e">
        <f t="shared" si="6"/>
        <v>#REF!</v>
      </c>
      <c r="S173" s="1" t="e">
        <f>IF(LEN(VLOOKUP(R173,A2:D500,4,FALSE))=0,,VLOOKUP(R173,A2:D500,4,FALSE))</f>
        <v>#REF!</v>
      </c>
      <c r="T173" s="15" t="e">
        <f t="shared" si="4"/>
        <v>#REF!</v>
      </c>
      <c r="U173" s="1" t="e">
        <f>IF(LEN(VLOOKUP(T173,A2:D500,4,FALSE))=0,,VLOOKUP(T173,A2:D500,4,FALSE))</f>
        <v>#REF!</v>
      </c>
      <c r="V173" s="15" t="e">
        <f t="shared" si="7"/>
        <v>#REF!</v>
      </c>
      <c r="W173" s="1" t="e">
        <f>IF(LEN(VLOOKUP(V173,A2:D500,4,FALSE))=0,,VLOOKUP(V173,A2:D500,4,FALSE))</f>
        <v>#REF!</v>
      </c>
      <c r="Y173" s="15" t="e">
        <f t="shared" si="1"/>
        <v>#REF!</v>
      </c>
      <c r="Z173" s="1" t="e">
        <f>IF(LEN(VLOOKUP(Y173,A2:D500,4,FALSE))=0,,VLOOKUP(Y173,A2:D500,4,FALSE))</f>
        <v>#REF!</v>
      </c>
      <c r="AA173" s="15" t="e">
        <f t="shared" si="2"/>
        <v>#REF!</v>
      </c>
      <c r="AB173" s="1" t="e">
        <f>IF(LEN(VLOOKUP(AA173,A2:D500,4,FALSE))=0,,VLOOKUP(AA173,A2:D500,4,FALSE))</f>
        <v>#REF!</v>
      </c>
      <c r="AC173" s="15" t="e">
        <f t="shared" si="3"/>
        <v>#REF!</v>
      </c>
      <c r="AD173" s="1" t="e">
        <f>IF(LEN(VLOOKUP(AC173,A2:D500,4,FALSE))=0,,VLOOKUP(AC173,A2:D500,4,FALSE))</f>
        <v>#REF!</v>
      </c>
      <c r="AE173" s="1" t="e">
        <f t="shared" si="0"/>
        <v>#REF!</v>
      </c>
      <c r="AF173" s="1" t="e">
        <f>IF(LEN(VLOOKUP(AE173,A2:D500,4,FALSE))=0,,VLOOKUP(AE173,A2:D500,4,FALSE))</f>
        <v>#REF!</v>
      </c>
    </row>
    <row r="174" spans="1:32" ht="15" x14ac:dyDescent="0.25">
      <c r="A174" t="s">
        <v>713</v>
      </c>
      <c r="B174" t="s">
        <v>714</v>
      </c>
      <c r="C174" t="s">
        <v>715</v>
      </c>
      <c r="D174" t="s">
        <v>120</v>
      </c>
      <c r="I174" s="60">
        <f>'Generic Metadata Schema'!Q304</f>
        <v>0</v>
      </c>
      <c r="J174" s="1" t="e">
        <f>IF(LEN(VLOOKUP(I174,A2:D500,4,FALSE))=0,"",VLOOKUP(I174,A2:D500,4,FALSE))</f>
        <v>#N/A</v>
      </c>
      <c r="L174" s="15" t="e">
        <f>#REF!</f>
        <v>#REF!</v>
      </c>
      <c r="M174" s="1" t="e">
        <f>IF(LEN(VLOOKUP(L174,A2:D500,4,FALSE))=0,,VLOOKUP(L174,A2:D500,4,FALSE))</f>
        <v>#REF!</v>
      </c>
      <c r="N174" s="1" t="e">
        <f t="shared" si="5"/>
        <v>#REF!</v>
      </c>
      <c r="O174" s="1" t="e">
        <f>IF(LEN(VLOOKUP(N174,A2:D500,4,FALSE))=0,,VLOOKUP(N174,A2:D500,4,FALSE))</f>
        <v>#REF!</v>
      </c>
      <c r="P174" s="15" t="e">
        <f t="shared" si="8"/>
        <v>#REF!</v>
      </c>
      <c r="Q174" s="1" t="e">
        <f>IF(LEN(VLOOKUP(P174,A2:D500,4,FALSE))=0,,VLOOKUP(P174,A2:D500,4,FALSE))</f>
        <v>#REF!</v>
      </c>
      <c r="R174" s="15" t="e">
        <f t="shared" si="6"/>
        <v>#REF!</v>
      </c>
      <c r="S174" s="1" t="e">
        <f>IF(LEN(VLOOKUP(R174,A2:D500,4,FALSE))=0,,VLOOKUP(R174,A2:D500,4,FALSE))</f>
        <v>#REF!</v>
      </c>
      <c r="T174" s="15" t="e">
        <f t="shared" si="4"/>
        <v>#REF!</v>
      </c>
      <c r="U174" s="1" t="e">
        <f>IF(LEN(VLOOKUP(T174,A2:D500,4,FALSE))=0,,VLOOKUP(T174,A2:D500,4,FALSE))</f>
        <v>#REF!</v>
      </c>
      <c r="V174" s="15" t="e">
        <f t="shared" si="7"/>
        <v>#REF!</v>
      </c>
      <c r="W174" s="1" t="e">
        <f>IF(LEN(VLOOKUP(V174,A2:D500,4,FALSE))=0,,VLOOKUP(V174,A2:D500,4,FALSE))</f>
        <v>#REF!</v>
      </c>
      <c r="Y174" s="15" t="e">
        <f t="shared" si="1"/>
        <v>#REF!</v>
      </c>
      <c r="Z174" s="1" t="e">
        <f>IF(LEN(VLOOKUP(Y174,A2:D500,4,FALSE))=0,,VLOOKUP(Y174,A2:D500,4,FALSE))</f>
        <v>#REF!</v>
      </c>
      <c r="AA174" s="15" t="e">
        <f t="shared" si="2"/>
        <v>#REF!</v>
      </c>
      <c r="AB174" s="1" t="e">
        <f>IF(LEN(VLOOKUP(AA174,A2:D500,4,FALSE))=0,,VLOOKUP(AA174,A2:D500,4,FALSE))</f>
        <v>#REF!</v>
      </c>
      <c r="AC174" s="15" t="e">
        <f t="shared" si="3"/>
        <v>#REF!</v>
      </c>
      <c r="AD174" s="1" t="e">
        <f>IF(LEN(VLOOKUP(AC174,A2:D500,4,FALSE))=0,,VLOOKUP(AC174,A2:D500,4,FALSE))</f>
        <v>#REF!</v>
      </c>
      <c r="AE174" s="1" t="e">
        <f t="shared" si="0"/>
        <v>#REF!</v>
      </c>
      <c r="AF174" s="1" t="e">
        <f>IF(LEN(VLOOKUP(AE174,A2:D500,4,FALSE))=0,,VLOOKUP(AE174,A2:D500,4,FALSE))</f>
        <v>#REF!</v>
      </c>
    </row>
    <row r="175" spans="1:32" ht="15" x14ac:dyDescent="0.25">
      <c r="A175" t="s">
        <v>716</v>
      </c>
      <c r="B175" t="s">
        <v>717</v>
      </c>
      <c r="C175" t="s">
        <v>718</v>
      </c>
      <c r="D175" t="s">
        <v>384</v>
      </c>
      <c r="I175" s="60">
        <f>'Generic Metadata Schema'!Q305</f>
        <v>0</v>
      </c>
      <c r="J175" s="1" t="e">
        <f>IF(LEN(VLOOKUP(I175,A2:D500,4,FALSE))=0,"",VLOOKUP(I175,A2:D500,4,FALSE))</f>
        <v>#N/A</v>
      </c>
      <c r="L175" s="15" t="e">
        <f>#REF!</f>
        <v>#REF!</v>
      </c>
      <c r="M175" s="1" t="e">
        <f>IF(LEN(VLOOKUP(L175,A2:D500,4,FALSE))=0,,VLOOKUP(L175,A2:D500,4,FALSE))</f>
        <v>#REF!</v>
      </c>
      <c r="N175" s="1" t="e">
        <f t="shared" si="5"/>
        <v>#REF!</v>
      </c>
      <c r="O175" s="1" t="e">
        <f>IF(LEN(VLOOKUP(N175,A2:D500,4,FALSE))=0,,VLOOKUP(N175,A2:D500,4,FALSE))</f>
        <v>#REF!</v>
      </c>
      <c r="P175" s="15" t="e">
        <f t="shared" si="8"/>
        <v>#REF!</v>
      </c>
      <c r="Q175" s="1" t="e">
        <f>IF(LEN(VLOOKUP(P175,A2:D500,4,FALSE))=0,,VLOOKUP(P175,A2:D500,4,FALSE))</f>
        <v>#REF!</v>
      </c>
      <c r="R175" s="15" t="e">
        <f t="shared" si="6"/>
        <v>#REF!</v>
      </c>
      <c r="S175" s="1" t="e">
        <f>IF(LEN(VLOOKUP(R175,A2:D500,4,FALSE))=0,,VLOOKUP(R175,A2:D500,4,FALSE))</f>
        <v>#REF!</v>
      </c>
      <c r="T175" s="15" t="e">
        <f t="shared" si="4"/>
        <v>#REF!</v>
      </c>
      <c r="U175" s="1" t="e">
        <f>IF(LEN(VLOOKUP(T175,A2:D500,4,FALSE))=0,,VLOOKUP(T175,A2:D500,4,FALSE))</f>
        <v>#REF!</v>
      </c>
      <c r="V175" s="15" t="e">
        <f t="shared" si="7"/>
        <v>#REF!</v>
      </c>
      <c r="W175" s="1" t="e">
        <f>IF(LEN(VLOOKUP(V175,A2:D500,4,FALSE))=0,,VLOOKUP(V175,A2:D500,4,FALSE))</f>
        <v>#REF!</v>
      </c>
      <c r="Y175" s="15" t="e">
        <f t="shared" si="1"/>
        <v>#REF!</v>
      </c>
      <c r="Z175" s="1" t="e">
        <f>IF(LEN(VLOOKUP(Y175,A2:D500,4,FALSE))=0,,VLOOKUP(Y175,A2:D500,4,FALSE))</f>
        <v>#REF!</v>
      </c>
      <c r="AA175" s="15" t="e">
        <f t="shared" si="2"/>
        <v>#REF!</v>
      </c>
      <c r="AB175" s="1" t="e">
        <f>IF(LEN(VLOOKUP(AA175,A2:D500,4,FALSE))=0,,VLOOKUP(AA175,A2:D500,4,FALSE))</f>
        <v>#REF!</v>
      </c>
      <c r="AC175" s="15" t="e">
        <f t="shared" si="3"/>
        <v>#REF!</v>
      </c>
      <c r="AD175" s="1" t="e">
        <f>IF(LEN(VLOOKUP(AC175,A2:D500,4,FALSE))=0,,VLOOKUP(AC175,A2:D500,4,FALSE))</f>
        <v>#REF!</v>
      </c>
      <c r="AE175" s="1" t="e">
        <f t="shared" si="0"/>
        <v>#REF!</v>
      </c>
      <c r="AF175" s="1" t="e">
        <f>IF(LEN(VLOOKUP(AE175,A2:D500,4,FALSE))=0,,VLOOKUP(AE175,A2:D500,4,FALSE))</f>
        <v>#REF!</v>
      </c>
    </row>
    <row r="176" spans="1:32" ht="15" x14ac:dyDescent="0.25">
      <c r="A176" t="s">
        <v>719</v>
      </c>
      <c r="B176" t="s">
        <v>720</v>
      </c>
      <c r="C176" t="s">
        <v>721</v>
      </c>
      <c r="D176" t="s">
        <v>120</v>
      </c>
      <c r="I176" s="60">
        <f>'Generic Metadata Schema'!Q306</f>
        <v>0</v>
      </c>
      <c r="J176" s="1" t="e">
        <f>IF(LEN(VLOOKUP(I176,A2:D500,4,FALSE))=0,"",VLOOKUP(I176,A2:D500,4,FALSE))</f>
        <v>#N/A</v>
      </c>
      <c r="L176" s="15" t="e">
        <f>#REF!</f>
        <v>#REF!</v>
      </c>
      <c r="M176" s="1" t="e">
        <f>IF(LEN(VLOOKUP(L176,A2:D500,4,FALSE))=0,,VLOOKUP(L176,A2:D500,4,FALSE))</f>
        <v>#REF!</v>
      </c>
      <c r="N176" s="1" t="e">
        <f t="shared" si="5"/>
        <v>#REF!</v>
      </c>
      <c r="O176" s="1" t="e">
        <f>IF(LEN(VLOOKUP(N176,A2:D500,4,FALSE))=0,,VLOOKUP(N176,A2:D500,4,FALSE))</f>
        <v>#REF!</v>
      </c>
      <c r="P176" s="15" t="e">
        <f t="shared" si="8"/>
        <v>#REF!</v>
      </c>
      <c r="Q176" s="1" t="e">
        <f>IF(LEN(VLOOKUP(P176,A2:D500,4,FALSE))=0,,VLOOKUP(P176,A2:D500,4,FALSE))</f>
        <v>#REF!</v>
      </c>
      <c r="R176" s="15" t="e">
        <f t="shared" si="6"/>
        <v>#REF!</v>
      </c>
      <c r="S176" s="1" t="e">
        <f>IF(LEN(VLOOKUP(R176,A2:D500,4,FALSE))=0,,VLOOKUP(R176,A2:D500,4,FALSE))</f>
        <v>#REF!</v>
      </c>
      <c r="T176" s="15" t="e">
        <f t="shared" si="4"/>
        <v>#REF!</v>
      </c>
      <c r="U176" s="1" t="e">
        <f>IF(LEN(VLOOKUP(T176,A2:D500,4,FALSE))=0,,VLOOKUP(T176,A2:D500,4,FALSE))</f>
        <v>#REF!</v>
      </c>
      <c r="V176" s="15" t="e">
        <f t="shared" si="7"/>
        <v>#REF!</v>
      </c>
      <c r="W176" s="1" t="e">
        <f>IF(LEN(VLOOKUP(V176,A2:D500,4,FALSE))=0,,VLOOKUP(V176,A2:D500,4,FALSE))</f>
        <v>#REF!</v>
      </c>
      <c r="Y176" s="15" t="e">
        <f t="shared" si="1"/>
        <v>#REF!</v>
      </c>
      <c r="Z176" s="1" t="e">
        <f>IF(LEN(VLOOKUP(Y176,A2:D500,4,FALSE))=0,,VLOOKUP(Y176,A2:D500,4,FALSE))</f>
        <v>#REF!</v>
      </c>
      <c r="AA176" s="15" t="e">
        <f t="shared" si="2"/>
        <v>#REF!</v>
      </c>
      <c r="AB176" s="1" t="e">
        <f>IF(LEN(VLOOKUP(AA176,A2:D500,4,FALSE))=0,,VLOOKUP(AA176,A2:D500,4,FALSE))</f>
        <v>#REF!</v>
      </c>
      <c r="AC176" s="15" t="e">
        <f t="shared" si="3"/>
        <v>#REF!</v>
      </c>
      <c r="AD176" s="1" t="e">
        <f>IF(LEN(VLOOKUP(AC176,A2:D500,4,FALSE))=0,,VLOOKUP(AC176,A2:D500,4,FALSE))</f>
        <v>#REF!</v>
      </c>
      <c r="AE176" s="1" t="e">
        <f t="shared" si="0"/>
        <v>#REF!</v>
      </c>
      <c r="AF176" s="1" t="e">
        <f>IF(LEN(VLOOKUP(AE176,A2:D500,4,FALSE))=0,,VLOOKUP(AE176,A2:D500,4,FALSE))</f>
        <v>#REF!</v>
      </c>
    </row>
    <row r="177" spans="1:32" ht="15" x14ac:dyDescent="0.25">
      <c r="A177" t="s">
        <v>722</v>
      </c>
      <c r="B177" t="s">
        <v>723</v>
      </c>
      <c r="C177" t="s">
        <v>724</v>
      </c>
      <c r="D177" t="s">
        <v>244</v>
      </c>
      <c r="I177" s="60">
        <f>'Generic Metadata Schema'!Q307</f>
        <v>0</v>
      </c>
      <c r="J177" s="1" t="e">
        <f>IF(LEN(VLOOKUP(I177,A2:D500,4,FALSE))=0,"",VLOOKUP(I177,A2:D500,4,FALSE))</f>
        <v>#N/A</v>
      </c>
      <c r="L177" s="15" t="e">
        <f>#REF!</f>
        <v>#REF!</v>
      </c>
      <c r="M177" s="1" t="e">
        <f>IF(LEN(VLOOKUP(L177,A2:D500,4,FALSE))=0,,VLOOKUP(L177,A2:D500,4,FALSE))</f>
        <v>#REF!</v>
      </c>
      <c r="N177" s="1" t="e">
        <f t="shared" si="5"/>
        <v>#REF!</v>
      </c>
      <c r="O177" s="1" t="e">
        <f>IF(LEN(VLOOKUP(N177,A2:D500,4,FALSE))=0,,VLOOKUP(N177,A2:D500,4,FALSE))</f>
        <v>#REF!</v>
      </c>
      <c r="P177" s="15" t="e">
        <f t="shared" si="8"/>
        <v>#REF!</v>
      </c>
      <c r="Q177" s="1" t="e">
        <f>IF(LEN(VLOOKUP(P177,A2:D500,4,FALSE))=0,,VLOOKUP(P177,A2:D500,4,FALSE))</f>
        <v>#REF!</v>
      </c>
      <c r="R177" s="15" t="e">
        <f t="shared" si="6"/>
        <v>#REF!</v>
      </c>
      <c r="S177" s="1" t="e">
        <f>IF(LEN(VLOOKUP(R177,A2:D500,4,FALSE))=0,,VLOOKUP(R177,A2:D500,4,FALSE))</f>
        <v>#REF!</v>
      </c>
      <c r="T177" s="15" t="e">
        <f t="shared" si="4"/>
        <v>#REF!</v>
      </c>
      <c r="U177" s="1" t="e">
        <f>IF(LEN(VLOOKUP(T177,A2:D500,4,FALSE))=0,,VLOOKUP(T177,A2:D500,4,FALSE))</f>
        <v>#REF!</v>
      </c>
      <c r="V177" s="15" t="e">
        <f t="shared" si="7"/>
        <v>#REF!</v>
      </c>
      <c r="W177" s="1" t="e">
        <f>IF(LEN(VLOOKUP(V177,A2:D500,4,FALSE))=0,,VLOOKUP(V177,A2:D500,4,FALSE))</f>
        <v>#REF!</v>
      </c>
      <c r="Y177" s="15" t="e">
        <f t="shared" si="1"/>
        <v>#REF!</v>
      </c>
      <c r="Z177" s="1" t="e">
        <f>IF(LEN(VLOOKUP(Y177,A2:D500,4,FALSE))=0,,VLOOKUP(Y177,A2:D500,4,FALSE))</f>
        <v>#REF!</v>
      </c>
      <c r="AA177" s="15" t="e">
        <f t="shared" si="2"/>
        <v>#REF!</v>
      </c>
      <c r="AB177" s="1" t="e">
        <f>IF(LEN(VLOOKUP(AA177,A2:D500,4,FALSE))=0,,VLOOKUP(AA177,A2:D500,4,FALSE))</f>
        <v>#REF!</v>
      </c>
      <c r="AC177" s="15" t="e">
        <f t="shared" si="3"/>
        <v>#REF!</v>
      </c>
      <c r="AD177" s="1" t="e">
        <f>IF(LEN(VLOOKUP(AC177,A2:D500,4,FALSE))=0,,VLOOKUP(AC177,A2:D500,4,FALSE))</f>
        <v>#REF!</v>
      </c>
      <c r="AE177" s="1" t="e">
        <f t="shared" si="0"/>
        <v>#REF!</v>
      </c>
      <c r="AF177" s="1" t="e">
        <f>IF(LEN(VLOOKUP(AE177,A2:D500,4,FALSE))=0,,VLOOKUP(AE177,A2:D500,4,FALSE))</f>
        <v>#REF!</v>
      </c>
    </row>
    <row r="178" spans="1:32" ht="15" x14ac:dyDescent="0.25">
      <c r="A178" t="s">
        <v>725</v>
      </c>
      <c r="B178" t="s">
        <v>726</v>
      </c>
      <c r="C178" t="s">
        <v>727</v>
      </c>
      <c r="D178" t="s">
        <v>728</v>
      </c>
      <c r="I178" s="60">
        <f>'Generic Metadata Schema'!Q308</f>
        <v>0</v>
      </c>
      <c r="J178" s="1" t="e">
        <f>IF(LEN(VLOOKUP(I178,A2:D500,4,FALSE))=0,"",VLOOKUP(I178,A2:D500,4,FALSE))</f>
        <v>#N/A</v>
      </c>
      <c r="L178" s="15" t="e">
        <f>#REF!</f>
        <v>#REF!</v>
      </c>
      <c r="M178" s="1" t="e">
        <f>IF(LEN(VLOOKUP(L178,A2:D500,4,FALSE))=0,,VLOOKUP(L178,A2:D500,4,FALSE))</f>
        <v>#REF!</v>
      </c>
      <c r="N178" s="1" t="e">
        <f t="shared" si="5"/>
        <v>#REF!</v>
      </c>
      <c r="O178" s="1" t="e">
        <f>IF(LEN(VLOOKUP(N178,A2:D500,4,FALSE))=0,,VLOOKUP(N178,A2:D500,4,FALSE))</f>
        <v>#REF!</v>
      </c>
      <c r="P178" s="15" t="e">
        <f t="shared" si="8"/>
        <v>#REF!</v>
      </c>
      <c r="Q178" s="1" t="e">
        <f>IF(LEN(VLOOKUP(P178,A2:D500,4,FALSE))=0,,VLOOKUP(P178,A2:D500,4,FALSE))</f>
        <v>#REF!</v>
      </c>
      <c r="R178" s="15" t="e">
        <f t="shared" si="6"/>
        <v>#REF!</v>
      </c>
      <c r="S178" s="1" t="e">
        <f>IF(LEN(VLOOKUP(R178,A2:D500,4,FALSE))=0,,VLOOKUP(R178,A2:D500,4,FALSE))</f>
        <v>#REF!</v>
      </c>
      <c r="T178" s="15" t="e">
        <f t="shared" si="4"/>
        <v>#REF!</v>
      </c>
      <c r="U178" s="1" t="e">
        <f>IF(LEN(VLOOKUP(T178,A2:D500,4,FALSE))=0,,VLOOKUP(T178,A2:D500,4,FALSE))</f>
        <v>#REF!</v>
      </c>
      <c r="V178" s="15" t="e">
        <f t="shared" si="7"/>
        <v>#REF!</v>
      </c>
      <c r="W178" s="1" t="e">
        <f>IF(LEN(VLOOKUP(V178,A2:D500,4,FALSE))=0,,VLOOKUP(V178,A2:D500,4,FALSE))</f>
        <v>#REF!</v>
      </c>
      <c r="Y178" s="15" t="e">
        <f t="shared" si="1"/>
        <v>#REF!</v>
      </c>
      <c r="Z178" s="1" t="e">
        <f>IF(LEN(VLOOKUP(Y178,A2:D500,4,FALSE))=0,,VLOOKUP(Y178,A2:D500,4,FALSE))</f>
        <v>#REF!</v>
      </c>
      <c r="AA178" s="15" t="e">
        <f t="shared" si="2"/>
        <v>#REF!</v>
      </c>
      <c r="AB178" s="1" t="e">
        <f>IF(LEN(VLOOKUP(AA178,A2:D500,4,FALSE))=0,,VLOOKUP(AA178,A2:D500,4,FALSE))</f>
        <v>#REF!</v>
      </c>
      <c r="AC178" s="15" t="e">
        <f t="shared" si="3"/>
        <v>#REF!</v>
      </c>
      <c r="AD178" s="1" t="e">
        <f>IF(LEN(VLOOKUP(AC178,A2:D500,4,FALSE))=0,,VLOOKUP(AC178,A2:D500,4,FALSE))</f>
        <v>#REF!</v>
      </c>
      <c r="AE178" s="1" t="e">
        <f t="shared" si="0"/>
        <v>#REF!</v>
      </c>
      <c r="AF178" s="1" t="e">
        <f>IF(LEN(VLOOKUP(AE178,A2:D500,4,FALSE))=0,,VLOOKUP(AE178,A2:D500,4,FALSE))</f>
        <v>#REF!</v>
      </c>
    </row>
    <row r="179" spans="1:32" ht="15" x14ac:dyDescent="0.25">
      <c r="A179" t="s">
        <v>729</v>
      </c>
      <c r="B179">
        <v>42</v>
      </c>
      <c r="C179" t="s">
        <v>730</v>
      </c>
      <c r="D179" t="s">
        <v>728</v>
      </c>
      <c r="I179" s="60">
        <f>'Generic Metadata Schema'!Q309</f>
        <v>0</v>
      </c>
      <c r="J179" s="1" t="e">
        <f>IF(LEN(VLOOKUP(I179,A2:D500,4,FALSE))=0,"",VLOOKUP(I179,A2:D500,4,FALSE))</f>
        <v>#N/A</v>
      </c>
      <c r="L179" s="15" t="e">
        <f>#REF!</f>
        <v>#REF!</v>
      </c>
      <c r="M179" s="1" t="e">
        <f>IF(LEN(VLOOKUP(L179,A2:D500,4,FALSE))=0,,VLOOKUP(L179,A2:D500,4,FALSE))</f>
        <v>#REF!</v>
      </c>
      <c r="N179" s="1" t="e">
        <f t="shared" si="5"/>
        <v>#REF!</v>
      </c>
      <c r="O179" s="1" t="e">
        <f>IF(LEN(VLOOKUP(N179,A2:D500,4,FALSE))=0,,VLOOKUP(N179,A2:D500,4,FALSE))</f>
        <v>#REF!</v>
      </c>
      <c r="P179" s="15" t="e">
        <f t="shared" si="8"/>
        <v>#REF!</v>
      </c>
      <c r="Q179" s="1" t="e">
        <f>IF(LEN(VLOOKUP(P179,A2:D500,4,FALSE))=0,,VLOOKUP(P179,A2:D500,4,FALSE))</f>
        <v>#REF!</v>
      </c>
      <c r="R179" s="15" t="e">
        <f t="shared" si="6"/>
        <v>#REF!</v>
      </c>
      <c r="S179" s="1" t="e">
        <f>IF(LEN(VLOOKUP(R179,A2:D500,4,FALSE))=0,,VLOOKUP(R179,A2:D500,4,FALSE))</f>
        <v>#REF!</v>
      </c>
      <c r="T179" s="15" t="e">
        <f t="shared" si="4"/>
        <v>#REF!</v>
      </c>
      <c r="U179" s="1" t="e">
        <f>IF(LEN(VLOOKUP(T179,A2:D500,4,FALSE))=0,,VLOOKUP(T179,A2:D500,4,FALSE))</f>
        <v>#REF!</v>
      </c>
      <c r="V179" s="15" t="e">
        <f t="shared" si="7"/>
        <v>#REF!</v>
      </c>
      <c r="W179" s="1" t="e">
        <f>IF(LEN(VLOOKUP(V179,A2:D500,4,FALSE))=0,,VLOOKUP(V179,A2:D500,4,FALSE))</f>
        <v>#REF!</v>
      </c>
      <c r="Y179" s="15" t="e">
        <f t="shared" si="1"/>
        <v>#REF!</v>
      </c>
      <c r="Z179" s="1" t="e">
        <f>IF(LEN(VLOOKUP(Y179,A2:D500,4,FALSE))=0,,VLOOKUP(Y179,A2:D500,4,FALSE))</f>
        <v>#REF!</v>
      </c>
      <c r="AA179" s="15" t="e">
        <f t="shared" si="2"/>
        <v>#REF!</v>
      </c>
      <c r="AB179" s="1" t="e">
        <f>IF(LEN(VLOOKUP(AA179,A2:D500,4,FALSE))=0,,VLOOKUP(AA179,A2:D500,4,FALSE))</f>
        <v>#REF!</v>
      </c>
      <c r="AC179" s="15" t="e">
        <f t="shared" si="3"/>
        <v>#REF!</v>
      </c>
      <c r="AD179" s="1" t="e">
        <f>IF(LEN(VLOOKUP(AC179,A2:D500,4,FALSE))=0,,VLOOKUP(AC179,A2:D500,4,FALSE))</f>
        <v>#REF!</v>
      </c>
      <c r="AE179" s="1" t="e">
        <f t="shared" si="0"/>
        <v>#REF!</v>
      </c>
      <c r="AF179" s="1" t="e">
        <f>IF(LEN(VLOOKUP(AE179,A2:D500,4,FALSE))=0,,VLOOKUP(AE179,A2:D500,4,FALSE))</f>
        <v>#REF!</v>
      </c>
    </row>
    <row r="180" spans="1:32" ht="15" x14ac:dyDescent="0.25">
      <c r="A180" t="s">
        <v>731</v>
      </c>
      <c r="B180" t="s">
        <v>732</v>
      </c>
      <c r="C180" t="s">
        <v>733</v>
      </c>
      <c r="D180" t="s">
        <v>728</v>
      </c>
      <c r="I180" s="60">
        <f>'Generic Metadata Schema'!Q310</f>
        <v>0</v>
      </c>
      <c r="J180" s="1" t="e">
        <f>IF(LEN(VLOOKUP(I180,A2:D500,4,FALSE))=0,"",VLOOKUP(I180,A2:D500,4,FALSE))</f>
        <v>#N/A</v>
      </c>
      <c r="L180" s="15" t="e">
        <f>#REF!</f>
        <v>#REF!</v>
      </c>
      <c r="M180" s="1" t="e">
        <f>IF(LEN(VLOOKUP(L180,A2:D500,4,FALSE))=0,,VLOOKUP(L180,A2:D500,4,FALSE))</f>
        <v>#REF!</v>
      </c>
      <c r="N180" s="1" t="e">
        <f t="shared" si="5"/>
        <v>#REF!</v>
      </c>
      <c r="O180" s="1" t="e">
        <f>IF(LEN(VLOOKUP(N180,A2:D500,4,FALSE))=0,,VLOOKUP(N180,A2:D500,4,FALSE))</f>
        <v>#REF!</v>
      </c>
      <c r="P180" s="15" t="e">
        <f t="shared" si="8"/>
        <v>#REF!</v>
      </c>
      <c r="Q180" s="1" t="e">
        <f>IF(LEN(VLOOKUP(P180,A2:D500,4,FALSE))=0,,VLOOKUP(P180,A2:D500,4,FALSE))</f>
        <v>#REF!</v>
      </c>
      <c r="R180" s="15" t="e">
        <f t="shared" si="6"/>
        <v>#REF!</v>
      </c>
      <c r="S180" s="1" t="e">
        <f>IF(LEN(VLOOKUP(R180,A2:D500,4,FALSE))=0,,VLOOKUP(R180,A2:D500,4,FALSE))</f>
        <v>#REF!</v>
      </c>
      <c r="T180" s="15" t="e">
        <f t="shared" si="4"/>
        <v>#REF!</v>
      </c>
      <c r="U180" s="1" t="e">
        <f>IF(LEN(VLOOKUP(T180,A2:D500,4,FALSE))=0,,VLOOKUP(T180,A2:D500,4,FALSE))</f>
        <v>#REF!</v>
      </c>
      <c r="V180" s="15" t="e">
        <f t="shared" si="7"/>
        <v>#REF!</v>
      </c>
      <c r="W180" s="1" t="e">
        <f>IF(LEN(VLOOKUP(V180,A2:D500,4,FALSE))=0,,VLOOKUP(V180,A2:D500,4,FALSE))</f>
        <v>#REF!</v>
      </c>
      <c r="Y180" s="15" t="e">
        <f t="shared" si="1"/>
        <v>#REF!</v>
      </c>
      <c r="Z180" s="1" t="e">
        <f>IF(LEN(VLOOKUP(Y180,A2:D500,4,FALSE))=0,,VLOOKUP(Y180,A2:D500,4,FALSE))</f>
        <v>#REF!</v>
      </c>
      <c r="AA180" s="15" t="e">
        <f t="shared" si="2"/>
        <v>#REF!</v>
      </c>
      <c r="AB180" s="1" t="e">
        <f>IF(LEN(VLOOKUP(AA180,A2:D500,4,FALSE))=0,,VLOOKUP(AA180,A2:D500,4,FALSE))</f>
        <v>#REF!</v>
      </c>
      <c r="AC180" s="15" t="e">
        <f t="shared" si="3"/>
        <v>#REF!</v>
      </c>
      <c r="AD180" s="1" t="e">
        <f>IF(LEN(VLOOKUP(AC180,A2:D500,4,FALSE))=0,,VLOOKUP(AC180,A2:D500,4,FALSE))</f>
        <v>#REF!</v>
      </c>
      <c r="AE180" s="1" t="e">
        <f t="shared" si="0"/>
        <v>#REF!</v>
      </c>
      <c r="AF180" s="1" t="e">
        <f>IF(LEN(VLOOKUP(AE180,A2:D500,4,FALSE))=0,,VLOOKUP(AE180,A2:D500,4,FALSE))</f>
        <v>#REF!</v>
      </c>
    </row>
    <row r="181" spans="1:32" ht="15" x14ac:dyDescent="0.25">
      <c r="A181" t="s">
        <v>734</v>
      </c>
      <c r="B181" t="s">
        <v>735</v>
      </c>
      <c r="C181" t="s">
        <v>736</v>
      </c>
      <c r="D181" t="s">
        <v>244</v>
      </c>
      <c r="I181" s="60">
        <f>'Generic Metadata Schema'!Q311</f>
        <v>0</v>
      </c>
      <c r="J181" s="1" t="e">
        <f>IF(LEN(VLOOKUP(I181,A2:D500,4,FALSE))=0,"",VLOOKUP(I181,A2:D500,4,FALSE))</f>
        <v>#N/A</v>
      </c>
      <c r="L181" s="15" t="e">
        <f>#REF!</f>
        <v>#REF!</v>
      </c>
      <c r="M181" s="1" t="e">
        <f>IF(LEN(VLOOKUP(L181,A2:D500,4,FALSE))=0,,VLOOKUP(L181,A2:D500,4,FALSE))</f>
        <v>#REF!</v>
      </c>
      <c r="N181" s="1" t="e">
        <f t="shared" si="5"/>
        <v>#REF!</v>
      </c>
      <c r="O181" s="1" t="e">
        <f>IF(LEN(VLOOKUP(N181,A2:D500,4,FALSE))=0,,VLOOKUP(N181,A2:D500,4,FALSE))</f>
        <v>#REF!</v>
      </c>
      <c r="P181" s="15" t="e">
        <f t="shared" si="8"/>
        <v>#REF!</v>
      </c>
      <c r="Q181" s="1" t="e">
        <f>IF(LEN(VLOOKUP(P181,A2:D500,4,FALSE))=0,,VLOOKUP(P181,A2:D500,4,FALSE))</f>
        <v>#REF!</v>
      </c>
      <c r="R181" s="15" t="e">
        <f t="shared" si="6"/>
        <v>#REF!</v>
      </c>
      <c r="S181" s="1" t="e">
        <f>IF(LEN(VLOOKUP(R181,A2:D500,4,FALSE))=0,,VLOOKUP(R181,A2:D500,4,FALSE))</f>
        <v>#REF!</v>
      </c>
      <c r="T181" s="15" t="e">
        <f t="shared" si="4"/>
        <v>#REF!</v>
      </c>
      <c r="U181" s="1" t="e">
        <f>IF(LEN(VLOOKUP(T181,A2:D500,4,FALSE))=0,,VLOOKUP(T181,A2:D500,4,FALSE))</f>
        <v>#REF!</v>
      </c>
      <c r="V181" s="15" t="e">
        <f t="shared" si="7"/>
        <v>#REF!</v>
      </c>
      <c r="W181" s="1" t="e">
        <f>IF(LEN(VLOOKUP(V181,A2:D500,4,FALSE))=0,,VLOOKUP(V181,A2:D500,4,FALSE))</f>
        <v>#REF!</v>
      </c>
      <c r="Y181" s="15" t="e">
        <f t="shared" si="1"/>
        <v>#REF!</v>
      </c>
      <c r="Z181" s="1" t="e">
        <f>IF(LEN(VLOOKUP(Y181,A2:D500,4,FALSE))=0,,VLOOKUP(Y181,A2:D500,4,FALSE))</f>
        <v>#REF!</v>
      </c>
      <c r="AA181" s="15" t="e">
        <f t="shared" si="2"/>
        <v>#REF!</v>
      </c>
      <c r="AB181" s="1" t="e">
        <f>IF(LEN(VLOOKUP(AA181,A2:D500,4,FALSE))=0,,VLOOKUP(AA181,A2:D500,4,FALSE))</f>
        <v>#REF!</v>
      </c>
      <c r="AC181" s="15" t="e">
        <f t="shared" si="3"/>
        <v>#REF!</v>
      </c>
      <c r="AD181" s="1" t="e">
        <f>IF(LEN(VLOOKUP(AC181,A2:D500,4,FALSE))=0,,VLOOKUP(AC181,A2:D500,4,FALSE))</f>
        <v>#REF!</v>
      </c>
      <c r="AE181" s="1" t="e">
        <f t="shared" si="0"/>
        <v>#REF!</v>
      </c>
      <c r="AF181" s="1" t="e">
        <f>IF(LEN(VLOOKUP(AE181,A2:D500,4,FALSE))=0,,VLOOKUP(AE181,A2:D500,4,FALSE))</f>
        <v>#REF!</v>
      </c>
    </row>
    <row r="182" spans="1:32" ht="15" x14ac:dyDescent="0.25">
      <c r="A182" t="s">
        <v>737</v>
      </c>
      <c r="B182" t="s">
        <v>738</v>
      </c>
      <c r="C182" t="s">
        <v>739</v>
      </c>
      <c r="D182" t="s">
        <v>492</v>
      </c>
      <c r="I182" s="60">
        <f>'Generic Metadata Schema'!Q312</f>
        <v>0</v>
      </c>
      <c r="J182" s="1" t="e">
        <f>IF(LEN(VLOOKUP(I182,A2:D500,4,FALSE))=0,"",VLOOKUP(I182,A2:D500,4,FALSE))</f>
        <v>#N/A</v>
      </c>
      <c r="L182" s="15" t="e">
        <f>#REF!</f>
        <v>#REF!</v>
      </c>
      <c r="M182" s="1" t="e">
        <f>IF(LEN(VLOOKUP(L182,A2:D500,4,FALSE))=0,,VLOOKUP(L182,A2:D500,4,FALSE))</f>
        <v>#REF!</v>
      </c>
      <c r="N182" s="1" t="e">
        <f t="shared" si="5"/>
        <v>#REF!</v>
      </c>
      <c r="O182" s="1" t="e">
        <f>IF(LEN(VLOOKUP(N182,A2:D500,4,FALSE))=0,,VLOOKUP(N182,A2:D500,4,FALSE))</f>
        <v>#REF!</v>
      </c>
      <c r="P182" s="15" t="e">
        <f t="shared" si="8"/>
        <v>#REF!</v>
      </c>
      <c r="Q182" s="1" t="e">
        <f>IF(LEN(VLOOKUP(P182,A2:D500,4,FALSE))=0,,VLOOKUP(P182,A2:D500,4,FALSE))</f>
        <v>#REF!</v>
      </c>
      <c r="R182" s="15" t="e">
        <f t="shared" si="6"/>
        <v>#REF!</v>
      </c>
      <c r="S182" s="1" t="e">
        <f>IF(LEN(VLOOKUP(R182,A2:D500,4,FALSE))=0,,VLOOKUP(R182,A2:D500,4,FALSE))</f>
        <v>#REF!</v>
      </c>
      <c r="T182" s="15" t="e">
        <f t="shared" si="4"/>
        <v>#REF!</v>
      </c>
      <c r="U182" s="1" t="e">
        <f>IF(LEN(VLOOKUP(T182,A2:D500,4,FALSE))=0,,VLOOKUP(T182,A2:D500,4,FALSE))</f>
        <v>#REF!</v>
      </c>
      <c r="V182" s="15" t="e">
        <f t="shared" si="7"/>
        <v>#REF!</v>
      </c>
      <c r="W182" s="1" t="e">
        <f>IF(LEN(VLOOKUP(V182,A2:D500,4,FALSE))=0,,VLOOKUP(V182,A2:D500,4,FALSE))</f>
        <v>#REF!</v>
      </c>
      <c r="Y182" s="15" t="e">
        <f t="shared" si="1"/>
        <v>#REF!</v>
      </c>
      <c r="Z182" s="1" t="e">
        <f>IF(LEN(VLOOKUP(Y182,A2:D500,4,FALSE))=0,,VLOOKUP(Y182,A2:D500,4,FALSE))</f>
        <v>#REF!</v>
      </c>
      <c r="AA182" s="15" t="e">
        <f t="shared" si="2"/>
        <v>#REF!</v>
      </c>
      <c r="AB182" s="1" t="e">
        <f>IF(LEN(VLOOKUP(AA182,A2:D500,4,FALSE))=0,,VLOOKUP(AA182,A2:D500,4,FALSE))</f>
        <v>#REF!</v>
      </c>
      <c r="AC182" s="15" t="e">
        <f t="shared" si="3"/>
        <v>#REF!</v>
      </c>
      <c r="AD182" s="1" t="e">
        <f>IF(LEN(VLOOKUP(AC182,A2:D500,4,FALSE))=0,,VLOOKUP(AC182,A2:D500,4,FALSE))</f>
        <v>#REF!</v>
      </c>
      <c r="AE182" s="1" t="e">
        <f t="shared" si="0"/>
        <v>#REF!</v>
      </c>
      <c r="AF182" s="1" t="e">
        <f>IF(LEN(VLOOKUP(AE182,A2:D500,4,FALSE))=0,,VLOOKUP(AE182,A2:D500,4,FALSE))</f>
        <v>#REF!</v>
      </c>
    </row>
    <row r="183" spans="1:32" ht="15" x14ac:dyDescent="0.25">
      <c r="A183" t="s">
        <v>740</v>
      </c>
      <c r="B183">
        <v>118</v>
      </c>
      <c r="C183" t="s">
        <v>741</v>
      </c>
      <c r="D183" t="s">
        <v>158</v>
      </c>
      <c r="I183" s="60">
        <f>'Generic Metadata Schema'!Q313</f>
        <v>0</v>
      </c>
      <c r="J183" s="1" t="e">
        <f>IF(LEN(VLOOKUP(I183,A2:D500,4,FALSE))=0,"",VLOOKUP(I183,A2:D500,4,FALSE))</f>
        <v>#N/A</v>
      </c>
      <c r="L183" s="15" t="e">
        <f>#REF!</f>
        <v>#REF!</v>
      </c>
      <c r="M183" s="1" t="e">
        <f>IF(LEN(VLOOKUP(L183,A2:D500,4,FALSE))=0,,VLOOKUP(L183,A2:D500,4,FALSE))</f>
        <v>#REF!</v>
      </c>
      <c r="N183" s="1" t="e">
        <f t="shared" si="5"/>
        <v>#REF!</v>
      </c>
      <c r="O183" s="1" t="e">
        <f>IF(LEN(VLOOKUP(N183,A2:D500,4,FALSE))=0,,VLOOKUP(N183,A2:D500,4,FALSE))</f>
        <v>#REF!</v>
      </c>
      <c r="P183" s="15" t="e">
        <f t="shared" si="8"/>
        <v>#REF!</v>
      </c>
      <c r="Q183" s="1" t="e">
        <f>IF(LEN(VLOOKUP(P183,A2:D500,4,FALSE))=0,,VLOOKUP(P183,A2:D500,4,FALSE))</f>
        <v>#REF!</v>
      </c>
      <c r="R183" s="15" t="e">
        <f t="shared" si="6"/>
        <v>#REF!</v>
      </c>
      <c r="S183" s="1" t="e">
        <f>IF(LEN(VLOOKUP(R183,A2:D500,4,FALSE))=0,,VLOOKUP(R183,A2:D500,4,FALSE))</f>
        <v>#REF!</v>
      </c>
      <c r="T183" s="15" t="e">
        <f t="shared" si="4"/>
        <v>#REF!</v>
      </c>
      <c r="U183" s="1" t="e">
        <f>IF(LEN(VLOOKUP(T183,A2:D500,4,FALSE))=0,,VLOOKUP(T183,A2:D500,4,FALSE))</f>
        <v>#REF!</v>
      </c>
      <c r="V183" s="15" t="e">
        <f t="shared" si="7"/>
        <v>#REF!</v>
      </c>
      <c r="W183" s="1" t="e">
        <f>IF(LEN(VLOOKUP(V183,A2:D500,4,FALSE))=0,,VLOOKUP(V183,A2:D500,4,FALSE))</f>
        <v>#REF!</v>
      </c>
      <c r="Y183" s="15" t="e">
        <f t="shared" si="1"/>
        <v>#REF!</v>
      </c>
      <c r="Z183" s="1" t="e">
        <f>IF(LEN(VLOOKUP(Y183,A2:D500,4,FALSE))=0,,VLOOKUP(Y183,A2:D500,4,FALSE))</f>
        <v>#REF!</v>
      </c>
      <c r="AA183" s="15" t="e">
        <f t="shared" si="2"/>
        <v>#REF!</v>
      </c>
      <c r="AB183" s="1" t="e">
        <f>IF(LEN(VLOOKUP(AA183,A2:D500,4,FALSE))=0,,VLOOKUP(AA183,A2:D500,4,FALSE))</f>
        <v>#REF!</v>
      </c>
      <c r="AC183" s="15" t="e">
        <f t="shared" si="3"/>
        <v>#REF!</v>
      </c>
      <c r="AD183" s="1" t="e">
        <f>IF(LEN(VLOOKUP(AC183,A2:D500,4,FALSE))=0,,VLOOKUP(AC183,A2:D500,4,FALSE))</f>
        <v>#REF!</v>
      </c>
      <c r="AE183" s="1" t="e">
        <f t="shared" si="0"/>
        <v>#REF!</v>
      </c>
      <c r="AF183" s="1" t="e">
        <f>IF(LEN(VLOOKUP(AE183,A2:D500,4,FALSE))=0,,VLOOKUP(AE183,A2:D500,4,FALSE))</f>
        <v>#REF!</v>
      </c>
    </row>
    <row r="184" spans="1:32" ht="15" x14ac:dyDescent="0.25">
      <c r="A184" t="s">
        <v>742</v>
      </c>
      <c r="B184" t="s">
        <v>743</v>
      </c>
      <c r="C184" t="s">
        <v>744</v>
      </c>
      <c r="D184" t="s">
        <v>244</v>
      </c>
      <c r="E184" t="s">
        <v>745</v>
      </c>
      <c r="I184" s="60">
        <f>'Generic Metadata Schema'!Q314</f>
        <v>0</v>
      </c>
      <c r="J184" s="1" t="e">
        <f>IF(LEN(VLOOKUP(I184,A2:D500,4,FALSE))=0,"",VLOOKUP(I184,A2:D500,4,FALSE))</f>
        <v>#N/A</v>
      </c>
      <c r="L184" s="15" t="e">
        <f>#REF!</f>
        <v>#REF!</v>
      </c>
      <c r="M184" s="1" t="e">
        <f>IF(LEN(VLOOKUP(L184,A2:D500,4,FALSE))=0,,VLOOKUP(L184,A2:D500,4,FALSE))</f>
        <v>#REF!</v>
      </c>
      <c r="N184" s="1" t="e">
        <f t="shared" si="5"/>
        <v>#REF!</v>
      </c>
      <c r="O184" s="1" t="e">
        <f>IF(LEN(VLOOKUP(N184,A2:D500,4,FALSE))=0,,VLOOKUP(N184,A2:D500,4,FALSE))</f>
        <v>#REF!</v>
      </c>
      <c r="P184" s="15" t="e">
        <f t="shared" si="8"/>
        <v>#REF!</v>
      </c>
      <c r="Q184" s="1" t="e">
        <f>IF(LEN(VLOOKUP(P184,A2:D500,4,FALSE))=0,,VLOOKUP(P184,A2:D500,4,FALSE))</f>
        <v>#REF!</v>
      </c>
      <c r="R184" s="15" t="e">
        <f t="shared" si="6"/>
        <v>#REF!</v>
      </c>
      <c r="S184" s="1" t="e">
        <f>IF(LEN(VLOOKUP(R184,A2:D500,4,FALSE))=0,,VLOOKUP(R184,A2:D500,4,FALSE))</f>
        <v>#REF!</v>
      </c>
      <c r="T184" s="15" t="e">
        <f t="shared" si="4"/>
        <v>#REF!</v>
      </c>
      <c r="U184" s="1" t="e">
        <f>IF(LEN(VLOOKUP(T184,A2:D500,4,FALSE))=0,,VLOOKUP(T184,A2:D500,4,FALSE))</f>
        <v>#REF!</v>
      </c>
      <c r="V184" s="15" t="e">
        <f t="shared" si="7"/>
        <v>#REF!</v>
      </c>
      <c r="W184" s="1" t="e">
        <f>IF(LEN(VLOOKUP(V184,A2:D500,4,FALSE))=0,,VLOOKUP(V184,A2:D500,4,FALSE))</f>
        <v>#REF!</v>
      </c>
      <c r="Y184" s="15" t="e">
        <f t="shared" si="1"/>
        <v>#REF!</v>
      </c>
      <c r="Z184" s="1" t="e">
        <f>IF(LEN(VLOOKUP(Y184,A2:D500,4,FALSE))=0,,VLOOKUP(Y184,A2:D500,4,FALSE))</f>
        <v>#REF!</v>
      </c>
      <c r="AA184" s="15" t="e">
        <f t="shared" si="2"/>
        <v>#REF!</v>
      </c>
      <c r="AB184" s="1" t="e">
        <f>IF(LEN(VLOOKUP(AA184,A2:D500,4,FALSE))=0,,VLOOKUP(AA184,A2:D500,4,FALSE))</f>
        <v>#REF!</v>
      </c>
      <c r="AC184" s="15" t="e">
        <f t="shared" si="3"/>
        <v>#REF!</v>
      </c>
      <c r="AD184" s="1" t="e">
        <f>IF(LEN(VLOOKUP(AC184,A2:D500,4,FALSE))=0,,VLOOKUP(AC184,A2:D500,4,FALSE))</f>
        <v>#REF!</v>
      </c>
      <c r="AE184" s="1" t="e">
        <f t="shared" si="0"/>
        <v>#REF!</v>
      </c>
      <c r="AF184" s="1" t="e">
        <f>IF(LEN(VLOOKUP(AE184,A2:D500,4,FALSE))=0,,VLOOKUP(AE184,A2:D500,4,FALSE))</f>
        <v>#REF!</v>
      </c>
    </row>
    <row r="185" spans="1:32" ht="15" x14ac:dyDescent="0.25">
      <c r="A185" t="s">
        <v>746</v>
      </c>
      <c r="B185" t="s">
        <v>747</v>
      </c>
      <c r="C185" t="s">
        <v>748</v>
      </c>
      <c r="D185" t="s">
        <v>158</v>
      </c>
      <c r="I185" s="60">
        <f>'Generic Metadata Schema'!Q315</f>
        <v>0</v>
      </c>
      <c r="J185" s="1" t="e">
        <f>IF(LEN(VLOOKUP(I185,A2:D500,4,FALSE))=0,"",VLOOKUP(I185,A2:D500,4,FALSE))</f>
        <v>#N/A</v>
      </c>
      <c r="L185" s="15" t="e">
        <f>#REF!</f>
        <v>#REF!</v>
      </c>
      <c r="M185" s="1" t="e">
        <f>IF(LEN(VLOOKUP(L185,A2:D500,4,FALSE))=0,,VLOOKUP(L185,A2:D500,4,FALSE))</f>
        <v>#REF!</v>
      </c>
      <c r="N185" s="1" t="e">
        <f t="shared" si="5"/>
        <v>#REF!</v>
      </c>
      <c r="O185" s="1" t="e">
        <f>IF(LEN(VLOOKUP(N185,A2:D500,4,FALSE))=0,,VLOOKUP(N185,A2:D500,4,FALSE))</f>
        <v>#REF!</v>
      </c>
      <c r="P185" s="15" t="e">
        <f t="shared" si="8"/>
        <v>#REF!</v>
      </c>
      <c r="Q185" s="1" t="e">
        <f>IF(LEN(VLOOKUP(P185,A2:D500,4,FALSE))=0,,VLOOKUP(P185,A2:D500,4,FALSE))</f>
        <v>#REF!</v>
      </c>
      <c r="R185" s="15" t="e">
        <f t="shared" si="6"/>
        <v>#REF!</v>
      </c>
      <c r="S185" s="1" t="e">
        <f>IF(LEN(VLOOKUP(R185,A2:D500,4,FALSE))=0,,VLOOKUP(R185,A2:D500,4,FALSE))</f>
        <v>#REF!</v>
      </c>
      <c r="T185" s="15" t="e">
        <f t="shared" si="4"/>
        <v>#REF!</v>
      </c>
      <c r="U185" s="1" t="e">
        <f>IF(LEN(VLOOKUP(T185,A2:D500,4,FALSE))=0,,VLOOKUP(T185,A2:D500,4,FALSE))</f>
        <v>#REF!</v>
      </c>
      <c r="V185" s="15" t="e">
        <f t="shared" si="7"/>
        <v>#REF!</v>
      </c>
      <c r="W185" s="1" t="e">
        <f>IF(LEN(VLOOKUP(V185,A2:D500,4,FALSE))=0,,VLOOKUP(V185,A2:D500,4,FALSE))</f>
        <v>#REF!</v>
      </c>
      <c r="Y185" s="15" t="e">
        <f t="shared" si="1"/>
        <v>#REF!</v>
      </c>
      <c r="Z185" s="1" t="e">
        <f>IF(LEN(VLOOKUP(Y185,A2:D500,4,FALSE))=0,,VLOOKUP(Y185,A2:D500,4,FALSE))</f>
        <v>#REF!</v>
      </c>
      <c r="AA185" s="15" t="e">
        <f t="shared" si="2"/>
        <v>#REF!</v>
      </c>
      <c r="AB185" s="1" t="e">
        <f>IF(LEN(VLOOKUP(AA185,A2:D500,4,FALSE))=0,,VLOOKUP(AA185,A2:D500,4,FALSE))</f>
        <v>#REF!</v>
      </c>
      <c r="AC185" s="15" t="e">
        <f t="shared" si="3"/>
        <v>#REF!</v>
      </c>
      <c r="AD185" s="1" t="e">
        <f>IF(LEN(VLOOKUP(AC185,A2:D500,4,FALSE))=0,,VLOOKUP(AC185,A2:D500,4,FALSE))</f>
        <v>#REF!</v>
      </c>
      <c r="AE185" s="1" t="e">
        <f t="shared" si="0"/>
        <v>#REF!</v>
      </c>
      <c r="AF185" s="1" t="e">
        <f>IF(LEN(VLOOKUP(AE185,A2:D500,4,FALSE))=0,,VLOOKUP(AE185,A2:D500,4,FALSE))</f>
        <v>#REF!</v>
      </c>
    </row>
    <row r="186" spans="1:32" ht="15" x14ac:dyDescent="0.25">
      <c r="A186" t="s">
        <v>749</v>
      </c>
      <c r="B186" t="s">
        <v>750</v>
      </c>
      <c r="C186" t="s">
        <v>751</v>
      </c>
      <c r="D186" t="s">
        <v>244</v>
      </c>
      <c r="I186" s="60">
        <f>'Generic Metadata Schema'!Q316</f>
        <v>0</v>
      </c>
      <c r="J186" s="1" t="e">
        <f>IF(LEN(VLOOKUP(I186,A2:D500,4,FALSE))=0,"",VLOOKUP(I186,A2:D500,4,FALSE))</f>
        <v>#N/A</v>
      </c>
      <c r="L186" s="15" t="e">
        <f>#REF!</f>
        <v>#REF!</v>
      </c>
      <c r="M186" s="1" t="e">
        <f>IF(LEN(VLOOKUP(L186,A2:D500,4,FALSE))=0,,VLOOKUP(L186,A2:D500,4,FALSE))</f>
        <v>#REF!</v>
      </c>
      <c r="N186" s="1" t="e">
        <f t="shared" si="5"/>
        <v>#REF!</v>
      </c>
      <c r="O186" s="1" t="e">
        <f>IF(LEN(VLOOKUP(N186,A2:D500,4,FALSE))=0,,VLOOKUP(N186,A2:D500,4,FALSE))</f>
        <v>#REF!</v>
      </c>
      <c r="P186" s="15" t="e">
        <f t="shared" si="8"/>
        <v>#REF!</v>
      </c>
      <c r="Q186" s="1" t="e">
        <f>IF(LEN(VLOOKUP(P186,A2:D500,4,FALSE))=0,,VLOOKUP(P186,A2:D500,4,FALSE))</f>
        <v>#REF!</v>
      </c>
      <c r="R186" s="15" t="e">
        <f t="shared" si="6"/>
        <v>#REF!</v>
      </c>
      <c r="S186" s="1" t="e">
        <f>IF(LEN(VLOOKUP(R186,A2:D500,4,FALSE))=0,,VLOOKUP(R186,A2:D500,4,FALSE))</f>
        <v>#REF!</v>
      </c>
      <c r="T186" s="15" t="e">
        <f t="shared" si="4"/>
        <v>#REF!</v>
      </c>
      <c r="U186" s="1" t="e">
        <f>IF(LEN(VLOOKUP(T186,A2:D500,4,FALSE))=0,,VLOOKUP(T186,A2:D500,4,FALSE))</f>
        <v>#REF!</v>
      </c>
      <c r="V186" s="15" t="e">
        <f t="shared" si="7"/>
        <v>#REF!</v>
      </c>
      <c r="W186" s="1" t="e">
        <f>IF(LEN(VLOOKUP(V186,A2:D500,4,FALSE))=0,,VLOOKUP(V186,A2:D500,4,FALSE))</f>
        <v>#REF!</v>
      </c>
      <c r="Y186" s="15" t="e">
        <f t="shared" si="1"/>
        <v>#REF!</v>
      </c>
      <c r="Z186" s="1" t="e">
        <f>IF(LEN(VLOOKUP(Y186,A2:D500,4,FALSE))=0,,VLOOKUP(Y186,A2:D500,4,FALSE))</f>
        <v>#REF!</v>
      </c>
      <c r="AA186" s="15" t="e">
        <f t="shared" si="2"/>
        <v>#REF!</v>
      </c>
      <c r="AB186" s="1" t="e">
        <f>IF(LEN(VLOOKUP(AA186,A2:D500,4,FALSE))=0,,VLOOKUP(AA186,A2:D500,4,FALSE))</f>
        <v>#REF!</v>
      </c>
      <c r="AC186" s="15" t="e">
        <f t="shared" si="3"/>
        <v>#REF!</v>
      </c>
      <c r="AD186" s="1" t="e">
        <f>IF(LEN(VLOOKUP(AC186,A2:D500,4,FALSE))=0,,VLOOKUP(AC186,A2:D500,4,FALSE))</f>
        <v>#REF!</v>
      </c>
      <c r="AE186" s="1" t="e">
        <f t="shared" si="0"/>
        <v>#REF!</v>
      </c>
      <c r="AF186" s="1" t="e">
        <f>IF(LEN(VLOOKUP(AE186,A2:D500,4,FALSE))=0,,VLOOKUP(AE186,A2:D500,4,FALSE))</f>
        <v>#REF!</v>
      </c>
    </row>
    <row r="187" spans="1:32" ht="15" x14ac:dyDescent="0.25">
      <c r="A187" t="s">
        <v>752</v>
      </c>
      <c r="B187">
        <v>62</v>
      </c>
      <c r="C187" t="s">
        <v>752</v>
      </c>
      <c r="D187" t="s">
        <v>120</v>
      </c>
      <c r="E187" t="s">
        <v>753</v>
      </c>
      <c r="I187" s="60">
        <f>'Generic Metadata Schema'!Q317</f>
        <v>0</v>
      </c>
      <c r="J187" s="1" t="e">
        <f>IF(LEN(VLOOKUP(I187,A2:D500,4,FALSE))=0,"",VLOOKUP(I187,A2:D500,4,FALSE))</f>
        <v>#N/A</v>
      </c>
      <c r="L187" s="15" t="e">
        <f>#REF!</f>
        <v>#REF!</v>
      </c>
      <c r="M187" s="1" t="e">
        <f>IF(LEN(VLOOKUP(L187,A2:D500,4,FALSE))=0,,VLOOKUP(L187,A2:D500,4,FALSE))</f>
        <v>#REF!</v>
      </c>
      <c r="N187" s="1" t="e">
        <f t="shared" si="5"/>
        <v>#REF!</v>
      </c>
      <c r="O187" s="1" t="e">
        <f>IF(LEN(VLOOKUP(N187,A2:D500,4,FALSE))=0,,VLOOKUP(N187,A2:D500,4,FALSE))</f>
        <v>#REF!</v>
      </c>
      <c r="P187" s="15" t="e">
        <f t="shared" si="8"/>
        <v>#REF!</v>
      </c>
      <c r="Q187" s="1" t="e">
        <f>IF(LEN(VLOOKUP(P187,A2:D500,4,FALSE))=0,,VLOOKUP(P187,A2:D500,4,FALSE))</f>
        <v>#REF!</v>
      </c>
      <c r="R187" s="15" t="e">
        <f t="shared" si="6"/>
        <v>#REF!</v>
      </c>
      <c r="S187" s="1" t="e">
        <f>IF(LEN(VLOOKUP(R187,A2:D500,4,FALSE))=0,,VLOOKUP(R187,A2:D500,4,FALSE))</f>
        <v>#REF!</v>
      </c>
      <c r="T187" s="15" t="e">
        <f t="shared" si="4"/>
        <v>#REF!</v>
      </c>
      <c r="U187" s="1" t="e">
        <f>IF(LEN(VLOOKUP(T187,A2:D500,4,FALSE))=0,,VLOOKUP(T187,A2:D500,4,FALSE))</f>
        <v>#REF!</v>
      </c>
      <c r="V187" s="15" t="e">
        <f t="shared" si="7"/>
        <v>#REF!</v>
      </c>
      <c r="W187" s="1" t="e">
        <f>IF(LEN(VLOOKUP(V187,A2:D500,4,FALSE))=0,,VLOOKUP(V187,A2:D500,4,FALSE))</f>
        <v>#REF!</v>
      </c>
      <c r="Y187" s="15" t="e">
        <f t="shared" si="1"/>
        <v>#REF!</v>
      </c>
      <c r="Z187" s="1" t="e">
        <f>IF(LEN(VLOOKUP(Y187,A2:D500,4,FALSE))=0,,VLOOKUP(Y187,A2:D500,4,FALSE))</f>
        <v>#REF!</v>
      </c>
      <c r="AA187" s="15" t="e">
        <f t="shared" si="2"/>
        <v>#REF!</v>
      </c>
      <c r="AB187" s="1" t="e">
        <f>IF(LEN(VLOOKUP(AA187,A2:D500,4,FALSE))=0,,VLOOKUP(AA187,A2:D500,4,FALSE))</f>
        <v>#REF!</v>
      </c>
      <c r="AC187" s="15" t="e">
        <f t="shared" si="3"/>
        <v>#REF!</v>
      </c>
      <c r="AD187" s="1" t="e">
        <f>IF(LEN(VLOOKUP(AC187,A2:D500,4,FALSE))=0,,VLOOKUP(AC187,A2:D500,4,FALSE))</f>
        <v>#REF!</v>
      </c>
      <c r="AE187" s="1" t="e">
        <f t="shared" si="0"/>
        <v>#REF!</v>
      </c>
      <c r="AF187" s="1" t="e">
        <f>IF(LEN(VLOOKUP(AE187,A2:D500,4,FALSE))=0,,VLOOKUP(AE187,A2:D500,4,FALSE))</f>
        <v>#REF!</v>
      </c>
    </row>
    <row r="188" spans="1:32" ht="15" x14ac:dyDescent="0.25">
      <c r="A188" t="s">
        <v>754</v>
      </c>
      <c r="B188">
        <v>89</v>
      </c>
      <c r="C188" t="s">
        <v>754</v>
      </c>
      <c r="D188" t="s">
        <v>120</v>
      </c>
      <c r="E188" t="s">
        <v>753</v>
      </c>
      <c r="I188" s="60">
        <f>'Generic Metadata Schema'!Q318</f>
        <v>0</v>
      </c>
      <c r="J188" s="1" t="e">
        <f>IF(LEN(VLOOKUP(I188,A2:D500,4,FALSE))=0,"",VLOOKUP(I188,A2:D500,4,FALSE))</f>
        <v>#N/A</v>
      </c>
      <c r="L188" s="15" t="e">
        <f>#REF!</f>
        <v>#REF!</v>
      </c>
      <c r="M188" s="1" t="e">
        <f>IF(LEN(VLOOKUP(L188,A2:D500,4,FALSE))=0,,VLOOKUP(L188,A2:D500,4,FALSE))</f>
        <v>#REF!</v>
      </c>
      <c r="N188" s="1" t="e">
        <f t="shared" si="5"/>
        <v>#REF!</v>
      </c>
      <c r="O188" s="1" t="e">
        <f>IF(LEN(VLOOKUP(N188,A2:D500,4,FALSE))=0,,VLOOKUP(N188,A2:D500,4,FALSE))</f>
        <v>#REF!</v>
      </c>
      <c r="P188" s="15" t="e">
        <f t="shared" si="8"/>
        <v>#REF!</v>
      </c>
      <c r="Q188" s="1" t="e">
        <f>IF(LEN(VLOOKUP(P188,A2:D500,4,FALSE))=0,,VLOOKUP(P188,A2:D500,4,FALSE))</f>
        <v>#REF!</v>
      </c>
      <c r="R188" s="15" t="e">
        <f t="shared" si="6"/>
        <v>#REF!</v>
      </c>
      <c r="S188" s="1" t="e">
        <f>IF(LEN(VLOOKUP(R188,A2:D500,4,FALSE))=0,,VLOOKUP(R188,A2:D500,4,FALSE))</f>
        <v>#REF!</v>
      </c>
      <c r="T188" s="15" t="e">
        <f t="shared" si="4"/>
        <v>#REF!</v>
      </c>
      <c r="U188" s="1" t="e">
        <f>IF(LEN(VLOOKUP(T188,A2:D500,4,FALSE))=0,,VLOOKUP(T188,A2:D500,4,FALSE))</f>
        <v>#REF!</v>
      </c>
      <c r="V188" s="15" t="e">
        <f t="shared" si="7"/>
        <v>#REF!</v>
      </c>
      <c r="W188" s="1" t="e">
        <f>IF(LEN(VLOOKUP(V188,A2:D500,4,FALSE))=0,,VLOOKUP(V188,A2:D500,4,FALSE))</f>
        <v>#REF!</v>
      </c>
      <c r="Y188" s="15" t="e">
        <f t="shared" si="1"/>
        <v>#REF!</v>
      </c>
      <c r="Z188" s="1" t="e">
        <f>IF(LEN(VLOOKUP(Y188,A2:D500,4,FALSE))=0,,VLOOKUP(Y188,A2:D500,4,FALSE))</f>
        <v>#REF!</v>
      </c>
      <c r="AA188" s="15" t="e">
        <f t="shared" si="2"/>
        <v>#REF!</v>
      </c>
      <c r="AB188" s="1" t="e">
        <f>IF(LEN(VLOOKUP(AA188,A2:D500,4,FALSE))=0,,VLOOKUP(AA188,A2:D500,4,FALSE))</f>
        <v>#REF!</v>
      </c>
      <c r="AC188" s="15" t="e">
        <f t="shared" si="3"/>
        <v>#REF!</v>
      </c>
      <c r="AD188" s="1" t="e">
        <f>IF(LEN(VLOOKUP(AC188,A2:D500,4,FALSE))=0,,VLOOKUP(AC188,A2:D500,4,FALSE))</f>
        <v>#REF!</v>
      </c>
      <c r="AE188" s="1" t="e">
        <f t="shared" si="0"/>
        <v>#REF!</v>
      </c>
      <c r="AF188" s="1" t="e">
        <f>IF(LEN(VLOOKUP(AE188,A2:D500,4,FALSE))=0,,VLOOKUP(AE188,A2:D500,4,FALSE))</f>
        <v>#REF!</v>
      </c>
    </row>
    <row r="189" spans="1:32" ht="15" x14ac:dyDescent="0.25">
      <c r="A189" t="s">
        <v>755</v>
      </c>
      <c r="B189">
        <v>40</v>
      </c>
      <c r="C189" t="s">
        <v>756</v>
      </c>
      <c r="D189" t="s">
        <v>322</v>
      </c>
      <c r="I189" s="60">
        <f>'Generic Metadata Schema'!Q319</f>
        <v>0</v>
      </c>
      <c r="J189" s="1" t="e">
        <f>IF(LEN(VLOOKUP(I189,A2:D500,4,FALSE))=0,"",VLOOKUP(I189,A2:D500,4,FALSE))</f>
        <v>#N/A</v>
      </c>
      <c r="L189" s="15" t="e">
        <f>#REF!</f>
        <v>#REF!</v>
      </c>
      <c r="M189" s="1" t="e">
        <f>IF(LEN(VLOOKUP(L189,A2:D500,4,FALSE))=0,,VLOOKUP(L189,A2:D500,4,FALSE))</f>
        <v>#REF!</v>
      </c>
      <c r="N189" s="1" t="e">
        <f t="shared" si="5"/>
        <v>#REF!</v>
      </c>
      <c r="O189" s="1" t="e">
        <f>IF(LEN(VLOOKUP(N189,A2:D500,4,FALSE))=0,,VLOOKUP(N189,A2:D500,4,FALSE))</f>
        <v>#REF!</v>
      </c>
      <c r="P189" s="15" t="e">
        <f t="shared" si="8"/>
        <v>#REF!</v>
      </c>
      <c r="Q189" s="1" t="e">
        <f>IF(LEN(VLOOKUP(P189,A2:D500,4,FALSE))=0,,VLOOKUP(P189,A2:D500,4,FALSE))</f>
        <v>#REF!</v>
      </c>
      <c r="R189" s="15" t="e">
        <f t="shared" si="6"/>
        <v>#REF!</v>
      </c>
      <c r="S189" s="1" t="e">
        <f>IF(LEN(VLOOKUP(R189,A2:D500,4,FALSE))=0,,VLOOKUP(R189,A2:D500,4,FALSE))</f>
        <v>#REF!</v>
      </c>
      <c r="T189" s="15" t="e">
        <f t="shared" si="4"/>
        <v>#REF!</v>
      </c>
      <c r="U189" s="1" t="e">
        <f>IF(LEN(VLOOKUP(T189,A2:D500,4,FALSE))=0,,VLOOKUP(T189,A2:D500,4,FALSE))</f>
        <v>#REF!</v>
      </c>
      <c r="V189" s="15" t="e">
        <f t="shared" si="7"/>
        <v>#REF!</v>
      </c>
      <c r="W189" s="1" t="e">
        <f>IF(LEN(VLOOKUP(V189,A2:D500,4,FALSE))=0,,VLOOKUP(V189,A2:D500,4,FALSE))</f>
        <v>#REF!</v>
      </c>
      <c r="Y189" s="15" t="e">
        <f t="shared" si="1"/>
        <v>#REF!</v>
      </c>
      <c r="Z189" s="1" t="e">
        <f>IF(LEN(VLOOKUP(Y189,A2:D500,4,FALSE))=0,,VLOOKUP(Y189,A2:D500,4,FALSE))</f>
        <v>#REF!</v>
      </c>
      <c r="AA189" s="15" t="e">
        <f t="shared" si="2"/>
        <v>#REF!</v>
      </c>
      <c r="AB189" s="1" t="e">
        <f>IF(LEN(VLOOKUP(AA189,A2:D500,4,FALSE))=0,,VLOOKUP(AA189,A2:D500,4,FALSE))</f>
        <v>#REF!</v>
      </c>
      <c r="AC189" s="15" t="e">
        <f t="shared" si="3"/>
        <v>#REF!</v>
      </c>
      <c r="AD189" s="1" t="e">
        <f>IF(LEN(VLOOKUP(AC189,A2:D500,4,FALSE))=0,,VLOOKUP(AC189,A2:D500,4,FALSE))</f>
        <v>#REF!</v>
      </c>
      <c r="AE189" s="1" t="e">
        <f t="shared" si="0"/>
        <v>#REF!</v>
      </c>
      <c r="AF189" s="1" t="e">
        <f>IF(LEN(VLOOKUP(AE189,A2:D500,4,FALSE))=0,,VLOOKUP(AE189,A2:D500,4,FALSE))</f>
        <v>#REF!</v>
      </c>
    </row>
    <row r="190" spans="1:32" ht="15" x14ac:dyDescent="0.25">
      <c r="A190" t="s">
        <v>757</v>
      </c>
      <c r="B190" t="s">
        <v>758</v>
      </c>
      <c r="C190" t="s">
        <v>759</v>
      </c>
      <c r="D190" t="s">
        <v>120</v>
      </c>
      <c r="I190" s="60">
        <f>'Generic Metadata Schema'!Q320</f>
        <v>0</v>
      </c>
      <c r="J190" s="1" t="e">
        <f>IF(LEN(VLOOKUP(I190,A2:D500,4,FALSE))=0,"",VLOOKUP(I190,A2:D500,4,FALSE))</f>
        <v>#N/A</v>
      </c>
      <c r="L190" s="15" t="e">
        <f>#REF!</f>
        <v>#REF!</v>
      </c>
      <c r="M190" s="1" t="e">
        <f>IF(LEN(VLOOKUP(L190,A2:D500,4,FALSE))=0,,VLOOKUP(L190,A2:D500,4,FALSE))</f>
        <v>#REF!</v>
      </c>
      <c r="N190" s="1" t="e">
        <f t="shared" si="5"/>
        <v>#REF!</v>
      </c>
      <c r="O190" s="1" t="e">
        <f>IF(LEN(VLOOKUP(N190,A2:D500,4,FALSE))=0,,VLOOKUP(N190,A2:D500,4,FALSE))</f>
        <v>#REF!</v>
      </c>
      <c r="P190" s="15" t="e">
        <f t="shared" si="8"/>
        <v>#REF!</v>
      </c>
      <c r="Q190" s="1" t="e">
        <f>IF(LEN(VLOOKUP(P190,A2:D500,4,FALSE))=0,,VLOOKUP(P190,A2:D500,4,FALSE))</f>
        <v>#REF!</v>
      </c>
      <c r="R190" s="15" t="e">
        <f t="shared" si="6"/>
        <v>#REF!</v>
      </c>
      <c r="S190" s="1" t="e">
        <f>IF(LEN(VLOOKUP(R190,A2:D500,4,FALSE))=0,,VLOOKUP(R190,A2:D500,4,FALSE))</f>
        <v>#REF!</v>
      </c>
      <c r="T190" s="15" t="e">
        <f t="shared" si="4"/>
        <v>#REF!</v>
      </c>
      <c r="U190" s="1" t="e">
        <f>IF(LEN(VLOOKUP(T190,A2:D500,4,FALSE))=0,,VLOOKUP(T190,A2:D500,4,FALSE))</f>
        <v>#REF!</v>
      </c>
      <c r="V190" s="15" t="e">
        <f t="shared" si="7"/>
        <v>#REF!</v>
      </c>
      <c r="W190" s="1" t="e">
        <f>IF(LEN(VLOOKUP(V190,A2:D500,4,FALSE))=0,,VLOOKUP(V190,A2:D500,4,FALSE))</f>
        <v>#REF!</v>
      </c>
      <c r="Y190" s="15" t="e">
        <f t="shared" si="1"/>
        <v>#REF!</v>
      </c>
      <c r="Z190" s="1" t="e">
        <f>IF(LEN(VLOOKUP(Y190,A2:D500,4,FALSE))=0,,VLOOKUP(Y190,A2:D500,4,FALSE))</f>
        <v>#REF!</v>
      </c>
      <c r="AA190" s="15" t="e">
        <f t="shared" si="2"/>
        <v>#REF!</v>
      </c>
      <c r="AB190" s="1" t="e">
        <f>IF(LEN(VLOOKUP(AA190,A2:D500,4,FALSE))=0,,VLOOKUP(AA190,A2:D500,4,FALSE))</f>
        <v>#REF!</v>
      </c>
      <c r="AC190" s="15" t="e">
        <f t="shared" si="3"/>
        <v>#REF!</v>
      </c>
      <c r="AD190" s="1" t="e">
        <f>IF(LEN(VLOOKUP(AC190,A2:D500,4,FALSE))=0,,VLOOKUP(AC190,A2:D500,4,FALSE))</f>
        <v>#REF!</v>
      </c>
      <c r="AE190" s="1" t="e">
        <f t="shared" si="0"/>
        <v>#REF!</v>
      </c>
      <c r="AF190" s="1" t="e">
        <f>IF(LEN(VLOOKUP(AE190,A2:D500,4,FALSE))=0,,VLOOKUP(AE190,A2:D500,4,FALSE))</f>
        <v>#REF!</v>
      </c>
    </row>
    <row r="191" spans="1:32" ht="15" x14ac:dyDescent="0.25">
      <c r="A191" t="s">
        <v>760</v>
      </c>
      <c r="B191" t="s">
        <v>761</v>
      </c>
      <c r="C191" t="s">
        <v>762</v>
      </c>
      <c r="D191" t="s">
        <v>492</v>
      </c>
      <c r="I191" s="60">
        <f>'Generic Metadata Schema'!Q321</f>
        <v>0</v>
      </c>
      <c r="J191" s="1" t="e">
        <f>IF(LEN(VLOOKUP(I191,A2:D500,4,FALSE))=0,"",VLOOKUP(I191,A2:D500,4,FALSE))</f>
        <v>#N/A</v>
      </c>
      <c r="L191" s="15" t="e">
        <f>#REF!</f>
        <v>#REF!</v>
      </c>
      <c r="M191" s="1" t="e">
        <f>IF(LEN(VLOOKUP(L191,A2:D500,4,FALSE))=0,,VLOOKUP(L191,A2:D500,4,FALSE))</f>
        <v>#REF!</v>
      </c>
      <c r="N191" s="1" t="e">
        <f t="shared" si="5"/>
        <v>#REF!</v>
      </c>
      <c r="O191" s="1" t="e">
        <f>IF(LEN(VLOOKUP(N191,A2:D500,4,FALSE))=0,,VLOOKUP(N191,A2:D500,4,FALSE))</f>
        <v>#REF!</v>
      </c>
      <c r="P191" s="15" t="e">
        <f t="shared" si="8"/>
        <v>#REF!</v>
      </c>
      <c r="Q191" s="1" t="e">
        <f>IF(LEN(VLOOKUP(P191,A2:D500,4,FALSE))=0,,VLOOKUP(P191,A2:D500,4,FALSE))</f>
        <v>#REF!</v>
      </c>
      <c r="R191" s="15" t="e">
        <f t="shared" si="6"/>
        <v>#REF!</v>
      </c>
      <c r="S191" s="1" t="e">
        <f>IF(LEN(VLOOKUP(R191,A2:D500,4,FALSE))=0,,VLOOKUP(R191,A2:D500,4,FALSE))</f>
        <v>#REF!</v>
      </c>
      <c r="T191" s="15" t="e">
        <f t="shared" si="4"/>
        <v>#REF!</v>
      </c>
      <c r="U191" s="1" t="e">
        <f>IF(LEN(VLOOKUP(T191,A2:D500,4,FALSE))=0,,VLOOKUP(T191,A2:D500,4,FALSE))</f>
        <v>#REF!</v>
      </c>
      <c r="V191" s="15" t="e">
        <f t="shared" si="7"/>
        <v>#REF!</v>
      </c>
      <c r="W191" s="1" t="e">
        <f>IF(LEN(VLOOKUP(V191,A2:D500,4,FALSE))=0,,VLOOKUP(V191,A2:D500,4,FALSE))</f>
        <v>#REF!</v>
      </c>
      <c r="Y191" s="15" t="e">
        <f t="shared" si="1"/>
        <v>#REF!</v>
      </c>
      <c r="Z191" s="1" t="e">
        <f>IF(LEN(VLOOKUP(Y191,A2:D500,4,FALSE))=0,,VLOOKUP(Y191,A2:D500,4,FALSE))</f>
        <v>#REF!</v>
      </c>
      <c r="AA191" s="15" t="e">
        <f t="shared" si="2"/>
        <v>#REF!</v>
      </c>
      <c r="AB191" s="1" t="e">
        <f>IF(LEN(VLOOKUP(AA191,A2:D500,4,FALSE))=0,,VLOOKUP(AA191,A2:D500,4,FALSE))</f>
        <v>#REF!</v>
      </c>
      <c r="AC191" s="15" t="e">
        <f t="shared" si="3"/>
        <v>#REF!</v>
      </c>
      <c r="AD191" s="1" t="e">
        <f>IF(LEN(VLOOKUP(AC191,A2:D500,4,FALSE))=0,,VLOOKUP(AC191,A2:D500,4,FALSE))</f>
        <v>#REF!</v>
      </c>
      <c r="AE191" s="1" t="e">
        <f t="shared" si="0"/>
        <v>#REF!</v>
      </c>
      <c r="AF191" s="1" t="e">
        <f>IF(LEN(VLOOKUP(AE191,A2:D500,4,FALSE))=0,,VLOOKUP(AE191,A2:D500,4,FALSE))</f>
        <v>#REF!</v>
      </c>
    </row>
    <row r="192" spans="1:32" ht="15" x14ac:dyDescent="0.25">
      <c r="A192" t="s">
        <v>763</v>
      </c>
      <c r="B192" t="s">
        <v>764</v>
      </c>
      <c r="C192" t="s">
        <v>765</v>
      </c>
      <c r="D192" t="s">
        <v>120</v>
      </c>
      <c r="I192" s="60">
        <f>'Generic Metadata Schema'!Q322</f>
        <v>0</v>
      </c>
      <c r="J192" s="1" t="e">
        <f>IF(LEN(VLOOKUP(I192,A2:D500,4,FALSE))=0,"",VLOOKUP(I192,A2:D500,4,FALSE))</f>
        <v>#N/A</v>
      </c>
      <c r="L192" s="15" t="e">
        <f>#REF!</f>
        <v>#REF!</v>
      </c>
      <c r="M192" s="1" t="e">
        <f>IF(LEN(VLOOKUP(L192,A2:D500,4,FALSE))=0,,VLOOKUP(L192,A2:D500,4,FALSE))</f>
        <v>#REF!</v>
      </c>
      <c r="N192" s="1" t="e">
        <f t="shared" si="5"/>
        <v>#REF!</v>
      </c>
      <c r="O192" s="1" t="e">
        <f>IF(LEN(VLOOKUP(N192,A2:D500,4,FALSE))=0,,VLOOKUP(N192,A2:D500,4,FALSE))</f>
        <v>#REF!</v>
      </c>
      <c r="P192" s="15" t="e">
        <f t="shared" si="8"/>
        <v>#REF!</v>
      </c>
      <c r="Q192" s="1" t="e">
        <f>IF(LEN(VLOOKUP(P192,A2:D500,4,FALSE))=0,,VLOOKUP(P192,A2:D500,4,FALSE))</f>
        <v>#REF!</v>
      </c>
      <c r="R192" s="15" t="e">
        <f t="shared" si="6"/>
        <v>#REF!</v>
      </c>
      <c r="S192" s="1" t="e">
        <f>IF(LEN(VLOOKUP(R192,A2:D500,4,FALSE))=0,,VLOOKUP(R192,A2:D500,4,FALSE))</f>
        <v>#REF!</v>
      </c>
      <c r="T192" s="15" t="e">
        <f t="shared" si="4"/>
        <v>#REF!</v>
      </c>
      <c r="U192" s="1" t="e">
        <f>IF(LEN(VLOOKUP(T192,A2:D500,4,FALSE))=0,,VLOOKUP(T192,A2:D500,4,FALSE))</f>
        <v>#REF!</v>
      </c>
      <c r="V192" s="15" t="e">
        <f t="shared" si="7"/>
        <v>#REF!</v>
      </c>
      <c r="W192" s="1" t="e">
        <f>IF(LEN(VLOOKUP(V192,A2:D500,4,FALSE))=0,,VLOOKUP(V192,A2:D500,4,FALSE))</f>
        <v>#REF!</v>
      </c>
      <c r="Y192" s="15" t="e">
        <f t="shared" si="1"/>
        <v>#REF!</v>
      </c>
      <c r="Z192" s="1" t="e">
        <f>IF(LEN(VLOOKUP(Y192,A2:D500,4,FALSE))=0,,VLOOKUP(Y192,A2:D500,4,FALSE))</f>
        <v>#REF!</v>
      </c>
      <c r="AA192" s="15" t="e">
        <f t="shared" si="2"/>
        <v>#REF!</v>
      </c>
      <c r="AB192" s="1" t="e">
        <f>IF(LEN(VLOOKUP(AA192,A2:D500,4,FALSE))=0,,VLOOKUP(AA192,A2:D500,4,FALSE))</f>
        <v>#REF!</v>
      </c>
      <c r="AC192" s="15" t="e">
        <f t="shared" si="3"/>
        <v>#REF!</v>
      </c>
      <c r="AD192" s="1" t="e">
        <f>IF(LEN(VLOOKUP(AC192,A2:D500,4,FALSE))=0,,VLOOKUP(AC192,A2:D500,4,FALSE))</f>
        <v>#REF!</v>
      </c>
      <c r="AE192" s="1" t="e">
        <f t="shared" si="0"/>
        <v>#REF!</v>
      </c>
      <c r="AF192" s="1" t="e">
        <f>IF(LEN(VLOOKUP(AE192,A2:D500,4,FALSE))=0,,VLOOKUP(AE192,A2:D500,4,FALSE))</f>
        <v>#REF!</v>
      </c>
    </row>
    <row r="193" spans="1:32" ht="15" x14ac:dyDescent="0.25">
      <c r="A193" t="s">
        <v>766</v>
      </c>
      <c r="B193" t="s">
        <v>767</v>
      </c>
      <c r="C193" t="s">
        <v>768</v>
      </c>
      <c r="D193" t="s">
        <v>120</v>
      </c>
      <c r="I193" s="60">
        <f>'Generic Metadata Schema'!Q323</f>
        <v>0</v>
      </c>
      <c r="J193" s="1" t="e">
        <f>IF(LEN(VLOOKUP(I193,A2:D500,4,FALSE))=0,"",VLOOKUP(I193,A2:D500,4,FALSE))</f>
        <v>#N/A</v>
      </c>
      <c r="L193" s="15" t="e">
        <f>#REF!</f>
        <v>#REF!</v>
      </c>
      <c r="M193" s="1" t="e">
        <f>IF(LEN(VLOOKUP(L193,A2:D500,4,FALSE))=0,,VLOOKUP(L193,A2:D500,4,FALSE))</f>
        <v>#REF!</v>
      </c>
      <c r="N193" s="1" t="e">
        <f t="shared" si="5"/>
        <v>#REF!</v>
      </c>
      <c r="O193" s="1" t="e">
        <f>IF(LEN(VLOOKUP(N193,A2:D500,4,FALSE))=0,,VLOOKUP(N193,A2:D500,4,FALSE))</f>
        <v>#REF!</v>
      </c>
      <c r="P193" s="15" t="e">
        <f t="shared" si="8"/>
        <v>#REF!</v>
      </c>
      <c r="Q193" s="1" t="e">
        <f>IF(LEN(VLOOKUP(P193,A2:D500,4,FALSE))=0,,VLOOKUP(P193,A2:D500,4,FALSE))</f>
        <v>#REF!</v>
      </c>
      <c r="R193" s="15" t="e">
        <f t="shared" si="6"/>
        <v>#REF!</v>
      </c>
      <c r="S193" s="1" t="e">
        <f>IF(LEN(VLOOKUP(R193,A2:D500,4,FALSE))=0,,VLOOKUP(R193,A2:D500,4,FALSE))</f>
        <v>#REF!</v>
      </c>
      <c r="T193" s="15" t="e">
        <f t="shared" si="4"/>
        <v>#REF!</v>
      </c>
      <c r="U193" s="1" t="e">
        <f>IF(LEN(VLOOKUP(T193,A2:D500,4,FALSE))=0,,VLOOKUP(T193,A2:D500,4,FALSE))</f>
        <v>#REF!</v>
      </c>
      <c r="V193" s="15" t="e">
        <f t="shared" si="7"/>
        <v>#REF!</v>
      </c>
      <c r="W193" s="1" t="e">
        <f>IF(LEN(VLOOKUP(V193,A2:D500,4,FALSE))=0,,VLOOKUP(V193,A2:D500,4,FALSE))</f>
        <v>#REF!</v>
      </c>
      <c r="Y193" s="15" t="e">
        <f t="shared" si="1"/>
        <v>#REF!</v>
      </c>
      <c r="Z193" s="1" t="e">
        <f>IF(LEN(VLOOKUP(Y193,A2:D500,4,FALSE))=0,,VLOOKUP(Y193,A2:D500,4,FALSE))</f>
        <v>#REF!</v>
      </c>
      <c r="AA193" s="15" t="e">
        <f t="shared" si="2"/>
        <v>#REF!</v>
      </c>
      <c r="AB193" s="1" t="e">
        <f>IF(LEN(VLOOKUP(AA193,A2:D500,4,FALSE))=0,,VLOOKUP(AA193,A2:D500,4,FALSE))</f>
        <v>#REF!</v>
      </c>
      <c r="AC193" s="15" t="e">
        <f t="shared" si="3"/>
        <v>#REF!</v>
      </c>
      <c r="AD193" s="1" t="e">
        <f>IF(LEN(VLOOKUP(AC193,A2:D500,4,FALSE))=0,,VLOOKUP(AC193,A2:D500,4,FALSE))</f>
        <v>#REF!</v>
      </c>
      <c r="AE193" s="1" t="e">
        <f t="shared" si="0"/>
        <v>#REF!</v>
      </c>
      <c r="AF193" s="1" t="e">
        <f>IF(LEN(VLOOKUP(AE193,A2:D500,4,FALSE))=0,,VLOOKUP(AE193,A2:D500,4,FALSE))</f>
        <v>#REF!</v>
      </c>
    </row>
    <row r="194" spans="1:32" ht="15" x14ac:dyDescent="0.25">
      <c r="A194" t="s">
        <v>769</v>
      </c>
      <c r="B194" t="s">
        <v>770</v>
      </c>
      <c r="C194" t="s">
        <v>771</v>
      </c>
      <c r="D194" t="s">
        <v>772</v>
      </c>
      <c r="I194" s="60">
        <f>'Generic Metadata Schema'!Q324</f>
        <v>0</v>
      </c>
      <c r="J194" s="1" t="e">
        <f>IF(LEN(VLOOKUP(I194,A2:D500,4,FALSE))=0,"",VLOOKUP(I194,A2:D500,4,FALSE))</f>
        <v>#N/A</v>
      </c>
      <c r="L194" s="15" t="e">
        <f>#REF!</f>
        <v>#REF!</v>
      </c>
      <c r="M194" s="1" t="e">
        <f>IF(LEN(VLOOKUP(L194,A2:D500,4,FALSE))=0,,VLOOKUP(L194,A2:D500,4,FALSE))</f>
        <v>#REF!</v>
      </c>
      <c r="N194" s="1" t="e">
        <f t="shared" si="5"/>
        <v>#REF!</v>
      </c>
      <c r="O194" s="1" t="e">
        <f>IF(LEN(VLOOKUP(N194,A2:D500,4,FALSE))=0,,VLOOKUP(N194,A2:D500,4,FALSE))</f>
        <v>#REF!</v>
      </c>
      <c r="P194" s="15" t="e">
        <f t="shared" si="8"/>
        <v>#REF!</v>
      </c>
      <c r="Q194" s="1" t="e">
        <f>IF(LEN(VLOOKUP(P194,A2:D500,4,FALSE))=0,,VLOOKUP(P194,A2:D500,4,FALSE))</f>
        <v>#REF!</v>
      </c>
      <c r="R194" s="15" t="e">
        <f t="shared" si="6"/>
        <v>#REF!</v>
      </c>
      <c r="S194" s="1" t="e">
        <f>IF(LEN(VLOOKUP(R194,A2:D500,4,FALSE))=0,,VLOOKUP(R194,A2:D500,4,FALSE))</f>
        <v>#REF!</v>
      </c>
      <c r="T194" s="15" t="e">
        <f t="shared" si="4"/>
        <v>#REF!</v>
      </c>
      <c r="U194" s="1" t="e">
        <f>IF(LEN(VLOOKUP(T194,A2:D500,4,FALSE))=0,,VLOOKUP(T194,A2:D500,4,FALSE))</f>
        <v>#REF!</v>
      </c>
      <c r="V194" s="15" t="e">
        <f t="shared" si="7"/>
        <v>#REF!</v>
      </c>
      <c r="W194" s="1" t="e">
        <f>IF(LEN(VLOOKUP(V194,A2:D500,4,FALSE))=0,,VLOOKUP(V194,A2:D500,4,FALSE))</f>
        <v>#REF!</v>
      </c>
      <c r="Y194" s="15" t="e">
        <f t="shared" si="1"/>
        <v>#REF!</v>
      </c>
      <c r="Z194" s="1" t="e">
        <f>IF(LEN(VLOOKUP(Y194,A2:D500,4,FALSE))=0,,VLOOKUP(Y194,A2:D500,4,FALSE))</f>
        <v>#REF!</v>
      </c>
      <c r="AA194" s="15" t="e">
        <f t="shared" si="2"/>
        <v>#REF!</v>
      </c>
      <c r="AB194" s="1" t="e">
        <f>IF(LEN(VLOOKUP(AA194,A2:D500,4,FALSE))=0,,VLOOKUP(AA194,A2:D500,4,FALSE))</f>
        <v>#REF!</v>
      </c>
      <c r="AC194" s="15" t="e">
        <f t="shared" si="3"/>
        <v>#REF!</v>
      </c>
      <c r="AD194" s="1" t="e">
        <f>IF(LEN(VLOOKUP(AC194,A2:D500,4,FALSE))=0,,VLOOKUP(AC194,A2:D500,4,FALSE))</f>
        <v>#REF!</v>
      </c>
      <c r="AE194" s="1" t="e">
        <f t="shared" si="0"/>
        <v>#REF!</v>
      </c>
      <c r="AF194" s="1" t="e">
        <f>IF(LEN(VLOOKUP(AE194,A2:D500,4,FALSE))=0,,VLOOKUP(AE194,A2:D500,4,FALSE))</f>
        <v>#REF!</v>
      </c>
    </row>
    <row r="195" spans="1:32" ht="15" x14ac:dyDescent="0.25">
      <c r="A195" t="s">
        <v>773</v>
      </c>
      <c r="B195" t="s">
        <v>774</v>
      </c>
      <c r="C195" t="s">
        <v>775</v>
      </c>
      <c r="D195" t="s">
        <v>424</v>
      </c>
      <c r="I195" s="60">
        <f>'Generic Metadata Schema'!Q325</f>
        <v>0</v>
      </c>
      <c r="J195" s="1" t="e">
        <f>IF(LEN(VLOOKUP(I195,A2:D500,4,FALSE))=0,"",VLOOKUP(I195,A2:D500,4,FALSE))</f>
        <v>#N/A</v>
      </c>
      <c r="L195" s="15" t="e">
        <f>#REF!</f>
        <v>#REF!</v>
      </c>
      <c r="M195" s="1" t="e">
        <f>IF(LEN(VLOOKUP(L195,A2:D500,4,FALSE))=0,,VLOOKUP(L195,A2:D500,4,FALSE))</f>
        <v>#REF!</v>
      </c>
      <c r="N195" s="1" t="e">
        <f t="shared" si="5"/>
        <v>#REF!</v>
      </c>
      <c r="O195" s="1" t="e">
        <f>IF(LEN(VLOOKUP(N195,A2:D500,4,FALSE))=0,,VLOOKUP(N195,A2:D500,4,FALSE))</f>
        <v>#REF!</v>
      </c>
      <c r="P195" s="15" t="e">
        <f t="shared" si="8"/>
        <v>#REF!</v>
      </c>
      <c r="Q195" s="1" t="e">
        <f>IF(LEN(VLOOKUP(P195,A2:D500,4,FALSE))=0,,VLOOKUP(P195,A2:D500,4,FALSE))</f>
        <v>#REF!</v>
      </c>
      <c r="R195" s="15" t="e">
        <f t="shared" si="6"/>
        <v>#REF!</v>
      </c>
      <c r="S195" s="1" t="e">
        <f>IF(LEN(VLOOKUP(R195,A2:D500,4,FALSE))=0,,VLOOKUP(R195,A2:D500,4,FALSE))</f>
        <v>#REF!</v>
      </c>
      <c r="T195" s="15" t="e">
        <f t="shared" si="4"/>
        <v>#REF!</v>
      </c>
      <c r="U195" s="1" t="e">
        <f>IF(LEN(VLOOKUP(T195,A2:D500,4,FALSE))=0,,VLOOKUP(T195,A2:D500,4,FALSE))</f>
        <v>#REF!</v>
      </c>
      <c r="V195" s="15" t="e">
        <f t="shared" si="7"/>
        <v>#REF!</v>
      </c>
      <c r="W195" s="1" t="e">
        <f>IF(LEN(VLOOKUP(V195,A2:D500,4,FALSE))=0,,VLOOKUP(V195,A2:D500,4,FALSE))</f>
        <v>#REF!</v>
      </c>
      <c r="Y195" s="15" t="e">
        <f t="shared" si="1"/>
        <v>#REF!</v>
      </c>
      <c r="Z195" s="1" t="e">
        <f>IF(LEN(VLOOKUP(Y195,A2:D500,4,FALSE))=0,,VLOOKUP(Y195,A2:D500,4,FALSE))</f>
        <v>#REF!</v>
      </c>
      <c r="AA195" s="15" t="e">
        <f t="shared" si="2"/>
        <v>#REF!</v>
      </c>
      <c r="AB195" s="1" t="e">
        <f>IF(LEN(VLOOKUP(AA195,A2:D500,4,FALSE))=0,,VLOOKUP(AA195,A2:D500,4,FALSE))</f>
        <v>#REF!</v>
      </c>
      <c r="AC195" s="15" t="e">
        <f t="shared" si="3"/>
        <v>#REF!</v>
      </c>
      <c r="AD195" s="1" t="e">
        <f>IF(LEN(VLOOKUP(AC195,A2:D500,4,FALSE))=0,,VLOOKUP(AC195,A2:D500,4,FALSE))</f>
        <v>#REF!</v>
      </c>
      <c r="AE195" s="1" t="e">
        <f t="shared" si="0"/>
        <v>#REF!</v>
      </c>
      <c r="AF195" s="1" t="e">
        <f>IF(LEN(VLOOKUP(AE195,A2:D500,4,FALSE))=0,,VLOOKUP(AE195,A2:D500,4,FALSE))</f>
        <v>#REF!</v>
      </c>
    </row>
    <row r="196" spans="1:32" ht="15" x14ac:dyDescent="0.25">
      <c r="A196" t="s">
        <v>776</v>
      </c>
      <c r="B196" t="s">
        <v>777</v>
      </c>
      <c r="C196" t="s">
        <v>778</v>
      </c>
      <c r="D196" t="s">
        <v>249</v>
      </c>
      <c r="I196" s="60">
        <f>'Generic Metadata Schema'!Q326</f>
        <v>0</v>
      </c>
      <c r="J196" s="1" t="e">
        <f>IF(LEN(VLOOKUP(I196,A2:D500,4,FALSE))=0,"",VLOOKUP(I196,A2:D500,4,FALSE))</f>
        <v>#N/A</v>
      </c>
      <c r="L196" s="15" t="e">
        <f>#REF!</f>
        <v>#REF!</v>
      </c>
      <c r="M196" s="1" t="e">
        <f>IF(LEN(VLOOKUP(L196,A2:D500,4,FALSE))=0,,VLOOKUP(L196,A2:D500,4,FALSE))</f>
        <v>#REF!</v>
      </c>
      <c r="N196" s="1" t="e">
        <f t="shared" si="5"/>
        <v>#REF!</v>
      </c>
      <c r="O196" s="1" t="e">
        <f>IF(LEN(VLOOKUP(N196,A2:D500,4,FALSE))=0,,VLOOKUP(N196,A2:D500,4,FALSE))</f>
        <v>#REF!</v>
      </c>
      <c r="P196" s="15" t="e">
        <f t="shared" si="8"/>
        <v>#REF!</v>
      </c>
      <c r="Q196" s="1" t="e">
        <f>IF(LEN(VLOOKUP(P196,A2:D500,4,FALSE))=0,,VLOOKUP(P196,A2:D500,4,FALSE))</f>
        <v>#REF!</v>
      </c>
      <c r="R196" s="15" t="e">
        <f t="shared" si="6"/>
        <v>#REF!</v>
      </c>
      <c r="S196" s="1" t="e">
        <f>IF(LEN(VLOOKUP(R196,A2:D500,4,FALSE))=0,,VLOOKUP(R196,A2:D500,4,FALSE))</f>
        <v>#REF!</v>
      </c>
      <c r="T196" s="15" t="e">
        <f t="shared" si="4"/>
        <v>#REF!</v>
      </c>
      <c r="U196" s="1" t="e">
        <f>IF(LEN(VLOOKUP(T196,A2:D500,4,FALSE))=0,,VLOOKUP(T196,A2:D500,4,FALSE))</f>
        <v>#REF!</v>
      </c>
      <c r="V196" s="15" t="e">
        <f t="shared" si="7"/>
        <v>#REF!</v>
      </c>
      <c r="W196" s="1" t="e">
        <f>IF(LEN(VLOOKUP(V196,A2:D500,4,FALSE))=0,,VLOOKUP(V196,A2:D500,4,FALSE))</f>
        <v>#REF!</v>
      </c>
      <c r="Y196" s="15" t="e">
        <f t="shared" si="1"/>
        <v>#REF!</v>
      </c>
      <c r="Z196" s="1" t="e">
        <f>IF(LEN(VLOOKUP(Y196,A2:D500,4,FALSE))=0,,VLOOKUP(Y196,A2:D500,4,FALSE))</f>
        <v>#REF!</v>
      </c>
      <c r="AA196" s="15" t="e">
        <f t="shared" si="2"/>
        <v>#REF!</v>
      </c>
      <c r="AB196" s="1" t="e">
        <f>IF(LEN(VLOOKUP(AA196,A2:D500,4,FALSE))=0,,VLOOKUP(AA196,A2:D500,4,FALSE))</f>
        <v>#REF!</v>
      </c>
      <c r="AC196" s="15" t="e">
        <f t="shared" si="3"/>
        <v>#REF!</v>
      </c>
      <c r="AD196" s="1" t="e">
        <f>IF(LEN(VLOOKUP(AC196,A2:D500,4,FALSE))=0,,VLOOKUP(AC196,A2:D500,4,FALSE))</f>
        <v>#REF!</v>
      </c>
      <c r="AE196" s="1" t="e">
        <f t="shared" si="0"/>
        <v>#REF!</v>
      </c>
      <c r="AF196" s="1" t="e">
        <f>IF(LEN(VLOOKUP(AE196,A2:D500,4,FALSE))=0,,VLOOKUP(AE196,A2:D500,4,FALSE))</f>
        <v>#REF!</v>
      </c>
    </row>
    <row r="197" spans="1:32" ht="15" x14ac:dyDescent="0.25">
      <c r="A197" t="s">
        <v>779</v>
      </c>
      <c r="B197" t="s">
        <v>780</v>
      </c>
      <c r="C197" t="s">
        <v>781</v>
      </c>
      <c r="D197" t="s">
        <v>782</v>
      </c>
      <c r="I197" s="60">
        <f>'Generic Metadata Schema'!Q327</f>
        <v>0</v>
      </c>
      <c r="J197" s="1" t="e">
        <f>IF(LEN(VLOOKUP(I197,A2:D500,4,FALSE))=0,"",VLOOKUP(I197,A2:D500,4,FALSE))</f>
        <v>#N/A</v>
      </c>
      <c r="L197" s="15" t="e">
        <f>#REF!</f>
        <v>#REF!</v>
      </c>
      <c r="M197" s="1" t="e">
        <f>IF(LEN(VLOOKUP(L197,A2:D500,4,FALSE))=0,,VLOOKUP(L197,A2:D500,4,FALSE))</f>
        <v>#REF!</v>
      </c>
      <c r="N197" s="1" t="e">
        <f t="shared" si="5"/>
        <v>#REF!</v>
      </c>
      <c r="O197" s="1" t="e">
        <f>IF(LEN(VLOOKUP(N197,A2:D500,4,FALSE))=0,,VLOOKUP(N197,A2:D500,4,FALSE))</f>
        <v>#REF!</v>
      </c>
      <c r="P197" s="15" t="e">
        <f t="shared" si="8"/>
        <v>#REF!</v>
      </c>
      <c r="Q197" s="1" t="e">
        <f>IF(LEN(VLOOKUP(P197,A2:D500,4,FALSE))=0,,VLOOKUP(P197,A2:D500,4,FALSE))</f>
        <v>#REF!</v>
      </c>
      <c r="R197" s="15" t="e">
        <f t="shared" si="6"/>
        <v>#REF!</v>
      </c>
      <c r="S197" s="1" t="e">
        <f>IF(LEN(VLOOKUP(R197,A2:D500,4,FALSE))=0,,VLOOKUP(R197,A2:D500,4,FALSE))</f>
        <v>#REF!</v>
      </c>
      <c r="T197" s="15" t="e">
        <f t="shared" si="4"/>
        <v>#REF!</v>
      </c>
      <c r="U197" s="1" t="e">
        <f>IF(LEN(VLOOKUP(T197,A2:D500,4,FALSE))=0,,VLOOKUP(T197,A2:D500,4,FALSE))</f>
        <v>#REF!</v>
      </c>
      <c r="V197" s="15" t="e">
        <f t="shared" si="7"/>
        <v>#REF!</v>
      </c>
      <c r="W197" s="1" t="e">
        <f>IF(LEN(VLOOKUP(V197,A2:D500,4,FALSE))=0,,VLOOKUP(V197,A2:D500,4,FALSE))</f>
        <v>#REF!</v>
      </c>
      <c r="Y197" s="15" t="e">
        <f t="shared" si="1"/>
        <v>#REF!</v>
      </c>
      <c r="Z197" s="1" t="e">
        <f>IF(LEN(VLOOKUP(Y197,A2:D500,4,FALSE))=0,,VLOOKUP(Y197,A2:D500,4,FALSE))</f>
        <v>#REF!</v>
      </c>
      <c r="AA197" s="15" t="e">
        <f t="shared" si="2"/>
        <v>#REF!</v>
      </c>
      <c r="AB197" s="1" t="e">
        <f>IF(LEN(VLOOKUP(AA197,A2:D500,4,FALSE))=0,,VLOOKUP(AA197,A2:D500,4,FALSE))</f>
        <v>#REF!</v>
      </c>
      <c r="AC197" s="15" t="e">
        <f t="shared" si="3"/>
        <v>#REF!</v>
      </c>
      <c r="AD197" s="1" t="e">
        <f>IF(LEN(VLOOKUP(AC197,A2:D500,4,FALSE))=0,,VLOOKUP(AC197,A2:D500,4,FALSE))</f>
        <v>#REF!</v>
      </c>
      <c r="AE197" s="1" t="e">
        <f t="shared" si="0"/>
        <v>#REF!</v>
      </c>
      <c r="AF197" s="1" t="e">
        <f>IF(LEN(VLOOKUP(AE197,A2:D500,4,FALSE))=0,,VLOOKUP(AE197,A2:D500,4,FALSE))</f>
        <v>#REF!</v>
      </c>
    </row>
    <row r="198" spans="1:32" ht="15" x14ac:dyDescent="0.25">
      <c r="A198" t="s">
        <v>783</v>
      </c>
      <c r="B198" t="s">
        <v>784</v>
      </c>
      <c r="C198" t="s">
        <v>785</v>
      </c>
      <c r="D198" t="s">
        <v>492</v>
      </c>
      <c r="E198" t="s">
        <v>786</v>
      </c>
      <c r="I198" s="60">
        <f>'Generic Metadata Schema'!Q328</f>
        <v>0</v>
      </c>
      <c r="J198" s="1" t="e">
        <f>IF(LEN(VLOOKUP(I198,A2:D500,4,FALSE))=0,"",VLOOKUP(I198,A2:D500,4,FALSE))</f>
        <v>#N/A</v>
      </c>
      <c r="L198" s="15" t="e">
        <f>#REF!</f>
        <v>#REF!</v>
      </c>
      <c r="M198" s="1" t="e">
        <f>IF(LEN(VLOOKUP(L198,A2:D500,4,FALSE))=0,,VLOOKUP(L198,A2:D500,4,FALSE))</f>
        <v>#REF!</v>
      </c>
      <c r="N198" s="1" t="e">
        <f t="shared" si="5"/>
        <v>#REF!</v>
      </c>
      <c r="O198" s="1" t="e">
        <f>IF(LEN(VLOOKUP(N198,A2:D500,4,FALSE))=0,,VLOOKUP(N198,A2:D500,4,FALSE))</f>
        <v>#REF!</v>
      </c>
      <c r="P198" s="15" t="e">
        <f t="shared" si="8"/>
        <v>#REF!</v>
      </c>
      <c r="Q198" s="1" t="e">
        <f>IF(LEN(VLOOKUP(P198,A2:D500,4,FALSE))=0,,VLOOKUP(P198,A2:D500,4,FALSE))</f>
        <v>#REF!</v>
      </c>
      <c r="R198" s="15" t="e">
        <f t="shared" si="6"/>
        <v>#REF!</v>
      </c>
      <c r="S198" s="1" t="e">
        <f>IF(LEN(VLOOKUP(R198,A2:D500,4,FALSE))=0,,VLOOKUP(R198,A2:D500,4,FALSE))</f>
        <v>#REF!</v>
      </c>
      <c r="T198" s="15" t="e">
        <f t="shared" si="4"/>
        <v>#REF!</v>
      </c>
      <c r="U198" s="1" t="e">
        <f>IF(LEN(VLOOKUP(T198,A2:D500,4,FALSE))=0,,VLOOKUP(T198,A2:D500,4,FALSE))</f>
        <v>#REF!</v>
      </c>
      <c r="V198" s="15" t="e">
        <f t="shared" si="7"/>
        <v>#REF!</v>
      </c>
      <c r="W198" s="1" t="e">
        <f>IF(LEN(VLOOKUP(V198,A2:D500,4,FALSE))=0,,VLOOKUP(V198,A2:D500,4,FALSE))</f>
        <v>#REF!</v>
      </c>
      <c r="Y198" s="15" t="e">
        <f t="shared" si="1"/>
        <v>#REF!</v>
      </c>
      <c r="Z198" s="1" t="e">
        <f>IF(LEN(VLOOKUP(Y198,A2:D500,4,FALSE))=0,,VLOOKUP(Y198,A2:D500,4,FALSE))</f>
        <v>#REF!</v>
      </c>
      <c r="AA198" s="15" t="e">
        <f t="shared" si="2"/>
        <v>#REF!</v>
      </c>
      <c r="AB198" s="1" t="e">
        <f>IF(LEN(VLOOKUP(AA198,A2:D500,4,FALSE))=0,,VLOOKUP(AA198,A2:D500,4,FALSE))</f>
        <v>#REF!</v>
      </c>
      <c r="AC198" s="15" t="e">
        <f t="shared" si="3"/>
        <v>#REF!</v>
      </c>
      <c r="AD198" s="1" t="e">
        <f>IF(LEN(VLOOKUP(AC198,A2:D500,4,FALSE))=0,,VLOOKUP(AC198,A2:D500,4,FALSE))</f>
        <v>#REF!</v>
      </c>
      <c r="AE198" s="1" t="e">
        <f t="shared" si="0"/>
        <v>#REF!</v>
      </c>
      <c r="AF198" s="1" t="e">
        <f>IF(LEN(VLOOKUP(AE198,A2:D500,4,FALSE))=0,,VLOOKUP(AE198,A2:D500,4,FALSE))</f>
        <v>#REF!</v>
      </c>
    </row>
    <row r="199" spans="1:32" ht="15" x14ac:dyDescent="0.25">
      <c r="A199" t="s">
        <v>787</v>
      </c>
      <c r="B199" t="s">
        <v>788</v>
      </c>
      <c r="C199" t="s">
        <v>789</v>
      </c>
      <c r="D199" t="s">
        <v>492</v>
      </c>
      <c r="E199" t="s">
        <v>342</v>
      </c>
      <c r="I199" s="60">
        <f>'Generic Metadata Schema'!Q329</f>
        <v>0</v>
      </c>
      <c r="J199" s="1" t="e">
        <f>IF(LEN(VLOOKUP(I199,A2:D500,4,FALSE))=0,"",VLOOKUP(I199,A2:D500,4,FALSE))</f>
        <v>#N/A</v>
      </c>
      <c r="L199" s="15" t="e">
        <f>#REF!</f>
        <v>#REF!</v>
      </c>
      <c r="M199" s="1" t="e">
        <f>IF(LEN(VLOOKUP(L199,A2:D500,4,FALSE))=0,,VLOOKUP(L199,A2:D500,4,FALSE))</f>
        <v>#REF!</v>
      </c>
      <c r="N199" s="1" t="e">
        <f t="shared" si="5"/>
        <v>#REF!</v>
      </c>
      <c r="O199" s="1" t="e">
        <f>IF(LEN(VLOOKUP(N199,A2:D500,4,FALSE))=0,,VLOOKUP(N199,A2:D500,4,FALSE))</f>
        <v>#REF!</v>
      </c>
      <c r="P199" s="15" t="e">
        <f t="shared" si="8"/>
        <v>#REF!</v>
      </c>
      <c r="Q199" s="1" t="e">
        <f>IF(LEN(VLOOKUP(P199,A2:D500,4,FALSE))=0,,VLOOKUP(P199,A2:D500,4,FALSE))</f>
        <v>#REF!</v>
      </c>
      <c r="R199" s="15" t="e">
        <f t="shared" si="6"/>
        <v>#REF!</v>
      </c>
      <c r="S199" s="1" t="e">
        <f>IF(LEN(VLOOKUP(R199,A2:D500,4,FALSE))=0,,VLOOKUP(R199,A2:D500,4,FALSE))</f>
        <v>#REF!</v>
      </c>
      <c r="T199" s="15" t="e">
        <f t="shared" si="4"/>
        <v>#REF!</v>
      </c>
      <c r="U199" s="1" t="e">
        <f>IF(LEN(VLOOKUP(T199,A2:D500,4,FALSE))=0,,VLOOKUP(T199,A2:D500,4,FALSE))</f>
        <v>#REF!</v>
      </c>
      <c r="V199" s="15" t="e">
        <f t="shared" si="7"/>
        <v>#REF!</v>
      </c>
      <c r="W199" s="1" t="e">
        <f>IF(LEN(VLOOKUP(V199,A2:D500,4,FALSE))=0,,VLOOKUP(V199,A2:D500,4,FALSE))</f>
        <v>#REF!</v>
      </c>
      <c r="Y199" s="15" t="e">
        <f t="shared" si="1"/>
        <v>#REF!</v>
      </c>
      <c r="Z199" s="1" t="e">
        <f>IF(LEN(VLOOKUP(Y199,A2:D500,4,FALSE))=0,,VLOOKUP(Y199,A2:D500,4,FALSE))</f>
        <v>#REF!</v>
      </c>
      <c r="AA199" s="15" t="e">
        <f t="shared" si="2"/>
        <v>#REF!</v>
      </c>
      <c r="AB199" s="1" t="e">
        <f>IF(LEN(VLOOKUP(AA199,A2:D500,4,FALSE))=0,,VLOOKUP(AA199,A2:D500,4,FALSE))</f>
        <v>#REF!</v>
      </c>
      <c r="AC199" s="15" t="e">
        <f t="shared" si="3"/>
        <v>#REF!</v>
      </c>
      <c r="AD199" s="1" t="e">
        <f>IF(LEN(VLOOKUP(AC199,A2:D500,4,FALSE))=0,,VLOOKUP(AC199,A2:D500,4,FALSE))</f>
        <v>#REF!</v>
      </c>
      <c r="AE199" s="1" t="e">
        <f t="shared" si="0"/>
        <v>#REF!</v>
      </c>
      <c r="AF199" s="1" t="e">
        <f>IF(LEN(VLOOKUP(AE199,A2:D500,4,FALSE))=0,,VLOOKUP(AE199,A2:D500,4,FALSE))</f>
        <v>#REF!</v>
      </c>
    </row>
    <row r="200" spans="1:32" ht="15" x14ac:dyDescent="0.25">
      <c r="A200" t="s">
        <v>790</v>
      </c>
      <c r="B200" t="s">
        <v>791</v>
      </c>
      <c r="C200" t="s">
        <v>792</v>
      </c>
      <c r="D200" t="s">
        <v>424</v>
      </c>
      <c r="I200" s="60">
        <f>'Generic Metadata Schema'!Q330</f>
        <v>0</v>
      </c>
      <c r="J200" s="1" t="e">
        <f>IF(LEN(VLOOKUP(I200,A2:D500,4,FALSE))=0,"",VLOOKUP(I200,A2:D500,4,FALSE))</f>
        <v>#N/A</v>
      </c>
      <c r="L200" s="15" t="e">
        <f>#REF!</f>
        <v>#REF!</v>
      </c>
      <c r="M200" s="1" t="e">
        <f>IF(LEN(VLOOKUP(L200,A2:D500,4,FALSE))=0,,VLOOKUP(L200,A2:D500,4,FALSE))</f>
        <v>#REF!</v>
      </c>
      <c r="N200" s="1" t="e">
        <f t="shared" si="5"/>
        <v>#REF!</v>
      </c>
      <c r="O200" s="1" t="e">
        <f>IF(LEN(VLOOKUP(N200,A2:D500,4,FALSE))=0,,VLOOKUP(N200,A2:D500,4,FALSE))</f>
        <v>#REF!</v>
      </c>
      <c r="P200" s="15" t="e">
        <f t="shared" si="8"/>
        <v>#REF!</v>
      </c>
      <c r="Q200" s="1" t="e">
        <f>IF(LEN(VLOOKUP(P200,A2:D500,4,FALSE))=0,,VLOOKUP(P200,A2:D500,4,FALSE))</f>
        <v>#REF!</v>
      </c>
      <c r="R200" s="15" t="e">
        <f t="shared" si="6"/>
        <v>#REF!</v>
      </c>
      <c r="S200" s="1" t="e">
        <f>IF(LEN(VLOOKUP(R200,A2:D500,4,FALSE))=0,,VLOOKUP(R200,A2:D500,4,FALSE))</f>
        <v>#REF!</v>
      </c>
      <c r="T200" s="15" t="e">
        <f t="shared" si="4"/>
        <v>#REF!</v>
      </c>
      <c r="U200" s="1" t="e">
        <f>IF(LEN(VLOOKUP(T200,A2:D500,4,FALSE))=0,,VLOOKUP(T200,A2:D500,4,FALSE))</f>
        <v>#REF!</v>
      </c>
      <c r="V200" s="15" t="e">
        <f t="shared" si="7"/>
        <v>#REF!</v>
      </c>
      <c r="W200" s="1" t="e">
        <f>IF(LEN(VLOOKUP(V200,A2:D500,4,FALSE))=0,,VLOOKUP(V200,A2:D500,4,FALSE))</f>
        <v>#REF!</v>
      </c>
      <c r="Y200" s="15" t="e">
        <f t="shared" si="1"/>
        <v>#REF!</v>
      </c>
      <c r="Z200" s="1" t="e">
        <f>IF(LEN(VLOOKUP(Y200,A2:D500,4,FALSE))=0,,VLOOKUP(Y200,A2:D500,4,FALSE))</f>
        <v>#REF!</v>
      </c>
      <c r="AA200" s="15" t="e">
        <f t="shared" si="2"/>
        <v>#REF!</v>
      </c>
      <c r="AB200" s="1" t="e">
        <f>IF(LEN(VLOOKUP(AA200,A2:D500,4,FALSE))=0,,VLOOKUP(AA200,A2:D500,4,FALSE))</f>
        <v>#REF!</v>
      </c>
      <c r="AC200" s="15" t="e">
        <f t="shared" si="3"/>
        <v>#REF!</v>
      </c>
      <c r="AD200" s="1" t="e">
        <f>IF(LEN(VLOOKUP(AC200,A2:D500,4,FALSE))=0,,VLOOKUP(AC200,A2:D500,4,FALSE))</f>
        <v>#REF!</v>
      </c>
      <c r="AE200" s="1" t="e">
        <f t="shared" si="0"/>
        <v>#REF!</v>
      </c>
      <c r="AF200" s="1" t="e">
        <f>IF(LEN(VLOOKUP(AE200,A2:D500,4,FALSE))=0,,VLOOKUP(AE200,A2:D500,4,FALSE))</f>
        <v>#REF!</v>
      </c>
    </row>
    <row r="201" spans="1:32" ht="15" x14ac:dyDescent="0.25">
      <c r="A201" t="s">
        <v>793</v>
      </c>
      <c r="B201" t="s">
        <v>794</v>
      </c>
      <c r="C201" t="s">
        <v>795</v>
      </c>
      <c r="D201" t="s">
        <v>249</v>
      </c>
      <c r="I201" s="60">
        <f>'Generic Metadata Schema'!Q331</f>
        <v>0</v>
      </c>
      <c r="J201" s="1" t="e">
        <f>IF(LEN(VLOOKUP(I201,A2:D500,4,FALSE))=0,"",VLOOKUP(I201,A2:D500,4,FALSE))</f>
        <v>#N/A</v>
      </c>
      <c r="L201" s="15" t="e">
        <f>#REF!</f>
        <v>#REF!</v>
      </c>
      <c r="M201" s="1" t="e">
        <f>IF(LEN(VLOOKUP(L201,A2:D500,4,FALSE))=0,,VLOOKUP(L201,A2:D500,4,FALSE))</f>
        <v>#REF!</v>
      </c>
      <c r="N201" s="1" t="e">
        <f t="shared" si="5"/>
        <v>#REF!</v>
      </c>
      <c r="O201" s="1" t="e">
        <f>IF(LEN(VLOOKUP(N201,A2:D500,4,FALSE))=0,,VLOOKUP(N201,A2:D500,4,FALSE))</f>
        <v>#REF!</v>
      </c>
      <c r="P201" s="15" t="e">
        <f t="shared" si="8"/>
        <v>#REF!</v>
      </c>
      <c r="Q201" s="1" t="e">
        <f>IF(LEN(VLOOKUP(P201,A2:D500,4,FALSE))=0,,VLOOKUP(P201,A2:D500,4,FALSE))</f>
        <v>#REF!</v>
      </c>
      <c r="R201" s="15" t="e">
        <f t="shared" si="6"/>
        <v>#REF!</v>
      </c>
      <c r="S201" s="1" t="e">
        <f>IF(LEN(VLOOKUP(R201,A2:D500,4,FALSE))=0,,VLOOKUP(R201,A2:D500,4,FALSE))</f>
        <v>#REF!</v>
      </c>
      <c r="T201" s="15" t="e">
        <f t="shared" si="4"/>
        <v>#REF!</v>
      </c>
      <c r="U201" s="1" t="e">
        <f>IF(LEN(VLOOKUP(T201,A2:D500,4,FALSE))=0,,VLOOKUP(T201,A2:D500,4,FALSE))</f>
        <v>#REF!</v>
      </c>
      <c r="V201" s="15" t="e">
        <f t="shared" si="7"/>
        <v>#REF!</v>
      </c>
      <c r="W201" s="1" t="e">
        <f>IF(LEN(VLOOKUP(V201,A2:D500,4,FALSE))=0,,VLOOKUP(V201,A2:D500,4,FALSE))</f>
        <v>#REF!</v>
      </c>
      <c r="Y201" s="15" t="e">
        <f t="shared" si="1"/>
        <v>#REF!</v>
      </c>
      <c r="Z201" s="1" t="e">
        <f>IF(LEN(VLOOKUP(Y201,A2:D500,4,FALSE))=0,,VLOOKUP(Y201,A2:D500,4,FALSE))</f>
        <v>#REF!</v>
      </c>
      <c r="AA201" s="15" t="e">
        <f t="shared" si="2"/>
        <v>#REF!</v>
      </c>
      <c r="AB201" s="1" t="e">
        <f>IF(LEN(VLOOKUP(AA201,A2:D500,4,FALSE))=0,,VLOOKUP(AA201,A2:D500,4,FALSE))</f>
        <v>#REF!</v>
      </c>
      <c r="AC201" s="15" t="e">
        <f t="shared" si="3"/>
        <v>#REF!</v>
      </c>
      <c r="AD201" s="1" t="e">
        <f>IF(LEN(VLOOKUP(AC201,A2:D500,4,FALSE))=0,,VLOOKUP(AC201,A2:D500,4,FALSE))</f>
        <v>#REF!</v>
      </c>
      <c r="AE201" s="1" t="e">
        <f t="shared" si="0"/>
        <v>#REF!</v>
      </c>
      <c r="AF201" s="1" t="e">
        <f>IF(LEN(VLOOKUP(AE201,A2:D500,4,FALSE))=0,,VLOOKUP(AE201,A2:D500,4,FALSE))</f>
        <v>#REF!</v>
      </c>
    </row>
    <row r="202" spans="1:32" ht="15" x14ac:dyDescent="0.25">
      <c r="A202" t="s">
        <v>796</v>
      </c>
      <c r="B202" t="s">
        <v>797</v>
      </c>
      <c r="C202" t="s">
        <v>798</v>
      </c>
      <c r="D202" t="s">
        <v>249</v>
      </c>
      <c r="I202" s="60">
        <f>'Generic Metadata Schema'!Q332</f>
        <v>0</v>
      </c>
      <c r="J202" s="1" t="e">
        <f>IF(LEN(VLOOKUP(I202,A2:D500,4,FALSE))=0,"",VLOOKUP(I202,A2:D500,4,FALSE))</f>
        <v>#N/A</v>
      </c>
      <c r="L202" s="15" t="e">
        <f>#REF!</f>
        <v>#REF!</v>
      </c>
      <c r="M202" s="1" t="e">
        <f>IF(LEN(VLOOKUP(L202,A2:D500,4,FALSE))=0,,VLOOKUP(L202,A2:D500,4,FALSE))</f>
        <v>#REF!</v>
      </c>
      <c r="N202" s="1" t="e">
        <f t="shared" si="5"/>
        <v>#REF!</v>
      </c>
      <c r="O202" s="1" t="e">
        <f>IF(LEN(VLOOKUP(N202,A2:D500,4,FALSE))=0,,VLOOKUP(N202,A2:D500,4,FALSE))</f>
        <v>#REF!</v>
      </c>
      <c r="P202" s="15" t="e">
        <f t="shared" si="8"/>
        <v>#REF!</v>
      </c>
      <c r="Q202" s="1" t="e">
        <f>IF(LEN(VLOOKUP(P202,A2:D500,4,FALSE))=0,,VLOOKUP(P202,A2:D500,4,FALSE))</f>
        <v>#REF!</v>
      </c>
      <c r="R202" s="15" t="e">
        <f t="shared" si="6"/>
        <v>#REF!</v>
      </c>
      <c r="S202" s="1" t="e">
        <f>IF(LEN(VLOOKUP(R202,A2:D500,4,FALSE))=0,,VLOOKUP(R202,A2:D500,4,FALSE))</f>
        <v>#REF!</v>
      </c>
      <c r="T202" s="15" t="e">
        <f t="shared" si="4"/>
        <v>#REF!</v>
      </c>
      <c r="U202" s="1" t="e">
        <f>IF(LEN(VLOOKUP(T202,A2:D500,4,FALSE))=0,,VLOOKUP(T202,A2:D500,4,FALSE))</f>
        <v>#REF!</v>
      </c>
      <c r="V202" s="15" t="e">
        <f t="shared" si="7"/>
        <v>#REF!</v>
      </c>
      <c r="W202" s="1" t="e">
        <f>IF(LEN(VLOOKUP(V202,A2:D500,4,FALSE))=0,,VLOOKUP(V202,A2:D500,4,FALSE))</f>
        <v>#REF!</v>
      </c>
      <c r="Y202" s="15" t="e">
        <f t="shared" si="1"/>
        <v>#REF!</v>
      </c>
      <c r="Z202" s="1" t="e">
        <f>IF(LEN(VLOOKUP(Y202,A2:D500,4,FALSE))=0,,VLOOKUP(Y202,A2:D500,4,FALSE))</f>
        <v>#REF!</v>
      </c>
      <c r="AA202" s="15" t="e">
        <f t="shared" si="2"/>
        <v>#REF!</v>
      </c>
      <c r="AB202" s="1" t="e">
        <f>IF(LEN(VLOOKUP(AA202,A2:D500,4,FALSE))=0,,VLOOKUP(AA202,A2:D500,4,FALSE))</f>
        <v>#REF!</v>
      </c>
      <c r="AC202" s="15" t="e">
        <f t="shared" si="3"/>
        <v>#REF!</v>
      </c>
      <c r="AD202" s="1" t="e">
        <f>IF(LEN(VLOOKUP(AC202,A2:D500,4,FALSE))=0,,VLOOKUP(AC202,A2:D500,4,FALSE))</f>
        <v>#REF!</v>
      </c>
      <c r="AE202" s="1" t="e">
        <f t="shared" si="0"/>
        <v>#REF!</v>
      </c>
      <c r="AF202" s="1" t="e">
        <f>IF(LEN(VLOOKUP(AE202,A2:D500,4,FALSE))=0,,VLOOKUP(AE202,A2:D500,4,FALSE))</f>
        <v>#REF!</v>
      </c>
    </row>
    <row r="203" spans="1:32" ht="15" x14ac:dyDescent="0.25">
      <c r="A203" t="s">
        <v>799</v>
      </c>
      <c r="B203" t="s">
        <v>800</v>
      </c>
      <c r="C203" t="s">
        <v>801</v>
      </c>
      <c r="D203" t="s">
        <v>249</v>
      </c>
      <c r="I203" s="60">
        <f>'Generic Metadata Schema'!Q333</f>
        <v>0</v>
      </c>
      <c r="J203" s="1" t="e">
        <f>IF(LEN(VLOOKUP(I203,A2:D500,4,FALSE))=0,"",VLOOKUP(I203,A2:D500,4,FALSE))</f>
        <v>#N/A</v>
      </c>
      <c r="L203" s="15" t="e">
        <f>#REF!</f>
        <v>#REF!</v>
      </c>
      <c r="M203" s="1" t="e">
        <f>IF(LEN(VLOOKUP(L203,A2:D500,4,FALSE))=0,,VLOOKUP(L203,A2:D500,4,FALSE))</f>
        <v>#REF!</v>
      </c>
      <c r="N203" s="1" t="e">
        <f t="shared" si="5"/>
        <v>#REF!</v>
      </c>
      <c r="O203" s="1" t="e">
        <f>IF(LEN(VLOOKUP(N203,A2:D500,4,FALSE))=0,,VLOOKUP(N203,A2:D500,4,FALSE))</f>
        <v>#REF!</v>
      </c>
      <c r="P203" s="15" t="e">
        <f t="shared" si="8"/>
        <v>#REF!</v>
      </c>
      <c r="Q203" s="1" t="e">
        <f>IF(LEN(VLOOKUP(P203,A2:D500,4,FALSE))=0,,VLOOKUP(P203,A2:D500,4,FALSE))</f>
        <v>#REF!</v>
      </c>
      <c r="R203" s="15" t="e">
        <f t="shared" si="6"/>
        <v>#REF!</v>
      </c>
      <c r="S203" s="1" t="e">
        <f>IF(LEN(VLOOKUP(R203,A2:D500,4,FALSE))=0,,VLOOKUP(R203,A2:D500,4,FALSE))</f>
        <v>#REF!</v>
      </c>
      <c r="T203" s="15" t="e">
        <f t="shared" si="4"/>
        <v>#REF!</v>
      </c>
      <c r="U203" s="1" t="e">
        <f>IF(LEN(VLOOKUP(T203,A2:D500,4,FALSE))=0,,VLOOKUP(T203,A2:D500,4,FALSE))</f>
        <v>#REF!</v>
      </c>
      <c r="V203" s="15" t="e">
        <f t="shared" si="7"/>
        <v>#REF!</v>
      </c>
      <c r="W203" s="1" t="e">
        <f>IF(LEN(VLOOKUP(V203,A2:D500,4,FALSE))=0,,VLOOKUP(V203,A2:D500,4,FALSE))</f>
        <v>#REF!</v>
      </c>
      <c r="Y203" s="15" t="e">
        <f t="shared" si="1"/>
        <v>#REF!</v>
      </c>
      <c r="Z203" s="1" t="e">
        <f>IF(LEN(VLOOKUP(Y203,A2:D500,4,FALSE))=0,,VLOOKUP(Y203,A2:D500,4,FALSE))</f>
        <v>#REF!</v>
      </c>
      <c r="AA203" s="15" t="e">
        <f t="shared" si="2"/>
        <v>#REF!</v>
      </c>
      <c r="AB203" s="1" t="e">
        <f>IF(LEN(VLOOKUP(AA203,A2:D500,4,FALSE))=0,,VLOOKUP(AA203,A2:D500,4,FALSE))</f>
        <v>#REF!</v>
      </c>
      <c r="AC203" s="15" t="e">
        <f t="shared" si="3"/>
        <v>#REF!</v>
      </c>
      <c r="AD203" s="1" t="e">
        <f>IF(LEN(VLOOKUP(AC203,A2:D500,4,FALSE))=0,,VLOOKUP(AC203,A2:D500,4,FALSE))</f>
        <v>#REF!</v>
      </c>
      <c r="AE203" s="1" t="e">
        <f t="shared" si="0"/>
        <v>#REF!</v>
      </c>
      <c r="AF203" s="1" t="e">
        <f>IF(LEN(VLOOKUP(AE203,A2:D500,4,FALSE))=0,,VLOOKUP(AE203,A2:D500,4,FALSE))</f>
        <v>#REF!</v>
      </c>
    </row>
    <row r="204" spans="1:32" ht="15" x14ac:dyDescent="0.25">
      <c r="A204" t="s">
        <v>802</v>
      </c>
      <c r="B204" t="s">
        <v>803</v>
      </c>
      <c r="C204" t="s">
        <v>804</v>
      </c>
      <c r="D204" t="s">
        <v>249</v>
      </c>
      <c r="I204" s="60">
        <f>'Generic Metadata Schema'!Q334</f>
        <v>0</v>
      </c>
      <c r="J204" s="1" t="e">
        <f>IF(LEN(VLOOKUP(I204,A2:D500,4,FALSE))=0,"",VLOOKUP(I204,A2:D500,4,FALSE))</f>
        <v>#N/A</v>
      </c>
      <c r="L204" s="15" t="e">
        <f>#REF!</f>
        <v>#REF!</v>
      </c>
      <c r="M204" s="1" t="e">
        <f>IF(LEN(VLOOKUP(L204,A2:D500,4,FALSE))=0,,VLOOKUP(L204,A2:D500,4,FALSE))</f>
        <v>#REF!</v>
      </c>
      <c r="N204" s="1" t="e">
        <f t="shared" si="5"/>
        <v>#REF!</v>
      </c>
      <c r="O204" s="1" t="e">
        <f>IF(LEN(VLOOKUP(N204,A2:D500,4,FALSE))=0,,VLOOKUP(N204,A2:D500,4,FALSE))</f>
        <v>#REF!</v>
      </c>
      <c r="P204" s="15" t="e">
        <f t="shared" si="8"/>
        <v>#REF!</v>
      </c>
      <c r="Q204" s="1" t="e">
        <f>IF(LEN(VLOOKUP(P204,A2:D500,4,FALSE))=0,,VLOOKUP(P204,A2:D500,4,FALSE))</f>
        <v>#REF!</v>
      </c>
      <c r="R204" s="15" t="e">
        <f t="shared" si="6"/>
        <v>#REF!</v>
      </c>
      <c r="S204" s="1" t="e">
        <f>IF(LEN(VLOOKUP(R204,A2:D500,4,FALSE))=0,,VLOOKUP(R204,A2:D500,4,FALSE))</f>
        <v>#REF!</v>
      </c>
      <c r="T204" s="15" t="e">
        <f t="shared" si="4"/>
        <v>#REF!</v>
      </c>
      <c r="U204" s="1" t="e">
        <f>IF(LEN(VLOOKUP(T204,A2:D500,4,FALSE))=0,,VLOOKUP(T204,A2:D500,4,FALSE))</f>
        <v>#REF!</v>
      </c>
      <c r="V204" s="15" t="e">
        <f t="shared" si="7"/>
        <v>#REF!</v>
      </c>
      <c r="W204" s="1" t="e">
        <f>IF(LEN(VLOOKUP(V204,A2:D500,4,FALSE))=0,,VLOOKUP(V204,A2:D500,4,FALSE))</f>
        <v>#REF!</v>
      </c>
      <c r="Y204" s="15" t="e">
        <f t="shared" si="1"/>
        <v>#REF!</v>
      </c>
      <c r="Z204" s="1" t="e">
        <f>IF(LEN(VLOOKUP(Y204,A2:D500,4,FALSE))=0,,VLOOKUP(Y204,A2:D500,4,FALSE))</f>
        <v>#REF!</v>
      </c>
      <c r="AA204" s="15" t="e">
        <f t="shared" si="2"/>
        <v>#REF!</v>
      </c>
      <c r="AB204" s="1" t="e">
        <f>IF(LEN(VLOOKUP(AA204,A2:D500,4,FALSE))=0,,VLOOKUP(AA204,A2:D500,4,FALSE))</f>
        <v>#REF!</v>
      </c>
      <c r="AC204" s="15" t="e">
        <f t="shared" si="3"/>
        <v>#REF!</v>
      </c>
      <c r="AD204" s="1" t="e">
        <f>IF(LEN(VLOOKUP(AC204,A2:D500,4,FALSE))=0,,VLOOKUP(AC204,A2:D500,4,FALSE))</f>
        <v>#REF!</v>
      </c>
      <c r="AE204" s="1" t="e">
        <f t="shared" si="0"/>
        <v>#REF!</v>
      </c>
      <c r="AF204" s="1" t="e">
        <f>IF(LEN(VLOOKUP(AE204,A2:D500,4,FALSE))=0,,VLOOKUP(AE204,A2:D500,4,FALSE))</f>
        <v>#REF!</v>
      </c>
    </row>
    <row r="205" spans="1:32" ht="15" x14ac:dyDescent="0.25">
      <c r="A205" t="s">
        <v>805</v>
      </c>
      <c r="B205" t="s">
        <v>806</v>
      </c>
      <c r="C205" t="s">
        <v>807</v>
      </c>
      <c r="D205" t="s">
        <v>249</v>
      </c>
      <c r="I205" s="60">
        <f>'Generic Metadata Schema'!Q335</f>
        <v>0</v>
      </c>
      <c r="J205" s="1" t="e">
        <f>IF(LEN(VLOOKUP(I205,A2:D500,4,FALSE))=0,"",VLOOKUP(I205,A2:D500,4,FALSE))</f>
        <v>#N/A</v>
      </c>
      <c r="L205" s="15" t="e">
        <f>#REF!</f>
        <v>#REF!</v>
      </c>
      <c r="M205" s="1" t="e">
        <f>IF(LEN(VLOOKUP(L205,A2:D500,4,FALSE))=0,,VLOOKUP(L205,A2:D500,4,FALSE))</f>
        <v>#REF!</v>
      </c>
      <c r="N205" s="1" t="e">
        <f t="shared" si="5"/>
        <v>#REF!</v>
      </c>
      <c r="O205" s="1" t="e">
        <f>IF(LEN(VLOOKUP(N205,A2:D500,4,FALSE))=0,,VLOOKUP(N205,A2:D500,4,FALSE))</f>
        <v>#REF!</v>
      </c>
      <c r="P205" s="15" t="e">
        <f t="shared" si="8"/>
        <v>#REF!</v>
      </c>
      <c r="Q205" s="1" t="e">
        <f>IF(LEN(VLOOKUP(P205,A2:D500,4,FALSE))=0,,VLOOKUP(P205,A2:D500,4,FALSE))</f>
        <v>#REF!</v>
      </c>
      <c r="R205" s="15" t="e">
        <f t="shared" si="6"/>
        <v>#REF!</v>
      </c>
      <c r="S205" s="1" t="e">
        <f>IF(LEN(VLOOKUP(R205,A2:D500,4,FALSE))=0,,VLOOKUP(R205,A2:D500,4,FALSE))</f>
        <v>#REF!</v>
      </c>
      <c r="T205" s="15" t="e">
        <f t="shared" si="4"/>
        <v>#REF!</v>
      </c>
      <c r="U205" s="1" t="e">
        <f>IF(LEN(VLOOKUP(T205,A2:D500,4,FALSE))=0,,VLOOKUP(T205,A2:D500,4,FALSE))</f>
        <v>#REF!</v>
      </c>
      <c r="V205" s="15" t="e">
        <f t="shared" si="7"/>
        <v>#REF!</v>
      </c>
      <c r="W205" s="1" t="e">
        <f>IF(LEN(VLOOKUP(V205,A2:D500,4,FALSE))=0,,VLOOKUP(V205,A2:D500,4,FALSE))</f>
        <v>#REF!</v>
      </c>
      <c r="Y205" s="15" t="e">
        <f t="shared" si="1"/>
        <v>#REF!</v>
      </c>
      <c r="Z205" s="1" t="e">
        <f>IF(LEN(VLOOKUP(Y205,A2:D500,4,FALSE))=0,,VLOOKUP(Y205,A2:D500,4,FALSE))</f>
        <v>#REF!</v>
      </c>
      <c r="AA205" s="15" t="e">
        <f t="shared" si="2"/>
        <v>#REF!</v>
      </c>
      <c r="AB205" s="1" t="e">
        <f>IF(LEN(VLOOKUP(AA205,A2:D500,4,FALSE))=0,,VLOOKUP(AA205,A2:D500,4,FALSE))</f>
        <v>#REF!</v>
      </c>
      <c r="AC205" s="15" t="e">
        <f t="shared" si="3"/>
        <v>#REF!</v>
      </c>
      <c r="AD205" s="1" t="e">
        <f>IF(LEN(VLOOKUP(AC205,A2:D500,4,FALSE))=0,,VLOOKUP(AC205,A2:D500,4,FALSE))</f>
        <v>#REF!</v>
      </c>
      <c r="AE205" s="1" t="e">
        <f t="shared" si="0"/>
        <v>#REF!</v>
      </c>
      <c r="AF205" s="1" t="e">
        <f>IF(LEN(VLOOKUP(AE205,A2:D500,4,FALSE))=0,,VLOOKUP(AE205,A2:D500,4,FALSE))</f>
        <v>#REF!</v>
      </c>
    </row>
    <row r="206" spans="1:32" ht="15" x14ac:dyDescent="0.25">
      <c r="A206" t="s">
        <v>873</v>
      </c>
      <c r="B206" t="s">
        <v>874</v>
      </c>
      <c r="C206" t="s">
        <v>875</v>
      </c>
      <c r="D206" t="s">
        <v>249</v>
      </c>
      <c r="I206" s="60">
        <f>'Generic Metadata Schema'!Q336</f>
        <v>0</v>
      </c>
      <c r="J206" s="1" t="e">
        <f>IF(LEN(VLOOKUP(I206,A2:D500,4,FALSE))=0,"",VLOOKUP(I206,A2:D500,4,FALSE))</f>
        <v>#N/A</v>
      </c>
      <c r="L206" s="15" t="e">
        <f>#REF!</f>
        <v>#REF!</v>
      </c>
      <c r="M206" s="1" t="e">
        <f>IF(LEN(VLOOKUP(L206,A2:D500,4,FALSE))=0,,VLOOKUP(L206,A2:D500,4,FALSE))</f>
        <v>#REF!</v>
      </c>
      <c r="N206" s="1" t="e">
        <f t="shared" si="5"/>
        <v>#REF!</v>
      </c>
      <c r="O206" s="1" t="e">
        <f>IF(LEN(VLOOKUP(N206,A2:D500,4,FALSE))=0,,VLOOKUP(N206,A2:D500,4,FALSE))</f>
        <v>#REF!</v>
      </c>
      <c r="P206" s="15" t="e">
        <f t="shared" si="8"/>
        <v>#REF!</v>
      </c>
      <c r="Q206" s="1" t="e">
        <f>IF(LEN(VLOOKUP(P206,A2:D500,4,FALSE))=0,,VLOOKUP(P206,A2:D500,4,FALSE))</f>
        <v>#REF!</v>
      </c>
      <c r="R206" s="15" t="e">
        <f t="shared" si="6"/>
        <v>#REF!</v>
      </c>
      <c r="S206" s="1" t="e">
        <f>IF(LEN(VLOOKUP(R206,A2:D500,4,FALSE))=0,,VLOOKUP(R206,A2:D500,4,FALSE))</f>
        <v>#REF!</v>
      </c>
      <c r="T206" s="15" t="e">
        <f t="shared" si="4"/>
        <v>#REF!</v>
      </c>
      <c r="U206" s="1" t="e">
        <f>IF(LEN(VLOOKUP(T206,A2:D500,4,FALSE))=0,,VLOOKUP(T206,A2:D500,4,FALSE))</f>
        <v>#REF!</v>
      </c>
      <c r="V206" s="15" t="e">
        <f t="shared" si="7"/>
        <v>#REF!</v>
      </c>
      <c r="W206" s="1" t="e">
        <f>IF(LEN(VLOOKUP(V206,A2:D500,4,FALSE))=0,,VLOOKUP(V206,A2:D500,4,FALSE))</f>
        <v>#REF!</v>
      </c>
      <c r="Y206" s="15" t="e">
        <f t="shared" si="1"/>
        <v>#REF!</v>
      </c>
      <c r="Z206" s="1" t="e">
        <f>IF(LEN(VLOOKUP(Y206,A2:D500,4,FALSE))=0,,VLOOKUP(Y206,A2:D500,4,FALSE))</f>
        <v>#REF!</v>
      </c>
      <c r="AA206" s="15" t="e">
        <f t="shared" si="2"/>
        <v>#REF!</v>
      </c>
      <c r="AB206" s="1" t="e">
        <f>IF(LEN(VLOOKUP(AA206,A2:D500,4,FALSE))=0,,VLOOKUP(AA206,A2:D500,4,FALSE))</f>
        <v>#REF!</v>
      </c>
      <c r="AC206" s="15" t="e">
        <f t="shared" si="3"/>
        <v>#REF!</v>
      </c>
      <c r="AD206" s="1" t="e">
        <f>IF(LEN(VLOOKUP(AC206,A2:D500,4,FALSE))=0,,VLOOKUP(AC206,A2:D500,4,FALSE))</f>
        <v>#REF!</v>
      </c>
      <c r="AE206" s="1" t="e">
        <f t="shared" si="0"/>
        <v>#REF!</v>
      </c>
      <c r="AF206" s="1" t="e">
        <f>IF(LEN(VLOOKUP(AE206,A2:D500,4,FALSE))=0,,VLOOKUP(AE206,A2:D500,4,FALSE))</f>
        <v>#REF!</v>
      </c>
    </row>
    <row r="207" spans="1:32" ht="15" x14ac:dyDescent="0.25">
      <c r="A207" t="s">
        <v>876</v>
      </c>
      <c r="B207" t="s">
        <v>877</v>
      </c>
      <c r="C207" t="s">
        <v>878</v>
      </c>
      <c r="D207" t="s">
        <v>244</v>
      </c>
      <c r="I207" s="60">
        <f>'Generic Metadata Schema'!Q337</f>
        <v>0</v>
      </c>
      <c r="J207" s="1" t="e">
        <f>IF(LEN(VLOOKUP(I207,A2:D500,4,FALSE))=0,"",VLOOKUP(I207,A2:D500,4,FALSE))</f>
        <v>#N/A</v>
      </c>
      <c r="L207" s="15" t="e">
        <f>#REF!</f>
        <v>#REF!</v>
      </c>
      <c r="M207" s="1" t="e">
        <f>IF(LEN(VLOOKUP(L207,A2:D500,4,FALSE))=0,,VLOOKUP(L207,A2:D500,4,FALSE))</f>
        <v>#REF!</v>
      </c>
      <c r="N207" s="1" t="e">
        <f t="shared" si="5"/>
        <v>#REF!</v>
      </c>
      <c r="O207" s="1" t="e">
        <f>IF(LEN(VLOOKUP(N207,A2:D500,4,FALSE))=0,,VLOOKUP(N207,A2:D500,4,FALSE))</f>
        <v>#REF!</v>
      </c>
      <c r="P207" s="15" t="e">
        <f t="shared" si="8"/>
        <v>#REF!</v>
      </c>
      <c r="Q207" s="1" t="e">
        <f>IF(LEN(VLOOKUP(P207,A2:D500,4,FALSE))=0,,VLOOKUP(P207,A2:D500,4,FALSE))</f>
        <v>#REF!</v>
      </c>
      <c r="R207" s="15" t="e">
        <f t="shared" si="6"/>
        <v>#REF!</v>
      </c>
      <c r="S207" s="1" t="e">
        <f>IF(LEN(VLOOKUP(R207,A2:D500,4,FALSE))=0,,VLOOKUP(R207,A2:D500,4,FALSE))</f>
        <v>#REF!</v>
      </c>
      <c r="T207" s="15" t="e">
        <f t="shared" si="4"/>
        <v>#REF!</v>
      </c>
      <c r="U207" s="1" t="e">
        <f>IF(LEN(VLOOKUP(T207,A2:D500,4,FALSE))=0,,VLOOKUP(T207,A2:D500,4,FALSE))</f>
        <v>#REF!</v>
      </c>
      <c r="V207" s="15" t="e">
        <f t="shared" si="7"/>
        <v>#REF!</v>
      </c>
      <c r="W207" s="1" t="e">
        <f>IF(LEN(VLOOKUP(V207,A2:D500,4,FALSE))=0,,VLOOKUP(V207,A2:D500,4,FALSE))</f>
        <v>#REF!</v>
      </c>
      <c r="Y207" s="15" t="e">
        <f t="shared" si="1"/>
        <v>#REF!</v>
      </c>
      <c r="Z207" s="1" t="e">
        <f>IF(LEN(VLOOKUP(Y207,A2:D500,4,FALSE))=0,,VLOOKUP(Y207,A2:D500,4,FALSE))</f>
        <v>#REF!</v>
      </c>
      <c r="AA207" s="15" t="e">
        <f t="shared" si="2"/>
        <v>#REF!</v>
      </c>
      <c r="AB207" s="1" t="e">
        <f>IF(LEN(VLOOKUP(AA207,A2:D500,4,FALSE))=0,,VLOOKUP(AA207,A2:D500,4,FALSE))</f>
        <v>#REF!</v>
      </c>
      <c r="AC207" s="15" t="e">
        <f t="shared" si="3"/>
        <v>#REF!</v>
      </c>
      <c r="AD207" s="1" t="e">
        <f>IF(LEN(VLOOKUP(AC207,A2:D500,4,FALSE))=0,,VLOOKUP(AC207,A2:D500,4,FALSE))</f>
        <v>#REF!</v>
      </c>
      <c r="AE207" s="1" t="e">
        <f t="shared" si="0"/>
        <v>#REF!</v>
      </c>
      <c r="AF207" s="1" t="e">
        <f>IF(LEN(VLOOKUP(AE207,A2:D500,4,FALSE))=0,,VLOOKUP(AE207,A2:D500,4,FALSE))</f>
        <v>#REF!</v>
      </c>
    </row>
    <row r="208" spans="1:32" ht="15" x14ac:dyDescent="0.25">
      <c r="A208" t="s">
        <v>879</v>
      </c>
      <c r="B208" t="s">
        <v>880</v>
      </c>
      <c r="C208" t="s">
        <v>881</v>
      </c>
      <c r="D208" t="s">
        <v>244</v>
      </c>
      <c r="I208" s="60">
        <f>'Generic Metadata Schema'!Q338</f>
        <v>0</v>
      </c>
      <c r="J208" s="1" t="e">
        <f>IF(LEN(VLOOKUP(I208,A2:D500,4,FALSE))=0,"",VLOOKUP(I208,A2:D500,4,FALSE))</f>
        <v>#N/A</v>
      </c>
      <c r="L208" s="15" t="e">
        <f>#REF!</f>
        <v>#REF!</v>
      </c>
      <c r="M208" s="1" t="e">
        <f>IF(LEN(VLOOKUP(L208,A2:D500,4,FALSE))=0,,VLOOKUP(L208,A2:D500,4,FALSE))</f>
        <v>#REF!</v>
      </c>
      <c r="N208" s="1" t="e">
        <f t="shared" si="5"/>
        <v>#REF!</v>
      </c>
      <c r="O208" s="1" t="e">
        <f>IF(LEN(VLOOKUP(N208,A2:D500,4,FALSE))=0,,VLOOKUP(N208,A2:D500,4,FALSE))</f>
        <v>#REF!</v>
      </c>
      <c r="P208" s="15" t="e">
        <f t="shared" si="8"/>
        <v>#REF!</v>
      </c>
      <c r="Q208" s="1" t="e">
        <f>IF(LEN(VLOOKUP(P208,A2:D500,4,FALSE))=0,,VLOOKUP(P208,A2:D500,4,FALSE))</f>
        <v>#REF!</v>
      </c>
      <c r="R208" s="15" t="e">
        <f t="shared" si="6"/>
        <v>#REF!</v>
      </c>
      <c r="S208" s="1" t="e">
        <f>IF(LEN(VLOOKUP(R208,A2:D500,4,FALSE))=0,,VLOOKUP(R208,A2:D500,4,FALSE))</f>
        <v>#REF!</v>
      </c>
      <c r="T208" s="15" t="e">
        <f t="shared" si="4"/>
        <v>#REF!</v>
      </c>
      <c r="U208" s="1" t="e">
        <f>IF(LEN(VLOOKUP(T208,A2:D500,4,FALSE))=0,,VLOOKUP(T208,A2:D500,4,FALSE))</f>
        <v>#REF!</v>
      </c>
      <c r="V208" s="15" t="e">
        <f t="shared" si="7"/>
        <v>#REF!</v>
      </c>
      <c r="W208" s="1" t="e">
        <f>IF(LEN(VLOOKUP(V208,A2:D500,4,FALSE))=0,,VLOOKUP(V208,A2:D500,4,FALSE))</f>
        <v>#REF!</v>
      </c>
      <c r="Y208" s="15" t="e">
        <f t="shared" si="1"/>
        <v>#REF!</v>
      </c>
      <c r="Z208" s="1" t="e">
        <f>IF(LEN(VLOOKUP(Y208,A2:D500,4,FALSE))=0,,VLOOKUP(Y208,A2:D500,4,FALSE))</f>
        <v>#REF!</v>
      </c>
      <c r="AA208" s="15" t="e">
        <f t="shared" si="2"/>
        <v>#REF!</v>
      </c>
      <c r="AB208" s="1" t="e">
        <f>IF(LEN(VLOOKUP(AA208,A2:D500,4,FALSE))=0,,VLOOKUP(AA208,A2:D500,4,FALSE))</f>
        <v>#REF!</v>
      </c>
      <c r="AC208" s="15" t="e">
        <f t="shared" si="3"/>
        <v>#REF!</v>
      </c>
      <c r="AD208" s="1" t="e">
        <f>IF(LEN(VLOOKUP(AC208,A2:D500,4,FALSE))=0,,VLOOKUP(AC208,A2:D500,4,FALSE))</f>
        <v>#REF!</v>
      </c>
      <c r="AE208" s="1" t="e">
        <f t="shared" si="0"/>
        <v>#REF!</v>
      </c>
      <c r="AF208" s="1" t="e">
        <f>IF(LEN(VLOOKUP(AE208,A2:D500,4,FALSE))=0,,VLOOKUP(AE208,A2:D500,4,FALSE))</f>
        <v>#REF!</v>
      </c>
    </row>
    <row r="209" spans="1:32" ht="15" x14ac:dyDescent="0.25">
      <c r="A209" t="s">
        <v>882</v>
      </c>
      <c r="B209" t="s">
        <v>883</v>
      </c>
      <c r="C209" t="s">
        <v>884</v>
      </c>
      <c r="D209" t="s">
        <v>120</v>
      </c>
      <c r="I209" s="60">
        <f>'Generic Metadata Schema'!Q339</f>
        <v>0</v>
      </c>
      <c r="J209" s="1" t="e">
        <f>IF(LEN(VLOOKUP(I209,A2:D500,4,FALSE))=0,"",VLOOKUP(I209,A2:D500,4,FALSE))</f>
        <v>#N/A</v>
      </c>
      <c r="L209" s="15" t="e">
        <f>#REF!</f>
        <v>#REF!</v>
      </c>
      <c r="M209" s="1" t="e">
        <f>IF(LEN(VLOOKUP(L209,A2:D500,4,FALSE))=0,,VLOOKUP(L209,A2:D500,4,FALSE))</f>
        <v>#REF!</v>
      </c>
      <c r="N209" s="1" t="e">
        <f t="shared" si="5"/>
        <v>#REF!</v>
      </c>
      <c r="O209" s="1" t="e">
        <f>IF(LEN(VLOOKUP(N209,A2:D500,4,FALSE))=0,,VLOOKUP(N209,A2:D500,4,FALSE))</f>
        <v>#REF!</v>
      </c>
      <c r="P209" s="15" t="e">
        <f t="shared" si="8"/>
        <v>#REF!</v>
      </c>
      <c r="Q209" s="1" t="e">
        <f>IF(LEN(VLOOKUP(P209,A2:D500,4,FALSE))=0,,VLOOKUP(P209,A2:D500,4,FALSE))</f>
        <v>#REF!</v>
      </c>
      <c r="R209" s="15" t="e">
        <f t="shared" si="6"/>
        <v>#REF!</v>
      </c>
      <c r="S209" s="1" t="e">
        <f>IF(LEN(VLOOKUP(R209,A2:D500,4,FALSE))=0,,VLOOKUP(R209,A2:D500,4,FALSE))</f>
        <v>#REF!</v>
      </c>
      <c r="T209" s="15" t="e">
        <f t="shared" si="4"/>
        <v>#REF!</v>
      </c>
      <c r="U209" s="1" t="e">
        <f>IF(LEN(VLOOKUP(T209,A2:D500,4,FALSE))=0,,VLOOKUP(T209,A2:D500,4,FALSE))</f>
        <v>#REF!</v>
      </c>
      <c r="V209" s="15" t="e">
        <f t="shared" si="7"/>
        <v>#REF!</v>
      </c>
      <c r="W209" s="1" t="e">
        <f>IF(LEN(VLOOKUP(V209,A2:D500,4,FALSE))=0,,VLOOKUP(V209,A2:D500,4,FALSE))</f>
        <v>#REF!</v>
      </c>
      <c r="Y209" s="15" t="e">
        <f t="shared" si="1"/>
        <v>#REF!</v>
      </c>
      <c r="Z209" s="1" t="e">
        <f>IF(LEN(VLOOKUP(Y209,A2:D500,4,FALSE))=0,,VLOOKUP(Y209,A2:D500,4,FALSE))</f>
        <v>#REF!</v>
      </c>
      <c r="AA209" s="15" t="e">
        <f t="shared" si="2"/>
        <v>#REF!</v>
      </c>
      <c r="AB209" s="1" t="e">
        <f>IF(LEN(VLOOKUP(AA209,A2:D500,4,FALSE))=0,,VLOOKUP(AA209,A2:D500,4,FALSE))</f>
        <v>#REF!</v>
      </c>
      <c r="AC209" s="15" t="e">
        <f t="shared" si="3"/>
        <v>#REF!</v>
      </c>
      <c r="AD209" s="1" t="e">
        <f>IF(LEN(VLOOKUP(AC209,A2:D500,4,FALSE))=0,,VLOOKUP(AC209,A2:D500,4,FALSE))</f>
        <v>#REF!</v>
      </c>
      <c r="AE209" s="1" t="e">
        <f t="shared" si="0"/>
        <v>#REF!</v>
      </c>
      <c r="AF209" s="1" t="e">
        <f>IF(LEN(VLOOKUP(AE209,A2:D500,4,FALSE))=0,,VLOOKUP(AE209,A2:D500,4,FALSE))</f>
        <v>#REF!</v>
      </c>
    </row>
    <row r="210" spans="1:32" ht="15" x14ac:dyDescent="0.25">
      <c r="A210" t="s">
        <v>885</v>
      </c>
      <c r="B210" t="s">
        <v>886</v>
      </c>
      <c r="C210" t="s">
        <v>887</v>
      </c>
      <c r="D210" t="s">
        <v>318</v>
      </c>
      <c r="I210" s="60">
        <f>'Generic Metadata Schema'!Q340</f>
        <v>0</v>
      </c>
      <c r="J210" s="1" t="e">
        <f>IF(LEN(VLOOKUP(I210,A2:D500,4,FALSE))=0,"",VLOOKUP(I210,A2:D500,4,FALSE))</f>
        <v>#N/A</v>
      </c>
      <c r="L210" s="15" t="e">
        <f>#REF!</f>
        <v>#REF!</v>
      </c>
      <c r="M210" s="1" t="e">
        <f>IF(LEN(VLOOKUP(L210,A2:D500,4,FALSE))=0,,VLOOKUP(L210,A2:D500,4,FALSE))</f>
        <v>#REF!</v>
      </c>
      <c r="N210" s="1" t="e">
        <f t="shared" si="5"/>
        <v>#REF!</v>
      </c>
      <c r="O210" s="1" t="e">
        <f>IF(LEN(VLOOKUP(N210,A2:D500,4,FALSE))=0,,VLOOKUP(N210,A2:D500,4,FALSE))</f>
        <v>#REF!</v>
      </c>
      <c r="P210" s="15" t="e">
        <f t="shared" si="8"/>
        <v>#REF!</v>
      </c>
      <c r="Q210" s="1" t="e">
        <f>IF(LEN(VLOOKUP(P210,A2:D500,4,FALSE))=0,,VLOOKUP(P210,A2:D500,4,FALSE))</f>
        <v>#REF!</v>
      </c>
      <c r="R210" s="15" t="e">
        <f t="shared" si="6"/>
        <v>#REF!</v>
      </c>
      <c r="S210" s="1" t="e">
        <f>IF(LEN(VLOOKUP(R210,A2:D500,4,FALSE))=0,,VLOOKUP(R210,A2:D500,4,FALSE))</f>
        <v>#REF!</v>
      </c>
      <c r="T210" s="15" t="e">
        <f t="shared" si="4"/>
        <v>#REF!</v>
      </c>
      <c r="U210" s="1" t="e">
        <f>IF(LEN(VLOOKUP(T210,A2:D500,4,FALSE))=0,,VLOOKUP(T210,A2:D500,4,FALSE))</f>
        <v>#REF!</v>
      </c>
      <c r="V210" s="15" t="e">
        <f t="shared" si="7"/>
        <v>#REF!</v>
      </c>
      <c r="W210" s="1" t="e">
        <f>IF(LEN(VLOOKUP(V210,A2:D500,4,FALSE))=0,,VLOOKUP(V210,A2:D500,4,FALSE))</f>
        <v>#REF!</v>
      </c>
      <c r="Y210" s="15" t="e">
        <f t="shared" si="1"/>
        <v>#REF!</v>
      </c>
      <c r="Z210" s="1" t="e">
        <f>IF(LEN(VLOOKUP(Y210,A2:D500,4,FALSE))=0,,VLOOKUP(Y210,A2:D500,4,FALSE))</f>
        <v>#REF!</v>
      </c>
      <c r="AA210" s="15" t="e">
        <f t="shared" si="2"/>
        <v>#REF!</v>
      </c>
      <c r="AB210" s="1" t="e">
        <f>IF(LEN(VLOOKUP(AA210,A2:D500,4,FALSE))=0,,VLOOKUP(AA210,A2:D500,4,FALSE))</f>
        <v>#REF!</v>
      </c>
      <c r="AC210" s="15" t="e">
        <f t="shared" si="3"/>
        <v>#REF!</v>
      </c>
      <c r="AD210" s="1" t="e">
        <f>IF(LEN(VLOOKUP(AC210,A2:D500,4,FALSE))=0,,VLOOKUP(AC210,A2:D500,4,FALSE))</f>
        <v>#REF!</v>
      </c>
      <c r="AE210" s="1" t="e">
        <f t="shared" si="0"/>
        <v>#REF!</v>
      </c>
      <c r="AF210" s="1" t="e">
        <f>IF(LEN(VLOOKUP(AE210,A2:D500,4,FALSE))=0,,VLOOKUP(AE210,A2:D500,4,FALSE))</f>
        <v>#REF!</v>
      </c>
    </row>
    <row r="211" spans="1:32" ht="15" x14ac:dyDescent="0.25">
      <c r="A211" t="s">
        <v>1108</v>
      </c>
      <c r="B211">
        <v>18</v>
      </c>
      <c r="C211" t="s">
        <v>1111</v>
      </c>
      <c r="D211" t="s">
        <v>355</v>
      </c>
      <c r="I211" s="60">
        <f>'Generic Metadata Schema'!Q341</f>
        <v>0</v>
      </c>
      <c r="J211" s="1" t="e">
        <f>IF(LEN(VLOOKUP(I211,A2:D500,4,FALSE))=0,"",VLOOKUP(I211,A2:D500,4,FALSE))</f>
        <v>#N/A</v>
      </c>
      <c r="L211" s="15" t="e">
        <f>#REF!</f>
        <v>#REF!</v>
      </c>
      <c r="M211" s="1" t="e">
        <f>IF(LEN(VLOOKUP(L211,A2:D500,4,FALSE))=0,,VLOOKUP(L211,A2:D500,4,FALSE))</f>
        <v>#REF!</v>
      </c>
      <c r="N211" s="1" t="e">
        <f t="shared" si="5"/>
        <v>#REF!</v>
      </c>
      <c r="O211" s="1" t="e">
        <f>IF(LEN(VLOOKUP(N211,A2:D500,4,FALSE))=0,,VLOOKUP(N211,A2:D500,4,FALSE))</f>
        <v>#REF!</v>
      </c>
      <c r="P211" s="15" t="e">
        <f t="shared" si="8"/>
        <v>#REF!</v>
      </c>
      <c r="Q211" s="1" t="e">
        <f>IF(LEN(VLOOKUP(P211,A2:D500,4,FALSE))=0,,VLOOKUP(P211,A2:D500,4,FALSE))</f>
        <v>#REF!</v>
      </c>
      <c r="R211" s="15" t="e">
        <f t="shared" si="6"/>
        <v>#REF!</v>
      </c>
      <c r="S211" s="1" t="e">
        <f>IF(LEN(VLOOKUP(R211,A2:D500,4,FALSE))=0,,VLOOKUP(R211,A2:D500,4,FALSE))</f>
        <v>#REF!</v>
      </c>
      <c r="T211" s="15" t="e">
        <f t="shared" si="4"/>
        <v>#REF!</v>
      </c>
      <c r="U211" s="1" t="e">
        <f>IF(LEN(VLOOKUP(T211,A2:D500,4,FALSE))=0,,VLOOKUP(T211,A2:D500,4,FALSE))</f>
        <v>#REF!</v>
      </c>
      <c r="V211" s="15" t="e">
        <f t="shared" si="7"/>
        <v>#REF!</v>
      </c>
      <c r="W211" s="1" t="e">
        <f>IF(LEN(VLOOKUP(V211,A2:D500,4,FALSE))=0,,VLOOKUP(V211,A2:D500,4,FALSE))</f>
        <v>#REF!</v>
      </c>
      <c r="Y211" s="15" t="e">
        <f t="shared" si="1"/>
        <v>#REF!</v>
      </c>
      <c r="Z211" s="1" t="e">
        <f>IF(LEN(VLOOKUP(Y211,A2:D500,4,FALSE))=0,,VLOOKUP(Y211,A2:D500,4,FALSE))</f>
        <v>#REF!</v>
      </c>
      <c r="AA211" s="15" t="e">
        <f t="shared" si="2"/>
        <v>#REF!</v>
      </c>
      <c r="AB211" s="1" t="e">
        <f>IF(LEN(VLOOKUP(AA211,A2:D500,4,FALSE))=0,,VLOOKUP(AA211,A2:D500,4,FALSE))</f>
        <v>#REF!</v>
      </c>
      <c r="AC211" s="15" t="e">
        <f t="shared" si="3"/>
        <v>#REF!</v>
      </c>
      <c r="AD211" s="1" t="e">
        <f>IF(LEN(VLOOKUP(AC211,A2:D500,4,FALSE))=0,,VLOOKUP(AC211,A2:D500,4,FALSE))</f>
        <v>#REF!</v>
      </c>
      <c r="AE211" s="1" t="e">
        <f t="shared" si="0"/>
        <v>#REF!</v>
      </c>
      <c r="AF211" s="1" t="e">
        <f>IF(LEN(VLOOKUP(AE211,A2:D500,4,FALSE))=0,,VLOOKUP(AE211,A2:D500,4,FALSE))</f>
        <v>#REF!</v>
      </c>
    </row>
    <row r="212" spans="1:32" ht="15" x14ac:dyDescent="0.25">
      <c r="A212" t="s">
        <v>1280</v>
      </c>
      <c r="B212">
        <v>17</v>
      </c>
      <c r="C212" t="s">
        <v>1283</v>
      </c>
      <c r="D212" t="s">
        <v>355</v>
      </c>
      <c r="I212" s="60">
        <f>'Generic Metadata Schema'!Q342</f>
        <v>0</v>
      </c>
      <c r="J212" s="1" t="e">
        <f>IF(LEN(VLOOKUP(I212,A2:D500,4,FALSE))=0,"",VLOOKUP(I212,A2:D500,4,FALSE))</f>
        <v>#N/A</v>
      </c>
      <c r="L212" s="15" t="e">
        <f>#REF!</f>
        <v>#REF!</v>
      </c>
      <c r="M212" s="1" t="e">
        <f>IF(LEN(VLOOKUP(L212,A2:D500,4,FALSE))=0,,VLOOKUP(L212,A2:D500,4,FALSE))</f>
        <v>#REF!</v>
      </c>
      <c r="N212" s="1" t="e">
        <f t="shared" si="5"/>
        <v>#REF!</v>
      </c>
      <c r="O212" s="1" t="e">
        <f>IF(LEN(VLOOKUP(N212,A2:D500,4,FALSE))=0,,VLOOKUP(N212,A2:D500,4,FALSE))</f>
        <v>#REF!</v>
      </c>
      <c r="P212" s="15" t="e">
        <f t="shared" si="8"/>
        <v>#REF!</v>
      </c>
      <c r="Q212" s="1" t="e">
        <f>IF(LEN(VLOOKUP(P212,A2:D500,4,FALSE))=0,,VLOOKUP(P212,A2:D500,4,FALSE))</f>
        <v>#REF!</v>
      </c>
      <c r="R212" s="15" t="e">
        <f t="shared" si="6"/>
        <v>#REF!</v>
      </c>
      <c r="S212" s="1" t="e">
        <f>IF(LEN(VLOOKUP(R212,A2:D500,4,FALSE))=0,,VLOOKUP(R212,A2:D500,4,FALSE))</f>
        <v>#REF!</v>
      </c>
      <c r="T212" s="15" t="e">
        <f t="shared" si="4"/>
        <v>#REF!</v>
      </c>
      <c r="U212" s="1" t="e">
        <f>IF(LEN(VLOOKUP(T212,A2:D500,4,FALSE))=0,,VLOOKUP(T212,A2:D500,4,FALSE))</f>
        <v>#REF!</v>
      </c>
      <c r="V212" s="15" t="e">
        <f t="shared" si="7"/>
        <v>#REF!</v>
      </c>
      <c r="W212" s="1" t="e">
        <f>IF(LEN(VLOOKUP(V212,A2:D500,4,FALSE))=0,,VLOOKUP(V212,A2:D500,4,FALSE))</f>
        <v>#REF!</v>
      </c>
      <c r="Y212" s="15" t="e">
        <f t="shared" si="1"/>
        <v>#REF!</v>
      </c>
      <c r="Z212" s="1" t="e">
        <f>IF(LEN(VLOOKUP(Y212,A2:D500,4,FALSE))=0,,VLOOKUP(Y212,A2:D500,4,FALSE))</f>
        <v>#REF!</v>
      </c>
      <c r="AA212" s="15" t="e">
        <f t="shared" si="2"/>
        <v>#REF!</v>
      </c>
      <c r="AB212" s="1" t="e">
        <f>IF(LEN(VLOOKUP(AA212,A2:D500,4,FALSE))=0,,VLOOKUP(AA212,A2:D500,4,FALSE))</f>
        <v>#REF!</v>
      </c>
      <c r="AC212" s="15" t="e">
        <f t="shared" si="3"/>
        <v>#REF!</v>
      </c>
      <c r="AD212" s="1" t="e">
        <f>IF(LEN(VLOOKUP(AC212,A2:D500,4,FALSE))=0,,VLOOKUP(AC212,A2:D500,4,FALSE))</f>
        <v>#REF!</v>
      </c>
      <c r="AE212" s="1" t="e">
        <f t="shared" si="0"/>
        <v>#REF!</v>
      </c>
      <c r="AF212" s="1" t="e">
        <f>IF(LEN(VLOOKUP(AE212,A2:D500,4,FALSE))=0,,VLOOKUP(AE212,A2:D500,4,FALSE))</f>
        <v>#REF!</v>
      </c>
    </row>
    <row r="213" spans="1:32" ht="15" x14ac:dyDescent="0.25">
      <c r="A213" t="s">
        <v>1443</v>
      </c>
      <c r="B213">
        <v>16</v>
      </c>
      <c r="C213" t="s">
        <v>1445</v>
      </c>
      <c r="D213" t="s">
        <v>355</v>
      </c>
      <c r="I213" s="60">
        <f>'Generic Metadata Schema'!Q343</f>
        <v>0</v>
      </c>
      <c r="J213" s="1" t="e">
        <f>IF(LEN(VLOOKUP(I213,A2:D500,4,FALSE))=0,"",VLOOKUP(I213,A2:D500,4,FALSE))</f>
        <v>#N/A</v>
      </c>
      <c r="L213" s="15" t="e">
        <f>#REF!</f>
        <v>#REF!</v>
      </c>
      <c r="M213" s="1" t="e">
        <f>IF(LEN(VLOOKUP(L213,A2:D500,4,FALSE))=0,,VLOOKUP(L213,A2:D500,4,FALSE))</f>
        <v>#REF!</v>
      </c>
      <c r="N213" s="1" t="e">
        <f t="shared" si="5"/>
        <v>#REF!</v>
      </c>
      <c r="O213" s="1" t="e">
        <f>IF(LEN(VLOOKUP(N213,A2:D500,4,FALSE))=0,,VLOOKUP(N213,A2:D500,4,FALSE))</f>
        <v>#REF!</v>
      </c>
      <c r="P213" s="15" t="e">
        <f t="shared" si="8"/>
        <v>#REF!</v>
      </c>
      <c r="Q213" s="1" t="e">
        <f>IF(LEN(VLOOKUP(P213,A2:D500,4,FALSE))=0,,VLOOKUP(P213,A2:D500,4,FALSE))</f>
        <v>#REF!</v>
      </c>
      <c r="R213" s="15" t="e">
        <f t="shared" si="6"/>
        <v>#REF!</v>
      </c>
      <c r="S213" s="1" t="e">
        <f>IF(LEN(VLOOKUP(R213,A2:D500,4,FALSE))=0,,VLOOKUP(R213,A2:D500,4,FALSE))</f>
        <v>#REF!</v>
      </c>
      <c r="T213" s="15" t="e">
        <f t="shared" si="4"/>
        <v>#REF!</v>
      </c>
      <c r="U213" s="1" t="e">
        <f>IF(LEN(VLOOKUP(T213,A2:D500,4,FALSE))=0,,VLOOKUP(T213,A2:D500,4,FALSE))</f>
        <v>#REF!</v>
      </c>
      <c r="V213" s="15" t="e">
        <f t="shared" si="7"/>
        <v>#REF!</v>
      </c>
      <c r="W213" s="1" t="e">
        <f>IF(LEN(VLOOKUP(V213,A2:D500,4,FALSE))=0,,VLOOKUP(V213,A2:D500,4,FALSE))</f>
        <v>#REF!</v>
      </c>
      <c r="Y213" s="15" t="e">
        <f t="shared" si="1"/>
        <v>#REF!</v>
      </c>
      <c r="Z213" s="1" t="e">
        <f>IF(LEN(VLOOKUP(Y213,A2:D500,4,FALSE))=0,,VLOOKUP(Y213,A2:D500,4,FALSE))</f>
        <v>#REF!</v>
      </c>
      <c r="AA213" s="15" t="e">
        <f t="shared" si="2"/>
        <v>#REF!</v>
      </c>
      <c r="AB213" s="1" t="e">
        <f>IF(LEN(VLOOKUP(AA213,A2:D500,4,FALSE))=0,,VLOOKUP(AA213,A2:D500,4,FALSE))</f>
        <v>#REF!</v>
      </c>
      <c r="AC213" s="15" t="e">
        <f t="shared" si="3"/>
        <v>#REF!</v>
      </c>
      <c r="AD213" s="1" t="e">
        <f>IF(LEN(VLOOKUP(AC213,A2:D500,4,FALSE))=0,,VLOOKUP(AC213,A2:D500,4,FALSE))</f>
        <v>#REF!</v>
      </c>
      <c r="AE213" s="1" t="e">
        <f t="shared" si="0"/>
        <v>#REF!</v>
      </c>
      <c r="AF213" s="1" t="e">
        <f>IF(LEN(VLOOKUP(AE213,A2:D500,4,FALSE))=0,,VLOOKUP(AE213,A2:D500,4,FALSE))</f>
        <v>#REF!</v>
      </c>
    </row>
    <row r="214" spans="1:32" ht="15" x14ac:dyDescent="0.25">
      <c r="A214" t="s">
        <v>1643</v>
      </c>
      <c r="B214" t="s">
        <v>120</v>
      </c>
      <c r="C214" t="s">
        <v>1643</v>
      </c>
      <c r="D214" t="s">
        <v>120</v>
      </c>
      <c r="I214" s="60">
        <f>'Generic Metadata Schema'!Q344</f>
        <v>0</v>
      </c>
      <c r="J214" s="1" t="e">
        <f>IF(LEN(VLOOKUP(I214,A2:D500,4,FALSE))=0,"",VLOOKUP(I214,A2:D500,4,FALSE))</f>
        <v>#N/A</v>
      </c>
      <c r="L214" s="15" t="e">
        <f>#REF!</f>
        <v>#REF!</v>
      </c>
      <c r="M214" s="1" t="e">
        <f>IF(LEN(VLOOKUP(L214,A2:D500,4,FALSE))=0,,VLOOKUP(L214,A2:D500,4,FALSE))</f>
        <v>#REF!</v>
      </c>
      <c r="N214" s="1" t="e">
        <f t="shared" si="5"/>
        <v>#REF!</v>
      </c>
      <c r="O214" s="1" t="e">
        <f>IF(LEN(VLOOKUP(N214,A2:D500,4,FALSE))=0,,VLOOKUP(N214,A2:D500,4,FALSE))</f>
        <v>#REF!</v>
      </c>
      <c r="P214" s="15" t="e">
        <f t="shared" si="8"/>
        <v>#REF!</v>
      </c>
      <c r="Q214" s="1" t="e">
        <f>IF(LEN(VLOOKUP(P214,A2:D500,4,FALSE))=0,,VLOOKUP(P214,A2:D500,4,FALSE))</f>
        <v>#REF!</v>
      </c>
      <c r="R214" s="15" t="e">
        <f t="shared" si="6"/>
        <v>#REF!</v>
      </c>
      <c r="S214" s="1" t="e">
        <f>IF(LEN(VLOOKUP(R214,A2:D500,4,FALSE))=0,,VLOOKUP(R214,A2:D500,4,FALSE))</f>
        <v>#REF!</v>
      </c>
      <c r="T214" s="15" t="e">
        <f t="shared" si="4"/>
        <v>#REF!</v>
      </c>
      <c r="U214" s="1" t="e">
        <f>IF(LEN(VLOOKUP(T214,A2:D500,4,FALSE))=0,,VLOOKUP(T214,A2:D500,4,FALSE))</f>
        <v>#REF!</v>
      </c>
      <c r="V214" s="15" t="e">
        <f t="shared" si="7"/>
        <v>#REF!</v>
      </c>
      <c r="W214" s="1" t="e">
        <f>IF(LEN(VLOOKUP(V214,A2:D500,4,FALSE))=0,,VLOOKUP(V214,A2:D500,4,FALSE))</f>
        <v>#REF!</v>
      </c>
      <c r="Y214" s="15" t="e">
        <f t="shared" si="1"/>
        <v>#REF!</v>
      </c>
      <c r="Z214" s="1" t="e">
        <f>IF(LEN(VLOOKUP(Y214,A2:D500,4,FALSE))=0,,VLOOKUP(Y214,A2:D500,4,FALSE))</f>
        <v>#REF!</v>
      </c>
      <c r="AA214" s="15" t="e">
        <f t="shared" si="2"/>
        <v>#REF!</v>
      </c>
      <c r="AB214" s="1" t="e">
        <f>IF(LEN(VLOOKUP(AA214,A2:D500,4,FALSE))=0,,VLOOKUP(AA214,A2:D500,4,FALSE))</f>
        <v>#REF!</v>
      </c>
      <c r="AC214" s="15" t="e">
        <f t="shared" si="3"/>
        <v>#REF!</v>
      </c>
      <c r="AD214" s="1" t="e">
        <f>IF(LEN(VLOOKUP(AC214,A2:D500,4,FALSE))=0,,VLOOKUP(AC214,A2:D500,4,FALSE))</f>
        <v>#REF!</v>
      </c>
      <c r="AE214" s="1" t="e">
        <f t="shared" si="0"/>
        <v>#REF!</v>
      </c>
      <c r="AF214" s="1" t="e">
        <f>IF(LEN(VLOOKUP(AE214,A2:D500,4,FALSE))=0,,VLOOKUP(AE214,A2:D500,4,FALSE))</f>
        <v>#REF!</v>
      </c>
    </row>
    <row r="215" spans="1:32" ht="15" x14ac:dyDescent="0.25">
      <c r="A215" t="s">
        <v>1784</v>
      </c>
      <c r="B215" t="s">
        <v>1786</v>
      </c>
      <c r="C215" t="s">
        <v>1788</v>
      </c>
      <c r="D215" t="s">
        <v>322</v>
      </c>
      <c r="I215" s="60">
        <f>'Generic Metadata Schema'!Q345</f>
        <v>0</v>
      </c>
      <c r="J215" s="1" t="e">
        <f>IF(LEN(VLOOKUP(I215,A2:D500,4,FALSE))=0,"",VLOOKUP(I215,A2:D500,4,FALSE))</f>
        <v>#N/A</v>
      </c>
      <c r="L215" s="15" t="e">
        <f>#REF!</f>
        <v>#REF!</v>
      </c>
      <c r="M215" s="1" t="e">
        <f>IF(LEN(VLOOKUP(L215,A2:D500,4,FALSE))=0,,VLOOKUP(L215,A2:D500,4,FALSE))</f>
        <v>#REF!</v>
      </c>
      <c r="N215" s="1" t="e">
        <f t="shared" si="5"/>
        <v>#REF!</v>
      </c>
      <c r="O215" s="1" t="e">
        <f>IF(LEN(VLOOKUP(N215,A2:D500,4,FALSE))=0,,VLOOKUP(N215,A2:D500,4,FALSE))</f>
        <v>#REF!</v>
      </c>
      <c r="P215" s="15" t="e">
        <f t="shared" si="8"/>
        <v>#REF!</v>
      </c>
      <c r="Q215" s="1" t="e">
        <f>IF(LEN(VLOOKUP(P215,A2:D500,4,FALSE))=0,,VLOOKUP(P215,A2:D500,4,FALSE))</f>
        <v>#REF!</v>
      </c>
      <c r="R215" s="15" t="e">
        <f t="shared" si="6"/>
        <v>#REF!</v>
      </c>
      <c r="S215" s="1" t="e">
        <f>IF(LEN(VLOOKUP(R215,A2:D500,4,FALSE))=0,,VLOOKUP(R215,A2:D500,4,FALSE))</f>
        <v>#REF!</v>
      </c>
      <c r="T215" s="15" t="e">
        <f t="shared" si="4"/>
        <v>#REF!</v>
      </c>
      <c r="U215" s="1" t="e">
        <f>IF(LEN(VLOOKUP(T215,A2:D500,4,FALSE))=0,,VLOOKUP(T215,A2:D500,4,FALSE))</f>
        <v>#REF!</v>
      </c>
      <c r="V215" s="15" t="e">
        <f t="shared" si="7"/>
        <v>#REF!</v>
      </c>
      <c r="W215" s="1" t="e">
        <f>IF(LEN(VLOOKUP(V215,A2:D500,4,FALSE))=0,,VLOOKUP(V215,A2:D500,4,FALSE))</f>
        <v>#REF!</v>
      </c>
      <c r="Y215" s="15" t="e">
        <f t="shared" si="1"/>
        <v>#REF!</v>
      </c>
      <c r="Z215" s="1" t="e">
        <f>IF(LEN(VLOOKUP(Y215,A2:D500,4,FALSE))=0,,VLOOKUP(Y215,A2:D500,4,FALSE))</f>
        <v>#REF!</v>
      </c>
      <c r="AA215" s="15" t="e">
        <f t="shared" si="2"/>
        <v>#REF!</v>
      </c>
      <c r="AB215" s="1" t="e">
        <f>IF(LEN(VLOOKUP(AA215,A2:D500,4,FALSE))=0,,VLOOKUP(AA215,A2:D500,4,FALSE))</f>
        <v>#REF!</v>
      </c>
      <c r="AC215" s="15" t="e">
        <f t="shared" si="3"/>
        <v>#REF!</v>
      </c>
      <c r="AD215" s="1" t="e">
        <f>IF(LEN(VLOOKUP(AC215,A2:D500,4,FALSE))=0,,VLOOKUP(AC215,A2:D500,4,FALSE))</f>
        <v>#REF!</v>
      </c>
      <c r="AE215" s="1" t="e">
        <f t="shared" si="0"/>
        <v>#REF!</v>
      </c>
      <c r="AF215" s="1" t="e">
        <f>IF(LEN(VLOOKUP(AE215,A2:D500,4,FALSE))=0,,VLOOKUP(AE215,A2:D500,4,FALSE))</f>
        <v>#REF!</v>
      </c>
    </row>
    <row r="216" spans="1:32" ht="15" x14ac:dyDescent="0.25">
      <c r="A216" t="s">
        <v>1950</v>
      </c>
      <c r="B216" t="s">
        <v>1952</v>
      </c>
      <c r="C216" t="s">
        <v>1950</v>
      </c>
      <c r="D216" t="s">
        <v>318</v>
      </c>
      <c r="I216" s="60">
        <f>'Generic Metadata Schema'!Q346</f>
        <v>0</v>
      </c>
      <c r="J216" s="1" t="e">
        <f>IF(LEN(VLOOKUP(I216,A2:D500,4,FALSE))=0,"",VLOOKUP(I216,A2:D500,4,FALSE))</f>
        <v>#N/A</v>
      </c>
      <c r="L216" s="15" t="e">
        <f>#REF!</f>
        <v>#REF!</v>
      </c>
      <c r="M216" s="1" t="e">
        <f>IF(LEN(VLOOKUP(L216,A2:D500,4,FALSE))=0,,VLOOKUP(L216,A2:D500,4,FALSE))</f>
        <v>#REF!</v>
      </c>
      <c r="N216" s="1" t="e">
        <f t="shared" si="5"/>
        <v>#REF!</v>
      </c>
      <c r="O216" s="1" t="e">
        <f>IF(LEN(VLOOKUP(N216,A2:D500,4,FALSE))=0,,VLOOKUP(N216,A2:D500,4,FALSE))</f>
        <v>#REF!</v>
      </c>
      <c r="P216" s="15" t="e">
        <f t="shared" si="8"/>
        <v>#REF!</v>
      </c>
      <c r="Q216" s="1" t="e">
        <f>IF(LEN(VLOOKUP(P216,A2:D500,4,FALSE))=0,,VLOOKUP(P216,A2:D500,4,FALSE))</f>
        <v>#REF!</v>
      </c>
      <c r="R216" s="15" t="e">
        <f t="shared" si="6"/>
        <v>#REF!</v>
      </c>
      <c r="S216" s="1" t="e">
        <f>IF(LEN(VLOOKUP(R216,A2:D500,4,FALSE))=0,,VLOOKUP(R216,A2:D500,4,FALSE))</f>
        <v>#REF!</v>
      </c>
      <c r="T216" s="15" t="e">
        <f t="shared" si="4"/>
        <v>#REF!</v>
      </c>
      <c r="U216" s="1" t="e">
        <f>IF(LEN(VLOOKUP(T216,A2:D500,4,FALSE))=0,,VLOOKUP(T216,A2:D500,4,FALSE))</f>
        <v>#REF!</v>
      </c>
      <c r="V216" s="15" t="e">
        <f t="shared" si="7"/>
        <v>#REF!</v>
      </c>
      <c r="W216" s="1" t="e">
        <f>IF(LEN(VLOOKUP(V216,A2:D500,4,FALSE))=0,,VLOOKUP(V216,A2:D500,4,FALSE))</f>
        <v>#REF!</v>
      </c>
      <c r="Y216" s="15" t="e">
        <f t="shared" si="1"/>
        <v>#REF!</v>
      </c>
      <c r="Z216" s="1" t="e">
        <f>IF(LEN(VLOOKUP(Y216,A2:D500,4,FALSE))=0,,VLOOKUP(Y216,A2:D500,4,FALSE))</f>
        <v>#REF!</v>
      </c>
      <c r="AA216" s="15" t="e">
        <f t="shared" si="2"/>
        <v>#REF!</v>
      </c>
      <c r="AB216" s="1" t="e">
        <f>IF(LEN(VLOOKUP(AA216,A2:D500,4,FALSE))=0,,VLOOKUP(AA216,A2:D500,4,FALSE))</f>
        <v>#REF!</v>
      </c>
      <c r="AC216" s="15" t="e">
        <f t="shared" si="3"/>
        <v>#REF!</v>
      </c>
      <c r="AD216" s="1" t="e">
        <f>IF(LEN(VLOOKUP(AC216,A2:D500,4,FALSE))=0,,VLOOKUP(AC216,A2:D500,4,FALSE))</f>
        <v>#REF!</v>
      </c>
      <c r="AE216" s="1" t="e">
        <f t="shared" si="0"/>
        <v>#REF!</v>
      </c>
      <c r="AF216" s="1" t="e">
        <f>IF(LEN(VLOOKUP(AE216,A2:D500,4,FALSE))=0,,VLOOKUP(AE216,A2:D500,4,FALSE))</f>
        <v>#REF!</v>
      </c>
    </row>
    <row r="217" spans="1:32" ht="15" x14ac:dyDescent="0.25">
      <c r="A217" t="s">
        <v>2140</v>
      </c>
      <c r="B217" t="s">
        <v>2142</v>
      </c>
      <c r="C217" t="s">
        <v>2145</v>
      </c>
      <c r="D217" t="s">
        <v>120</v>
      </c>
      <c r="I217" s="60">
        <f>'Generic Metadata Schema'!Q347</f>
        <v>0</v>
      </c>
      <c r="J217" s="1" t="e">
        <f>IF(LEN(VLOOKUP(I217,A2:D500,4,FALSE))=0,"",VLOOKUP(I217,A2:D500,4,FALSE))</f>
        <v>#N/A</v>
      </c>
      <c r="L217" s="15" t="e">
        <f>#REF!</f>
        <v>#REF!</v>
      </c>
      <c r="M217" s="1" t="e">
        <f>IF(LEN(VLOOKUP(L217,A2:D500,4,FALSE))=0,,VLOOKUP(L217,A2:D500,4,FALSE))</f>
        <v>#REF!</v>
      </c>
      <c r="N217" s="1" t="e">
        <f t="shared" si="5"/>
        <v>#REF!</v>
      </c>
      <c r="O217" s="1" t="e">
        <f>IF(LEN(VLOOKUP(N217,A2:D500,4,FALSE))=0,,VLOOKUP(N217,A2:D500,4,FALSE))</f>
        <v>#REF!</v>
      </c>
      <c r="P217" s="15" t="e">
        <f t="shared" si="8"/>
        <v>#REF!</v>
      </c>
      <c r="Q217" s="1" t="e">
        <f>IF(LEN(VLOOKUP(P217,A2:D500,4,FALSE))=0,,VLOOKUP(P217,A2:D500,4,FALSE))</f>
        <v>#REF!</v>
      </c>
      <c r="R217" s="15" t="e">
        <f t="shared" si="6"/>
        <v>#REF!</v>
      </c>
      <c r="S217" s="1" t="e">
        <f>IF(LEN(VLOOKUP(R217,A2:D500,4,FALSE))=0,,VLOOKUP(R217,A2:D500,4,FALSE))</f>
        <v>#REF!</v>
      </c>
      <c r="T217" s="15" t="e">
        <f t="shared" si="4"/>
        <v>#REF!</v>
      </c>
      <c r="U217" s="1" t="e">
        <f>IF(LEN(VLOOKUP(T217,A2:D500,4,FALSE))=0,,VLOOKUP(T217,A2:D500,4,FALSE))</f>
        <v>#REF!</v>
      </c>
      <c r="V217" s="15" t="e">
        <f t="shared" si="7"/>
        <v>#REF!</v>
      </c>
      <c r="W217" s="1" t="e">
        <f>IF(LEN(VLOOKUP(V217,A2:D500,4,FALSE))=0,,VLOOKUP(V217,A2:D500,4,FALSE))</f>
        <v>#REF!</v>
      </c>
      <c r="Y217" s="15" t="e">
        <f t="shared" si="1"/>
        <v>#REF!</v>
      </c>
      <c r="Z217" s="1" t="e">
        <f>IF(LEN(VLOOKUP(Y217,A2:D500,4,FALSE))=0,,VLOOKUP(Y217,A2:D500,4,FALSE))</f>
        <v>#REF!</v>
      </c>
      <c r="AA217" s="15" t="e">
        <f t="shared" si="2"/>
        <v>#REF!</v>
      </c>
      <c r="AB217" s="1" t="e">
        <f>IF(LEN(VLOOKUP(AA217,A2:D500,4,FALSE))=0,,VLOOKUP(AA217,A2:D500,4,FALSE))</f>
        <v>#REF!</v>
      </c>
      <c r="AC217" s="15" t="e">
        <f t="shared" si="3"/>
        <v>#REF!</v>
      </c>
      <c r="AD217" s="1" t="e">
        <f>IF(LEN(VLOOKUP(AC217,A2:D500,4,FALSE))=0,,VLOOKUP(AC217,A2:D500,4,FALSE))</f>
        <v>#REF!</v>
      </c>
      <c r="AE217" s="1" t="e">
        <f t="shared" si="0"/>
        <v>#REF!</v>
      </c>
      <c r="AF217" s="1" t="e">
        <f>IF(LEN(VLOOKUP(AE217,A2:D500,4,FALSE))=0,,VLOOKUP(AE217,A2:D500,4,FALSE))</f>
        <v>#REF!</v>
      </c>
    </row>
    <row r="218" spans="1:32" ht="15" x14ac:dyDescent="0.25">
      <c r="A218" t="s">
        <v>2342</v>
      </c>
      <c r="B218" t="s">
        <v>2344</v>
      </c>
      <c r="C218" t="s">
        <v>2346</v>
      </c>
      <c r="D218" t="s">
        <v>120</v>
      </c>
      <c r="I218" s="60">
        <f>'Generic Metadata Schema'!Q348</f>
        <v>0</v>
      </c>
      <c r="J218" s="1" t="e">
        <f>IF(LEN(VLOOKUP(I218,A2:D500,4,FALSE))=0,"",VLOOKUP(I218,A2:D500,4,FALSE))</f>
        <v>#N/A</v>
      </c>
      <c r="L218" s="15" t="e">
        <f>#REF!</f>
        <v>#REF!</v>
      </c>
      <c r="M218" s="1" t="e">
        <f>IF(LEN(VLOOKUP(L218,A2:D500,4,FALSE))=0,,VLOOKUP(L218,A2:D500,4,FALSE))</f>
        <v>#REF!</v>
      </c>
      <c r="N218" s="1" t="e">
        <f t="shared" si="5"/>
        <v>#REF!</v>
      </c>
      <c r="O218" s="1" t="e">
        <f>IF(LEN(VLOOKUP(N218,A2:D500,4,FALSE))=0,,VLOOKUP(N218,A2:D500,4,FALSE))</f>
        <v>#REF!</v>
      </c>
      <c r="P218" s="15" t="e">
        <f t="shared" si="8"/>
        <v>#REF!</v>
      </c>
      <c r="Q218" s="1" t="e">
        <f>IF(LEN(VLOOKUP(P218,A2:D500,4,FALSE))=0,,VLOOKUP(P218,A2:D500,4,FALSE))</f>
        <v>#REF!</v>
      </c>
      <c r="R218" s="15" t="e">
        <f t="shared" si="6"/>
        <v>#REF!</v>
      </c>
      <c r="S218" s="1" t="e">
        <f>IF(LEN(VLOOKUP(R218,A2:D500,4,FALSE))=0,,VLOOKUP(R218,A2:D500,4,FALSE))</f>
        <v>#REF!</v>
      </c>
      <c r="T218" s="15" t="e">
        <f t="shared" si="4"/>
        <v>#REF!</v>
      </c>
      <c r="U218" s="1" t="e">
        <f>IF(LEN(VLOOKUP(T218,A2:D500,4,FALSE))=0,,VLOOKUP(T218,A2:D500,4,FALSE))</f>
        <v>#REF!</v>
      </c>
      <c r="V218" s="15" t="e">
        <f t="shared" si="7"/>
        <v>#REF!</v>
      </c>
      <c r="W218" s="1" t="e">
        <f>IF(LEN(VLOOKUP(V218,A2:D500,4,FALSE))=0,,VLOOKUP(V218,A2:D500,4,FALSE))</f>
        <v>#REF!</v>
      </c>
      <c r="Y218" s="15" t="e">
        <f t="shared" si="1"/>
        <v>#REF!</v>
      </c>
      <c r="Z218" s="1" t="e">
        <f>IF(LEN(VLOOKUP(Y218,A2:D500,4,FALSE))=0,,VLOOKUP(Y218,A2:D500,4,FALSE))</f>
        <v>#REF!</v>
      </c>
      <c r="AA218" s="15" t="e">
        <f t="shared" si="2"/>
        <v>#REF!</v>
      </c>
      <c r="AB218" s="1" t="e">
        <f>IF(LEN(VLOOKUP(AA218,A2:D500,4,FALSE))=0,,VLOOKUP(AA218,A2:D500,4,FALSE))</f>
        <v>#REF!</v>
      </c>
      <c r="AC218" s="15" t="e">
        <f t="shared" si="3"/>
        <v>#REF!</v>
      </c>
      <c r="AD218" s="1" t="e">
        <f>IF(LEN(VLOOKUP(AC218,A2:D500,4,FALSE))=0,,VLOOKUP(AC218,A2:D500,4,FALSE))</f>
        <v>#REF!</v>
      </c>
      <c r="AE218" s="1" t="e">
        <f t="shared" si="0"/>
        <v>#REF!</v>
      </c>
      <c r="AF218" s="1" t="e">
        <f>IF(LEN(VLOOKUP(AE218,A2:D500,4,FALSE))=0,,VLOOKUP(AE218,A2:D500,4,FALSE))</f>
        <v>#REF!</v>
      </c>
    </row>
    <row r="219" spans="1:32" ht="15" x14ac:dyDescent="0.25">
      <c r="A219" t="s">
        <v>2554</v>
      </c>
      <c r="B219" t="s">
        <v>2558</v>
      </c>
      <c r="C219" t="s">
        <v>2560</v>
      </c>
      <c r="D219" t="s">
        <v>120</v>
      </c>
      <c r="I219" s="60">
        <f>'Generic Metadata Schema'!Q349</f>
        <v>0</v>
      </c>
      <c r="J219" s="1" t="e">
        <f>IF(LEN(VLOOKUP(I219,A2:D500,4,FALSE))=0,"",VLOOKUP(I219,A2:D500,4,FALSE))</f>
        <v>#N/A</v>
      </c>
      <c r="L219" s="15" t="e">
        <f>#REF!</f>
        <v>#REF!</v>
      </c>
      <c r="M219" s="1" t="e">
        <f>IF(LEN(VLOOKUP(L219,A2:D500,4,FALSE))=0,,VLOOKUP(L219,A2:D500,4,FALSE))</f>
        <v>#REF!</v>
      </c>
      <c r="N219" s="1" t="e">
        <f t="shared" si="5"/>
        <v>#REF!</v>
      </c>
      <c r="O219" s="1" t="e">
        <f>IF(LEN(VLOOKUP(N219,A2:D500,4,FALSE))=0,,VLOOKUP(N219,A2:D500,4,FALSE))</f>
        <v>#REF!</v>
      </c>
      <c r="P219" s="15" t="e">
        <f t="shared" si="8"/>
        <v>#REF!</v>
      </c>
      <c r="Q219" s="1" t="e">
        <f>IF(LEN(VLOOKUP(P219,A2:D500,4,FALSE))=0,,VLOOKUP(P219,A2:D500,4,FALSE))</f>
        <v>#REF!</v>
      </c>
      <c r="R219" s="15" t="e">
        <f t="shared" si="6"/>
        <v>#REF!</v>
      </c>
      <c r="S219" s="1" t="e">
        <f>IF(LEN(VLOOKUP(R219,A2:D500,4,FALSE))=0,,VLOOKUP(R219,A2:D500,4,FALSE))</f>
        <v>#REF!</v>
      </c>
      <c r="T219" s="15" t="e">
        <f t="shared" si="4"/>
        <v>#REF!</v>
      </c>
      <c r="U219" s="1" t="e">
        <f>IF(LEN(VLOOKUP(T219,A2:D500,4,FALSE))=0,,VLOOKUP(T219,A2:D500,4,FALSE))</f>
        <v>#REF!</v>
      </c>
      <c r="V219" s="15" t="e">
        <f t="shared" si="7"/>
        <v>#REF!</v>
      </c>
      <c r="W219" s="1" t="e">
        <f>IF(LEN(VLOOKUP(V219,A2:D500,4,FALSE))=0,,VLOOKUP(V219,A2:D500,4,FALSE))</f>
        <v>#REF!</v>
      </c>
      <c r="Y219" s="15" t="e">
        <f t="shared" si="1"/>
        <v>#REF!</v>
      </c>
      <c r="Z219" s="1" t="e">
        <f>IF(LEN(VLOOKUP(Y219,A2:D500,4,FALSE))=0,,VLOOKUP(Y219,A2:D500,4,FALSE))</f>
        <v>#REF!</v>
      </c>
      <c r="AA219" s="15" t="e">
        <f t="shared" si="2"/>
        <v>#REF!</v>
      </c>
      <c r="AB219" s="1" t="e">
        <f>IF(LEN(VLOOKUP(AA219,A2:D500,4,FALSE))=0,,VLOOKUP(AA219,A2:D500,4,FALSE))</f>
        <v>#REF!</v>
      </c>
      <c r="AC219" s="15" t="e">
        <f t="shared" si="3"/>
        <v>#REF!</v>
      </c>
      <c r="AD219" s="1" t="e">
        <f>IF(LEN(VLOOKUP(AC219,A2:D500,4,FALSE))=0,,VLOOKUP(AC219,A2:D500,4,FALSE))</f>
        <v>#REF!</v>
      </c>
      <c r="AE219" s="1" t="e">
        <f t="shared" si="0"/>
        <v>#REF!</v>
      </c>
      <c r="AF219" s="1" t="e">
        <f>IF(LEN(VLOOKUP(AE219,A2:D500,4,FALSE))=0,,VLOOKUP(AE219,A2:D500,4,FALSE))</f>
        <v>#REF!</v>
      </c>
    </row>
    <row r="220" spans="1:32" ht="15" x14ac:dyDescent="0.25">
      <c r="A220" t="s">
        <v>2785</v>
      </c>
      <c r="B220" t="s">
        <v>2787</v>
      </c>
      <c r="C220" t="s">
        <v>2789</v>
      </c>
      <c r="D220" t="s">
        <v>120</v>
      </c>
      <c r="I220" s="60">
        <f>'Generic Metadata Schema'!Q350</f>
        <v>0</v>
      </c>
      <c r="J220" s="1" t="e">
        <f>IF(LEN(VLOOKUP(I220,A2:D500,4,FALSE))=0,"",VLOOKUP(I220,A2:D500,4,FALSE))</f>
        <v>#N/A</v>
      </c>
      <c r="L220" s="15" t="e">
        <f>#REF!</f>
        <v>#REF!</v>
      </c>
      <c r="M220" s="1" t="e">
        <f>IF(LEN(VLOOKUP(L220,A2:D500,4,FALSE))=0,,VLOOKUP(L220,A2:D500,4,FALSE))</f>
        <v>#REF!</v>
      </c>
      <c r="N220" s="1" t="e">
        <f t="shared" si="5"/>
        <v>#REF!</v>
      </c>
      <c r="O220" s="1" t="e">
        <f>IF(LEN(VLOOKUP(N220,A2:D500,4,FALSE))=0,,VLOOKUP(N220,A2:D500,4,FALSE))</f>
        <v>#REF!</v>
      </c>
      <c r="P220" s="15" t="e">
        <f t="shared" si="8"/>
        <v>#REF!</v>
      </c>
      <c r="Q220" s="1" t="e">
        <f>IF(LEN(VLOOKUP(P220,A2:D500,4,FALSE))=0,,VLOOKUP(P220,A2:D500,4,FALSE))</f>
        <v>#REF!</v>
      </c>
      <c r="R220" s="15" t="e">
        <f t="shared" si="6"/>
        <v>#REF!</v>
      </c>
      <c r="S220" s="1" t="e">
        <f>IF(LEN(VLOOKUP(R220,A2:D500,4,FALSE))=0,,VLOOKUP(R220,A2:D500,4,FALSE))</f>
        <v>#REF!</v>
      </c>
      <c r="T220" s="15" t="e">
        <f t="shared" si="4"/>
        <v>#REF!</v>
      </c>
      <c r="U220" s="1" t="e">
        <f>IF(LEN(VLOOKUP(T220,A2:D500,4,FALSE))=0,,VLOOKUP(T220,A2:D500,4,FALSE))</f>
        <v>#REF!</v>
      </c>
      <c r="V220" s="15" t="e">
        <f t="shared" si="7"/>
        <v>#REF!</v>
      </c>
      <c r="W220" s="1" t="e">
        <f>IF(LEN(VLOOKUP(V220,A2:D500,4,FALSE))=0,,VLOOKUP(V220,A2:D500,4,FALSE))</f>
        <v>#REF!</v>
      </c>
      <c r="Y220" s="15" t="e">
        <f t="shared" si="1"/>
        <v>#REF!</v>
      </c>
      <c r="Z220" s="1" t="e">
        <f>IF(LEN(VLOOKUP(Y220,A2:D500,4,FALSE))=0,,VLOOKUP(Y220,A2:D500,4,FALSE))</f>
        <v>#REF!</v>
      </c>
      <c r="AA220" s="15" t="e">
        <f t="shared" si="2"/>
        <v>#REF!</v>
      </c>
      <c r="AB220" s="1" t="e">
        <f>IF(LEN(VLOOKUP(AA220,A2:D500,4,FALSE))=0,,VLOOKUP(AA220,A2:D500,4,FALSE))</f>
        <v>#REF!</v>
      </c>
      <c r="AC220" s="15" t="e">
        <f t="shared" si="3"/>
        <v>#REF!</v>
      </c>
      <c r="AD220" s="1" t="e">
        <f>IF(LEN(VLOOKUP(AC220,A2:D500,4,FALSE))=0,,VLOOKUP(AC220,A2:D500,4,FALSE))</f>
        <v>#REF!</v>
      </c>
      <c r="AE220" s="1" t="e">
        <f t="shared" si="0"/>
        <v>#REF!</v>
      </c>
      <c r="AF220" s="1" t="e">
        <f>IF(LEN(VLOOKUP(AE220,A2:D500,4,FALSE))=0,,VLOOKUP(AE220,A2:D500,4,FALSE))</f>
        <v>#REF!</v>
      </c>
    </row>
    <row r="221" spans="1:32" ht="15" x14ac:dyDescent="0.25">
      <c r="A221" t="s">
        <v>2915</v>
      </c>
      <c r="B221" t="s">
        <v>2916</v>
      </c>
      <c r="C221" t="s">
        <v>2917</v>
      </c>
      <c r="D221" t="s">
        <v>120</v>
      </c>
      <c r="I221" s="60">
        <f>'Generic Metadata Schema'!Q351</f>
        <v>0</v>
      </c>
      <c r="J221" s="1" t="e">
        <f>IF(LEN(VLOOKUP(I221,A2:D500,4,FALSE))=0,"",VLOOKUP(I221,A2:D500,4,FALSE))</f>
        <v>#N/A</v>
      </c>
      <c r="L221" s="15" t="e">
        <f>#REF!</f>
        <v>#REF!</v>
      </c>
      <c r="M221" s="1" t="e">
        <f>IF(LEN(VLOOKUP(L221,A2:D500,4,FALSE))=0,,VLOOKUP(L221,A2:D500,4,FALSE))</f>
        <v>#REF!</v>
      </c>
      <c r="N221" s="1" t="e">
        <f t="shared" si="5"/>
        <v>#REF!</v>
      </c>
      <c r="O221" s="1" t="e">
        <f>IF(LEN(VLOOKUP(N221,A2:D500,4,FALSE))=0,,VLOOKUP(N221,A2:D500,4,FALSE))</f>
        <v>#REF!</v>
      </c>
      <c r="P221" s="15" t="e">
        <f t="shared" si="8"/>
        <v>#REF!</v>
      </c>
      <c r="Q221" s="1" t="e">
        <f>IF(LEN(VLOOKUP(P221,A2:D500,4,FALSE))=0,,VLOOKUP(P221,A2:D500,4,FALSE))</f>
        <v>#REF!</v>
      </c>
      <c r="R221" s="15" t="e">
        <f t="shared" si="6"/>
        <v>#REF!</v>
      </c>
      <c r="S221" s="1" t="e">
        <f>IF(LEN(VLOOKUP(R221,A2:D500,4,FALSE))=0,,VLOOKUP(R221,A2:D500,4,FALSE))</f>
        <v>#REF!</v>
      </c>
      <c r="T221" s="15" t="e">
        <f t="shared" si="4"/>
        <v>#REF!</v>
      </c>
      <c r="U221" s="1" t="e">
        <f>IF(LEN(VLOOKUP(T221,A2:D500,4,FALSE))=0,,VLOOKUP(T221,A2:D500,4,FALSE))</f>
        <v>#REF!</v>
      </c>
      <c r="V221" s="15" t="e">
        <f t="shared" si="7"/>
        <v>#REF!</v>
      </c>
      <c r="W221" s="1" t="e">
        <f>IF(LEN(VLOOKUP(V221,A2:D500,4,FALSE))=0,,VLOOKUP(V221,A2:D500,4,FALSE))</f>
        <v>#REF!</v>
      </c>
      <c r="Y221" s="15" t="e">
        <f t="shared" si="1"/>
        <v>#REF!</v>
      </c>
      <c r="Z221" s="1" t="e">
        <f>IF(LEN(VLOOKUP(Y221,A2:D500,4,FALSE))=0,,VLOOKUP(Y221,A2:D500,4,FALSE))</f>
        <v>#REF!</v>
      </c>
      <c r="AA221" s="15" t="e">
        <f t="shared" si="2"/>
        <v>#REF!</v>
      </c>
      <c r="AB221" s="1" t="e">
        <f>IF(LEN(VLOOKUP(AA221,A2:D500,4,FALSE))=0,,VLOOKUP(AA221,A2:D500,4,FALSE))</f>
        <v>#REF!</v>
      </c>
      <c r="AC221" s="15" t="e">
        <f t="shared" si="3"/>
        <v>#REF!</v>
      </c>
      <c r="AD221" s="1" t="e">
        <f>IF(LEN(VLOOKUP(AC221,A2:D500,4,FALSE))=0,,VLOOKUP(AC221,A2:D500,4,FALSE))</f>
        <v>#REF!</v>
      </c>
      <c r="AE221" s="1" t="e">
        <f t="shared" si="0"/>
        <v>#REF!</v>
      </c>
      <c r="AF221" s="1" t="e">
        <f>IF(LEN(VLOOKUP(AE221,A2:D500,4,FALSE))=0,,VLOOKUP(AE221,A2:D500,4,FALSE))</f>
        <v>#REF!</v>
      </c>
    </row>
    <row r="222" spans="1:32" ht="15" x14ac:dyDescent="0.25">
      <c r="A222" t="s">
        <v>3083</v>
      </c>
      <c r="B222" t="s">
        <v>3086</v>
      </c>
      <c r="C222" t="s">
        <v>3087</v>
      </c>
      <c r="D222" t="s">
        <v>120</v>
      </c>
      <c r="I222" s="60">
        <f>'Generic Metadata Schema'!Q352</f>
        <v>0</v>
      </c>
      <c r="J222" s="1" t="e">
        <f>IF(LEN(VLOOKUP(I222,A2:D500,4,FALSE))=0,"",VLOOKUP(I222,A2:D500,4,FALSE))</f>
        <v>#N/A</v>
      </c>
      <c r="L222" s="15" t="e">
        <f>#REF!</f>
        <v>#REF!</v>
      </c>
      <c r="M222" s="1" t="e">
        <f>IF(LEN(VLOOKUP(L222,A2:D500,4,FALSE))=0,,VLOOKUP(L222,A2:D500,4,FALSE))</f>
        <v>#REF!</v>
      </c>
      <c r="N222" s="1" t="e">
        <f t="shared" si="5"/>
        <v>#REF!</v>
      </c>
      <c r="O222" s="1" t="e">
        <f>IF(LEN(VLOOKUP(N222,A2:D500,4,FALSE))=0,,VLOOKUP(N222,A2:D500,4,FALSE))</f>
        <v>#REF!</v>
      </c>
      <c r="P222" s="15" t="e">
        <f t="shared" si="8"/>
        <v>#REF!</v>
      </c>
      <c r="Q222" s="1" t="e">
        <f>IF(LEN(VLOOKUP(P222,A2:D500,4,FALSE))=0,,VLOOKUP(P222,A2:D500,4,FALSE))</f>
        <v>#REF!</v>
      </c>
      <c r="R222" s="15" t="e">
        <f t="shared" si="6"/>
        <v>#REF!</v>
      </c>
      <c r="S222" s="1" t="e">
        <f>IF(LEN(VLOOKUP(R222,A2:D500,4,FALSE))=0,,VLOOKUP(R222,A2:D500,4,FALSE))</f>
        <v>#REF!</v>
      </c>
      <c r="T222" s="15" t="e">
        <f t="shared" si="4"/>
        <v>#REF!</v>
      </c>
      <c r="U222" s="1" t="e">
        <f>IF(LEN(VLOOKUP(T222,A2:D500,4,FALSE))=0,,VLOOKUP(T222,A2:D500,4,FALSE))</f>
        <v>#REF!</v>
      </c>
      <c r="V222" s="15" t="e">
        <f t="shared" si="7"/>
        <v>#REF!</v>
      </c>
      <c r="W222" s="1" t="e">
        <f>IF(LEN(VLOOKUP(V222,A2:D500,4,FALSE))=0,,VLOOKUP(V222,A2:D500,4,FALSE))</f>
        <v>#REF!</v>
      </c>
      <c r="Y222" s="15" t="e">
        <f t="shared" si="1"/>
        <v>#REF!</v>
      </c>
      <c r="Z222" s="1" t="e">
        <f>IF(LEN(VLOOKUP(Y222,A2:D500,4,FALSE))=0,,VLOOKUP(Y222,A2:D500,4,FALSE))</f>
        <v>#REF!</v>
      </c>
      <c r="AA222" s="15" t="e">
        <f t="shared" si="2"/>
        <v>#REF!</v>
      </c>
      <c r="AB222" s="1" t="e">
        <f>IF(LEN(VLOOKUP(AA222,A2:D500,4,FALSE))=0,,VLOOKUP(AA222,A2:D500,4,FALSE))</f>
        <v>#REF!</v>
      </c>
      <c r="AC222" s="15" t="e">
        <f t="shared" si="3"/>
        <v>#REF!</v>
      </c>
      <c r="AD222" s="1" t="e">
        <f>IF(LEN(VLOOKUP(AC222,A2:D500,4,FALSE))=0,,VLOOKUP(AC222,A2:D500,4,FALSE))</f>
        <v>#REF!</v>
      </c>
      <c r="AE222" s="1" t="e">
        <f t="shared" si="0"/>
        <v>#REF!</v>
      </c>
      <c r="AF222" s="1" t="e">
        <f>IF(LEN(VLOOKUP(AE222,A2:D500,4,FALSE))=0,,VLOOKUP(AE222,A2:D500,4,FALSE))</f>
        <v>#REF!</v>
      </c>
    </row>
    <row r="223" spans="1:32" ht="15" x14ac:dyDescent="0.25">
      <c r="A223" t="s">
        <v>3296</v>
      </c>
      <c r="B223" t="s">
        <v>3297</v>
      </c>
      <c r="C223" t="s">
        <v>3299</v>
      </c>
      <c r="D223" t="s">
        <v>120</v>
      </c>
      <c r="I223" s="60">
        <f>'Generic Metadata Schema'!Q353</f>
        <v>0</v>
      </c>
      <c r="J223" s="1" t="e">
        <f>IF(LEN(VLOOKUP(I223,A2:D500,4,FALSE))=0,"",VLOOKUP(I223,A2:D500,4,FALSE))</f>
        <v>#N/A</v>
      </c>
      <c r="L223" s="15" t="e">
        <f>#REF!</f>
        <v>#REF!</v>
      </c>
      <c r="M223" s="1" t="e">
        <f>IF(LEN(VLOOKUP(L223,A2:D500,4,FALSE))=0,,VLOOKUP(L223,A2:D500,4,FALSE))</f>
        <v>#REF!</v>
      </c>
      <c r="N223" s="1" t="e">
        <f t="shared" si="5"/>
        <v>#REF!</v>
      </c>
      <c r="O223" s="1" t="e">
        <f>IF(LEN(VLOOKUP(N223,A2:D500,4,FALSE))=0,,VLOOKUP(N223,A2:D500,4,FALSE))</f>
        <v>#REF!</v>
      </c>
      <c r="P223" s="15" t="e">
        <f t="shared" si="8"/>
        <v>#REF!</v>
      </c>
      <c r="Q223" s="1" t="e">
        <f>IF(LEN(VLOOKUP(P223,A2:D500,4,FALSE))=0,,VLOOKUP(P223,A2:D500,4,FALSE))</f>
        <v>#REF!</v>
      </c>
      <c r="R223" s="15" t="e">
        <f t="shared" si="6"/>
        <v>#REF!</v>
      </c>
      <c r="S223" s="1" t="e">
        <f>IF(LEN(VLOOKUP(R223,A2:D500,4,FALSE))=0,,VLOOKUP(R223,A2:D500,4,FALSE))</f>
        <v>#REF!</v>
      </c>
      <c r="T223" s="15" t="e">
        <f t="shared" si="4"/>
        <v>#REF!</v>
      </c>
      <c r="U223" s="1" t="e">
        <f>IF(LEN(VLOOKUP(T223,A2:D500,4,FALSE))=0,,VLOOKUP(T223,A2:D500,4,FALSE))</f>
        <v>#REF!</v>
      </c>
      <c r="V223" s="15" t="e">
        <f t="shared" si="7"/>
        <v>#REF!</v>
      </c>
      <c r="W223" s="1" t="e">
        <f>IF(LEN(VLOOKUP(V223,A2:D500,4,FALSE))=0,,VLOOKUP(V223,A2:D500,4,FALSE))</f>
        <v>#REF!</v>
      </c>
      <c r="Y223" s="15" t="e">
        <f t="shared" si="1"/>
        <v>#REF!</v>
      </c>
      <c r="Z223" s="1" t="e">
        <f>IF(LEN(VLOOKUP(Y223,A2:D500,4,FALSE))=0,,VLOOKUP(Y223,A2:D500,4,FALSE))</f>
        <v>#REF!</v>
      </c>
      <c r="AA223" s="15" t="e">
        <f t="shared" si="2"/>
        <v>#REF!</v>
      </c>
      <c r="AB223" s="1" t="e">
        <f>IF(LEN(VLOOKUP(AA223,A2:D500,4,FALSE))=0,,VLOOKUP(AA223,A2:D500,4,FALSE))</f>
        <v>#REF!</v>
      </c>
      <c r="AC223" s="15" t="e">
        <f t="shared" si="3"/>
        <v>#REF!</v>
      </c>
      <c r="AD223" s="1" t="e">
        <f>IF(LEN(VLOOKUP(AC223,A2:D500,4,FALSE))=0,,VLOOKUP(AC223,A2:D500,4,FALSE))</f>
        <v>#REF!</v>
      </c>
      <c r="AE223" s="1" t="e">
        <f t="shared" si="0"/>
        <v>#REF!</v>
      </c>
      <c r="AF223" s="1" t="e">
        <f>IF(LEN(VLOOKUP(AE223,A2:D500,4,FALSE))=0,,VLOOKUP(AE223,A2:D500,4,FALSE))</f>
        <v>#REF!</v>
      </c>
    </row>
    <row r="224" spans="1:32" ht="15" x14ac:dyDescent="0.25">
      <c r="A224" t="s">
        <v>3465</v>
      </c>
      <c r="B224" t="s">
        <v>3467</v>
      </c>
      <c r="C224" t="s">
        <v>3469</v>
      </c>
      <c r="D224" t="s">
        <v>120</v>
      </c>
      <c r="I224" s="60">
        <f>'Generic Metadata Schema'!Q354</f>
        <v>0</v>
      </c>
      <c r="J224" s="1" t="e">
        <f>IF(LEN(VLOOKUP(I224,A2:D500,4,FALSE))=0,"",VLOOKUP(I224,A2:D500,4,FALSE))</f>
        <v>#N/A</v>
      </c>
      <c r="L224" s="15" t="e">
        <f>#REF!</f>
        <v>#REF!</v>
      </c>
      <c r="M224" s="1" t="e">
        <f>IF(LEN(VLOOKUP(L224,A2:D500,4,FALSE))=0,,VLOOKUP(L224,A2:D500,4,FALSE))</f>
        <v>#REF!</v>
      </c>
      <c r="N224" s="1" t="e">
        <f t="shared" si="5"/>
        <v>#REF!</v>
      </c>
      <c r="O224" s="1" t="e">
        <f>IF(LEN(VLOOKUP(N224,A2:D500,4,FALSE))=0,,VLOOKUP(N224,A2:D500,4,FALSE))</f>
        <v>#REF!</v>
      </c>
      <c r="P224" s="15" t="e">
        <f t="shared" si="8"/>
        <v>#REF!</v>
      </c>
      <c r="Q224" s="1" t="e">
        <f>IF(LEN(VLOOKUP(P224,A2:D500,4,FALSE))=0,,VLOOKUP(P224,A2:D500,4,FALSE))</f>
        <v>#REF!</v>
      </c>
      <c r="R224" s="15" t="e">
        <f t="shared" si="6"/>
        <v>#REF!</v>
      </c>
      <c r="S224" s="1" t="e">
        <f>IF(LEN(VLOOKUP(R224,A2:D500,4,FALSE))=0,,VLOOKUP(R224,A2:D500,4,FALSE))</f>
        <v>#REF!</v>
      </c>
      <c r="T224" s="15" t="e">
        <f t="shared" si="4"/>
        <v>#REF!</v>
      </c>
      <c r="U224" s="1" t="e">
        <f>IF(LEN(VLOOKUP(T224,A2:D500,4,FALSE))=0,,VLOOKUP(T224,A2:D500,4,FALSE))</f>
        <v>#REF!</v>
      </c>
      <c r="V224" s="15" t="e">
        <f t="shared" si="7"/>
        <v>#REF!</v>
      </c>
      <c r="W224" s="1" t="e">
        <f>IF(LEN(VLOOKUP(V224,A2:D500,4,FALSE))=0,,VLOOKUP(V224,A2:D500,4,FALSE))</f>
        <v>#REF!</v>
      </c>
      <c r="Y224" s="15" t="e">
        <f t="shared" si="1"/>
        <v>#REF!</v>
      </c>
      <c r="Z224" s="1" t="e">
        <f>IF(LEN(VLOOKUP(Y224,A2:D500,4,FALSE))=0,,VLOOKUP(Y224,A2:D500,4,FALSE))</f>
        <v>#REF!</v>
      </c>
      <c r="AA224" s="15" t="e">
        <f t="shared" si="2"/>
        <v>#REF!</v>
      </c>
      <c r="AB224" s="1" t="e">
        <f>IF(LEN(VLOOKUP(AA224,A2:D500,4,FALSE))=0,,VLOOKUP(AA224,A2:D500,4,FALSE))</f>
        <v>#REF!</v>
      </c>
      <c r="AC224" s="15" t="e">
        <f t="shared" si="3"/>
        <v>#REF!</v>
      </c>
      <c r="AD224" s="1" t="e">
        <f>IF(LEN(VLOOKUP(AC224,A2:D500,4,FALSE))=0,,VLOOKUP(AC224,A2:D500,4,FALSE))</f>
        <v>#REF!</v>
      </c>
      <c r="AE224" s="1" t="e">
        <f t="shared" si="0"/>
        <v>#REF!</v>
      </c>
      <c r="AF224" s="1" t="e">
        <f>IF(LEN(VLOOKUP(AE224,A2:D500,4,FALSE))=0,,VLOOKUP(AE224,A2:D500,4,FALSE))</f>
        <v>#REF!</v>
      </c>
    </row>
    <row r="225" spans="1:32" ht="15" x14ac:dyDescent="0.25">
      <c r="A225" t="s">
        <v>3724</v>
      </c>
      <c r="B225" t="s">
        <v>3729</v>
      </c>
      <c r="C225" t="s">
        <v>3730</v>
      </c>
      <c r="D225" t="s">
        <v>120</v>
      </c>
      <c r="I225" s="60">
        <f>'Generic Metadata Schema'!Q355</f>
        <v>0</v>
      </c>
      <c r="J225" s="1" t="e">
        <f>IF(LEN(VLOOKUP(I225,A2:D500,4,FALSE))=0,"",VLOOKUP(I225,A2:D500,4,FALSE))</f>
        <v>#N/A</v>
      </c>
      <c r="L225" s="15" t="e">
        <f>#REF!</f>
        <v>#REF!</v>
      </c>
      <c r="M225" s="1" t="e">
        <f>IF(LEN(VLOOKUP(L225,A2:D500,4,FALSE))=0,,VLOOKUP(L225,A2:D500,4,FALSE))</f>
        <v>#REF!</v>
      </c>
      <c r="N225" s="1" t="e">
        <f t="shared" si="5"/>
        <v>#REF!</v>
      </c>
      <c r="O225" s="1" t="e">
        <f>IF(LEN(VLOOKUP(N225,A2:D500,4,FALSE))=0,,VLOOKUP(N225,A2:D500,4,FALSE))</f>
        <v>#REF!</v>
      </c>
      <c r="P225" s="15" t="e">
        <f t="shared" si="8"/>
        <v>#REF!</v>
      </c>
      <c r="Q225" s="1" t="e">
        <f>IF(LEN(VLOOKUP(P225,A2:D500,4,FALSE))=0,,VLOOKUP(P225,A2:D500,4,FALSE))</f>
        <v>#REF!</v>
      </c>
      <c r="R225" s="15" t="e">
        <f t="shared" si="6"/>
        <v>#REF!</v>
      </c>
      <c r="S225" s="1" t="e">
        <f>IF(LEN(VLOOKUP(R225,A2:D500,4,FALSE))=0,,VLOOKUP(R225,A2:D500,4,FALSE))</f>
        <v>#REF!</v>
      </c>
      <c r="T225" s="15" t="e">
        <f t="shared" si="4"/>
        <v>#REF!</v>
      </c>
      <c r="U225" s="1" t="e">
        <f>IF(LEN(VLOOKUP(T225,A2:D500,4,FALSE))=0,,VLOOKUP(T225,A2:D500,4,FALSE))</f>
        <v>#REF!</v>
      </c>
      <c r="V225" s="15" t="e">
        <f t="shared" si="7"/>
        <v>#REF!</v>
      </c>
      <c r="W225" s="1" t="e">
        <f>IF(LEN(VLOOKUP(V225,A2:D500,4,FALSE))=0,,VLOOKUP(V225,A2:D500,4,FALSE))</f>
        <v>#REF!</v>
      </c>
      <c r="Y225" s="15" t="e">
        <f t="shared" si="1"/>
        <v>#REF!</v>
      </c>
      <c r="Z225" s="1" t="e">
        <f>IF(LEN(VLOOKUP(Y225,A2:D500,4,FALSE))=0,,VLOOKUP(Y225,A2:D500,4,FALSE))</f>
        <v>#REF!</v>
      </c>
      <c r="AA225" s="15" t="e">
        <f t="shared" si="2"/>
        <v>#REF!</v>
      </c>
      <c r="AB225" s="1" t="e">
        <f>IF(LEN(VLOOKUP(AA225,A2:D500,4,FALSE))=0,,VLOOKUP(AA225,A2:D500,4,FALSE))</f>
        <v>#REF!</v>
      </c>
      <c r="AC225" s="15" t="e">
        <f t="shared" si="3"/>
        <v>#REF!</v>
      </c>
      <c r="AD225" s="1" t="e">
        <f>IF(LEN(VLOOKUP(AC225,A2:D500,4,FALSE))=0,,VLOOKUP(AC225,A2:D500,4,FALSE))</f>
        <v>#REF!</v>
      </c>
      <c r="AE225" s="1" t="e">
        <f t="shared" si="0"/>
        <v>#REF!</v>
      </c>
      <c r="AF225" s="1" t="e">
        <f>IF(LEN(VLOOKUP(AE225,A2:D500,4,FALSE))=0,,VLOOKUP(AE225,A2:D500,4,FALSE))</f>
        <v>#REF!</v>
      </c>
    </row>
    <row r="226" spans="1:32" ht="15" x14ac:dyDescent="0.25">
      <c r="A226" t="s">
        <v>3939</v>
      </c>
      <c r="B226" t="s">
        <v>3941</v>
      </c>
      <c r="C226" t="s">
        <v>3943</v>
      </c>
      <c r="D226" t="s">
        <v>120</v>
      </c>
      <c r="I226" s="60">
        <f>'Generic Metadata Schema'!Q356</f>
        <v>0</v>
      </c>
      <c r="J226" s="1" t="e">
        <f>IF(LEN(VLOOKUP(I226,A2:D500,4,FALSE))=0,"",VLOOKUP(I226,A2:D500,4,FALSE))</f>
        <v>#N/A</v>
      </c>
      <c r="L226" s="15" t="e">
        <f>#REF!</f>
        <v>#REF!</v>
      </c>
      <c r="M226" s="1" t="e">
        <f>IF(LEN(VLOOKUP(L226,A2:D500,4,FALSE))=0,,VLOOKUP(L226,A2:D500,4,FALSE))</f>
        <v>#REF!</v>
      </c>
      <c r="N226" s="1" t="e">
        <f t="shared" si="5"/>
        <v>#REF!</v>
      </c>
      <c r="O226" s="1" t="e">
        <f>IF(LEN(VLOOKUP(N226,A2:D500,4,FALSE))=0,,VLOOKUP(N226,A2:D500,4,FALSE))</f>
        <v>#REF!</v>
      </c>
      <c r="P226" s="15" t="e">
        <f t="shared" si="8"/>
        <v>#REF!</v>
      </c>
      <c r="Q226" s="1" t="e">
        <f>IF(LEN(VLOOKUP(P226,A2:D500,4,FALSE))=0,,VLOOKUP(P226,A2:D500,4,FALSE))</f>
        <v>#REF!</v>
      </c>
      <c r="R226" s="15" t="e">
        <f t="shared" si="6"/>
        <v>#REF!</v>
      </c>
      <c r="S226" s="1" t="e">
        <f>IF(LEN(VLOOKUP(R226,A2:D500,4,FALSE))=0,,VLOOKUP(R226,A2:D500,4,FALSE))</f>
        <v>#REF!</v>
      </c>
      <c r="T226" s="15" t="e">
        <f t="shared" si="4"/>
        <v>#REF!</v>
      </c>
      <c r="U226" s="1" t="e">
        <f>IF(LEN(VLOOKUP(T226,A2:D500,4,FALSE))=0,,VLOOKUP(T226,A2:D500,4,FALSE))</f>
        <v>#REF!</v>
      </c>
      <c r="V226" s="15" t="e">
        <f t="shared" si="7"/>
        <v>#REF!</v>
      </c>
      <c r="W226" s="1" t="e">
        <f>IF(LEN(VLOOKUP(V226,A2:D500,4,FALSE))=0,,VLOOKUP(V226,A2:D500,4,FALSE))</f>
        <v>#REF!</v>
      </c>
      <c r="Y226" s="15" t="e">
        <f t="shared" si="1"/>
        <v>#REF!</v>
      </c>
      <c r="Z226" s="1" t="e">
        <f>IF(LEN(VLOOKUP(Y226,A2:D500,4,FALSE))=0,,VLOOKUP(Y226,A2:D500,4,FALSE))</f>
        <v>#REF!</v>
      </c>
      <c r="AA226" s="15" t="e">
        <f t="shared" si="2"/>
        <v>#REF!</v>
      </c>
      <c r="AB226" s="1" t="e">
        <f>IF(LEN(VLOOKUP(AA226,A2:D500,4,FALSE))=0,,VLOOKUP(AA226,A2:D500,4,FALSE))</f>
        <v>#REF!</v>
      </c>
      <c r="AC226" s="15" t="e">
        <f t="shared" si="3"/>
        <v>#REF!</v>
      </c>
      <c r="AD226" s="1" t="e">
        <f>IF(LEN(VLOOKUP(AC226,A2:D500,4,FALSE))=0,,VLOOKUP(AC226,A2:D500,4,FALSE))</f>
        <v>#REF!</v>
      </c>
      <c r="AE226" s="1" t="e">
        <f t="shared" si="0"/>
        <v>#REF!</v>
      </c>
      <c r="AF226" s="1" t="e">
        <f>IF(LEN(VLOOKUP(AE226,A2:D500,4,FALSE))=0,,VLOOKUP(AE226,A2:D500,4,FALSE))</f>
        <v>#REF!</v>
      </c>
    </row>
    <row r="227" spans="1:32" ht="15" x14ac:dyDescent="0.25">
      <c r="A227" t="s">
        <v>4137</v>
      </c>
      <c r="B227" t="s">
        <v>4139</v>
      </c>
      <c r="C227" t="s">
        <v>4140</v>
      </c>
      <c r="D227" t="s">
        <v>120</v>
      </c>
      <c r="I227" s="60">
        <f>'Generic Metadata Schema'!Q357</f>
        <v>0</v>
      </c>
      <c r="J227" s="1" t="e">
        <f>IF(LEN(VLOOKUP(I227,A2:D500,4,FALSE))=0,"",VLOOKUP(I227,A2:D500,4,FALSE))</f>
        <v>#N/A</v>
      </c>
      <c r="L227" s="15" t="e">
        <f>#REF!</f>
        <v>#REF!</v>
      </c>
      <c r="M227" s="1" t="e">
        <f>IF(LEN(VLOOKUP(L227,A2:D500,4,FALSE))=0,,VLOOKUP(L227,A2:D500,4,FALSE))</f>
        <v>#REF!</v>
      </c>
      <c r="N227" s="1" t="e">
        <f t="shared" si="5"/>
        <v>#REF!</v>
      </c>
      <c r="O227" s="1" t="e">
        <f>IF(LEN(VLOOKUP(N227,A2:D500,4,FALSE))=0,,VLOOKUP(N227,A2:D500,4,FALSE))</f>
        <v>#REF!</v>
      </c>
      <c r="P227" s="15" t="e">
        <f t="shared" si="8"/>
        <v>#REF!</v>
      </c>
      <c r="Q227" s="1" t="e">
        <f>IF(LEN(VLOOKUP(P227,A2:D500,4,FALSE))=0,,VLOOKUP(P227,A2:D500,4,FALSE))</f>
        <v>#REF!</v>
      </c>
      <c r="R227" s="15" t="e">
        <f t="shared" si="6"/>
        <v>#REF!</v>
      </c>
      <c r="S227" s="1" t="e">
        <f>IF(LEN(VLOOKUP(R227,A2:D500,4,FALSE))=0,,VLOOKUP(R227,A2:D500,4,FALSE))</f>
        <v>#REF!</v>
      </c>
      <c r="T227" s="15" t="e">
        <f t="shared" si="4"/>
        <v>#REF!</v>
      </c>
      <c r="U227" s="1" t="e">
        <f>IF(LEN(VLOOKUP(T227,A2:D500,4,FALSE))=0,,VLOOKUP(T227,A2:D500,4,FALSE))</f>
        <v>#REF!</v>
      </c>
      <c r="V227" s="15" t="e">
        <f t="shared" si="7"/>
        <v>#REF!</v>
      </c>
      <c r="W227" s="1" t="e">
        <f>IF(LEN(VLOOKUP(V227,A2:D500,4,FALSE))=0,,VLOOKUP(V227,A2:D500,4,FALSE))</f>
        <v>#REF!</v>
      </c>
      <c r="Y227" s="15" t="e">
        <f t="shared" si="1"/>
        <v>#REF!</v>
      </c>
      <c r="Z227" s="1" t="e">
        <f>IF(LEN(VLOOKUP(Y227,A2:D500,4,FALSE))=0,,VLOOKUP(Y227,A2:D500,4,FALSE))</f>
        <v>#REF!</v>
      </c>
      <c r="AA227" s="15" t="e">
        <f t="shared" si="2"/>
        <v>#REF!</v>
      </c>
      <c r="AB227" s="1" t="e">
        <f>IF(LEN(VLOOKUP(AA227,A2:D500,4,FALSE))=0,,VLOOKUP(AA227,A2:D500,4,FALSE))</f>
        <v>#REF!</v>
      </c>
      <c r="AC227" s="15" t="e">
        <f t="shared" si="3"/>
        <v>#REF!</v>
      </c>
      <c r="AD227" s="1" t="e">
        <f>IF(LEN(VLOOKUP(AC227,A2:D500,4,FALSE))=0,,VLOOKUP(AC227,A2:D500,4,FALSE))</f>
        <v>#REF!</v>
      </c>
      <c r="AE227" s="1" t="e">
        <f t="shared" si="0"/>
        <v>#REF!</v>
      </c>
      <c r="AF227" s="1" t="e">
        <f>IF(LEN(VLOOKUP(AE227,A2:D500,4,FALSE))=0,,VLOOKUP(AE227,A2:D500,4,FALSE))</f>
        <v>#REF!</v>
      </c>
    </row>
    <row r="228" spans="1:32" ht="15" x14ac:dyDescent="0.25">
      <c r="A228" t="s">
        <v>4426</v>
      </c>
      <c r="B228" t="s">
        <v>4428</v>
      </c>
      <c r="C228" t="s">
        <v>4430</v>
      </c>
      <c r="D228" t="s">
        <v>120</v>
      </c>
      <c r="I228" s="60">
        <f>'Generic Metadata Schema'!Q358</f>
        <v>0</v>
      </c>
      <c r="J228" s="1" t="e">
        <f>IF(LEN(VLOOKUP(I228,A2:D500,4,FALSE))=0,"",VLOOKUP(I228,A2:D500,4,FALSE))</f>
        <v>#N/A</v>
      </c>
      <c r="L228" s="15" t="e">
        <f>#REF!</f>
        <v>#REF!</v>
      </c>
      <c r="M228" s="1" t="e">
        <f>IF(LEN(VLOOKUP(L228,A2:D500,4,FALSE))=0,,VLOOKUP(L228,A2:D500,4,FALSE))</f>
        <v>#REF!</v>
      </c>
      <c r="N228" s="1" t="e">
        <f t="shared" si="5"/>
        <v>#REF!</v>
      </c>
      <c r="O228" s="1" t="e">
        <f>IF(LEN(VLOOKUP(N228,A2:D500,4,FALSE))=0,,VLOOKUP(N228,A2:D500,4,FALSE))</f>
        <v>#REF!</v>
      </c>
      <c r="P228" s="15" t="e">
        <f t="shared" si="8"/>
        <v>#REF!</v>
      </c>
      <c r="Q228" s="1" t="e">
        <f>IF(LEN(VLOOKUP(P228,A2:D500,4,FALSE))=0,,VLOOKUP(P228,A2:D500,4,FALSE))</f>
        <v>#REF!</v>
      </c>
      <c r="R228" s="15" t="e">
        <f t="shared" si="6"/>
        <v>#REF!</v>
      </c>
      <c r="S228" s="1" t="e">
        <f>IF(LEN(VLOOKUP(R228,A2:D500,4,FALSE))=0,,VLOOKUP(R228,A2:D500,4,FALSE))</f>
        <v>#REF!</v>
      </c>
      <c r="T228" s="15" t="e">
        <f t="shared" si="4"/>
        <v>#REF!</v>
      </c>
      <c r="U228" s="1" t="e">
        <f>IF(LEN(VLOOKUP(T228,A2:D500,4,FALSE))=0,,VLOOKUP(T228,A2:D500,4,FALSE))</f>
        <v>#REF!</v>
      </c>
      <c r="V228" s="15" t="e">
        <f t="shared" si="7"/>
        <v>#REF!</v>
      </c>
      <c r="W228" s="1" t="e">
        <f>IF(LEN(VLOOKUP(V228,A2:D500,4,FALSE))=0,,VLOOKUP(V228,A2:D500,4,FALSE))</f>
        <v>#REF!</v>
      </c>
      <c r="Y228" s="15" t="e">
        <f t="shared" si="1"/>
        <v>#REF!</v>
      </c>
      <c r="Z228" s="1" t="e">
        <f>IF(LEN(VLOOKUP(Y228,A2:D500,4,FALSE))=0,,VLOOKUP(Y228,A2:D500,4,FALSE))</f>
        <v>#REF!</v>
      </c>
      <c r="AA228" s="15" t="e">
        <f t="shared" si="2"/>
        <v>#REF!</v>
      </c>
      <c r="AB228" s="1" t="e">
        <f>IF(LEN(VLOOKUP(AA228,A2:D500,4,FALSE))=0,,VLOOKUP(AA228,A2:D500,4,FALSE))</f>
        <v>#REF!</v>
      </c>
      <c r="AC228" s="15" t="e">
        <f t="shared" si="3"/>
        <v>#REF!</v>
      </c>
      <c r="AD228" s="1" t="e">
        <f>IF(LEN(VLOOKUP(AC228,A2:D500,4,FALSE))=0,,VLOOKUP(AC228,A2:D500,4,FALSE))</f>
        <v>#REF!</v>
      </c>
      <c r="AE228" s="1" t="e">
        <f t="shared" si="0"/>
        <v>#REF!</v>
      </c>
      <c r="AF228" s="1" t="e">
        <f>IF(LEN(VLOOKUP(AE228,A2:D500,4,FALSE))=0,,VLOOKUP(AE228,A2:D500,4,FALSE))</f>
        <v>#REF!</v>
      </c>
    </row>
    <row r="229" spans="1:32" ht="15" x14ac:dyDescent="0.25">
      <c r="A229" t="s">
        <v>4672</v>
      </c>
      <c r="B229" t="s">
        <v>4674</v>
      </c>
      <c r="C229" t="s">
        <v>4677</v>
      </c>
      <c r="D229" t="s">
        <v>120</v>
      </c>
      <c r="I229" s="60">
        <f>'Generic Metadata Schema'!Q359</f>
        <v>0</v>
      </c>
      <c r="J229" s="1" t="e">
        <f>IF(LEN(VLOOKUP(I229,A2:D500,4,FALSE))=0,"",VLOOKUP(I229,A2:D500,4,FALSE))</f>
        <v>#N/A</v>
      </c>
      <c r="L229" s="15" t="e">
        <f>#REF!</f>
        <v>#REF!</v>
      </c>
      <c r="M229" s="1" t="e">
        <f>IF(LEN(VLOOKUP(L229,A2:D500,4,FALSE))=0,,VLOOKUP(L229,A2:D500,4,FALSE))</f>
        <v>#REF!</v>
      </c>
      <c r="N229" s="1" t="e">
        <f t="shared" si="5"/>
        <v>#REF!</v>
      </c>
      <c r="O229" s="1" t="e">
        <f>IF(LEN(VLOOKUP(N229,A2:D500,4,FALSE))=0,,VLOOKUP(N229,A2:D500,4,FALSE))</f>
        <v>#REF!</v>
      </c>
      <c r="P229" s="15" t="e">
        <f t="shared" si="8"/>
        <v>#REF!</v>
      </c>
      <c r="Q229" s="1" t="e">
        <f>IF(LEN(VLOOKUP(P229,A2:D500,4,FALSE))=0,,VLOOKUP(P229,A2:D500,4,FALSE))</f>
        <v>#REF!</v>
      </c>
      <c r="R229" s="15" t="e">
        <f t="shared" si="6"/>
        <v>#REF!</v>
      </c>
      <c r="S229" s="1" t="e">
        <f>IF(LEN(VLOOKUP(R229,A2:D500,4,FALSE))=0,,VLOOKUP(R229,A2:D500,4,FALSE))</f>
        <v>#REF!</v>
      </c>
      <c r="T229" s="15" t="e">
        <f t="shared" si="4"/>
        <v>#REF!</v>
      </c>
      <c r="U229" s="1" t="e">
        <f>IF(LEN(VLOOKUP(T229,A2:D500,4,FALSE))=0,,VLOOKUP(T229,A2:D500,4,FALSE))</f>
        <v>#REF!</v>
      </c>
      <c r="V229" s="15" t="e">
        <f t="shared" si="7"/>
        <v>#REF!</v>
      </c>
      <c r="W229" s="1" t="e">
        <f>IF(LEN(VLOOKUP(V229,A2:D500,4,FALSE))=0,,VLOOKUP(V229,A2:D500,4,FALSE))</f>
        <v>#REF!</v>
      </c>
      <c r="Y229" s="15" t="e">
        <f t="shared" si="1"/>
        <v>#REF!</v>
      </c>
      <c r="Z229" s="1" t="e">
        <f>IF(LEN(VLOOKUP(Y229,A2:D500,4,FALSE))=0,,VLOOKUP(Y229,A2:D500,4,FALSE))</f>
        <v>#REF!</v>
      </c>
      <c r="AA229" s="15" t="e">
        <f t="shared" si="2"/>
        <v>#REF!</v>
      </c>
      <c r="AB229" s="1" t="e">
        <f>IF(LEN(VLOOKUP(AA229,A2:D500,4,FALSE))=0,,VLOOKUP(AA229,A2:D500,4,FALSE))</f>
        <v>#REF!</v>
      </c>
      <c r="AC229" s="15" t="e">
        <f t="shared" si="3"/>
        <v>#REF!</v>
      </c>
      <c r="AD229" s="1" t="e">
        <f>IF(LEN(VLOOKUP(AC229,A2:D500,4,FALSE))=0,,VLOOKUP(AC229,A2:D500,4,FALSE))</f>
        <v>#REF!</v>
      </c>
      <c r="AE229" s="1" t="e">
        <f t="shared" si="0"/>
        <v>#REF!</v>
      </c>
      <c r="AF229" s="1" t="e">
        <f>IF(LEN(VLOOKUP(AE229,A2:D500,4,FALSE))=0,,VLOOKUP(AE229,A2:D500,4,FALSE))</f>
        <v>#REF!</v>
      </c>
    </row>
    <row r="230" spans="1:32" ht="15" x14ac:dyDescent="0.25">
      <c r="A230" t="s">
        <v>4963</v>
      </c>
      <c r="B230" t="s">
        <v>4964</v>
      </c>
      <c r="C230" t="s">
        <v>4966</v>
      </c>
      <c r="D230" t="s">
        <v>120</v>
      </c>
      <c r="I230" s="60">
        <f>'Generic Metadata Schema'!Q360</f>
        <v>0</v>
      </c>
      <c r="J230" s="1" t="e">
        <f>IF(LEN(VLOOKUP(I230,A2:D500,4,FALSE))=0,"",VLOOKUP(I230,A2:D500,4,FALSE))</f>
        <v>#N/A</v>
      </c>
      <c r="L230" s="15" t="e">
        <f>#REF!</f>
        <v>#REF!</v>
      </c>
      <c r="M230" s="1" t="e">
        <f>IF(LEN(VLOOKUP(L230,A2:D500,4,FALSE))=0,,VLOOKUP(L230,A2:D500,4,FALSE))</f>
        <v>#REF!</v>
      </c>
      <c r="N230" s="1" t="e">
        <f t="shared" si="5"/>
        <v>#REF!</v>
      </c>
      <c r="O230" s="1" t="e">
        <f>IF(LEN(VLOOKUP(N230,A2:D500,4,FALSE))=0,,VLOOKUP(N230,A2:D500,4,FALSE))</f>
        <v>#REF!</v>
      </c>
      <c r="P230" s="15" t="e">
        <f t="shared" si="8"/>
        <v>#REF!</v>
      </c>
      <c r="Q230" s="1" t="e">
        <f>IF(LEN(VLOOKUP(P230,A2:D500,4,FALSE))=0,,VLOOKUP(P230,A2:D500,4,FALSE))</f>
        <v>#REF!</v>
      </c>
      <c r="R230" s="15" t="e">
        <f t="shared" si="6"/>
        <v>#REF!</v>
      </c>
      <c r="S230" s="1" t="e">
        <f>IF(LEN(VLOOKUP(R230,A2:D500,4,FALSE))=0,,VLOOKUP(R230,A2:D500,4,FALSE))</f>
        <v>#REF!</v>
      </c>
      <c r="T230" s="15" t="e">
        <f t="shared" si="4"/>
        <v>#REF!</v>
      </c>
      <c r="U230" s="1" t="e">
        <f>IF(LEN(VLOOKUP(T230,A2:D500,4,FALSE))=0,,VLOOKUP(T230,A2:D500,4,FALSE))</f>
        <v>#REF!</v>
      </c>
      <c r="V230" s="15" t="e">
        <f t="shared" si="7"/>
        <v>#REF!</v>
      </c>
      <c r="W230" s="1" t="e">
        <f>IF(LEN(VLOOKUP(V230,A2:D500,4,FALSE))=0,,VLOOKUP(V230,A2:D500,4,FALSE))</f>
        <v>#REF!</v>
      </c>
      <c r="Y230" s="15" t="e">
        <f t="shared" si="1"/>
        <v>#REF!</v>
      </c>
      <c r="Z230" s="1" t="e">
        <f>IF(LEN(VLOOKUP(Y230,A2:D500,4,FALSE))=0,,VLOOKUP(Y230,A2:D500,4,FALSE))</f>
        <v>#REF!</v>
      </c>
      <c r="AA230" s="15" t="e">
        <f t="shared" si="2"/>
        <v>#REF!</v>
      </c>
      <c r="AB230" s="1" t="e">
        <f>IF(LEN(VLOOKUP(AA230,A2:D500,4,FALSE))=0,,VLOOKUP(AA230,A2:D500,4,FALSE))</f>
        <v>#REF!</v>
      </c>
      <c r="AC230" s="15" t="e">
        <f t="shared" si="3"/>
        <v>#REF!</v>
      </c>
      <c r="AD230" s="1" t="e">
        <f>IF(LEN(VLOOKUP(AC230,A2:D500,4,FALSE))=0,,VLOOKUP(AC230,A2:D500,4,FALSE))</f>
        <v>#REF!</v>
      </c>
      <c r="AE230" s="1" t="e">
        <f t="shared" si="0"/>
        <v>#REF!</v>
      </c>
      <c r="AF230" s="1" t="e">
        <f>IF(LEN(VLOOKUP(AE230,A2:D500,4,FALSE))=0,,VLOOKUP(AE230,A2:D500,4,FALSE))</f>
        <v>#REF!</v>
      </c>
    </row>
    <row r="231" spans="1:32" ht="15" x14ac:dyDescent="0.25">
      <c r="A231" t="s">
        <v>5232</v>
      </c>
      <c r="B231" t="s">
        <v>5235</v>
      </c>
      <c r="C231" t="s">
        <v>5232</v>
      </c>
      <c r="D231" t="s">
        <v>120</v>
      </c>
      <c r="I231" s="60">
        <f>'Generic Metadata Schema'!Q361</f>
        <v>0</v>
      </c>
      <c r="J231" s="1" t="e">
        <f>IF(LEN(VLOOKUP(I231,A2:D500,4,FALSE))=0,"",VLOOKUP(I231,A2:D500,4,FALSE))</f>
        <v>#N/A</v>
      </c>
      <c r="L231" s="15" t="e">
        <f>#REF!</f>
        <v>#REF!</v>
      </c>
      <c r="M231" s="1" t="e">
        <f>IF(LEN(VLOOKUP(L231,A2:D500,4,FALSE))=0,,VLOOKUP(L231,A2:D500,4,FALSE))</f>
        <v>#REF!</v>
      </c>
      <c r="N231" s="1" t="e">
        <f t="shared" si="5"/>
        <v>#REF!</v>
      </c>
      <c r="O231" s="1" t="e">
        <f>IF(LEN(VLOOKUP(N231,A2:D500,4,FALSE))=0,,VLOOKUP(N231,A2:D500,4,FALSE))</f>
        <v>#REF!</v>
      </c>
      <c r="P231" s="15" t="e">
        <f t="shared" si="8"/>
        <v>#REF!</v>
      </c>
      <c r="Q231" s="1" t="e">
        <f>IF(LEN(VLOOKUP(P231,A2:D500,4,FALSE))=0,,VLOOKUP(P231,A2:D500,4,FALSE))</f>
        <v>#REF!</v>
      </c>
      <c r="R231" s="15" t="e">
        <f t="shared" si="6"/>
        <v>#REF!</v>
      </c>
      <c r="S231" s="1" t="e">
        <f>IF(LEN(VLOOKUP(R231,A2:D500,4,FALSE))=0,,VLOOKUP(R231,A2:D500,4,FALSE))</f>
        <v>#REF!</v>
      </c>
      <c r="T231" s="15" t="e">
        <f t="shared" si="4"/>
        <v>#REF!</v>
      </c>
      <c r="U231" s="1" t="e">
        <f>IF(LEN(VLOOKUP(T231,A2:D500,4,FALSE))=0,,VLOOKUP(T231,A2:D500,4,FALSE))</f>
        <v>#REF!</v>
      </c>
      <c r="V231" s="15" t="e">
        <f t="shared" si="7"/>
        <v>#REF!</v>
      </c>
      <c r="W231" s="1" t="e">
        <f>IF(LEN(VLOOKUP(V231,A2:D500,4,FALSE))=0,,VLOOKUP(V231,A2:D500,4,FALSE))</f>
        <v>#REF!</v>
      </c>
      <c r="Y231" s="15" t="e">
        <f t="shared" si="1"/>
        <v>#REF!</v>
      </c>
      <c r="Z231" s="1" t="e">
        <f>IF(LEN(VLOOKUP(Y231,A2:D500,4,FALSE))=0,,VLOOKUP(Y231,A2:D500,4,FALSE))</f>
        <v>#REF!</v>
      </c>
      <c r="AA231" s="15" t="e">
        <f t="shared" si="2"/>
        <v>#REF!</v>
      </c>
      <c r="AB231" s="1" t="e">
        <f>IF(LEN(VLOOKUP(AA231,A2:D500,4,FALSE))=0,,VLOOKUP(AA231,A2:D500,4,FALSE))</f>
        <v>#REF!</v>
      </c>
      <c r="AC231" s="15" t="e">
        <f t="shared" si="3"/>
        <v>#REF!</v>
      </c>
      <c r="AD231" s="1" t="e">
        <f>IF(LEN(VLOOKUP(AC231,A2:D500,4,FALSE))=0,,VLOOKUP(AC231,A2:D500,4,FALSE))</f>
        <v>#REF!</v>
      </c>
      <c r="AE231" s="1" t="e">
        <f t="shared" si="0"/>
        <v>#REF!</v>
      </c>
      <c r="AF231" s="1" t="e">
        <f>IF(LEN(VLOOKUP(AE231,A2:D500,4,FALSE))=0,,VLOOKUP(AE231,A2:D500,4,FALSE))</f>
        <v>#REF!</v>
      </c>
    </row>
    <row r="232" spans="1:32" ht="15" x14ac:dyDescent="0.25">
      <c r="A232" t="s">
        <v>5360</v>
      </c>
      <c r="B232" t="s">
        <v>5362</v>
      </c>
      <c r="C232" t="s">
        <v>5360</v>
      </c>
      <c r="D232" t="s">
        <v>120</v>
      </c>
      <c r="I232" s="60">
        <f>'Generic Metadata Schema'!Q362</f>
        <v>0</v>
      </c>
      <c r="J232" s="1" t="e">
        <f>IF(LEN(VLOOKUP(I232,A2:D500,4,FALSE))=0,"",VLOOKUP(I232,A2:D500,4,FALSE))</f>
        <v>#N/A</v>
      </c>
      <c r="L232" s="15" t="e">
        <f>#REF!</f>
        <v>#REF!</v>
      </c>
      <c r="M232" s="1" t="e">
        <f>IF(LEN(VLOOKUP(L232,A2:D500,4,FALSE))=0,,VLOOKUP(L232,A2:D500,4,FALSE))</f>
        <v>#REF!</v>
      </c>
      <c r="N232" s="1" t="e">
        <f t="shared" si="5"/>
        <v>#REF!</v>
      </c>
      <c r="O232" s="1" t="e">
        <f>IF(LEN(VLOOKUP(N232,A2:D500,4,FALSE))=0,,VLOOKUP(N232,A2:D500,4,FALSE))</f>
        <v>#REF!</v>
      </c>
      <c r="P232" s="15" t="e">
        <f t="shared" si="8"/>
        <v>#REF!</v>
      </c>
      <c r="Q232" s="1" t="e">
        <f>IF(LEN(VLOOKUP(P232,A2:D500,4,FALSE))=0,,VLOOKUP(P232,A2:D500,4,FALSE))</f>
        <v>#REF!</v>
      </c>
      <c r="R232" s="15" t="e">
        <f t="shared" si="6"/>
        <v>#REF!</v>
      </c>
      <c r="S232" s="1" t="e">
        <f>IF(LEN(VLOOKUP(R232,A2:D500,4,FALSE))=0,,VLOOKUP(R232,A2:D500,4,FALSE))</f>
        <v>#REF!</v>
      </c>
      <c r="T232" s="15" t="e">
        <f t="shared" si="4"/>
        <v>#REF!</v>
      </c>
      <c r="U232" s="1" t="e">
        <f>IF(LEN(VLOOKUP(T232,A2:D500,4,FALSE))=0,,VLOOKUP(T232,A2:D500,4,FALSE))</f>
        <v>#REF!</v>
      </c>
      <c r="V232" s="15" t="e">
        <f t="shared" si="7"/>
        <v>#REF!</v>
      </c>
      <c r="W232" s="1" t="e">
        <f>IF(LEN(VLOOKUP(V232,A2:D500,4,FALSE))=0,,VLOOKUP(V232,A2:D500,4,FALSE))</f>
        <v>#REF!</v>
      </c>
      <c r="Y232" s="15" t="e">
        <f t="shared" si="1"/>
        <v>#REF!</v>
      </c>
      <c r="Z232" s="1" t="e">
        <f>IF(LEN(VLOOKUP(Y232,A2:D500,4,FALSE))=0,,VLOOKUP(Y232,A2:D500,4,FALSE))</f>
        <v>#REF!</v>
      </c>
      <c r="AA232" s="15" t="e">
        <f t="shared" si="2"/>
        <v>#REF!</v>
      </c>
      <c r="AB232" s="1" t="e">
        <f>IF(LEN(VLOOKUP(AA232,A2:D500,4,FALSE))=0,,VLOOKUP(AA232,A2:D500,4,FALSE))</f>
        <v>#REF!</v>
      </c>
      <c r="AC232" s="15" t="e">
        <f t="shared" si="3"/>
        <v>#REF!</v>
      </c>
      <c r="AD232" s="1" t="e">
        <f>IF(LEN(VLOOKUP(AC232,A2:D500,4,FALSE))=0,,VLOOKUP(AC232,A2:D500,4,FALSE))</f>
        <v>#REF!</v>
      </c>
      <c r="AE232" s="1" t="e">
        <f t="shared" si="0"/>
        <v>#REF!</v>
      </c>
      <c r="AF232" s="1" t="e">
        <f>IF(LEN(VLOOKUP(AE232,A2:D500,4,FALSE))=0,,VLOOKUP(AE232,A2:D500,4,FALSE))</f>
        <v>#REF!</v>
      </c>
    </row>
    <row r="233" spans="1:32" ht="15" x14ac:dyDescent="0.25">
      <c r="A233" t="s">
        <v>5510</v>
      </c>
      <c r="B233" t="s">
        <v>5511</v>
      </c>
      <c r="C233" t="s">
        <v>5512</v>
      </c>
      <c r="D233" t="s">
        <v>120</v>
      </c>
      <c r="I233" s="60">
        <f>'Generic Metadata Schema'!Q363</f>
        <v>0</v>
      </c>
      <c r="J233" s="1" t="e">
        <f>IF(LEN(VLOOKUP(I233,A2:D500,4,FALSE))=0,"",VLOOKUP(I233,A2:D500,4,FALSE))</f>
        <v>#N/A</v>
      </c>
      <c r="L233" s="15" t="e">
        <f>#REF!</f>
        <v>#REF!</v>
      </c>
      <c r="M233" s="1" t="e">
        <f>IF(LEN(VLOOKUP(L233,A2:D500,4,FALSE))=0,,VLOOKUP(L233,A2:D500,4,FALSE))</f>
        <v>#REF!</v>
      </c>
      <c r="N233" s="1" t="e">
        <f t="shared" si="5"/>
        <v>#REF!</v>
      </c>
      <c r="O233" s="1" t="e">
        <f>IF(LEN(VLOOKUP(N233,A2:D500,4,FALSE))=0,,VLOOKUP(N233,A2:D500,4,FALSE))</f>
        <v>#REF!</v>
      </c>
      <c r="P233" s="15" t="e">
        <f t="shared" si="8"/>
        <v>#REF!</v>
      </c>
      <c r="Q233" s="1" t="e">
        <f>IF(LEN(VLOOKUP(P233,A2:D500,4,FALSE))=0,,VLOOKUP(P233,A2:D500,4,FALSE))</f>
        <v>#REF!</v>
      </c>
      <c r="R233" s="15" t="e">
        <f t="shared" si="6"/>
        <v>#REF!</v>
      </c>
      <c r="S233" s="1" t="e">
        <f>IF(LEN(VLOOKUP(R233,A2:D500,4,FALSE))=0,,VLOOKUP(R233,A2:D500,4,FALSE))</f>
        <v>#REF!</v>
      </c>
      <c r="T233" s="15" t="e">
        <f t="shared" si="4"/>
        <v>#REF!</v>
      </c>
      <c r="U233" s="1" t="e">
        <f>IF(LEN(VLOOKUP(T233,A2:D500,4,FALSE))=0,,VLOOKUP(T233,A2:D500,4,FALSE))</f>
        <v>#REF!</v>
      </c>
      <c r="V233" s="15" t="e">
        <f t="shared" si="7"/>
        <v>#REF!</v>
      </c>
      <c r="W233" s="1" t="e">
        <f>IF(LEN(VLOOKUP(V233,A2:D500,4,FALSE))=0,,VLOOKUP(V233,A2:D500,4,FALSE))</f>
        <v>#REF!</v>
      </c>
      <c r="Y233" s="15" t="e">
        <f t="shared" si="1"/>
        <v>#REF!</v>
      </c>
      <c r="Z233" s="1" t="e">
        <f>IF(LEN(VLOOKUP(Y233,A2:D500,4,FALSE))=0,,VLOOKUP(Y233,A2:D500,4,FALSE))</f>
        <v>#REF!</v>
      </c>
      <c r="AA233" s="15" t="e">
        <f t="shared" si="2"/>
        <v>#REF!</v>
      </c>
      <c r="AB233" s="1" t="e">
        <f>IF(LEN(VLOOKUP(AA233,A2:D500,4,FALSE))=0,,VLOOKUP(AA233,A2:D500,4,FALSE))</f>
        <v>#REF!</v>
      </c>
      <c r="AC233" s="15" t="e">
        <f t="shared" si="3"/>
        <v>#REF!</v>
      </c>
      <c r="AD233" s="1" t="e">
        <f>IF(LEN(VLOOKUP(AC233,A2:D500,4,FALSE))=0,,VLOOKUP(AC233,A2:D500,4,FALSE))</f>
        <v>#REF!</v>
      </c>
      <c r="AE233" s="1" t="e">
        <f t="shared" si="0"/>
        <v>#REF!</v>
      </c>
      <c r="AF233" s="1" t="e">
        <f>IF(LEN(VLOOKUP(AE233,A2:D500,4,FALSE))=0,,VLOOKUP(AE233,A2:D500,4,FALSE))</f>
        <v>#REF!</v>
      </c>
    </row>
    <row r="234" spans="1:32" ht="15" x14ac:dyDescent="0.25">
      <c r="A234" t="s">
        <v>5669</v>
      </c>
      <c r="B234" t="s">
        <v>5671</v>
      </c>
      <c r="C234" t="s">
        <v>5673</v>
      </c>
      <c r="D234" t="s">
        <v>318</v>
      </c>
      <c r="I234" s="60">
        <f>'Generic Metadata Schema'!Q364</f>
        <v>0</v>
      </c>
      <c r="J234" s="1" t="e">
        <f>IF(LEN(VLOOKUP(I234,A2:D500,4,FALSE))=0,"",VLOOKUP(I234,A2:D500,4,FALSE))</f>
        <v>#N/A</v>
      </c>
      <c r="L234" s="15" t="e">
        <f>#REF!</f>
        <v>#REF!</v>
      </c>
      <c r="M234" s="1" t="e">
        <f>IF(LEN(VLOOKUP(L234,A2:D500,4,FALSE))=0,,VLOOKUP(L234,A2:D500,4,FALSE))</f>
        <v>#REF!</v>
      </c>
      <c r="N234" s="1" t="e">
        <f t="shared" si="5"/>
        <v>#REF!</v>
      </c>
      <c r="O234" s="1" t="e">
        <f>IF(LEN(VLOOKUP(N234,A2:D500,4,FALSE))=0,,VLOOKUP(N234,A2:D500,4,FALSE))</f>
        <v>#REF!</v>
      </c>
      <c r="P234" s="15" t="e">
        <f t="shared" si="8"/>
        <v>#REF!</v>
      </c>
      <c r="Q234" s="1" t="e">
        <f>IF(LEN(VLOOKUP(P234,A2:D500,4,FALSE))=0,,VLOOKUP(P234,A2:D500,4,FALSE))</f>
        <v>#REF!</v>
      </c>
      <c r="R234" s="15" t="e">
        <f t="shared" si="6"/>
        <v>#REF!</v>
      </c>
      <c r="S234" s="1" t="e">
        <f>IF(LEN(VLOOKUP(R234,A2:D500,4,FALSE))=0,,VLOOKUP(R234,A2:D500,4,FALSE))</f>
        <v>#REF!</v>
      </c>
      <c r="T234" s="15" t="e">
        <f t="shared" si="4"/>
        <v>#REF!</v>
      </c>
      <c r="U234" s="1" t="e">
        <f>IF(LEN(VLOOKUP(T234,A2:D500,4,FALSE))=0,,VLOOKUP(T234,A2:D500,4,FALSE))</f>
        <v>#REF!</v>
      </c>
      <c r="V234" s="15" t="e">
        <f t="shared" si="7"/>
        <v>#REF!</v>
      </c>
      <c r="W234" s="1" t="e">
        <f>IF(LEN(VLOOKUP(V234,A2:D500,4,FALSE))=0,,VLOOKUP(V234,A2:D500,4,FALSE))</f>
        <v>#REF!</v>
      </c>
      <c r="Y234" s="15" t="e">
        <f t="shared" si="1"/>
        <v>#REF!</v>
      </c>
      <c r="Z234" s="1" t="e">
        <f>IF(LEN(VLOOKUP(Y234,A2:D500,4,FALSE))=0,,VLOOKUP(Y234,A2:D500,4,FALSE))</f>
        <v>#REF!</v>
      </c>
      <c r="AA234" s="15" t="e">
        <f t="shared" si="2"/>
        <v>#REF!</v>
      </c>
      <c r="AB234" s="1" t="e">
        <f>IF(LEN(VLOOKUP(AA234,A2:D500,4,FALSE))=0,,VLOOKUP(AA234,A2:D500,4,FALSE))</f>
        <v>#REF!</v>
      </c>
      <c r="AC234" s="15" t="e">
        <f t="shared" si="3"/>
        <v>#REF!</v>
      </c>
      <c r="AD234" s="1" t="e">
        <f>IF(LEN(VLOOKUP(AC234,A2:D500,4,FALSE))=0,,VLOOKUP(AC234,A2:D500,4,FALSE))</f>
        <v>#REF!</v>
      </c>
      <c r="AE234" s="1" t="e">
        <f t="shared" si="0"/>
        <v>#REF!</v>
      </c>
      <c r="AF234" s="1" t="e">
        <f>IF(LEN(VLOOKUP(AE234,A2:D500,4,FALSE))=0,,VLOOKUP(AE234,A2:D500,4,FALSE))</f>
        <v>#REF!</v>
      </c>
    </row>
    <row r="235" spans="1:32" ht="15" x14ac:dyDescent="0.25">
      <c r="A235" t="s">
        <v>5810</v>
      </c>
      <c r="B235">
        <v>27</v>
      </c>
      <c r="C235" t="s">
        <v>5811</v>
      </c>
      <c r="D235" t="s">
        <v>355</v>
      </c>
      <c r="I235" s="60">
        <f>'Generic Metadata Schema'!Q365</f>
        <v>0</v>
      </c>
      <c r="J235" s="1" t="e">
        <f>IF(LEN(VLOOKUP(I235,A2:D500,4,FALSE))=0,"",VLOOKUP(I235,A2:D500,4,FALSE))</f>
        <v>#N/A</v>
      </c>
      <c r="L235" s="15" t="e">
        <f>#REF!</f>
        <v>#REF!</v>
      </c>
      <c r="M235" s="1" t="e">
        <f>IF(LEN(VLOOKUP(L235,A2:D500,4,FALSE))=0,,VLOOKUP(L235,A2:D500,4,FALSE))</f>
        <v>#REF!</v>
      </c>
      <c r="N235" s="1" t="e">
        <f t="shared" si="5"/>
        <v>#REF!</v>
      </c>
      <c r="O235" s="1" t="e">
        <f>IF(LEN(VLOOKUP(N235,A2:D500,4,FALSE))=0,,VLOOKUP(N235,A2:D500,4,FALSE))</f>
        <v>#REF!</v>
      </c>
      <c r="P235" s="15" t="e">
        <f t="shared" si="8"/>
        <v>#REF!</v>
      </c>
      <c r="Q235" s="1" t="e">
        <f>IF(LEN(VLOOKUP(P235,A2:D500,4,FALSE))=0,,VLOOKUP(P235,A2:D500,4,FALSE))</f>
        <v>#REF!</v>
      </c>
      <c r="R235" s="15" t="e">
        <f t="shared" si="6"/>
        <v>#REF!</v>
      </c>
      <c r="S235" s="1" t="e">
        <f>IF(LEN(VLOOKUP(R235,A2:D500,4,FALSE))=0,,VLOOKUP(R235,A2:D500,4,FALSE))</f>
        <v>#REF!</v>
      </c>
      <c r="T235" s="15" t="e">
        <f t="shared" si="4"/>
        <v>#REF!</v>
      </c>
      <c r="U235" s="1" t="e">
        <f>IF(LEN(VLOOKUP(T235,A2:D500,4,FALSE))=0,,VLOOKUP(T235,A2:D500,4,FALSE))</f>
        <v>#REF!</v>
      </c>
      <c r="V235" s="15" t="e">
        <f t="shared" si="7"/>
        <v>#REF!</v>
      </c>
      <c r="W235" s="1" t="e">
        <f>IF(LEN(VLOOKUP(V235,A2:D500,4,FALSE))=0,,VLOOKUP(V235,A2:D500,4,FALSE))</f>
        <v>#REF!</v>
      </c>
      <c r="Y235" s="15" t="e">
        <f t="shared" si="1"/>
        <v>#REF!</v>
      </c>
      <c r="Z235" s="1" t="e">
        <f>IF(LEN(VLOOKUP(Y235,A2:D500,4,FALSE))=0,,VLOOKUP(Y235,A2:D500,4,FALSE))</f>
        <v>#REF!</v>
      </c>
      <c r="AA235" s="15" t="e">
        <f t="shared" si="2"/>
        <v>#REF!</v>
      </c>
      <c r="AB235" s="1" t="e">
        <f>IF(LEN(VLOOKUP(AA235,A2:D500,4,FALSE))=0,,VLOOKUP(AA235,A2:D500,4,FALSE))</f>
        <v>#REF!</v>
      </c>
      <c r="AC235" s="15" t="e">
        <f t="shared" si="3"/>
        <v>#REF!</v>
      </c>
      <c r="AD235" s="1" t="e">
        <f>IF(LEN(VLOOKUP(AC235,A2:D500,4,FALSE))=0,,VLOOKUP(AC235,A2:D500,4,FALSE))</f>
        <v>#REF!</v>
      </c>
      <c r="AE235" s="1" t="e">
        <f t="shared" si="0"/>
        <v>#REF!</v>
      </c>
      <c r="AF235" s="1" t="e">
        <f>IF(LEN(VLOOKUP(AE235,A2:D500,4,FALSE))=0,,VLOOKUP(AE235,A2:D500,4,FALSE))</f>
        <v>#REF!</v>
      </c>
    </row>
    <row r="236" spans="1:32" ht="15" x14ac:dyDescent="0.25">
      <c r="A236" t="s">
        <v>5812</v>
      </c>
      <c r="B236">
        <v>26</v>
      </c>
      <c r="C236" t="s">
        <v>5813</v>
      </c>
      <c r="D236" t="s">
        <v>355</v>
      </c>
      <c r="I236" s="60">
        <f>'Generic Metadata Schema'!Q366</f>
        <v>0</v>
      </c>
      <c r="J236" s="1" t="e">
        <f>IF(LEN(VLOOKUP(I236,A2:D500,4,FALSE))=0,"",VLOOKUP(I236,A2:D500,4,FALSE))</f>
        <v>#N/A</v>
      </c>
      <c r="L236" s="15" t="e">
        <f>#REF!</f>
        <v>#REF!</v>
      </c>
      <c r="M236" s="1" t="e">
        <f>IF(LEN(VLOOKUP(L236,A2:D500,4,FALSE))=0,,VLOOKUP(L236,A2:D500,4,FALSE))</f>
        <v>#REF!</v>
      </c>
      <c r="N236" s="1" t="e">
        <f t="shared" si="5"/>
        <v>#REF!</v>
      </c>
      <c r="O236" s="1" t="e">
        <f>IF(LEN(VLOOKUP(N236,A2:D500,4,FALSE))=0,,VLOOKUP(N236,A2:D500,4,FALSE))</f>
        <v>#REF!</v>
      </c>
      <c r="P236" s="15" t="e">
        <f t="shared" si="8"/>
        <v>#REF!</v>
      </c>
      <c r="Q236" s="1" t="e">
        <f>IF(LEN(VLOOKUP(P236,A2:D500,4,FALSE))=0,,VLOOKUP(P236,A2:D500,4,FALSE))</f>
        <v>#REF!</v>
      </c>
      <c r="R236" s="15" t="e">
        <f t="shared" si="6"/>
        <v>#REF!</v>
      </c>
      <c r="S236" s="1" t="e">
        <f>IF(LEN(VLOOKUP(R236,A2:D500,4,FALSE))=0,,VLOOKUP(R236,A2:D500,4,FALSE))</f>
        <v>#REF!</v>
      </c>
      <c r="T236" s="15" t="e">
        <f t="shared" si="4"/>
        <v>#REF!</v>
      </c>
      <c r="U236" s="1" t="e">
        <f>IF(LEN(VLOOKUP(T236,A2:D500,4,FALSE))=0,,VLOOKUP(T236,A2:D500,4,FALSE))</f>
        <v>#REF!</v>
      </c>
      <c r="V236" s="15" t="e">
        <f t="shared" si="7"/>
        <v>#REF!</v>
      </c>
      <c r="W236" s="1" t="e">
        <f>IF(LEN(VLOOKUP(V236,A2:D500,4,FALSE))=0,,VLOOKUP(V236,A2:D500,4,FALSE))</f>
        <v>#REF!</v>
      </c>
      <c r="Y236" s="15" t="e">
        <f t="shared" si="1"/>
        <v>#REF!</v>
      </c>
      <c r="Z236" s="1" t="e">
        <f>IF(LEN(VLOOKUP(Y236,A2:D500,4,FALSE))=0,,VLOOKUP(Y236,A2:D500,4,FALSE))</f>
        <v>#REF!</v>
      </c>
      <c r="AA236" s="15" t="e">
        <f t="shared" si="2"/>
        <v>#REF!</v>
      </c>
      <c r="AB236" s="1" t="e">
        <f>IF(LEN(VLOOKUP(AA236,A2:D500,4,FALSE))=0,,VLOOKUP(AA236,A2:D500,4,FALSE))</f>
        <v>#REF!</v>
      </c>
      <c r="AC236" s="15" t="e">
        <f t="shared" si="3"/>
        <v>#REF!</v>
      </c>
      <c r="AD236" s="1" t="e">
        <f>IF(LEN(VLOOKUP(AC236,A2:D500,4,FALSE))=0,,VLOOKUP(AC236,A2:D500,4,FALSE))</f>
        <v>#REF!</v>
      </c>
      <c r="AE236" s="1" t="e">
        <f t="shared" si="0"/>
        <v>#REF!</v>
      </c>
      <c r="AF236" s="1" t="e">
        <f>IF(LEN(VLOOKUP(AE236,A2:D500,4,FALSE))=0,,VLOOKUP(AE236,A2:D500,4,FALSE))</f>
        <v>#REF!</v>
      </c>
    </row>
    <row r="237" spans="1:32" ht="15" x14ac:dyDescent="0.25">
      <c r="A237" t="s">
        <v>5909</v>
      </c>
      <c r="B237">
        <v>25</v>
      </c>
      <c r="C237" t="s">
        <v>5911</v>
      </c>
      <c r="D237" t="s">
        <v>355</v>
      </c>
      <c r="I237" s="60">
        <f>'Generic Metadata Schema'!Q367</f>
        <v>0</v>
      </c>
      <c r="J237" s="1" t="e">
        <f>IF(LEN(VLOOKUP(I237,A2:D500,4,FALSE))=0,"",VLOOKUP(I237,A2:D500,4,FALSE))</f>
        <v>#N/A</v>
      </c>
      <c r="L237" s="15" t="e">
        <f>#REF!</f>
        <v>#REF!</v>
      </c>
      <c r="M237" s="1" t="e">
        <f>IF(LEN(VLOOKUP(L237,A2:D500,4,FALSE))=0,,VLOOKUP(L237,A2:D500,4,FALSE))</f>
        <v>#REF!</v>
      </c>
      <c r="N237" s="1" t="e">
        <f t="shared" si="5"/>
        <v>#REF!</v>
      </c>
      <c r="O237" s="1" t="e">
        <f>IF(LEN(VLOOKUP(N237,A2:D500,4,FALSE))=0,,VLOOKUP(N237,A2:D500,4,FALSE))</f>
        <v>#REF!</v>
      </c>
      <c r="P237" s="15" t="e">
        <f t="shared" si="8"/>
        <v>#REF!</v>
      </c>
      <c r="Q237" s="1" t="e">
        <f>IF(LEN(VLOOKUP(P237,A2:D500,4,FALSE))=0,,VLOOKUP(P237,A2:D500,4,FALSE))</f>
        <v>#REF!</v>
      </c>
      <c r="R237" s="15" t="e">
        <f t="shared" si="6"/>
        <v>#REF!</v>
      </c>
      <c r="S237" s="1" t="e">
        <f>IF(LEN(VLOOKUP(R237,A2:D500,4,FALSE))=0,,VLOOKUP(R237,A2:D500,4,FALSE))</f>
        <v>#REF!</v>
      </c>
      <c r="T237" s="15" t="e">
        <f t="shared" si="4"/>
        <v>#REF!</v>
      </c>
      <c r="U237" s="1" t="e">
        <f>IF(LEN(VLOOKUP(T237,A2:D500,4,FALSE))=0,,VLOOKUP(T237,A2:D500,4,FALSE))</f>
        <v>#REF!</v>
      </c>
      <c r="V237" s="15" t="e">
        <f t="shared" si="7"/>
        <v>#REF!</v>
      </c>
      <c r="W237" s="1" t="e">
        <f>IF(LEN(VLOOKUP(V237,A2:D500,4,FALSE))=0,,VLOOKUP(V237,A2:D500,4,FALSE))</f>
        <v>#REF!</v>
      </c>
      <c r="Y237" s="15" t="e">
        <f t="shared" si="1"/>
        <v>#REF!</v>
      </c>
      <c r="Z237" s="1" t="e">
        <f>IF(LEN(VLOOKUP(Y237,A2:D500,4,FALSE))=0,,VLOOKUP(Y237,A2:D500,4,FALSE))</f>
        <v>#REF!</v>
      </c>
      <c r="AA237" s="15" t="e">
        <f t="shared" si="2"/>
        <v>#REF!</v>
      </c>
      <c r="AB237" s="1" t="e">
        <f>IF(LEN(VLOOKUP(AA237,A2:D500,4,FALSE))=0,,VLOOKUP(AA237,A2:D500,4,FALSE))</f>
        <v>#REF!</v>
      </c>
      <c r="AC237" s="15" t="e">
        <f t="shared" si="3"/>
        <v>#REF!</v>
      </c>
      <c r="AD237" s="1" t="e">
        <f>IF(LEN(VLOOKUP(AC237,A2:D500,4,FALSE))=0,,VLOOKUP(AC237,A2:D500,4,FALSE))</f>
        <v>#REF!</v>
      </c>
      <c r="AE237" s="1" t="e">
        <f t="shared" si="0"/>
        <v>#REF!</v>
      </c>
      <c r="AF237" s="1" t="e">
        <f>IF(LEN(VLOOKUP(AE237,A2:D500,4,FALSE))=0,,VLOOKUP(AE237,A2:D500,4,FALSE))</f>
        <v>#REF!</v>
      </c>
    </row>
    <row r="238" spans="1:32" ht="15" x14ac:dyDescent="0.25">
      <c r="A238" t="s">
        <v>5994</v>
      </c>
      <c r="B238">
        <v>28</v>
      </c>
      <c r="C238" t="s">
        <v>5996</v>
      </c>
      <c r="D238" t="s">
        <v>349</v>
      </c>
      <c r="I238" s="60">
        <f>'Generic Metadata Schema'!Q368</f>
        <v>0</v>
      </c>
      <c r="J238" s="1" t="e">
        <f>IF(LEN(VLOOKUP(I238,A2:D500,4,FALSE))=0,"",VLOOKUP(I238,A2:D500,4,FALSE))</f>
        <v>#N/A</v>
      </c>
      <c r="L238" s="15" t="e">
        <f>#REF!</f>
        <v>#REF!</v>
      </c>
      <c r="M238" s="1" t="e">
        <f>IF(LEN(VLOOKUP(L238,A2:D500,4,FALSE))=0,,VLOOKUP(L238,A2:D500,4,FALSE))</f>
        <v>#REF!</v>
      </c>
      <c r="N238" s="1" t="e">
        <f t="shared" si="5"/>
        <v>#REF!</v>
      </c>
      <c r="O238" s="1" t="e">
        <f>IF(LEN(VLOOKUP(N238,A2:D500,4,FALSE))=0,,VLOOKUP(N238,A2:D500,4,FALSE))</f>
        <v>#REF!</v>
      </c>
      <c r="P238" s="15" t="e">
        <f t="shared" si="8"/>
        <v>#REF!</v>
      </c>
      <c r="Q238" s="1" t="e">
        <f>IF(LEN(VLOOKUP(P238,A2:D500,4,FALSE))=0,,VLOOKUP(P238,A2:D500,4,FALSE))</f>
        <v>#REF!</v>
      </c>
      <c r="R238" s="15" t="e">
        <f t="shared" si="6"/>
        <v>#REF!</v>
      </c>
      <c r="S238" s="1" t="e">
        <f>IF(LEN(VLOOKUP(R238,A2:D500,4,FALSE))=0,,VLOOKUP(R238,A2:D500,4,FALSE))</f>
        <v>#REF!</v>
      </c>
      <c r="T238" s="15" t="e">
        <f t="shared" si="4"/>
        <v>#REF!</v>
      </c>
      <c r="U238" s="1" t="e">
        <f>IF(LEN(VLOOKUP(T238,A2:D500,4,FALSE))=0,,VLOOKUP(T238,A2:D500,4,FALSE))</f>
        <v>#REF!</v>
      </c>
      <c r="V238" s="15" t="e">
        <f t="shared" si="7"/>
        <v>#REF!</v>
      </c>
      <c r="W238" s="1" t="e">
        <f>IF(LEN(VLOOKUP(V238,A2:D500,4,FALSE))=0,,VLOOKUP(V238,A2:D500,4,FALSE))</f>
        <v>#REF!</v>
      </c>
      <c r="Y238" s="15" t="e">
        <f t="shared" si="1"/>
        <v>#REF!</v>
      </c>
      <c r="Z238" s="1" t="e">
        <f>IF(LEN(VLOOKUP(Y238,A2:D500,4,FALSE))=0,,VLOOKUP(Y238,A2:D500,4,FALSE))</f>
        <v>#REF!</v>
      </c>
      <c r="AA238" s="15" t="e">
        <f t="shared" si="2"/>
        <v>#REF!</v>
      </c>
      <c r="AB238" s="1" t="e">
        <f>IF(LEN(VLOOKUP(AA238,A2:D500,4,FALSE))=0,,VLOOKUP(AA238,A2:D500,4,FALSE))</f>
        <v>#REF!</v>
      </c>
      <c r="AC238" s="15" t="e">
        <f t="shared" si="3"/>
        <v>#REF!</v>
      </c>
      <c r="AD238" s="1" t="e">
        <f>IF(LEN(VLOOKUP(AC238,A2:D500,4,FALSE))=0,,VLOOKUP(AC238,A2:D500,4,FALSE))</f>
        <v>#REF!</v>
      </c>
      <c r="AE238" s="1" t="e">
        <f t="shared" si="0"/>
        <v>#REF!</v>
      </c>
      <c r="AF238" s="1" t="e">
        <f>IF(LEN(VLOOKUP(AE238,A2:D500,4,FALSE))=0,,VLOOKUP(AE238,A2:D500,4,FALSE))</f>
        <v>#REF!</v>
      </c>
    </row>
    <row r="239" spans="1:32" ht="15" x14ac:dyDescent="0.25">
      <c r="A239" t="s">
        <v>6104</v>
      </c>
      <c r="B239" t="s">
        <v>6106</v>
      </c>
      <c r="C239" t="s">
        <v>6108</v>
      </c>
      <c r="D239" t="s">
        <v>6109</v>
      </c>
      <c r="I239" s="60">
        <f>'Generic Metadata Schema'!Q369</f>
        <v>0</v>
      </c>
      <c r="J239" s="1" t="e">
        <f>IF(LEN(VLOOKUP(I239,A2:D500,4,FALSE))=0,"",VLOOKUP(I239,A2:D500,4,FALSE))</f>
        <v>#N/A</v>
      </c>
      <c r="L239" s="15" t="e">
        <f>#REF!</f>
        <v>#REF!</v>
      </c>
      <c r="M239" s="1" t="e">
        <f>IF(LEN(VLOOKUP(L239,A2:D500,4,FALSE))=0,,VLOOKUP(L239,A2:D500,4,FALSE))</f>
        <v>#REF!</v>
      </c>
      <c r="N239" s="1" t="e">
        <f t="shared" si="5"/>
        <v>#REF!</v>
      </c>
      <c r="O239" s="1" t="e">
        <f>IF(LEN(VLOOKUP(N239,A2:D500,4,FALSE))=0,,VLOOKUP(N239,A2:D500,4,FALSE))</f>
        <v>#REF!</v>
      </c>
      <c r="P239" s="15" t="e">
        <f t="shared" si="8"/>
        <v>#REF!</v>
      </c>
      <c r="Q239" s="1" t="e">
        <f>IF(LEN(VLOOKUP(P239,A2:D500,4,FALSE))=0,,VLOOKUP(P239,A2:D500,4,FALSE))</f>
        <v>#REF!</v>
      </c>
      <c r="R239" s="15" t="e">
        <f t="shared" si="6"/>
        <v>#REF!</v>
      </c>
      <c r="S239" s="1" t="e">
        <f>IF(LEN(VLOOKUP(R239,A2:D500,4,FALSE))=0,,VLOOKUP(R239,A2:D500,4,FALSE))</f>
        <v>#REF!</v>
      </c>
      <c r="T239" s="15" t="e">
        <f t="shared" si="4"/>
        <v>#REF!</v>
      </c>
      <c r="U239" s="1" t="e">
        <f>IF(LEN(VLOOKUP(T239,A2:D500,4,FALSE))=0,,VLOOKUP(T239,A2:D500,4,FALSE))</f>
        <v>#REF!</v>
      </c>
      <c r="V239" s="15" t="e">
        <f t="shared" si="7"/>
        <v>#REF!</v>
      </c>
      <c r="W239" s="1" t="e">
        <f>IF(LEN(VLOOKUP(V239,A2:D500,4,FALSE))=0,,VLOOKUP(V239,A2:D500,4,FALSE))</f>
        <v>#REF!</v>
      </c>
      <c r="Y239" s="15" t="e">
        <f t="shared" si="1"/>
        <v>#REF!</v>
      </c>
      <c r="Z239" s="1" t="e">
        <f>IF(LEN(VLOOKUP(Y239,A2:D500,4,FALSE))=0,,VLOOKUP(Y239,A2:D500,4,FALSE))</f>
        <v>#REF!</v>
      </c>
      <c r="AA239" s="15" t="e">
        <f t="shared" si="2"/>
        <v>#REF!</v>
      </c>
      <c r="AB239" s="1" t="e">
        <f>IF(LEN(VLOOKUP(AA239,A2:D500,4,FALSE))=0,,VLOOKUP(AA239,A2:D500,4,FALSE))</f>
        <v>#REF!</v>
      </c>
      <c r="AC239" s="15" t="e">
        <f t="shared" si="3"/>
        <v>#REF!</v>
      </c>
      <c r="AD239" s="1" t="e">
        <f>IF(LEN(VLOOKUP(AC239,A2:D500,4,FALSE))=0,,VLOOKUP(AC239,A2:D500,4,FALSE))</f>
        <v>#REF!</v>
      </c>
      <c r="AE239" s="1" t="e">
        <f t="shared" si="0"/>
        <v>#REF!</v>
      </c>
      <c r="AF239" s="1" t="e">
        <f>IF(LEN(VLOOKUP(AE239,A2:D500,4,FALSE))=0,,VLOOKUP(AE239,A2:D500,4,FALSE))</f>
        <v>#REF!</v>
      </c>
    </row>
    <row r="240" spans="1:32" ht="15" x14ac:dyDescent="0.25">
      <c r="A240" t="s">
        <v>6206</v>
      </c>
      <c r="B240" t="s">
        <v>6207</v>
      </c>
      <c r="C240" t="s">
        <v>6208</v>
      </c>
      <c r="D240" t="s">
        <v>249</v>
      </c>
      <c r="I240" s="60">
        <f>'Generic Metadata Schema'!Q370</f>
        <v>0</v>
      </c>
      <c r="J240" s="1" t="e">
        <f>IF(LEN(VLOOKUP(I240,A2:D500,4,FALSE))=0,"",VLOOKUP(I240,A2:D500,4,FALSE))</f>
        <v>#N/A</v>
      </c>
      <c r="L240" s="15" t="e">
        <f>#REF!</f>
        <v>#REF!</v>
      </c>
      <c r="M240" s="1" t="e">
        <f>IF(LEN(VLOOKUP(L240,A2:D500,4,FALSE))=0,,VLOOKUP(L240,A2:D500,4,FALSE))</f>
        <v>#REF!</v>
      </c>
      <c r="N240" s="1" t="e">
        <f t="shared" si="5"/>
        <v>#REF!</v>
      </c>
      <c r="O240" s="1" t="e">
        <f>IF(LEN(VLOOKUP(N240,A2:D500,4,FALSE))=0,,VLOOKUP(N240,A2:D500,4,FALSE))</f>
        <v>#REF!</v>
      </c>
      <c r="P240" s="15" t="e">
        <f t="shared" si="8"/>
        <v>#REF!</v>
      </c>
      <c r="Q240" s="1" t="e">
        <f>IF(LEN(VLOOKUP(P240,A2:D500,4,FALSE))=0,,VLOOKUP(P240,A2:D500,4,FALSE))</f>
        <v>#REF!</v>
      </c>
      <c r="R240" s="15" t="e">
        <f t="shared" si="6"/>
        <v>#REF!</v>
      </c>
      <c r="S240" s="1" t="e">
        <f>IF(LEN(VLOOKUP(R240,A2:D500,4,FALSE))=0,,VLOOKUP(R240,A2:D500,4,FALSE))</f>
        <v>#REF!</v>
      </c>
      <c r="T240" s="15" t="e">
        <f t="shared" si="4"/>
        <v>#REF!</v>
      </c>
      <c r="U240" s="1" t="e">
        <f>IF(LEN(VLOOKUP(T240,A2:D500,4,FALSE))=0,,VLOOKUP(T240,A2:D500,4,FALSE))</f>
        <v>#REF!</v>
      </c>
      <c r="V240" s="15" t="e">
        <f t="shared" si="7"/>
        <v>#REF!</v>
      </c>
      <c r="W240" s="1" t="e">
        <f>IF(LEN(VLOOKUP(V240,A2:D500,4,FALSE))=0,,VLOOKUP(V240,A2:D500,4,FALSE))</f>
        <v>#REF!</v>
      </c>
      <c r="Y240" s="15" t="e">
        <f t="shared" si="1"/>
        <v>#REF!</v>
      </c>
      <c r="Z240" s="1" t="e">
        <f>IF(LEN(VLOOKUP(Y240,A2:D500,4,FALSE))=0,,VLOOKUP(Y240,A2:D500,4,FALSE))</f>
        <v>#REF!</v>
      </c>
      <c r="AA240" s="15" t="e">
        <f t="shared" si="2"/>
        <v>#REF!</v>
      </c>
      <c r="AB240" s="1" t="e">
        <f>IF(LEN(VLOOKUP(AA240,A2:D500,4,FALSE))=0,,VLOOKUP(AA240,A2:D500,4,FALSE))</f>
        <v>#REF!</v>
      </c>
      <c r="AC240" s="15" t="e">
        <f t="shared" si="3"/>
        <v>#REF!</v>
      </c>
      <c r="AD240" s="1" t="e">
        <f>IF(LEN(VLOOKUP(AC240,A2:D500,4,FALSE))=0,,VLOOKUP(AC240,A2:D500,4,FALSE))</f>
        <v>#REF!</v>
      </c>
      <c r="AE240" s="1" t="e">
        <f t="shared" si="0"/>
        <v>#REF!</v>
      </c>
      <c r="AF240" s="1" t="e">
        <f>IF(LEN(VLOOKUP(AE240,A2:D500,4,FALSE))=0,,VLOOKUP(AE240,A2:D500,4,FALSE))</f>
        <v>#REF!</v>
      </c>
    </row>
    <row r="241" spans="1:32" ht="15" x14ac:dyDescent="0.25">
      <c r="A241" t="s">
        <v>6349</v>
      </c>
      <c r="B241" t="s">
        <v>6350</v>
      </c>
      <c r="C241" t="s">
        <v>6351</v>
      </c>
      <c r="D241" t="s">
        <v>249</v>
      </c>
      <c r="I241" s="60">
        <f>'Generic Metadata Schema'!Q371</f>
        <v>0</v>
      </c>
      <c r="J241" s="1" t="e">
        <f>IF(LEN(VLOOKUP(I241,A2:D500,4,FALSE))=0,"",VLOOKUP(I241,A2:D500,4,FALSE))</f>
        <v>#N/A</v>
      </c>
      <c r="L241" s="15" t="e">
        <f>#REF!</f>
        <v>#REF!</v>
      </c>
      <c r="M241" s="1" t="e">
        <f>IF(LEN(VLOOKUP(L241,A2:D500,4,FALSE))=0,,VLOOKUP(L241,A2:D500,4,FALSE))</f>
        <v>#REF!</v>
      </c>
      <c r="N241" s="1" t="e">
        <f t="shared" si="5"/>
        <v>#REF!</v>
      </c>
      <c r="O241" s="1" t="e">
        <f>IF(LEN(VLOOKUP(N241,A2:D500,4,FALSE))=0,,VLOOKUP(N241,A2:D500,4,FALSE))</f>
        <v>#REF!</v>
      </c>
      <c r="P241" s="15" t="e">
        <f t="shared" si="8"/>
        <v>#REF!</v>
      </c>
      <c r="Q241" s="1" t="e">
        <f>IF(LEN(VLOOKUP(P241,A2:D500,4,FALSE))=0,,VLOOKUP(P241,A2:D500,4,FALSE))</f>
        <v>#REF!</v>
      </c>
      <c r="R241" s="15" t="e">
        <f t="shared" si="6"/>
        <v>#REF!</v>
      </c>
      <c r="S241" s="1" t="e">
        <f>IF(LEN(VLOOKUP(R241,A2:D500,4,FALSE))=0,,VLOOKUP(R241,A2:D500,4,FALSE))</f>
        <v>#REF!</v>
      </c>
      <c r="T241" s="15" t="e">
        <f t="shared" si="4"/>
        <v>#REF!</v>
      </c>
      <c r="U241" s="1" t="e">
        <f>IF(LEN(VLOOKUP(T241,A2:D500,4,FALSE))=0,,VLOOKUP(T241,A2:D500,4,FALSE))</f>
        <v>#REF!</v>
      </c>
      <c r="V241" s="15" t="e">
        <f t="shared" si="7"/>
        <v>#REF!</v>
      </c>
      <c r="W241" s="1" t="e">
        <f>IF(LEN(VLOOKUP(V241,A2:D500,4,FALSE))=0,,VLOOKUP(V241,A2:D500,4,FALSE))</f>
        <v>#REF!</v>
      </c>
      <c r="Y241" s="15" t="e">
        <f t="shared" si="1"/>
        <v>#REF!</v>
      </c>
      <c r="Z241" s="1" t="e">
        <f>IF(LEN(VLOOKUP(Y241,A2:D500,4,FALSE))=0,,VLOOKUP(Y241,A2:D500,4,FALSE))</f>
        <v>#REF!</v>
      </c>
      <c r="AA241" s="15" t="e">
        <f t="shared" si="2"/>
        <v>#REF!</v>
      </c>
      <c r="AB241" s="1" t="e">
        <f>IF(LEN(VLOOKUP(AA241,A2:D500,4,FALSE))=0,,VLOOKUP(AA241,A2:D500,4,FALSE))</f>
        <v>#REF!</v>
      </c>
      <c r="AC241" s="15" t="e">
        <f t="shared" si="3"/>
        <v>#REF!</v>
      </c>
      <c r="AD241" s="1" t="e">
        <f>IF(LEN(VLOOKUP(AC241,A2:D500,4,FALSE))=0,,VLOOKUP(AC241,A2:D500,4,FALSE))</f>
        <v>#REF!</v>
      </c>
      <c r="AE241" s="1" t="e">
        <f t="shared" si="0"/>
        <v>#REF!</v>
      </c>
      <c r="AF241" s="1" t="e">
        <f>IF(LEN(VLOOKUP(AE241,A2:D500,4,FALSE))=0,,VLOOKUP(AE241,A2:D500,4,FALSE))</f>
        <v>#REF!</v>
      </c>
    </row>
    <row r="242" spans="1:32" ht="15" x14ac:dyDescent="0.25">
      <c r="A242" t="s">
        <v>6498</v>
      </c>
      <c r="B242" t="s">
        <v>6500</v>
      </c>
      <c r="C242" t="s">
        <v>6498</v>
      </c>
      <c r="D242" t="s">
        <v>318</v>
      </c>
      <c r="I242" s="60">
        <f>'Generic Metadata Schema'!Q372</f>
        <v>0</v>
      </c>
      <c r="J242" s="1" t="e">
        <f>IF(LEN(VLOOKUP(I242,A2:D500,4,FALSE))=0,"",VLOOKUP(I242,A2:D500,4,FALSE))</f>
        <v>#N/A</v>
      </c>
      <c r="L242" s="15" t="e">
        <f>#REF!</f>
        <v>#REF!</v>
      </c>
      <c r="M242" s="1" t="e">
        <f>IF(LEN(VLOOKUP(L242,A2:D500,4,FALSE))=0,,VLOOKUP(L242,A2:D500,4,FALSE))</f>
        <v>#REF!</v>
      </c>
      <c r="N242" s="1" t="e">
        <f t="shared" si="5"/>
        <v>#REF!</v>
      </c>
      <c r="O242" s="1" t="e">
        <f>IF(LEN(VLOOKUP(N242,A2:D500,4,FALSE))=0,,VLOOKUP(N242,A2:D500,4,FALSE))</f>
        <v>#REF!</v>
      </c>
      <c r="P242" s="15" t="e">
        <f t="shared" si="8"/>
        <v>#REF!</v>
      </c>
      <c r="Q242" s="1" t="e">
        <f>IF(LEN(VLOOKUP(P242,A2:D500,4,FALSE))=0,,VLOOKUP(P242,A2:D500,4,FALSE))</f>
        <v>#REF!</v>
      </c>
      <c r="R242" s="15" t="e">
        <f t="shared" si="6"/>
        <v>#REF!</v>
      </c>
      <c r="S242" s="1" t="e">
        <f>IF(LEN(VLOOKUP(R242,A2:D500,4,FALSE))=0,,VLOOKUP(R242,A2:D500,4,FALSE))</f>
        <v>#REF!</v>
      </c>
      <c r="T242" s="15" t="e">
        <f t="shared" si="4"/>
        <v>#REF!</v>
      </c>
      <c r="U242" s="1" t="e">
        <f>IF(LEN(VLOOKUP(T242,A2:D500,4,FALSE))=0,,VLOOKUP(T242,A2:D500,4,FALSE))</f>
        <v>#REF!</v>
      </c>
      <c r="V242" s="15" t="e">
        <f t="shared" si="7"/>
        <v>#REF!</v>
      </c>
      <c r="W242" s="1" t="e">
        <f>IF(LEN(VLOOKUP(V242,A2:D500,4,FALSE))=0,,VLOOKUP(V242,A2:D500,4,FALSE))</f>
        <v>#REF!</v>
      </c>
      <c r="Y242" s="15" t="e">
        <f t="shared" si="1"/>
        <v>#REF!</v>
      </c>
      <c r="Z242" s="1" t="e">
        <f>IF(LEN(VLOOKUP(Y242,A2:D500,4,FALSE))=0,,VLOOKUP(Y242,A2:D500,4,FALSE))</f>
        <v>#REF!</v>
      </c>
      <c r="AA242" s="15" t="e">
        <f t="shared" si="2"/>
        <v>#REF!</v>
      </c>
      <c r="AB242" s="1" t="e">
        <f>IF(LEN(VLOOKUP(AA242,A2:D500,4,FALSE))=0,,VLOOKUP(AA242,A2:D500,4,FALSE))</f>
        <v>#REF!</v>
      </c>
      <c r="AC242" s="15" t="e">
        <f t="shared" si="3"/>
        <v>#REF!</v>
      </c>
      <c r="AD242" s="1" t="e">
        <f>IF(LEN(VLOOKUP(AC242,A2:D500,4,FALSE))=0,,VLOOKUP(AC242,A2:D500,4,FALSE))</f>
        <v>#REF!</v>
      </c>
      <c r="AE242" s="1" t="e">
        <f t="shared" si="0"/>
        <v>#REF!</v>
      </c>
      <c r="AF242" s="1" t="e">
        <f>IF(LEN(VLOOKUP(AE242,A2:D500,4,FALSE))=0,,VLOOKUP(AE242,A2:D500,4,FALSE))</f>
        <v>#REF!</v>
      </c>
    </row>
    <row r="243" spans="1:32" ht="15" x14ac:dyDescent="0.25">
      <c r="A243" t="s">
        <v>6632</v>
      </c>
      <c r="B243" t="s">
        <v>6634</v>
      </c>
      <c r="C243" t="s">
        <v>6635</v>
      </c>
      <c r="D243" t="s">
        <v>120</v>
      </c>
      <c r="I243" s="60">
        <f>'Generic Metadata Schema'!Q373</f>
        <v>0</v>
      </c>
      <c r="J243" s="1" t="e">
        <f>IF(LEN(VLOOKUP(I243,A2:D500,4,FALSE))=0,"",VLOOKUP(I243,A2:D500,4,FALSE))</f>
        <v>#N/A</v>
      </c>
      <c r="L243" s="15" t="e">
        <f>#REF!</f>
        <v>#REF!</v>
      </c>
      <c r="M243" s="1" t="e">
        <f>IF(LEN(VLOOKUP(L243,A2:D500,4,FALSE))=0,,VLOOKUP(L243,A2:D500,4,FALSE))</f>
        <v>#REF!</v>
      </c>
      <c r="N243" s="1" t="e">
        <f t="shared" si="5"/>
        <v>#REF!</v>
      </c>
      <c r="O243" s="1" t="e">
        <f>IF(LEN(VLOOKUP(N243,A2:D500,4,FALSE))=0,,VLOOKUP(N243,A2:D500,4,FALSE))</f>
        <v>#REF!</v>
      </c>
      <c r="P243" s="15" t="e">
        <f t="shared" si="8"/>
        <v>#REF!</v>
      </c>
      <c r="Q243" s="1" t="e">
        <f>IF(LEN(VLOOKUP(P243,A2:D500,4,FALSE))=0,,VLOOKUP(P243,A2:D500,4,FALSE))</f>
        <v>#REF!</v>
      </c>
      <c r="R243" s="15" t="e">
        <f t="shared" si="6"/>
        <v>#REF!</v>
      </c>
      <c r="S243" s="1" t="e">
        <f>IF(LEN(VLOOKUP(R243,A2:D500,4,FALSE))=0,,VLOOKUP(R243,A2:D500,4,FALSE))</f>
        <v>#REF!</v>
      </c>
      <c r="T243" s="15" t="e">
        <f t="shared" si="4"/>
        <v>#REF!</v>
      </c>
      <c r="U243" s="1" t="e">
        <f>IF(LEN(VLOOKUP(T243,A2:D500,4,FALSE))=0,,VLOOKUP(T243,A2:D500,4,FALSE))</f>
        <v>#REF!</v>
      </c>
      <c r="V243" s="15" t="e">
        <f t="shared" si="7"/>
        <v>#REF!</v>
      </c>
      <c r="W243" s="1" t="e">
        <f>IF(LEN(VLOOKUP(V243,A2:D500,4,FALSE))=0,,VLOOKUP(V243,A2:D500,4,FALSE))</f>
        <v>#REF!</v>
      </c>
      <c r="Y243" s="15" t="e">
        <f t="shared" si="1"/>
        <v>#REF!</v>
      </c>
      <c r="Z243" s="1" t="e">
        <f>IF(LEN(VLOOKUP(Y243,A2:D500,4,FALSE))=0,,VLOOKUP(Y243,A2:D500,4,FALSE))</f>
        <v>#REF!</v>
      </c>
      <c r="AA243" s="15" t="e">
        <f t="shared" si="2"/>
        <v>#REF!</v>
      </c>
      <c r="AB243" s="1" t="e">
        <f>IF(LEN(VLOOKUP(AA243,A2:D500,4,FALSE))=0,,VLOOKUP(AA243,A2:D500,4,FALSE))</f>
        <v>#REF!</v>
      </c>
      <c r="AC243" s="15" t="e">
        <f t="shared" si="3"/>
        <v>#REF!</v>
      </c>
      <c r="AD243" s="1" t="e">
        <f>IF(LEN(VLOOKUP(AC243,A2:D500,4,FALSE))=0,,VLOOKUP(AC243,A2:D500,4,FALSE))</f>
        <v>#REF!</v>
      </c>
      <c r="AE243" s="1" t="e">
        <f t="shared" si="0"/>
        <v>#REF!</v>
      </c>
      <c r="AF243" s="1" t="e">
        <f>IF(LEN(VLOOKUP(AE243,A2:D500,4,FALSE))=0,,VLOOKUP(AE243,A2:D500,4,FALSE))</f>
        <v>#REF!</v>
      </c>
    </row>
    <row r="244" spans="1:32" ht="15" x14ac:dyDescent="0.25">
      <c r="A244" t="s">
        <v>6770</v>
      </c>
      <c r="B244" t="s">
        <v>6771</v>
      </c>
      <c r="C244" t="s">
        <v>6773</v>
      </c>
      <c r="D244" t="s">
        <v>120</v>
      </c>
      <c r="I244" s="60">
        <f>'Generic Metadata Schema'!Q374</f>
        <v>0</v>
      </c>
      <c r="J244" s="1" t="e">
        <f>IF(LEN(VLOOKUP(I244,A2:D500,4,FALSE))=0,"",VLOOKUP(I244,A2:D500,4,FALSE))</f>
        <v>#N/A</v>
      </c>
      <c r="L244" s="15" t="e">
        <f>#REF!</f>
        <v>#REF!</v>
      </c>
      <c r="M244" s="1" t="e">
        <f>IF(LEN(VLOOKUP(L244,A2:D500,4,FALSE))=0,,VLOOKUP(L244,A2:D500,4,FALSE))</f>
        <v>#REF!</v>
      </c>
      <c r="N244" s="1" t="e">
        <f t="shared" si="5"/>
        <v>#REF!</v>
      </c>
      <c r="O244" s="1" t="e">
        <f>IF(LEN(VLOOKUP(N244,A2:D500,4,FALSE))=0,,VLOOKUP(N244,A2:D500,4,FALSE))</f>
        <v>#REF!</v>
      </c>
      <c r="P244" s="15" t="e">
        <f t="shared" si="8"/>
        <v>#REF!</v>
      </c>
      <c r="Q244" s="1" t="e">
        <f>IF(LEN(VLOOKUP(P244,A2:D500,4,FALSE))=0,,VLOOKUP(P244,A2:D500,4,FALSE))</f>
        <v>#REF!</v>
      </c>
      <c r="R244" s="15" t="e">
        <f t="shared" si="6"/>
        <v>#REF!</v>
      </c>
      <c r="S244" s="1" t="e">
        <f>IF(LEN(VLOOKUP(R244,A2:D500,4,FALSE))=0,,VLOOKUP(R244,A2:D500,4,FALSE))</f>
        <v>#REF!</v>
      </c>
      <c r="T244" s="15" t="e">
        <f t="shared" si="4"/>
        <v>#REF!</v>
      </c>
      <c r="U244" s="1" t="e">
        <f>IF(LEN(VLOOKUP(T244,A2:D500,4,FALSE))=0,,VLOOKUP(T244,A2:D500,4,FALSE))</f>
        <v>#REF!</v>
      </c>
      <c r="V244" s="15" t="e">
        <f t="shared" si="7"/>
        <v>#REF!</v>
      </c>
      <c r="W244" s="1" t="e">
        <f>IF(LEN(VLOOKUP(V244,A2:D500,4,FALSE))=0,,VLOOKUP(V244,A2:D500,4,FALSE))</f>
        <v>#REF!</v>
      </c>
      <c r="Y244" s="15" t="e">
        <f t="shared" si="1"/>
        <v>#REF!</v>
      </c>
      <c r="Z244" s="1" t="e">
        <f>IF(LEN(VLOOKUP(Y244,A2:D500,4,FALSE))=0,,VLOOKUP(Y244,A2:D500,4,FALSE))</f>
        <v>#REF!</v>
      </c>
      <c r="AA244" s="15" t="e">
        <f t="shared" si="2"/>
        <v>#REF!</v>
      </c>
      <c r="AB244" s="1" t="e">
        <f>IF(LEN(VLOOKUP(AA244,A2:D500,4,FALSE))=0,,VLOOKUP(AA244,A2:D500,4,FALSE))</f>
        <v>#REF!</v>
      </c>
      <c r="AC244" s="15" t="e">
        <f t="shared" si="3"/>
        <v>#REF!</v>
      </c>
      <c r="AD244" s="1" t="e">
        <f>IF(LEN(VLOOKUP(AC244,A2:D500,4,FALSE))=0,,VLOOKUP(AC244,A2:D500,4,FALSE))</f>
        <v>#REF!</v>
      </c>
      <c r="AE244" s="1" t="e">
        <f t="shared" si="0"/>
        <v>#REF!</v>
      </c>
      <c r="AF244" s="1" t="e">
        <f>IF(LEN(VLOOKUP(AE244,A2:D500,4,FALSE))=0,,VLOOKUP(AE244,A2:D500,4,FALSE))</f>
        <v>#REF!</v>
      </c>
    </row>
    <row r="245" spans="1:32" ht="15" x14ac:dyDescent="0.25">
      <c r="A245" t="s">
        <v>6971</v>
      </c>
      <c r="B245" t="s">
        <v>6973</v>
      </c>
      <c r="C245" t="s">
        <v>6971</v>
      </c>
      <c r="D245" t="s">
        <v>318</v>
      </c>
      <c r="I245" s="60">
        <f>'Generic Metadata Schema'!Q375</f>
        <v>0</v>
      </c>
      <c r="J245" s="1" t="e">
        <f>IF(LEN(VLOOKUP(I245,A2:D500,4,FALSE))=0,"",VLOOKUP(I245,A2:D500,4,FALSE))</f>
        <v>#N/A</v>
      </c>
      <c r="L245" s="15" t="e">
        <f>#REF!</f>
        <v>#REF!</v>
      </c>
      <c r="M245" s="1" t="e">
        <f>IF(LEN(VLOOKUP(L245,A2:D500,4,FALSE))=0,,VLOOKUP(L245,A2:D500,4,FALSE))</f>
        <v>#REF!</v>
      </c>
      <c r="N245" s="1" t="e">
        <f t="shared" si="5"/>
        <v>#REF!</v>
      </c>
      <c r="O245" s="1" t="e">
        <f>IF(LEN(VLOOKUP(N245,A2:D500,4,FALSE))=0,,VLOOKUP(N245,A2:D500,4,FALSE))</f>
        <v>#REF!</v>
      </c>
      <c r="P245" s="15" t="e">
        <f t="shared" si="8"/>
        <v>#REF!</v>
      </c>
      <c r="Q245" s="1" t="e">
        <f>IF(LEN(VLOOKUP(P245,A2:D500,4,FALSE))=0,,VLOOKUP(P245,A2:D500,4,FALSE))</f>
        <v>#REF!</v>
      </c>
      <c r="R245" s="15" t="e">
        <f t="shared" si="6"/>
        <v>#REF!</v>
      </c>
      <c r="S245" s="1" t="e">
        <f>IF(LEN(VLOOKUP(R245,A2:D500,4,FALSE))=0,,VLOOKUP(R245,A2:D500,4,FALSE))</f>
        <v>#REF!</v>
      </c>
      <c r="T245" s="15" t="e">
        <f t="shared" si="4"/>
        <v>#REF!</v>
      </c>
      <c r="U245" s="1" t="e">
        <f>IF(LEN(VLOOKUP(T245,A2:D500,4,FALSE))=0,,VLOOKUP(T245,A2:D500,4,FALSE))</f>
        <v>#REF!</v>
      </c>
      <c r="V245" s="15" t="e">
        <f t="shared" si="7"/>
        <v>#REF!</v>
      </c>
      <c r="W245" s="1" t="e">
        <f>IF(LEN(VLOOKUP(V245,A2:D500,4,FALSE))=0,,VLOOKUP(V245,A2:D500,4,FALSE))</f>
        <v>#REF!</v>
      </c>
      <c r="Y245" s="15" t="e">
        <f t="shared" si="1"/>
        <v>#REF!</v>
      </c>
      <c r="Z245" s="1" t="e">
        <f>IF(LEN(VLOOKUP(Y245,A2:D500,4,FALSE))=0,,VLOOKUP(Y245,A2:D500,4,FALSE))</f>
        <v>#REF!</v>
      </c>
      <c r="AA245" s="15" t="e">
        <f t="shared" si="2"/>
        <v>#REF!</v>
      </c>
      <c r="AB245" s="1" t="e">
        <f>IF(LEN(VLOOKUP(AA245,A2:D500,4,FALSE))=0,,VLOOKUP(AA245,A2:D500,4,FALSE))</f>
        <v>#REF!</v>
      </c>
      <c r="AC245" s="15" t="e">
        <f t="shared" si="3"/>
        <v>#REF!</v>
      </c>
      <c r="AD245" s="1" t="e">
        <f>IF(LEN(VLOOKUP(AC245,A2:D500,4,FALSE))=0,,VLOOKUP(AC245,A2:D500,4,FALSE))</f>
        <v>#REF!</v>
      </c>
      <c r="AE245" s="1" t="e">
        <f t="shared" si="0"/>
        <v>#REF!</v>
      </c>
      <c r="AF245" s="1" t="e">
        <f>IF(LEN(VLOOKUP(AE245,A2:D500,4,FALSE))=0,,VLOOKUP(AE245,A2:D500,4,FALSE))</f>
        <v>#REF!</v>
      </c>
    </row>
    <row r="246" spans="1:32" ht="15" x14ac:dyDescent="0.25">
      <c r="A246" t="s">
        <v>7119</v>
      </c>
      <c r="B246" t="s">
        <v>7120</v>
      </c>
      <c r="C246" t="s">
        <v>7119</v>
      </c>
      <c r="D246" t="s">
        <v>318</v>
      </c>
      <c r="I246" s="60">
        <f>'Generic Metadata Schema'!Q376</f>
        <v>0</v>
      </c>
      <c r="J246" s="1" t="e">
        <f>IF(LEN(VLOOKUP(I246,A2:D500,4,FALSE))=0,"",VLOOKUP(I246,A2:D500,4,FALSE))</f>
        <v>#N/A</v>
      </c>
      <c r="L246" s="15" t="e">
        <f>#REF!</f>
        <v>#REF!</v>
      </c>
      <c r="M246" s="1" t="e">
        <f>IF(LEN(VLOOKUP(L246,A2:D500,4,FALSE))=0,,VLOOKUP(L246,A2:D500,4,FALSE))</f>
        <v>#REF!</v>
      </c>
      <c r="N246" s="1" t="e">
        <f t="shared" si="5"/>
        <v>#REF!</v>
      </c>
      <c r="O246" s="1" t="e">
        <f>IF(LEN(VLOOKUP(N246,A2:D500,4,FALSE))=0,,VLOOKUP(N246,A2:D500,4,FALSE))</f>
        <v>#REF!</v>
      </c>
      <c r="P246" s="15" t="e">
        <f t="shared" si="8"/>
        <v>#REF!</v>
      </c>
      <c r="Q246" s="1" t="e">
        <f>IF(LEN(VLOOKUP(P246,A2:D500,4,FALSE))=0,,VLOOKUP(P246,A2:D500,4,FALSE))</f>
        <v>#REF!</v>
      </c>
      <c r="R246" s="15" t="e">
        <f t="shared" si="6"/>
        <v>#REF!</v>
      </c>
      <c r="S246" s="1" t="e">
        <f>IF(LEN(VLOOKUP(R246,A2:D500,4,FALSE))=0,,VLOOKUP(R246,A2:D500,4,FALSE))</f>
        <v>#REF!</v>
      </c>
      <c r="T246" s="15" t="e">
        <f t="shared" si="4"/>
        <v>#REF!</v>
      </c>
      <c r="U246" s="1" t="e">
        <f>IF(LEN(VLOOKUP(T246,A2:D500,4,FALSE))=0,,VLOOKUP(T246,A2:D500,4,FALSE))</f>
        <v>#REF!</v>
      </c>
      <c r="V246" s="15" t="e">
        <f t="shared" si="7"/>
        <v>#REF!</v>
      </c>
      <c r="W246" s="1" t="e">
        <f>IF(LEN(VLOOKUP(V246,A2:D500,4,FALSE))=0,,VLOOKUP(V246,A2:D500,4,FALSE))</f>
        <v>#REF!</v>
      </c>
      <c r="Y246" s="15" t="e">
        <f t="shared" si="1"/>
        <v>#REF!</v>
      </c>
      <c r="Z246" s="1" t="e">
        <f>IF(LEN(VLOOKUP(Y246,A2:D500,4,FALSE))=0,,VLOOKUP(Y246,A2:D500,4,FALSE))</f>
        <v>#REF!</v>
      </c>
      <c r="AA246" s="15" t="e">
        <f t="shared" si="2"/>
        <v>#REF!</v>
      </c>
      <c r="AB246" s="1" t="e">
        <f>IF(LEN(VLOOKUP(AA246,A2:D500,4,FALSE))=0,,VLOOKUP(AA246,A2:D500,4,FALSE))</f>
        <v>#REF!</v>
      </c>
      <c r="AC246" s="15" t="e">
        <f t="shared" si="3"/>
        <v>#REF!</v>
      </c>
      <c r="AD246" s="1" t="e">
        <f>IF(LEN(VLOOKUP(AC246,A2:D500,4,FALSE))=0,,VLOOKUP(AC246,A2:D500,4,FALSE))</f>
        <v>#REF!</v>
      </c>
      <c r="AE246" s="1" t="e">
        <f t="shared" si="0"/>
        <v>#REF!</v>
      </c>
      <c r="AF246" s="1" t="e">
        <f>IF(LEN(VLOOKUP(AE246,A2:D500,4,FALSE))=0,,VLOOKUP(AE246,A2:D500,4,FALSE))</f>
        <v>#REF!</v>
      </c>
    </row>
    <row r="247" spans="1:32" ht="15" x14ac:dyDescent="0.25">
      <c r="A247" t="s">
        <v>7266</v>
      </c>
      <c r="B247" t="s">
        <v>7267</v>
      </c>
      <c r="C247" t="s">
        <v>7266</v>
      </c>
      <c r="D247" t="s">
        <v>318</v>
      </c>
      <c r="I247" s="60">
        <f>'Generic Metadata Schema'!Q377</f>
        <v>0</v>
      </c>
      <c r="J247" s="1" t="e">
        <f>IF(LEN(VLOOKUP(I247,A2:D500,4,FALSE))=0,"",VLOOKUP(I247,A2:D500,4,FALSE))</f>
        <v>#N/A</v>
      </c>
      <c r="L247" s="15" t="e">
        <f>#REF!</f>
        <v>#REF!</v>
      </c>
      <c r="M247" s="1" t="e">
        <f>IF(LEN(VLOOKUP(L247,A2:D500,4,FALSE))=0,,VLOOKUP(L247,A2:D500,4,FALSE))</f>
        <v>#REF!</v>
      </c>
      <c r="N247" s="1" t="e">
        <f t="shared" si="5"/>
        <v>#REF!</v>
      </c>
      <c r="O247" s="1" t="e">
        <f>IF(LEN(VLOOKUP(N247,A2:D500,4,FALSE))=0,,VLOOKUP(N247,A2:D500,4,FALSE))</f>
        <v>#REF!</v>
      </c>
      <c r="P247" s="15" t="e">
        <f t="shared" si="8"/>
        <v>#REF!</v>
      </c>
      <c r="Q247" s="1" t="e">
        <f>IF(LEN(VLOOKUP(P247,A2:D500,4,FALSE))=0,,VLOOKUP(P247,A2:D500,4,FALSE))</f>
        <v>#REF!</v>
      </c>
      <c r="R247" s="15" t="e">
        <f t="shared" si="6"/>
        <v>#REF!</v>
      </c>
      <c r="S247" s="1" t="e">
        <f>IF(LEN(VLOOKUP(R247,A2:D500,4,FALSE))=0,,VLOOKUP(R247,A2:D500,4,FALSE))</f>
        <v>#REF!</v>
      </c>
      <c r="T247" s="15" t="e">
        <f t="shared" si="4"/>
        <v>#REF!</v>
      </c>
      <c r="U247" s="1" t="e">
        <f>IF(LEN(VLOOKUP(T247,A2:D500,4,FALSE))=0,,VLOOKUP(T247,A2:D500,4,FALSE))</f>
        <v>#REF!</v>
      </c>
      <c r="V247" s="15" t="e">
        <f t="shared" si="7"/>
        <v>#REF!</v>
      </c>
      <c r="W247" s="1" t="e">
        <f>IF(LEN(VLOOKUP(V247,A2:D500,4,FALSE))=0,,VLOOKUP(V247,A2:D500,4,FALSE))</f>
        <v>#REF!</v>
      </c>
      <c r="Y247" s="15" t="e">
        <f t="shared" si="1"/>
        <v>#REF!</v>
      </c>
      <c r="Z247" s="1" t="e">
        <f>IF(LEN(VLOOKUP(Y247,A2:D500,4,FALSE))=0,,VLOOKUP(Y247,A2:D500,4,FALSE))</f>
        <v>#REF!</v>
      </c>
      <c r="AA247" s="15" t="e">
        <f t="shared" si="2"/>
        <v>#REF!</v>
      </c>
      <c r="AB247" s="1" t="e">
        <f>IF(LEN(VLOOKUP(AA247,A2:D500,4,FALSE))=0,,VLOOKUP(AA247,A2:D500,4,FALSE))</f>
        <v>#REF!</v>
      </c>
      <c r="AC247" s="15" t="e">
        <f t="shared" si="3"/>
        <v>#REF!</v>
      </c>
      <c r="AD247" s="1" t="e">
        <f>IF(LEN(VLOOKUP(AC247,A2:D500,4,FALSE))=0,,VLOOKUP(AC247,A2:D500,4,FALSE))</f>
        <v>#REF!</v>
      </c>
      <c r="AE247" s="1" t="e">
        <f t="shared" si="0"/>
        <v>#REF!</v>
      </c>
      <c r="AF247" s="1" t="e">
        <f>IF(LEN(VLOOKUP(AE247,A2:D500,4,FALSE))=0,,VLOOKUP(AE247,A2:D500,4,FALSE))</f>
        <v>#REF!</v>
      </c>
    </row>
    <row r="248" spans="1:32" ht="15" x14ac:dyDescent="0.25">
      <c r="A248" t="s">
        <v>7441</v>
      </c>
      <c r="B248" t="s">
        <v>7442</v>
      </c>
      <c r="C248" t="s">
        <v>7444</v>
      </c>
      <c r="D248" t="s">
        <v>355</v>
      </c>
      <c r="I248" s="60">
        <f>'Generic Metadata Schema'!Q378</f>
        <v>0</v>
      </c>
      <c r="J248" s="1" t="e">
        <f>IF(LEN(VLOOKUP(I248,A2:D500,4,FALSE))=0,"",VLOOKUP(I248,A2:D500,4,FALSE))</f>
        <v>#N/A</v>
      </c>
      <c r="L248" s="15" t="e">
        <f>#REF!</f>
        <v>#REF!</v>
      </c>
      <c r="M248" s="1" t="e">
        <f>IF(LEN(VLOOKUP(L248,A2:D500,4,FALSE))=0,,VLOOKUP(L248,A2:D500,4,FALSE))</f>
        <v>#REF!</v>
      </c>
      <c r="N248" s="1" t="e">
        <f t="shared" si="5"/>
        <v>#REF!</v>
      </c>
      <c r="O248" s="1" t="e">
        <f>IF(LEN(VLOOKUP(N248,A2:D500,4,FALSE))=0,,VLOOKUP(N248,A2:D500,4,FALSE))</f>
        <v>#REF!</v>
      </c>
      <c r="P248" s="15" t="e">
        <f t="shared" si="8"/>
        <v>#REF!</v>
      </c>
      <c r="Q248" s="1" t="e">
        <f>IF(LEN(VLOOKUP(P248,A2:D500,4,FALSE))=0,,VLOOKUP(P248,A2:D500,4,FALSE))</f>
        <v>#REF!</v>
      </c>
      <c r="R248" s="15" t="e">
        <f t="shared" si="6"/>
        <v>#REF!</v>
      </c>
      <c r="S248" s="1" t="e">
        <f>IF(LEN(VLOOKUP(R248,A2:D500,4,FALSE))=0,,VLOOKUP(R248,A2:D500,4,FALSE))</f>
        <v>#REF!</v>
      </c>
      <c r="T248" s="15" t="e">
        <f t="shared" si="4"/>
        <v>#REF!</v>
      </c>
      <c r="U248" s="1" t="e">
        <f>IF(LEN(VLOOKUP(T248,A2:D500,4,FALSE))=0,,VLOOKUP(T248,A2:D500,4,FALSE))</f>
        <v>#REF!</v>
      </c>
      <c r="V248" s="15" t="e">
        <f t="shared" si="7"/>
        <v>#REF!</v>
      </c>
      <c r="W248" s="1" t="e">
        <f>IF(LEN(VLOOKUP(V248,A2:D500,4,FALSE))=0,,VLOOKUP(V248,A2:D500,4,FALSE))</f>
        <v>#REF!</v>
      </c>
      <c r="Y248" s="15" t="e">
        <f t="shared" si="1"/>
        <v>#REF!</v>
      </c>
      <c r="Z248" s="1" t="e">
        <f>IF(LEN(VLOOKUP(Y248,A2:D500,4,FALSE))=0,,VLOOKUP(Y248,A2:D500,4,FALSE))</f>
        <v>#REF!</v>
      </c>
      <c r="AA248" s="15" t="e">
        <f t="shared" si="2"/>
        <v>#REF!</v>
      </c>
      <c r="AB248" s="1" t="e">
        <f>IF(LEN(VLOOKUP(AA248,A2:D500,4,FALSE))=0,,VLOOKUP(AA248,A2:D500,4,FALSE))</f>
        <v>#REF!</v>
      </c>
      <c r="AC248" s="15" t="e">
        <f t="shared" si="3"/>
        <v>#REF!</v>
      </c>
      <c r="AD248" s="1" t="e">
        <f>IF(LEN(VLOOKUP(AC248,A2:D500,4,FALSE))=0,,VLOOKUP(AC248,A2:D500,4,FALSE))</f>
        <v>#REF!</v>
      </c>
      <c r="AE248" s="1" t="e">
        <f t="shared" si="0"/>
        <v>#REF!</v>
      </c>
      <c r="AF248" s="1" t="e">
        <f>IF(LEN(VLOOKUP(AE248,A2:D500,4,FALSE))=0,,VLOOKUP(AE248,A2:D500,4,FALSE))</f>
        <v>#REF!</v>
      </c>
    </row>
    <row r="249" spans="1:32" ht="15" x14ac:dyDescent="0.25">
      <c r="A249" t="s">
        <v>7558</v>
      </c>
      <c r="B249" t="s">
        <v>7559</v>
      </c>
      <c r="C249" t="s">
        <v>7560</v>
      </c>
      <c r="D249" t="s">
        <v>355</v>
      </c>
      <c r="I249" s="60">
        <f>'Generic Metadata Schema'!Q379</f>
        <v>0</v>
      </c>
      <c r="J249" s="1" t="e">
        <f>IF(LEN(VLOOKUP(I249,A2:D500,4,FALSE))=0,"",VLOOKUP(I249,A2:D500,4,FALSE))</f>
        <v>#N/A</v>
      </c>
      <c r="L249" s="15" t="e">
        <f>#REF!</f>
        <v>#REF!</v>
      </c>
      <c r="M249" s="1" t="e">
        <f>IF(LEN(VLOOKUP(L249,A2:D500,4,FALSE))=0,,VLOOKUP(L249,A2:D500,4,FALSE))</f>
        <v>#REF!</v>
      </c>
      <c r="N249" s="1" t="e">
        <f t="shared" si="5"/>
        <v>#REF!</v>
      </c>
      <c r="O249" s="1" t="e">
        <f>IF(LEN(VLOOKUP(N249,A2:D500,4,FALSE))=0,,VLOOKUP(N249,A2:D500,4,FALSE))</f>
        <v>#REF!</v>
      </c>
      <c r="P249" s="15" t="e">
        <f t="shared" si="8"/>
        <v>#REF!</v>
      </c>
      <c r="Q249" s="1" t="e">
        <f>IF(LEN(VLOOKUP(P249,A2:D500,4,FALSE))=0,,VLOOKUP(P249,A2:D500,4,FALSE))</f>
        <v>#REF!</v>
      </c>
      <c r="R249" s="15" t="e">
        <f t="shared" si="6"/>
        <v>#REF!</v>
      </c>
      <c r="S249" s="1" t="e">
        <f>IF(LEN(VLOOKUP(R249,A2:D500,4,FALSE))=0,,VLOOKUP(R249,A2:D500,4,FALSE))</f>
        <v>#REF!</v>
      </c>
      <c r="T249" s="15" t="e">
        <f t="shared" si="4"/>
        <v>#REF!</v>
      </c>
      <c r="U249" s="1" t="e">
        <f>IF(LEN(VLOOKUP(T249,A2:D500,4,FALSE))=0,,VLOOKUP(T249,A2:D500,4,FALSE))</f>
        <v>#REF!</v>
      </c>
      <c r="V249" s="15" t="e">
        <f t="shared" si="7"/>
        <v>#REF!</v>
      </c>
      <c r="W249" s="1" t="e">
        <f>IF(LEN(VLOOKUP(V249,A2:D500,4,FALSE))=0,,VLOOKUP(V249,A2:D500,4,FALSE))</f>
        <v>#REF!</v>
      </c>
      <c r="Y249" s="15" t="e">
        <f t="shared" si="1"/>
        <v>#REF!</v>
      </c>
      <c r="Z249" s="1" t="e">
        <f>IF(LEN(VLOOKUP(Y249,A2:D500,4,FALSE))=0,,VLOOKUP(Y249,A2:D500,4,FALSE))</f>
        <v>#REF!</v>
      </c>
      <c r="AA249" s="15" t="e">
        <f t="shared" si="2"/>
        <v>#REF!</v>
      </c>
      <c r="AB249" s="1" t="e">
        <f>IF(LEN(VLOOKUP(AA249,A2:D500,4,FALSE))=0,,VLOOKUP(AA249,A2:D500,4,FALSE))</f>
        <v>#REF!</v>
      </c>
      <c r="AC249" s="15" t="e">
        <f t="shared" si="3"/>
        <v>#REF!</v>
      </c>
      <c r="AD249" s="1" t="e">
        <f>IF(LEN(VLOOKUP(AC249,A2:D500,4,FALSE))=0,,VLOOKUP(AC249,A2:D500,4,FALSE))</f>
        <v>#REF!</v>
      </c>
      <c r="AE249" s="1" t="e">
        <f t="shared" si="0"/>
        <v>#REF!</v>
      </c>
      <c r="AF249" s="1" t="e">
        <f>IF(LEN(VLOOKUP(AE249,A2:D500,4,FALSE))=0,,VLOOKUP(AE249,A2:D500,4,FALSE))</f>
        <v>#REF!</v>
      </c>
    </row>
    <row r="250" spans="1:32" ht="15" x14ac:dyDescent="0.25">
      <c r="A250" t="s">
        <v>7697</v>
      </c>
      <c r="B250" t="s">
        <v>7699</v>
      </c>
      <c r="C250" t="s">
        <v>7700</v>
      </c>
      <c r="D250" t="s">
        <v>355</v>
      </c>
      <c r="I250" s="60">
        <f>'Generic Metadata Schema'!Q380</f>
        <v>0</v>
      </c>
      <c r="J250" s="1" t="e">
        <f>IF(LEN(VLOOKUP(I250,A2:D500,4,FALSE))=0,"",VLOOKUP(I250,A2:D500,4,FALSE))</f>
        <v>#N/A</v>
      </c>
      <c r="L250" s="15" t="e">
        <f>#REF!</f>
        <v>#REF!</v>
      </c>
      <c r="M250" s="1" t="e">
        <f>IF(LEN(VLOOKUP(L250,A2:D500,4,FALSE))=0,,VLOOKUP(L250,A2:D500,4,FALSE))</f>
        <v>#REF!</v>
      </c>
      <c r="N250" s="1" t="e">
        <f t="shared" si="5"/>
        <v>#REF!</v>
      </c>
      <c r="O250" s="1" t="e">
        <f>IF(LEN(VLOOKUP(N250,A2:D500,4,FALSE))=0,,VLOOKUP(N250,A2:D500,4,FALSE))</f>
        <v>#REF!</v>
      </c>
      <c r="P250" s="15" t="e">
        <f t="shared" si="8"/>
        <v>#REF!</v>
      </c>
      <c r="Q250" s="1" t="e">
        <f>IF(LEN(VLOOKUP(P250,A2:D500,4,FALSE))=0,,VLOOKUP(P250,A2:D500,4,FALSE))</f>
        <v>#REF!</v>
      </c>
      <c r="R250" s="15" t="e">
        <f t="shared" si="6"/>
        <v>#REF!</v>
      </c>
      <c r="S250" s="1" t="e">
        <f>IF(LEN(VLOOKUP(R250,A2:D500,4,FALSE))=0,,VLOOKUP(R250,A2:D500,4,FALSE))</f>
        <v>#REF!</v>
      </c>
      <c r="T250" s="15" t="e">
        <f t="shared" si="4"/>
        <v>#REF!</v>
      </c>
      <c r="U250" s="1" t="e">
        <f>IF(LEN(VLOOKUP(T250,A2:D500,4,FALSE))=0,,VLOOKUP(T250,A2:D500,4,FALSE))</f>
        <v>#REF!</v>
      </c>
      <c r="V250" s="15" t="e">
        <f t="shared" si="7"/>
        <v>#REF!</v>
      </c>
      <c r="W250" s="1" t="e">
        <f>IF(LEN(VLOOKUP(V250,A2:D500,4,FALSE))=0,,VLOOKUP(V250,A2:D500,4,FALSE))</f>
        <v>#REF!</v>
      </c>
      <c r="Y250" s="15" t="e">
        <f t="shared" si="1"/>
        <v>#REF!</v>
      </c>
      <c r="Z250" s="1" t="e">
        <f>IF(LEN(VLOOKUP(Y250,A2:D500,4,FALSE))=0,,VLOOKUP(Y250,A2:D500,4,FALSE))</f>
        <v>#REF!</v>
      </c>
      <c r="AA250" s="15" t="e">
        <f t="shared" si="2"/>
        <v>#REF!</v>
      </c>
      <c r="AB250" s="1" t="e">
        <f>IF(LEN(VLOOKUP(AA250,A2:D500,4,FALSE))=0,,VLOOKUP(AA250,A2:D500,4,FALSE))</f>
        <v>#REF!</v>
      </c>
      <c r="AC250" s="15" t="e">
        <f t="shared" si="3"/>
        <v>#REF!</v>
      </c>
      <c r="AD250" s="1" t="e">
        <f>IF(LEN(VLOOKUP(AC250,A2:D500,4,FALSE))=0,,VLOOKUP(AC250,A2:D500,4,FALSE))</f>
        <v>#REF!</v>
      </c>
      <c r="AE250" s="1" t="e">
        <f t="shared" si="0"/>
        <v>#REF!</v>
      </c>
      <c r="AF250" s="1" t="e">
        <f>IF(LEN(VLOOKUP(AE250,A2:D500,4,FALSE))=0,,VLOOKUP(AE250,A2:D500,4,FALSE))</f>
        <v>#REF!</v>
      </c>
    </row>
    <row r="251" spans="1:32" ht="15" x14ac:dyDescent="0.25">
      <c r="A251" t="s">
        <v>7826</v>
      </c>
      <c r="B251" t="s">
        <v>7828</v>
      </c>
      <c r="C251" t="s">
        <v>7829</v>
      </c>
      <c r="D251" t="s">
        <v>355</v>
      </c>
      <c r="I251" s="60">
        <f>'Generic Metadata Schema'!Q381</f>
        <v>0</v>
      </c>
      <c r="J251" s="1" t="e">
        <f>IF(LEN(VLOOKUP(I251,A2:D500,4,FALSE))=0,"",VLOOKUP(I251,A2:D500,4,FALSE))</f>
        <v>#N/A</v>
      </c>
      <c r="L251" s="15" t="e">
        <f>#REF!</f>
        <v>#REF!</v>
      </c>
      <c r="M251" s="1" t="e">
        <f>IF(LEN(VLOOKUP(L251,A2:D500,4,FALSE))=0,,VLOOKUP(L251,A2:D500,4,FALSE))</f>
        <v>#REF!</v>
      </c>
      <c r="N251" s="1" t="e">
        <f t="shared" si="5"/>
        <v>#REF!</v>
      </c>
      <c r="O251" s="1" t="e">
        <f>IF(LEN(VLOOKUP(N251,A2:D500,4,FALSE))=0,,VLOOKUP(N251,A2:D500,4,FALSE))</f>
        <v>#REF!</v>
      </c>
      <c r="P251" s="15" t="e">
        <f t="shared" si="8"/>
        <v>#REF!</v>
      </c>
      <c r="Q251" s="1" t="e">
        <f>IF(LEN(VLOOKUP(P251,A2:D500,4,FALSE))=0,,VLOOKUP(P251,A2:D500,4,FALSE))</f>
        <v>#REF!</v>
      </c>
      <c r="R251" s="15" t="e">
        <f t="shared" si="6"/>
        <v>#REF!</v>
      </c>
      <c r="S251" s="1" t="e">
        <f>IF(LEN(VLOOKUP(R251,A2:D500,4,FALSE))=0,,VLOOKUP(R251,A2:D500,4,FALSE))</f>
        <v>#REF!</v>
      </c>
      <c r="T251" s="15" t="e">
        <f t="shared" si="4"/>
        <v>#REF!</v>
      </c>
      <c r="U251" s="1" t="e">
        <f>IF(LEN(VLOOKUP(T251,A2:D500,4,FALSE))=0,,VLOOKUP(T251,A2:D500,4,FALSE))</f>
        <v>#REF!</v>
      </c>
      <c r="V251" s="15" t="e">
        <f t="shared" si="7"/>
        <v>#REF!</v>
      </c>
      <c r="W251" s="1" t="e">
        <f>IF(LEN(VLOOKUP(V251,A2:D500,4,FALSE))=0,,VLOOKUP(V251,A2:D500,4,FALSE))</f>
        <v>#REF!</v>
      </c>
      <c r="Y251" s="15" t="e">
        <f t="shared" si="1"/>
        <v>#REF!</v>
      </c>
      <c r="Z251" s="1" t="e">
        <f>IF(LEN(VLOOKUP(Y251,A2:D500,4,FALSE))=0,,VLOOKUP(Y251,A2:D500,4,FALSE))</f>
        <v>#REF!</v>
      </c>
      <c r="AA251" s="15" t="e">
        <f t="shared" si="2"/>
        <v>#REF!</v>
      </c>
      <c r="AB251" s="1" t="e">
        <f>IF(LEN(VLOOKUP(AA251,A2:D500,4,FALSE))=0,,VLOOKUP(AA251,A2:D500,4,FALSE))</f>
        <v>#REF!</v>
      </c>
      <c r="AC251" s="15" t="e">
        <f t="shared" si="3"/>
        <v>#REF!</v>
      </c>
      <c r="AD251" s="1" t="e">
        <f>IF(LEN(VLOOKUP(AC251,A2:D500,4,FALSE))=0,,VLOOKUP(AC251,A2:D500,4,FALSE))</f>
        <v>#REF!</v>
      </c>
      <c r="AE251" s="1" t="e">
        <f t="shared" si="0"/>
        <v>#REF!</v>
      </c>
      <c r="AF251" s="1" t="e">
        <f>IF(LEN(VLOOKUP(AE251,A2:D500,4,FALSE))=0,,VLOOKUP(AE251,A2:D500,4,FALSE))</f>
        <v>#REF!</v>
      </c>
    </row>
    <row r="252" spans="1:32" ht="15" x14ac:dyDescent="0.25">
      <c r="A252" t="s">
        <v>7957</v>
      </c>
      <c r="B252" t="s">
        <v>7959</v>
      </c>
      <c r="C252" t="s">
        <v>7961</v>
      </c>
      <c r="D252" t="s">
        <v>355</v>
      </c>
      <c r="I252" s="60">
        <f>'Generic Metadata Schema'!Q382</f>
        <v>0</v>
      </c>
      <c r="J252" s="1" t="e">
        <f>IF(LEN(VLOOKUP(I252,A2:D500,4,FALSE))=0,"",VLOOKUP(I252,A2:D500,4,FALSE))</f>
        <v>#N/A</v>
      </c>
      <c r="L252" s="15" t="e">
        <f>#REF!</f>
        <v>#REF!</v>
      </c>
      <c r="M252" s="1" t="e">
        <f>IF(LEN(VLOOKUP(L252,A2:D500,4,FALSE))=0,,VLOOKUP(L252,A2:D500,4,FALSE))</f>
        <v>#REF!</v>
      </c>
      <c r="N252" s="1" t="e">
        <f t="shared" si="5"/>
        <v>#REF!</v>
      </c>
      <c r="O252" s="1" t="e">
        <f>IF(LEN(VLOOKUP(N252,A2:D500,4,FALSE))=0,,VLOOKUP(N252,A2:D500,4,FALSE))</f>
        <v>#REF!</v>
      </c>
      <c r="P252" s="15" t="e">
        <f t="shared" si="8"/>
        <v>#REF!</v>
      </c>
      <c r="Q252" s="1" t="e">
        <f>IF(LEN(VLOOKUP(P252,A2:D500,4,FALSE))=0,,VLOOKUP(P252,A2:D500,4,FALSE))</f>
        <v>#REF!</v>
      </c>
      <c r="R252" s="15" t="e">
        <f t="shared" si="6"/>
        <v>#REF!</v>
      </c>
      <c r="S252" s="1" t="e">
        <f>IF(LEN(VLOOKUP(R252,A2:D500,4,FALSE))=0,,VLOOKUP(R252,A2:D500,4,FALSE))</f>
        <v>#REF!</v>
      </c>
      <c r="T252" s="15" t="e">
        <f t="shared" si="4"/>
        <v>#REF!</v>
      </c>
      <c r="U252" s="1" t="e">
        <f>IF(LEN(VLOOKUP(T252,A2:D500,4,FALSE))=0,,VLOOKUP(T252,A2:D500,4,FALSE))</f>
        <v>#REF!</v>
      </c>
      <c r="V252" s="15" t="e">
        <f t="shared" si="7"/>
        <v>#REF!</v>
      </c>
      <c r="W252" s="1" t="e">
        <f>IF(LEN(VLOOKUP(V252,A2:D500,4,FALSE))=0,,VLOOKUP(V252,A2:D500,4,FALSE))</f>
        <v>#REF!</v>
      </c>
      <c r="Y252" s="15" t="e">
        <f t="shared" si="1"/>
        <v>#REF!</v>
      </c>
      <c r="Z252" s="1" t="e">
        <f>IF(LEN(VLOOKUP(Y252,A2:D500,4,FALSE))=0,,VLOOKUP(Y252,A2:D500,4,FALSE))</f>
        <v>#REF!</v>
      </c>
      <c r="AA252" s="15" t="e">
        <f t="shared" si="2"/>
        <v>#REF!</v>
      </c>
      <c r="AB252" s="1" t="e">
        <f>IF(LEN(VLOOKUP(AA252,A2:D500,4,FALSE))=0,,VLOOKUP(AA252,A2:D500,4,FALSE))</f>
        <v>#REF!</v>
      </c>
      <c r="AC252" s="15" t="e">
        <f t="shared" si="3"/>
        <v>#REF!</v>
      </c>
      <c r="AD252" s="1" t="e">
        <f>IF(LEN(VLOOKUP(AC252,A2:D500,4,FALSE))=0,,VLOOKUP(AC252,A2:D500,4,FALSE))</f>
        <v>#REF!</v>
      </c>
      <c r="AE252" s="1" t="e">
        <f t="shared" si="0"/>
        <v>#REF!</v>
      </c>
      <c r="AF252" s="1" t="e">
        <f>IF(LEN(VLOOKUP(AE252,A2:D500,4,FALSE))=0,,VLOOKUP(AE252,A2:D500,4,FALSE))</f>
        <v>#REF!</v>
      </c>
    </row>
    <row r="253" spans="1:32" ht="15" x14ac:dyDescent="0.25">
      <c r="A253" t="s">
        <v>8088</v>
      </c>
      <c r="B253" t="s">
        <v>8091</v>
      </c>
      <c r="C253" t="s">
        <v>8092</v>
      </c>
      <c r="D253" t="s">
        <v>355</v>
      </c>
      <c r="I253" s="60">
        <f>'Generic Metadata Schema'!Q383</f>
        <v>0</v>
      </c>
      <c r="J253" s="1" t="e">
        <f>IF(LEN(VLOOKUP(I253,A2:D500,4,FALSE))=0,"",VLOOKUP(I253,A2:D500,4,FALSE))</f>
        <v>#N/A</v>
      </c>
      <c r="L253" s="15" t="e">
        <f>#REF!</f>
        <v>#REF!</v>
      </c>
      <c r="M253" s="1" t="e">
        <f>IF(LEN(VLOOKUP(L253,A2:D500,4,FALSE))=0,,VLOOKUP(L253,A2:D500,4,FALSE))</f>
        <v>#REF!</v>
      </c>
      <c r="N253" s="1" t="e">
        <f t="shared" si="5"/>
        <v>#REF!</v>
      </c>
      <c r="O253" s="1" t="e">
        <f>IF(LEN(VLOOKUP(N253,A2:D500,4,FALSE))=0,,VLOOKUP(N253,A2:D500,4,FALSE))</f>
        <v>#REF!</v>
      </c>
      <c r="P253" s="15" t="e">
        <f t="shared" si="8"/>
        <v>#REF!</v>
      </c>
      <c r="Q253" s="1" t="e">
        <f>IF(LEN(VLOOKUP(P253,A2:D500,4,FALSE))=0,,VLOOKUP(P253,A2:D500,4,FALSE))</f>
        <v>#REF!</v>
      </c>
      <c r="R253" s="15" t="e">
        <f t="shared" si="6"/>
        <v>#REF!</v>
      </c>
      <c r="S253" s="1" t="e">
        <f>IF(LEN(VLOOKUP(R253,A2:D500,4,FALSE))=0,,VLOOKUP(R253,A2:D500,4,FALSE))</f>
        <v>#REF!</v>
      </c>
      <c r="T253" s="15" t="e">
        <f t="shared" si="4"/>
        <v>#REF!</v>
      </c>
      <c r="U253" s="1" t="e">
        <f>IF(LEN(VLOOKUP(T253,A2:D500,4,FALSE))=0,,VLOOKUP(T253,A2:D500,4,FALSE))</f>
        <v>#REF!</v>
      </c>
      <c r="V253" s="15" t="e">
        <f t="shared" si="7"/>
        <v>#REF!</v>
      </c>
      <c r="W253" s="1" t="e">
        <f>IF(LEN(VLOOKUP(V253,A2:D500,4,FALSE))=0,,VLOOKUP(V253,A2:D500,4,FALSE))</f>
        <v>#REF!</v>
      </c>
      <c r="Y253" s="15" t="e">
        <f t="shared" si="1"/>
        <v>#REF!</v>
      </c>
      <c r="Z253" s="1" t="e">
        <f>IF(LEN(VLOOKUP(Y253,A2:D500,4,FALSE))=0,,VLOOKUP(Y253,A2:D500,4,FALSE))</f>
        <v>#REF!</v>
      </c>
      <c r="AA253" s="15" t="e">
        <f t="shared" si="2"/>
        <v>#REF!</v>
      </c>
      <c r="AB253" s="1" t="e">
        <f>IF(LEN(VLOOKUP(AA253,A2:D500,4,FALSE))=0,,VLOOKUP(AA253,A2:D500,4,FALSE))</f>
        <v>#REF!</v>
      </c>
      <c r="AC253" s="15" t="e">
        <f t="shared" si="3"/>
        <v>#REF!</v>
      </c>
      <c r="AD253" s="1" t="e">
        <f>IF(LEN(VLOOKUP(AC253,A2:D500,4,FALSE))=0,,VLOOKUP(AC253,A2:D500,4,FALSE))</f>
        <v>#REF!</v>
      </c>
      <c r="AE253" s="1" t="e">
        <f t="shared" si="0"/>
        <v>#REF!</v>
      </c>
      <c r="AF253" s="1" t="e">
        <f>IF(LEN(VLOOKUP(AE253,A2:D500,4,FALSE))=0,,VLOOKUP(AE253,A2:D500,4,FALSE))</f>
        <v>#REF!</v>
      </c>
    </row>
    <row r="254" spans="1:32" ht="15" x14ac:dyDescent="0.25">
      <c r="A254" t="s">
        <v>8227</v>
      </c>
      <c r="B254">
        <v>68</v>
      </c>
      <c r="C254" t="s">
        <v>8227</v>
      </c>
      <c r="D254" t="s">
        <v>492</v>
      </c>
      <c r="I254" s="60">
        <f>'Generic Metadata Schema'!Q384</f>
        <v>0</v>
      </c>
      <c r="J254" s="1" t="e">
        <f>IF(LEN(VLOOKUP(I254,A2:D500,4,FALSE))=0,"",VLOOKUP(I254,A2:D500,4,FALSE))</f>
        <v>#N/A</v>
      </c>
      <c r="L254" s="15" t="e">
        <f>#REF!</f>
        <v>#REF!</v>
      </c>
      <c r="M254" s="1" t="e">
        <f>IF(LEN(VLOOKUP(L254,A2:D500,4,FALSE))=0,,VLOOKUP(L254,A2:D500,4,FALSE))</f>
        <v>#REF!</v>
      </c>
      <c r="N254" s="1" t="e">
        <f t="shared" si="5"/>
        <v>#REF!</v>
      </c>
      <c r="O254" s="1" t="e">
        <f>IF(LEN(VLOOKUP(N254,A2:D500,4,FALSE))=0,,VLOOKUP(N254,A2:D500,4,FALSE))</f>
        <v>#REF!</v>
      </c>
      <c r="P254" s="15" t="e">
        <f t="shared" si="8"/>
        <v>#REF!</v>
      </c>
      <c r="Q254" s="1" t="e">
        <f>IF(LEN(VLOOKUP(P254,A2:D500,4,FALSE))=0,,VLOOKUP(P254,A2:D500,4,FALSE))</f>
        <v>#REF!</v>
      </c>
      <c r="R254" s="15" t="e">
        <f t="shared" si="6"/>
        <v>#REF!</v>
      </c>
      <c r="S254" s="1" t="e">
        <f>IF(LEN(VLOOKUP(R254,A2:D500,4,FALSE))=0,,VLOOKUP(R254,A2:D500,4,FALSE))</f>
        <v>#REF!</v>
      </c>
      <c r="T254" s="15" t="e">
        <f t="shared" si="4"/>
        <v>#REF!</v>
      </c>
      <c r="U254" s="1" t="e">
        <f>IF(LEN(VLOOKUP(T254,A2:D500,4,FALSE))=0,,VLOOKUP(T254,A2:D500,4,FALSE))</f>
        <v>#REF!</v>
      </c>
      <c r="V254" s="15" t="e">
        <f t="shared" si="7"/>
        <v>#REF!</v>
      </c>
      <c r="W254" s="1" t="e">
        <f>IF(LEN(VLOOKUP(V254,A2:D500,4,FALSE))=0,,VLOOKUP(V254,A2:D500,4,FALSE))</f>
        <v>#REF!</v>
      </c>
      <c r="Y254" s="15" t="e">
        <f t="shared" si="1"/>
        <v>#REF!</v>
      </c>
      <c r="Z254" s="1" t="e">
        <f>IF(LEN(VLOOKUP(Y254,A2:D500,4,FALSE))=0,,VLOOKUP(Y254,A2:D500,4,FALSE))</f>
        <v>#REF!</v>
      </c>
      <c r="AA254" s="15" t="e">
        <f t="shared" si="2"/>
        <v>#REF!</v>
      </c>
      <c r="AB254" s="1" t="e">
        <f>IF(LEN(VLOOKUP(AA254,A2:D500,4,FALSE))=0,,VLOOKUP(AA254,A2:D500,4,FALSE))</f>
        <v>#REF!</v>
      </c>
      <c r="AC254" s="15" t="e">
        <f t="shared" si="3"/>
        <v>#REF!</v>
      </c>
      <c r="AD254" s="1" t="e">
        <f>IF(LEN(VLOOKUP(AC254,A2:D500,4,FALSE))=0,,VLOOKUP(AC254,A2:D500,4,FALSE))</f>
        <v>#REF!</v>
      </c>
      <c r="AE254" s="1" t="e">
        <f t="shared" si="0"/>
        <v>#REF!</v>
      </c>
      <c r="AF254" s="1" t="e">
        <f>IF(LEN(VLOOKUP(AE254,A2:D500,4,FALSE))=0,,VLOOKUP(AE254,A2:D500,4,FALSE))</f>
        <v>#REF!</v>
      </c>
    </row>
    <row r="255" spans="1:32" ht="15" x14ac:dyDescent="0.25">
      <c r="A255" t="s">
        <v>8330</v>
      </c>
      <c r="B255" t="s">
        <v>8331</v>
      </c>
      <c r="C255" t="s">
        <v>8332</v>
      </c>
      <c r="D255" t="s">
        <v>158</v>
      </c>
      <c r="I255" s="60">
        <f>'Generic Metadata Schema'!Q385</f>
        <v>0</v>
      </c>
      <c r="J255" s="1" t="e">
        <f>IF(LEN(VLOOKUP(I255,A2:D500,4,FALSE))=0,"",VLOOKUP(I255,A2:D500,4,FALSE))</f>
        <v>#N/A</v>
      </c>
      <c r="L255" s="15" t="e">
        <f>#REF!</f>
        <v>#REF!</v>
      </c>
      <c r="M255" s="1" t="e">
        <f>IF(LEN(VLOOKUP(L255,A2:D500,4,FALSE))=0,,VLOOKUP(L255,A2:D500,4,FALSE))</f>
        <v>#REF!</v>
      </c>
      <c r="N255" s="1" t="e">
        <f t="shared" si="5"/>
        <v>#REF!</v>
      </c>
      <c r="O255" s="1" t="e">
        <f>IF(LEN(VLOOKUP(N255,A2:D500,4,FALSE))=0,,VLOOKUP(N255,A2:D500,4,FALSE))</f>
        <v>#REF!</v>
      </c>
      <c r="P255" s="15" t="e">
        <f t="shared" si="8"/>
        <v>#REF!</v>
      </c>
      <c r="Q255" s="1" t="e">
        <f>IF(LEN(VLOOKUP(P255,A2:D500,4,FALSE))=0,,VLOOKUP(P255,A2:D500,4,FALSE))</f>
        <v>#REF!</v>
      </c>
      <c r="R255" s="15" t="e">
        <f t="shared" si="6"/>
        <v>#REF!</v>
      </c>
      <c r="S255" s="1" t="e">
        <f>IF(LEN(VLOOKUP(R255,A2:D500,4,FALSE))=0,,VLOOKUP(R255,A2:D500,4,FALSE))</f>
        <v>#REF!</v>
      </c>
      <c r="T255" s="15" t="e">
        <f t="shared" si="4"/>
        <v>#REF!</v>
      </c>
      <c r="U255" s="1" t="e">
        <f>IF(LEN(VLOOKUP(T255,A2:D500,4,FALSE))=0,,VLOOKUP(T255,A2:D500,4,FALSE))</f>
        <v>#REF!</v>
      </c>
      <c r="V255" s="15" t="e">
        <f t="shared" si="7"/>
        <v>#REF!</v>
      </c>
      <c r="W255" s="1" t="e">
        <f>IF(LEN(VLOOKUP(V255,A2:D500,4,FALSE))=0,,VLOOKUP(V255,A2:D500,4,FALSE))</f>
        <v>#REF!</v>
      </c>
      <c r="Y255" s="15" t="e">
        <f t="shared" si="1"/>
        <v>#REF!</v>
      </c>
      <c r="Z255" s="1" t="e">
        <f>IF(LEN(VLOOKUP(Y255,A2:D500,4,FALSE))=0,,VLOOKUP(Y255,A2:D500,4,FALSE))</f>
        <v>#REF!</v>
      </c>
      <c r="AA255" s="15" t="e">
        <f t="shared" si="2"/>
        <v>#REF!</v>
      </c>
      <c r="AB255" s="1" t="e">
        <f>IF(LEN(VLOOKUP(AA255,A2:D500,4,FALSE))=0,,VLOOKUP(AA255,A2:D500,4,FALSE))</f>
        <v>#REF!</v>
      </c>
      <c r="AC255" s="15" t="e">
        <f t="shared" si="3"/>
        <v>#REF!</v>
      </c>
      <c r="AD255" s="1" t="e">
        <f>IF(LEN(VLOOKUP(AC255,A2:D500,4,FALSE))=0,,VLOOKUP(AC255,A2:D500,4,FALSE))</f>
        <v>#REF!</v>
      </c>
      <c r="AE255" s="1" t="e">
        <f t="shared" si="0"/>
        <v>#REF!</v>
      </c>
      <c r="AF255" s="1" t="e">
        <f>IF(LEN(VLOOKUP(AE255,A2:D500,4,FALSE))=0,,VLOOKUP(AE255,A2:D500,4,FALSE))</f>
        <v>#REF!</v>
      </c>
    </row>
    <row r="256" spans="1:32" ht="15" x14ac:dyDescent="0.25">
      <c r="A256" t="s">
        <v>8571</v>
      </c>
      <c r="B256" t="s">
        <v>8573</v>
      </c>
      <c r="C256" t="s">
        <v>8574</v>
      </c>
      <c r="D256" t="s">
        <v>492</v>
      </c>
      <c r="I256" s="60">
        <f>'Generic Metadata Schema'!Q386</f>
        <v>0</v>
      </c>
      <c r="J256" s="1" t="e">
        <f>IF(LEN(VLOOKUP(I256,A2:D500,4,FALSE))=0,"",VLOOKUP(I256,A2:D500,4,FALSE))</f>
        <v>#N/A</v>
      </c>
      <c r="L256" s="15" t="e">
        <f>#REF!</f>
        <v>#REF!</v>
      </c>
      <c r="M256" s="1" t="e">
        <f>IF(LEN(VLOOKUP(L256,A2:D500,4,FALSE))=0,,VLOOKUP(L256,A2:D500,4,FALSE))</f>
        <v>#REF!</v>
      </c>
      <c r="N256" s="1" t="e">
        <f t="shared" si="5"/>
        <v>#REF!</v>
      </c>
      <c r="O256" s="1" t="e">
        <f>IF(LEN(VLOOKUP(N256,A2:D500,4,FALSE))=0,,VLOOKUP(N256,A2:D500,4,FALSE))</f>
        <v>#REF!</v>
      </c>
      <c r="P256" s="15" t="e">
        <f t="shared" si="8"/>
        <v>#REF!</v>
      </c>
      <c r="Q256" s="1" t="e">
        <f>IF(LEN(VLOOKUP(P256,A2:D500,4,FALSE))=0,,VLOOKUP(P256,A2:D500,4,FALSE))</f>
        <v>#REF!</v>
      </c>
      <c r="R256" s="15" t="e">
        <f t="shared" si="6"/>
        <v>#REF!</v>
      </c>
      <c r="S256" s="1" t="e">
        <f>IF(LEN(VLOOKUP(R256,A2:D500,4,FALSE))=0,,VLOOKUP(R256,A2:D500,4,FALSE))</f>
        <v>#REF!</v>
      </c>
      <c r="T256" s="15" t="e">
        <f t="shared" si="4"/>
        <v>#REF!</v>
      </c>
      <c r="U256" s="1" t="e">
        <f>IF(LEN(VLOOKUP(T256,A2:D500,4,FALSE))=0,,VLOOKUP(T256,A2:D500,4,FALSE))</f>
        <v>#REF!</v>
      </c>
      <c r="V256" s="15" t="e">
        <f t="shared" si="7"/>
        <v>#REF!</v>
      </c>
      <c r="W256" s="1" t="e">
        <f>IF(LEN(VLOOKUP(V256,A2:D500,4,FALSE))=0,,VLOOKUP(V256,A2:D500,4,FALSE))</f>
        <v>#REF!</v>
      </c>
      <c r="Y256" s="15" t="e">
        <f t="shared" si="1"/>
        <v>#REF!</v>
      </c>
      <c r="Z256" s="1" t="e">
        <f>IF(LEN(VLOOKUP(Y256,A2:D500,4,FALSE))=0,,VLOOKUP(Y256,A2:D500,4,FALSE))</f>
        <v>#REF!</v>
      </c>
      <c r="AA256" s="15" t="e">
        <f t="shared" si="2"/>
        <v>#REF!</v>
      </c>
      <c r="AB256" s="1" t="e">
        <f>IF(LEN(VLOOKUP(AA256,A2:D500,4,FALSE))=0,,VLOOKUP(AA256,A2:D500,4,FALSE))</f>
        <v>#REF!</v>
      </c>
      <c r="AC256" s="15" t="e">
        <f t="shared" si="3"/>
        <v>#REF!</v>
      </c>
      <c r="AD256" s="1" t="e">
        <f>IF(LEN(VLOOKUP(AC256,A2:D500,4,FALSE))=0,,VLOOKUP(AC256,A2:D500,4,FALSE))</f>
        <v>#REF!</v>
      </c>
      <c r="AE256" s="1" t="e">
        <f t="shared" si="0"/>
        <v>#REF!</v>
      </c>
      <c r="AF256" s="1" t="e">
        <f>IF(LEN(VLOOKUP(AE256,A2:D500,4,FALSE))=0,,VLOOKUP(AE256,A2:D500,4,FALSE))</f>
        <v>#REF!</v>
      </c>
    </row>
    <row r="257" spans="1:32" ht="15" x14ac:dyDescent="0.25">
      <c r="A257" t="s">
        <v>8673</v>
      </c>
      <c r="B257" t="s">
        <v>8674</v>
      </c>
      <c r="C257" t="s">
        <v>8673</v>
      </c>
      <c r="D257" t="s">
        <v>318</v>
      </c>
      <c r="I257" s="60">
        <f>'Generic Metadata Schema'!Q387</f>
        <v>0</v>
      </c>
      <c r="J257" s="1" t="e">
        <f>IF(LEN(VLOOKUP(I257,A2:D500,4,FALSE))=0,"",VLOOKUP(I257,A2:D500,4,FALSE))</f>
        <v>#N/A</v>
      </c>
      <c r="L257" s="15" t="e">
        <f>#REF!</f>
        <v>#REF!</v>
      </c>
      <c r="M257" s="1" t="e">
        <f>IF(LEN(VLOOKUP(L257,A2:D500,4,FALSE))=0,,VLOOKUP(L257,A2:D500,4,FALSE))</f>
        <v>#REF!</v>
      </c>
      <c r="N257" s="1" t="e">
        <f t="shared" si="5"/>
        <v>#REF!</v>
      </c>
      <c r="O257" s="1" t="e">
        <f>IF(LEN(VLOOKUP(N257,A2:D500,4,FALSE))=0,,VLOOKUP(N257,A2:D500,4,FALSE))</f>
        <v>#REF!</v>
      </c>
      <c r="P257" s="15" t="e">
        <f t="shared" si="8"/>
        <v>#REF!</v>
      </c>
      <c r="Q257" s="1" t="e">
        <f>IF(LEN(VLOOKUP(P257,A2:D500,4,FALSE))=0,,VLOOKUP(P257,A2:D500,4,FALSE))</f>
        <v>#REF!</v>
      </c>
      <c r="R257" s="15" t="e">
        <f t="shared" si="6"/>
        <v>#REF!</v>
      </c>
      <c r="S257" s="1" t="e">
        <f>IF(LEN(VLOOKUP(R257,A2:D500,4,FALSE))=0,,VLOOKUP(R257,A2:D500,4,FALSE))</f>
        <v>#REF!</v>
      </c>
      <c r="T257" s="15" t="e">
        <f t="shared" si="4"/>
        <v>#REF!</v>
      </c>
      <c r="U257" s="1" t="e">
        <f>IF(LEN(VLOOKUP(T257,A2:D500,4,FALSE))=0,,VLOOKUP(T257,A2:D500,4,FALSE))</f>
        <v>#REF!</v>
      </c>
      <c r="V257" s="15" t="e">
        <f t="shared" si="7"/>
        <v>#REF!</v>
      </c>
      <c r="W257" s="1" t="e">
        <f>IF(LEN(VLOOKUP(V257,A2:D500,4,FALSE))=0,,VLOOKUP(V257,A2:D500,4,FALSE))</f>
        <v>#REF!</v>
      </c>
      <c r="Y257" s="15" t="e">
        <f t="shared" si="1"/>
        <v>#REF!</v>
      </c>
      <c r="Z257" s="1" t="e">
        <f>IF(LEN(VLOOKUP(Y257,A2:D500,4,FALSE))=0,,VLOOKUP(Y257,A2:D500,4,FALSE))</f>
        <v>#REF!</v>
      </c>
      <c r="AA257" s="15" t="e">
        <f t="shared" si="2"/>
        <v>#REF!</v>
      </c>
      <c r="AB257" s="1" t="e">
        <f>IF(LEN(VLOOKUP(AA257,A2:D500,4,FALSE))=0,,VLOOKUP(AA257,A2:D500,4,FALSE))</f>
        <v>#REF!</v>
      </c>
      <c r="AC257" s="15" t="e">
        <f t="shared" si="3"/>
        <v>#REF!</v>
      </c>
      <c r="AD257" s="1" t="e">
        <f>IF(LEN(VLOOKUP(AC257,A2:D500,4,FALSE))=0,,VLOOKUP(AC257,A2:D500,4,FALSE))</f>
        <v>#REF!</v>
      </c>
      <c r="AE257" s="1" t="e">
        <f t="shared" si="0"/>
        <v>#REF!</v>
      </c>
      <c r="AF257" s="1" t="e">
        <f>IF(LEN(VLOOKUP(AE257,A2:D500,4,FALSE))=0,,VLOOKUP(AE257,A2:D500,4,FALSE))</f>
        <v>#REF!</v>
      </c>
    </row>
    <row r="258" spans="1:32" ht="15" x14ac:dyDescent="0.25">
      <c r="A258" t="s">
        <v>8765</v>
      </c>
      <c r="B258" t="s">
        <v>8767</v>
      </c>
      <c r="C258" t="s">
        <v>8769</v>
      </c>
      <c r="D258" t="s">
        <v>318</v>
      </c>
      <c r="I258" s="60">
        <f>'Generic Metadata Schema'!Q388</f>
        <v>0</v>
      </c>
      <c r="J258" s="1" t="e">
        <f>IF(LEN(VLOOKUP(I258,A2:D500,4,FALSE))=0,"",VLOOKUP(I258,A2:D500,4,FALSE))</f>
        <v>#N/A</v>
      </c>
      <c r="L258" s="15" t="e">
        <f>#REF!</f>
        <v>#REF!</v>
      </c>
      <c r="M258" s="1" t="e">
        <f>IF(LEN(VLOOKUP(L258,A2:D500,4,FALSE))=0,,VLOOKUP(L258,A2:D500,4,FALSE))</f>
        <v>#REF!</v>
      </c>
      <c r="N258" s="1" t="e">
        <f t="shared" si="5"/>
        <v>#REF!</v>
      </c>
      <c r="O258" s="1" t="e">
        <f>IF(LEN(VLOOKUP(N258,A2:D500,4,FALSE))=0,,VLOOKUP(N258,A2:D500,4,FALSE))</f>
        <v>#REF!</v>
      </c>
      <c r="P258" s="15" t="e">
        <f t="shared" si="8"/>
        <v>#REF!</v>
      </c>
      <c r="Q258" s="1" t="e">
        <f>IF(LEN(VLOOKUP(P258,A2:D500,4,FALSE))=0,,VLOOKUP(P258,A2:D500,4,FALSE))</f>
        <v>#REF!</v>
      </c>
      <c r="R258" s="15" t="e">
        <f t="shared" si="6"/>
        <v>#REF!</v>
      </c>
      <c r="S258" s="1" t="e">
        <f>IF(LEN(VLOOKUP(R258,A2:D500,4,FALSE))=0,,VLOOKUP(R258,A2:D500,4,FALSE))</f>
        <v>#REF!</v>
      </c>
      <c r="T258" s="15" t="e">
        <f t="shared" si="4"/>
        <v>#REF!</v>
      </c>
      <c r="U258" s="1" t="e">
        <f>IF(LEN(VLOOKUP(T258,A2:D500,4,FALSE))=0,,VLOOKUP(T258,A2:D500,4,FALSE))</f>
        <v>#REF!</v>
      </c>
      <c r="V258" s="15" t="e">
        <f t="shared" si="7"/>
        <v>#REF!</v>
      </c>
      <c r="W258" s="1" t="e">
        <f>IF(LEN(VLOOKUP(V258,A2:D500,4,FALSE))=0,,VLOOKUP(V258,A2:D500,4,FALSE))</f>
        <v>#REF!</v>
      </c>
      <c r="Y258" s="15" t="e">
        <f t="shared" si="1"/>
        <v>#REF!</v>
      </c>
      <c r="Z258" s="1" t="e">
        <f>IF(LEN(VLOOKUP(Y258,A2:D500,4,FALSE))=0,,VLOOKUP(Y258,A2:D500,4,FALSE))</f>
        <v>#REF!</v>
      </c>
      <c r="AA258" s="15" t="e">
        <f t="shared" si="2"/>
        <v>#REF!</v>
      </c>
      <c r="AB258" s="1" t="e">
        <f>IF(LEN(VLOOKUP(AA258,A2:D500,4,FALSE))=0,,VLOOKUP(AA258,A2:D500,4,FALSE))</f>
        <v>#REF!</v>
      </c>
      <c r="AC258" s="15" t="e">
        <f t="shared" si="3"/>
        <v>#REF!</v>
      </c>
      <c r="AD258" s="1" t="e">
        <f>IF(LEN(VLOOKUP(AC258,A2:D500,4,FALSE))=0,,VLOOKUP(AC258,A2:D500,4,FALSE))</f>
        <v>#REF!</v>
      </c>
      <c r="AE258" s="1" t="e">
        <f t="shared" si="0"/>
        <v>#REF!</v>
      </c>
      <c r="AF258" s="1" t="e">
        <f>IF(LEN(VLOOKUP(AE258,A2:D500,4,FALSE))=0,,VLOOKUP(AE258,A2:D500,4,FALSE))</f>
        <v>#REF!</v>
      </c>
    </row>
    <row r="259" spans="1:32" ht="15" x14ac:dyDescent="0.25">
      <c r="A259" t="s">
        <v>8848</v>
      </c>
      <c r="B259" t="s">
        <v>8849</v>
      </c>
      <c r="C259" t="s">
        <v>8851</v>
      </c>
      <c r="D259" t="s">
        <v>318</v>
      </c>
      <c r="I259" s="60">
        <f>'Generic Metadata Schema'!Q389</f>
        <v>0</v>
      </c>
      <c r="J259" s="1" t="e">
        <f>IF(LEN(VLOOKUP(I259,A2:D500,4,FALSE))=0,"",VLOOKUP(I259,A2:D500,4,FALSE))</f>
        <v>#N/A</v>
      </c>
      <c r="L259" s="15" t="e">
        <f>#REF!</f>
        <v>#REF!</v>
      </c>
      <c r="M259" s="1" t="e">
        <f>IF(LEN(VLOOKUP(L259,A2:D500,4,FALSE))=0,,VLOOKUP(L259,A2:D500,4,FALSE))</f>
        <v>#REF!</v>
      </c>
      <c r="N259" s="1" t="e">
        <f t="shared" si="5"/>
        <v>#REF!</v>
      </c>
      <c r="O259" s="1" t="e">
        <f>IF(LEN(VLOOKUP(N259,A2:D500,4,FALSE))=0,,VLOOKUP(N259,A2:D500,4,FALSE))</f>
        <v>#REF!</v>
      </c>
      <c r="P259" s="15" t="e">
        <f t="shared" si="8"/>
        <v>#REF!</v>
      </c>
      <c r="Q259" s="1" t="e">
        <f>IF(LEN(VLOOKUP(P259,A2:D500,4,FALSE))=0,,VLOOKUP(P259,A2:D500,4,FALSE))</f>
        <v>#REF!</v>
      </c>
      <c r="R259" s="15" t="e">
        <f t="shared" si="6"/>
        <v>#REF!</v>
      </c>
      <c r="S259" s="1" t="e">
        <f>IF(LEN(VLOOKUP(R259,A2:D500,4,FALSE))=0,,VLOOKUP(R259,A2:D500,4,FALSE))</f>
        <v>#REF!</v>
      </c>
      <c r="T259" s="15" t="e">
        <f t="shared" si="4"/>
        <v>#REF!</v>
      </c>
      <c r="U259" s="1" t="e">
        <f>IF(LEN(VLOOKUP(T259,A2:D500,4,FALSE))=0,,VLOOKUP(T259,A2:D500,4,FALSE))</f>
        <v>#REF!</v>
      </c>
      <c r="V259" s="15" t="e">
        <f t="shared" si="7"/>
        <v>#REF!</v>
      </c>
      <c r="W259" s="1" t="e">
        <f>IF(LEN(VLOOKUP(V259,A2:D500,4,FALSE))=0,,VLOOKUP(V259,A2:D500,4,FALSE))</f>
        <v>#REF!</v>
      </c>
      <c r="Y259" s="15" t="e">
        <f t="shared" si="1"/>
        <v>#REF!</v>
      </c>
      <c r="Z259" s="1" t="e">
        <f>IF(LEN(VLOOKUP(Y259,A2:D500,4,FALSE))=0,,VLOOKUP(Y259,A2:D500,4,FALSE))</f>
        <v>#REF!</v>
      </c>
      <c r="AA259" s="15" t="e">
        <f t="shared" si="2"/>
        <v>#REF!</v>
      </c>
      <c r="AB259" s="1" t="e">
        <f>IF(LEN(VLOOKUP(AA259,A2:D500,4,FALSE))=0,,VLOOKUP(AA259,A2:D500,4,FALSE))</f>
        <v>#REF!</v>
      </c>
      <c r="AC259" s="15" t="e">
        <f t="shared" si="3"/>
        <v>#REF!</v>
      </c>
      <c r="AD259" s="1" t="e">
        <f>IF(LEN(VLOOKUP(AC259,A2:D500,4,FALSE))=0,,VLOOKUP(AC259,A2:D500,4,FALSE))</f>
        <v>#REF!</v>
      </c>
      <c r="AE259" s="1" t="e">
        <f t="shared" si="0"/>
        <v>#REF!</v>
      </c>
      <c r="AF259" s="1" t="e">
        <f>IF(LEN(VLOOKUP(AE259,A2:D500,4,FALSE))=0,,VLOOKUP(AE259,A2:D500,4,FALSE))</f>
        <v>#REF!</v>
      </c>
    </row>
    <row r="260" spans="1:32" ht="15" x14ac:dyDescent="0.25">
      <c r="A260" t="s">
        <v>8945</v>
      </c>
      <c r="B260">
        <v>78</v>
      </c>
      <c r="C260" t="s">
        <v>8948</v>
      </c>
      <c r="D260" t="s">
        <v>355</v>
      </c>
      <c r="I260" s="60">
        <f>'Generic Metadata Schema'!Q390</f>
        <v>0</v>
      </c>
      <c r="J260" s="1" t="e">
        <f>IF(LEN(VLOOKUP(I260,A2:D500,4,FALSE))=0,"",VLOOKUP(I260,A2:D500,4,FALSE))</f>
        <v>#N/A</v>
      </c>
      <c r="L260" s="15" t="e">
        <f>#REF!</f>
        <v>#REF!</v>
      </c>
      <c r="M260" s="1" t="e">
        <f>IF(LEN(VLOOKUP(L260,A2:D500,4,FALSE))=0,,VLOOKUP(L260,A2:D500,4,FALSE))</f>
        <v>#REF!</v>
      </c>
      <c r="N260" s="1" t="e">
        <f t="shared" si="5"/>
        <v>#REF!</v>
      </c>
      <c r="O260" s="1" t="e">
        <f>IF(LEN(VLOOKUP(N260,A2:D500,4,FALSE))=0,,VLOOKUP(N260,A2:D500,4,FALSE))</f>
        <v>#REF!</v>
      </c>
      <c r="P260" s="15" t="e">
        <f t="shared" si="8"/>
        <v>#REF!</v>
      </c>
      <c r="Q260" s="1" t="e">
        <f>IF(LEN(VLOOKUP(P260,A2:D500,4,FALSE))=0,,VLOOKUP(P260,A2:D500,4,FALSE))</f>
        <v>#REF!</v>
      </c>
      <c r="R260" s="15" t="e">
        <f t="shared" si="6"/>
        <v>#REF!</v>
      </c>
      <c r="S260" s="1" t="e">
        <f>IF(LEN(VLOOKUP(R260,A2:D500,4,FALSE))=0,,VLOOKUP(R260,A2:D500,4,FALSE))</f>
        <v>#REF!</v>
      </c>
      <c r="T260" s="15" t="e">
        <f t="shared" si="4"/>
        <v>#REF!</v>
      </c>
      <c r="U260" s="1" t="e">
        <f>IF(LEN(VLOOKUP(T260,A2:D500,4,FALSE))=0,,VLOOKUP(T260,A2:D500,4,FALSE))</f>
        <v>#REF!</v>
      </c>
      <c r="V260" s="15" t="e">
        <f t="shared" si="7"/>
        <v>#REF!</v>
      </c>
      <c r="W260" s="1" t="e">
        <f>IF(LEN(VLOOKUP(V260,A2:D500,4,FALSE))=0,,VLOOKUP(V260,A2:D500,4,FALSE))</f>
        <v>#REF!</v>
      </c>
      <c r="Y260" s="15" t="e">
        <f t="shared" si="1"/>
        <v>#REF!</v>
      </c>
      <c r="Z260" s="1" t="e">
        <f>IF(LEN(VLOOKUP(Y260,A2:D500,4,FALSE))=0,,VLOOKUP(Y260,A2:D500,4,FALSE))</f>
        <v>#REF!</v>
      </c>
      <c r="AA260" s="15" t="e">
        <f t="shared" si="2"/>
        <v>#REF!</v>
      </c>
      <c r="AB260" s="1" t="e">
        <f>IF(LEN(VLOOKUP(AA260,A2:D500,4,FALSE))=0,,VLOOKUP(AA260,A2:D500,4,FALSE))</f>
        <v>#REF!</v>
      </c>
      <c r="AC260" s="15" t="e">
        <f t="shared" si="3"/>
        <v>#REF!</v>
      </c>
      <c r="AD260" s="1" t="e">
        <f>IF(LEN(VLOOKUP(AC260,A2:D500,4,FALSE))=0,,VLOOKUP(AC260,A2:D500,4,FALSE))</f>
        <v>#REF!</v>
      </c>
      <c r="AE260" s="1" t="e">
        <f t="shared" si="0"/>
        <v>#REF!</v>
      </c>
      <c r="AF260" s="1" t="e">
        <f>IF(LEN(VLOOKUP(AE260,A2:D500,4,FALSE))=0,,VLOOKUP(AE260,A2:D500,4,FALSE))</f>
        <v>#REF!</v>
      </c>
    </row>
    <row r="261" spans="1:32" ht="15" x14ac:dyDescent="0.25">
      <c r="A261" t="s">
        <v>9047</v>
      </c>
      <c r="B261">
        <v>51</v>
      </c>
      <c r="C261" t="s">
        <v>9048</v>
      </c>
      <c r="D261" t="s">
        <v>349</v>
      </c>
      <c r="I261" s="60">
        <f>'Generic Metadata Schema'!Q391</f>
        <v>0</v>
      </c>
      <c r="J261" s="1" t="e">
        <f>IF(LEN(VLOOKUP(I261,A2:D500,4,FALSE))=0,"",VLOOKUP(I261,A2:D500,4,FALSE))</f>
        <v>#N/A</v>
      </c>
      <c r="L261" s="15" t="e">
        <f>#REF!</f>
        <v>#REF!</v>
      </c>
      <c r="M261" s="1" t="e">
        <f>IF(LEN(VLOOKUP(L261,A2:D500,4,FALSE))=0,,VLOOKUP(L261,A2:D500,4,FALSE))</f>
        <v>#REF!</v>
      </c>
      <c r="N261" s="1" t="e">
        <f t="shared" si="5"/>
        <v>#REF!</v>
      </c>
      <c r="O261" s="1" t="e">
        <f>IF(LEN(VLOOKUP(N261,A2:D500,4,FALSE))=0,,VLOOKUP(N261,A2:D500,4,FALSE))</f>
        <v>#REF!</v>
      </c>
      <c r="P261" s="15" t="e">
        <f t="shared" si="8"/>
        <v>#REF!</v>
      </c>
      <c r="Q261" s="1" t="e">
        <f>IF(LEN(VLOOKUP(P261,A2:D500,4,FALSE))=0,,VLOOKUP(P261,A2:D500,4,FALSE))</f>
        <v>#REF!</v>
      </c>
      <c r="R261" s="15" t="e">
        <f t="shared" si="6"/>
        <v>#REF!</v>
      </c>
      <c r="S261" s="1" t="e">
        <f>IF(LEN(VLOOKUP(R261,A2:D500,4,FALSE))=0,,VLOOKUP(R261,A2:D500,4,FALSE))</f>
        <v>#REF!</v>
      </c>
      <c r="T261" s="15" t="e">
        <f t="shared" si="4"/>
        <v>#REF!</v>
      </c>
      <c r="U261" s="1" t="e">
        <f>IF(LEN(VLOOKUP(T261,A2:D500,4,FALSE))=0,,VLOOKUP(T261,A2:D500,4,FALSE))</f>
        <v>#REF!</v>
      </c>
      <c r="V261" s="15" t="e">
        <f t="shared" si="7"/>
        <v>#REF!</v>
      </c>
      <c r="W261" s="1" t="e">
        <f>IF(LEN(VLOOKUP(V261,A2:D500,4,FALSE))=0,,VLOOKUP(V261,A2:D500,4,FALSE))</f>
        <v>#REF!</v>
      </c>
      <c r="Y261" s="15" t="e">
        <f t="shared" si="1"/>
        <v>#REF!</v>
      </c>
      <c r="Z261" s="1" t="e">
        <f>IF(LEN(VLOOKUP(Y261,A2:D500,4,FALSE))=0,,VLOOKUP(Y261,A2:D500,4,FALSE))</f>
        <v>#REF!</v>
      </c>
      <c r="AA261" s="15" t="e">
        <f t="shared" si="2"/>
        <v>#REF!</v>
      </c>
      <c r="AB261" s="1" t="e">
        <f>IF(LEN(VLOOKUP(AA261,A2:D500,4,FALSE))=0,,VLOOKUP(AA261,A2:D500,4,FALSE))</f>
        <v>#REF!</v>
      </c>
      <c r="AC261" s="15" t="e">
        <f t="shared" si="3"/>
        <v>#REF!</v>
      </c>
      <c r="AD261" s="1" t="e">
        <f>IF(LEN(VLOOKUP(AC261,A2:D500,4,FALSE))=0,,VLOOKUP(AC261,A2:D500,4,FALSE))</f>
        <v>#REF!</v>
      </c>
      <c r="AE261" s="1" t="e">
        <f t="shared" si="0"/>
        <v>#REF!</v>
      </c>
      <c r="AF261" s="1" t="e">
        <f>IF(LEN(VLOOKUP(AE261,A2:D500,4,FALSE))=0,,VLOOKUP(AE261,A2:D500,4,FALSE))</f>
        <v>#REF!</v>
      </c>
    </row>
    <row r="262" spans="1:32" ht="15" x14ac:dyDescent="0.25">
      <c r="A262" t="s">
        <v>9167</v>
      </c>
      <c r="B262">
        <v>97</v>
      </c>
      <c r="C262" t="s">
        <v>9167</v>
      </c>
      <c r="D262" t="s">
        <v>120</v>
      </c>
      <c r="I262" s="60">
        <f>'Generic Metadata Schema'!Q392</f>
        <v>0</v>
      </c>
      <c r="J262" s="1" t="e">
        <f>IF(LEN(VLOOKUP(I262,A2:D500,4,FALSE))=0,"",VLOOKUP(I262,A2:D500,4,FALSE))</f>
        <v>#N/A</v>
      </c>
      <c r="L262" s="15" t="e">
        <f>#REF!</f>
        <v>#REF!</v>
      </c>
      <c r="M262" s="1" t="e">
        <f>IF(LEN(VLOOKUP(L262,A2:D500,4,FALSE))=0,,VLOOKUP(L262,A2:D500,4,FALSE))</f>
        <v>#REF!</v>
      </c>
      <c r="N262" s="1" t="e">
        <f t="shared" si="5"/>
        <v>#REF!</v>
      </c>
      <c r="O262" s="1" t="e">
        <f>IF(LEN(VLOOKUP(N262,A2:D500,4,FALSE))=0,,VLOOKUP(N262,A2:D500,4,FALSE))</f>
        <v>#REF!</v>
      </c>
      <c r="P262" s="15" t="e">
        <f t="shared" si="8"/>
        <v>#REF!</v>
      </c>
      <c r="Q262" s="1" t="e">
        <f>IF(LEN(VLOOKUP(P262,A2:D500,4,FALSE))=0,,VLOOKUP(P262,A2:D500,4,FALSE))</f>
        <v>#REF!</v>
      </c>
      <c r="R262" s="15" t="e">
        <f t="shared" si="6"/>
        <v>#REF!</v>
      </c>
      <c r="S262" s="1" t="e">
        <f>IF(LEN(VLOOKUP(R262,A2:D500,4,FALSE))=0,,VLOOKUP(R262,A2:D500,4,FALSE))</f>
        <v>#REF!</v>
      </c>
      <c r="T262" s="15" t="e">
        <f t="shared" si="4"/>
        <v>#REF!</v>
      </c>
      <c r="U262" s="1" t="e">
        <f>IF(LEN(VLOOKUP(T262,A2:D500,4,FALSE))=0,,VLOOKUP(T262,A2:D500,4,FALSE))</f>
        <v>#REF!</v>
      </c>
      <c r="V262" s="15" t="e">
        <f t="shared" si="7"/>
        <v>#REF!</v>
      </c>
      <c r="W262" s="1" t="e">
        <f>IF(LEN(VLOOKUP(V262,A2:D500,4,FALSE))=0,,VLOOKUP(V262,A2:D500,4,FALSE))</f>
        <v>#REF!</v>
      </c>
      <c r="Y262" s="15" t="e">
        <f t="shared" si="1"/>
        <v>#REF!</v>
      </c>
      <c r="Z262" s="1" t="e">
        <f>IF(LEN(VLOOKUP(Y262,A2:D500,4,FALSE))=0,,VLOOKUP(Y262,A2:D500,4,FALSE))</f>
        <v>#REF!</v>
      </c>
      <c r="AA262" s="15" t="e">
        <f t="shared" si="2"/>
        <v>#REF!</v>
      </c>
      <c r="AB262" s="1" t="e">
        <f>IF(LEN(VLOOKUP(AA262,A2:D500,4,FALSE))=0,,VLOOKUP(AA262,A2:D500,4,FALSE))</f>
        <v>#REF!</v>
      </c>
      <c r="AC262" s="15" t="e">
        <f t="shared" si="3"/>
        <v>#REF!</v>
      </c>
      <c r="AD262" s="1" t="e">
        <f>IF(LEN(VLOOKUP(AC262,A2:D500,4,FALSE))=0,,VLOOKUP(AC262,A2:D500,4,FALSE))</f>
        <v>#REF!</v>
      </c>
      <c r="AE262" s="1" t="e">
        <f t="shared" si="0"/>
        <v>#REF!</v>
      </c>
      <c r="AF262" s="1" t="e">
        <f>IF(LEN(VLOOKUP(AE262,A2:D500,4,FALSE))=0,,VLOOKUP(AE262,A2:D500,4,FALSE))</f>
        <v>#REF!</v>
      </c>
    </row>
    <row r="263" spans="1:32" ht="15" x14ac:dyDescent="0.25">
      <c r="A263" t="s">
        <v>9252</v>
      </c>
      <c r="B263" t="s">
        <v>9253</v>
      </c>
      <c r="C263" t="s">
        <v>9255</v>
      </c>
      <c r="D263" t="s">
        <v>424</v>
      </c>
      <c r="I263" s="60">
        <f>'Generic Metadata Schema'!Q393</f>
        <v>0</v>
      </c>
      <c r="J263" s="1" t="e">
        <f>IF(LEN(VLOOKUP(I263,A2:D500,4,FALSE))=0,"",VLOOKUP(I263,A2:D500,4,FALSE))</f>
        <v>#N/A</v>
      </c>
      <c r="L263" s="15" t="e">
        <f>#REF!</f>
        <v>#REF!</v>
      </c>
      <c r="M263" s="1" t="e">
        <f>IF(LEN(VLOOKUP(L263,A2:D500,4,FALSE))=0,,VLOOKUP(L263,A2:D500,4,FALSE))</f>
        <v>#REF!</v>
      </c>
      <c r="N263" s="1" t="e">
        <f t="shared" si="5"/>
        <v>#REF!</v>
      </c>
      <c r="O263" s="1" t="e">
        <f>IF(LEN(VLOOKUP(N263,A2:D500,4,FALSE))=0,,VLOOKUP(N263,A2:D500,4,FALSE))</f>
        <v>#REF!</v>
      </c>
      <c r="P263" s="15" t="e">
        <f t="shared" si="8"/>
        <v>#REF!</v>
      </c>
      <c r="Q263" s="1" t="e">
        <f>IF(LEN(VLOOKUP(P263,A2:D500,4,FALSE))=0,,VLOOKUP(P263,A2:D500,4,FALSE))</f>
        <v>#REF!</v>
      </c>
      <c r="R263" s="15" t="e">
        <f t="shared" si="6"/>
        <v>#REF!</v>
      </c>
      <c r="S263" s="1" t="e">
        <f>IF(LEN(VLOOKUP(R263,A2:D500,4,FALSE))=0,,VLOOKUP(R263,A2:D500,4,FALSE))</f>
        <v>#REF!</v>
      </c>
      <c r="T263" s="15" t="e">
        <f t="shared" si="4"/>
        <v>#REF!</v>
      </c>
      <c r="U263" s="1" t="e">
        <f>IF(LEN(VLOOKUP(T263,A2:D500,4,FALSE))=0,,VLOOKUP(T263,A2:D500,4,FALSE))</f>
        <v>#REF!</v>
      </c>
      <c r="V263" s="15" t="e">
        <f t="shared" si="7"/>
        <v>#REF!</v>
      </c>
      <c r="W263" s="1" t="e">
        <f>IF(LEN(VLOOKUP(V263,A2:D500,4,FALSE))=0,,VLOOKUP(V263,A2:D500,4,FALSE))</f>
        <v>#REF!</v>
      </c>
      <c r="Y263" s="15" t="e">
        <f t="shared" si="1"/>
        <v>#REF!</v>
      </c>
      <c r="Z263" s="1" t="e">
        <f>IF(LEN(VLOOKUP(Y263,A2:D500,4,FALSE))=0,,VLOOKUP(Y263,A2:D500,4,FALSE))</f>
        <v>#REF!</v>
      </c>
      <c r="AA263" s="15" t="e">
        <f t="shared" si="2"/>
        <v>#REF!</v>
      </c>
      <c r="AB263" s="1" t="e">
        <f>IF(LEN(VLOOKUP(AA263,A2:D500,4,FALSE))=0,,VLOOKUP(AA263,A2:D500,4,FALSE))</f>
        <v>#REF!</v>
      </c>
      <c r="AC263" s="15" t="e">
        <f t="shared" si="3"/>
        <v>#REF!</v>
      </c>
      <c r="AD263" s="1" t="e">
        <f>IF(LEN(VLOOKUP(AC263,A2:D500,4,FALSE))=0,,VLOOKUP(AC263,A2:D500,4,FALSE))</f>
        <v>#REF!</v>
      </c>
      <c r="AE263" s="1" t="e">
        <f t="shared" si="0"/>
        <v>#REF!</v>
      </c>
      <c r="AF263" s="1" t="e">
        <f>IF(LEN(VLOOKUP(AE263,A2:D500,4,FALSE))=0,,VLOOKUP(AE263,A2:D500,4,FALSE))</f>
        <v>#REF!</v>
      </c>
    </row>
    <row r="264" spans="1:32" ht="15" x14ac:dyDescent="0.25">
      <c r="A264" t="s">
        <v>9340</v>
      </c>
      <c r="B264">
        <v>61</v>
      </c>
      <c r="C264" t="s">
        <v>9340</v>
      </c>
      <c r="D264" t="s">
        <v>120</v>
      </c>
      <c r="I264" s="60">
        <f>'Generic Metadata Schema'!Q394</f>
        <v>0</v>
      </c>
      <c r="J264" s="1" t="e">
        <f>IF(LEN(VLOOKUP(I264,A2:D500,4,FALSE))=0,"",VLOOKUP(I264,A2:D500,4,FALSE))</f>
        <v>#N/A</v>
      </c>
      <c r="L264" s="15" t="e">
        <f>#REF!</f>
        <v>#REF!</v>
      </c>
      <c r="M264" s="1" t="e">
        <f>IF(LEN(VLOOKUP(L264,A2:D500,4,FALSE))=0,,VLOOKUP(L264,A2:D500,4,FALSE))</f>
        <v>#REF!</v>
      </c>
      <c r="N264" s="1" t="e">
        <f t="shared" si="5"/>
        <v>#REF!</v>
      </c>
      <c r="O264" s="1" t="e">
        <f>IF(LEN(VLOOKUP(N264,A2:D500,4,FALSE))=0,,VLOOKUP(N264,A2:D500,4,FALSE))</f>
        <v>#REF!</v>
      </c>
      <c r="P264" s="15" t="e">
        <f t="shared" si="8"/>
        <v>#REF!</v>
      </c>
      <c r="Q264" s="1" t="e">
        <f>IF(LEN(VLOOKUP(P264,A2:D500,4,FALSE))=0,,VLOOKUP(P264,A2:D500,4,FALSE))</f>
        <v>#REF!</v>
      </c>
      <c r="R264" s="15" t="e">
        <f t="shared" si="6"/>
        <v>#REF!</v>
      </c>
      <c r="S264" s="1" t="e">
        <f>IF(LEN(VLOOKUP(R264,A2:D500,4,FALSE))=0,,VLOOKUP(R264,A2:D500,4,FALSE))</f>
        <v>#REF!</v>
      </c>
      <c r="T264" s="15" t="e">
        <f t="shared" si="4"/>
        <v>#REF!</v>
      </c>
      <c r="U264" s="1" t="e">
        <f>IF(LEN(VLOOKUP(T264,A2:D500,4,FALSE))=0,,VLOOKUP(T264,A2:D500,4,FALSE))</f>
        <v>#REF!</v>
      </c>
      <c r="V264" s="15" t="e">
        <f t="shared" si="7"/>
        <v>#REF!</v>
      </c>
      <c r="W264" s="1" t="e">
        <f>IF(LEN(VLOOKUP(V264,A2:D500,4,FALSE))=0,,VLOOKUP(V264,A2:D500,4,FALSE))</f>
        <v>#REF!</v>
      </c>
      <c r="Y264" s="15" t="e">
        <f t="shared" si="1"/>
        <v>#REF!</v>
      </c>
      <c r="Z264" s="1" t="e">
        <f>IF(LEN(VLOOKUP(Y264,A2:D500,4,FALSE))=0,,VLOOKUP(Y264,A2:D500,4,FALSE))</f>
        <v>#REF!</v>
      </c>
      <c r="AA264" s="15" t="e">
        <f t="shared" si="2"/>
        <v>#REF!</v>
      </c>
      <c r="AB264" s="1" t="e">
        <f>IF(LEN(VLOOKUP(AA264,A2:D500,4,FALSE))=0,,VLOOKUP(AA264,A2:D500,4,FALSE))</f>
        <v>#REF!</v>
      </c>
      <c r="AC264" s="15" t="e">
        <f t="shared" si="3"/>
        <v>#REF!</v>
      </c>
      <c r="AD264" s="1" t="e">
        <f>IF(LEN(VLOOKUP(AC264,A2:D500,4,FALSE))=0,,VLOOKUP(AC264,A2:D500,4,FALSE))</f>
        <v>#REF!</v>
      </c>
      <c r="AE264" s="1" t="e">
        <f t="shared" si="0"/>
        <v>#REF!</v>
      </c>
      <c r="AF264" s="1" t="e">
        <f>IF(LEN(VLOOKUP(AE264,A2:D500,4,FALSE))=0,,VLOOKUP(AE264,A2:D500,4,FALSE))</f>
        <v>#REF!</v>
      </c>
    </row>
    <row r="265" spans="1:32" ht="15" x14ac:dyDescent="0.25">
      <c r="A265" t="s">
        <v>9425</v>
      </c>
      <c r="B265" t="s">
        <v>9427</v>
      </c>
      <c r="C265" t="s">
        <v>9425</v>
      </c>
      <c r="D265" t="s">
        <v>318</v>
      </c>
      <c r="I265" s="60">
        <f>'Generic Metadata Schema'!Q395</f>
        <v>0</v>
      </c>
      <c r="J265" s="1" t="e">
        <f>IF(LEN(VLOOKUP(I265,A2:D500,4,FALSE))=0,"",VLOOKUP(I265,A2:D500,4,FALSE))</f>
        <v>#N/A</v>
      </c>
      <c r="L265" s="15" t="e">
        <f>#REF!</f>
        <v>#REF!</v>
      </c>
      <c r="M265" s="1" t="e">
        <f>IF(LEN(VLOOKUP(L265,A2:D500,4,FALSE))=0,,VLOOKUP(L265,A2:D500,4,FALSE))</f>
        <v>#REF!</v>
      </c>
      <c r="N265" s="1" t="e">
        <f t="shared" si="5"/>
        <v>#REF!</v>
      </c>
      <c r="O265" s="1" t="e">
        <f>IF(LEN(VLOOKUP(N265,A2:D500,4,FALSE))=0,,VLOOKUP(N265,A2:D500,4,FALSE))</f>
        <v>#REF!</v>
      </c>
      <c r="P265" s="15" t="e">
        <f t="shared" si="8"/>
        <v>#REF!</v>
      </c>
      <c r="Q265" s="1" t="e">
        <f>IF(LEN(VLOOKUP(P265,A2:D500,4,FALSE))=0,,VLOOKUP(P265,A2:D500,4,FALSE))</f>
        <v>#REF!</v>
      </c>
      <c r="R265" s="15" t="e">
        <f t="shared" si="6"/>
        <v>#REF!</v>
      </c>
      <c r="S265" s="1" t="e">
        <f>IF(LEN(VLOOKUP(R265,A2:D500,4,FALSE))=0,,VLOOKUP(R265,A2:D500,4,FALSE))</f>
        <v>#REF!</v>
      </c>
      <c r="T265" s="15" t="e">
        <f t="shared" si="4"/>
        <v>#REF!</v>
      </c>
      <c r="U265" s="1" t="e">
        <f>IF(LEN(VLOOKUP(T265,A2:D500,4,FALSE))=0,,VLOOKUP(T265,A2:D500,4,FALSE))</f>
        <v>#REF!</v>
      </c>
      <c r="V265" s="15" t="e">
        <f t="shared" si="7"/>
        <v>#REF!</v>
      </c>
      <c r="W265" s="1" t="e">
        <f>IF(LEN(VLOOKUP(V265,A2:D500,4,FALSE))=0,,VLOOKUP(V265,A2:D500,4,FALSE))</f>
        <v>#REF!</v>
      </c>
      <c r="Y265" s="15" t="e">
        <f t="shared" si="1"/>
        <v>#REF!</v>
      </c>
      <c r="Z265" s="1" t="e">
        <f>IF(LEN(VLOOKUP(Y265,A2:D500,4,FALSE))=0,,VLOOKUP(Y265,A2:D500,4,FALSE))</f>
        <v>#REF!</v>
      </c>
      <c r="AA265" s="15" t="e">
        <f t="shared" si="2"/>
        <v>#REF!</v>
      </c>
      <c r="AB265" s="1" t="e">
        <f>IF(LEN(VLOOKUP(AA265,A2:D500,4,FALSE))=0,,VLOOKUP(AA265,A2:D500,4,FALSE))</f>
        <v>#REF!</v>
      </c>
      <c r="AC265" s="15" t="e">
        <f t="shared" si="3"/>
        <v>#REF!</v>
      </c>
      <c r="AD265" s="1" t="e">
        <f>IF(LEN(VLOOKUP(AC265,A2:D500,4,FALSE))=0,,VLOOKUP(AC265,A2:D500,4,FALSE))</f>
        <v>#REF!</v>
      </c>
      <c r="AE265" s="1" t="e">
        <f t="shared" si="0"/>
        <v>#REF!</v>
      </c>
      <c r="AF265" s="1" t="e">
        <f>IF(LEN(VLOOKUP(AE265,A2:D500,4,FALSE))=0,,VLOOKUP(AE265,A2:D500,4,FALSE))</f>
        <v>#REF!</v>
      </c>
    </row>
    <row r="266" spans="1:32" ht="15" x14ac:dyDescent="0.25">
      <c r="A266" t="s">
        <v>9511</v>
      </c>
      <c r="B266">
        <v>80</v>
      </c>
      <c r="C266" t="s">
        <v>9511</v>
      </c>
      <c r="D266" t="s">
        <v>349</v>
      </c>
      <c r="I266" s="60">
        <f>'Generic Metadata Schema'!Q396</f>
        <v>0</v>
      </c>
      <c r="J266" s="1" t="e">
        <f>IF(LEN(VLOOKUP(I266,A2:D500,4,FALSE))=0,"",VLOOKUP(I266,A2:D500,4,FALSE))</f>
        <v>#N/A</v>
      </c>
      <c r="L266" s="15" t="e">
        <f>#REF!</f>
        <v>#REF!</v>
      </c>
      <c r="M266" s="1" t="e">
        <f>IF(LEN(VLOOKUP(L266,A2:D500,4,FALSE))=0,,VLOOKUP(L266,A2:D500,4,FALSE))</f>
        <v>#REF!</v>
      </c>
      <c r="N266" s="1" t="e">
        <f t="shared" si="5"/>
        <v>#REF!</v>
      </c>
      <c r="O266" s="1" t="e">
        <f>IF(LEN(VLOOKUP(N266,A2:D500,4,FALSE))=0,,VLOOKUP(N266,A2:D500,4,FALSE))</f>
        <v>#REF!</v>
      </c>
      <c r="P266" s="15" t="e">
        <f t="shared" si="8"/>
        <v>#REF!</v>
      </c>
      <c r="Q266" s="1" t="e">
        <f>IF(LEN(VLOOKUP(P266,A2:D500,4,FALSE))=0,,VLOOKUP(P266,A2:D500,4,FALSE))</f>
        <v>#REF!</v>
      </c>
      <c r="R266" s="15" t="e">
        <f t="shared" si="6"/>
        <v>#REF!</v>
      </c>
      <c r="S266" s="1" t="e">
        <f>IF(LEN(VLOOKUP(R266,A2:D500,4,FALSE))=0,,VLOOKUP(R266,A2:D500,4,FALSE))</f>
        <v>#REF!</v>
      </c>
      <c r="T266" s="15" t="e">
        <f t="shared" si="4"/>
        <v>#REF!</v>
      </c>
      <c r="U266" s="1" t="e">
        <f>IF(LEN(VLOOKUP(T266,A2:D500,4,FALSE))=0,,VLOOKUP(T266,A2:D500,4,FALSE))</f>
        <v>#REF!</v>
      </c>
      <c r="V266" s="15" t="e">
        <f t="shared" si="7"/>
        <v>#REF!</v>
      </c>
      <c r="W266" s="1" t="e">
        <f>IF(LEN(VLOOKUP(V266,A2:D500,4,FALSE))=0,,VLOOKUP(V266,A2:D500,4,FALSE))</f>
        <v>#REF!</v>
      </c>
      <c r="Y266" s="15" t="e">
        <f t="shared" si="1"/>
        <v>#REF!</v>
      </c>
      <c r="Z266" s="1" t="e">
        <f>IF(LEN(VLOOKUP(Y266,A2:D500,4,FALSE))=0,,VLOOKUP(Y266,A2:D500,4,FALSE))</f>
        <v>#REF!</v>
      </c>
      <c r="AA266" s="15" t="e">
        <f t="shared" si="2"/>
        <v>#REF!</v>
      </c>
      <c r="AB266" s="1" t="e">
        <f>IF(LEN(VLOOKUP(AA266,A2:D500,4,FALSE))=0,,VLOOKUP(AA266,A2:D500,4,FALSE))</f>
        <v>#REF!</v>
      </c>
      <c r="AC266" s="15" t="e">
        <f t="shared" si="3"/>
        <v>#REF!</v>
      </c>
      <c r="AD266" s="1" t="e">
        <f>IF(LEN(VLOOKUP(AC266,A2:D500,4,FALSE))=0,,VLOOKUP(AC266,A2:D500,4,FALSE))</f>
        <v>#REF!</v>
      </c>
      <c r="AE266" s="1" t="e">
        <f t="shared" si="0"/>
        <v>#REF!</v>
      </c>
      <c r="AF266" s="1" t="e">
        <f>IF(LEN(VLOOKUP(AE266,A2:D500,4,FALSE))=0,,VLOOKUP(AE266,A2:D500,4,FALSE))</f>
        <v>#REF!</v>
      </c>
    </row>
    <row r="267" spans="1:32" ht="15" x14ac:dyDescent="0.25">
      <c r="A267" t="s">
        <v>9628</v>
      </c>
      <c r="B267" t="s">
        <v>9630</v>
      </c>
      <c r="C267" t="s">
        <v>9632</v>
      </c>
      <c r="D267" t="s">
        <v>120</v>
      </c>
      <c r="I267" s="60">
        <f>'Generic Metadata Schema'!Q397</f>
        <v>0</v>
      </c>
      <c r="J267" s="1" t="e">
        <f>IF(LEN(VLOOKUP(I267,A2:D500,4,FALSE))=0,"",VLOOKUP(I267,A2:D500,4,FALSE))</f>
        <v>#N/A</v>
      </c>
      <c r="L267" s="15" t="e">
        <f>#REF!</f>
        <v>#REF!</v>
      </c>
      <c r="M267" s="1" t="e">
        <f>IF(LEN(VLOOKUP(L267,A2:D500,4,FALSE))=0,,VLOOKUP(L267,A2:D500,4,FALSE))</f>
        <v>#REF!</v>
      </c>
      <c r="N267" s="1" t="e">
        <f t="shared" si="5"/>
        <v>#REF!</v>
      </c>
      <c r="O267" s="1" t="e">
        <f>IF(LEN(VLOOKUP(N267,A2:D500,4,FALSE))=0,,VLOOKUP(N267,A2:D500,4,FALSE))</f>
        <v>#REF!</v>
      </c>
      <c r="P267" s="15" t="e">
        <f t="shared" si="8"/>
        <v>#REF!</v>
      </c>
      <c r="Q267" s="1" t="e">
        <f>IF(LEN(VLOOKUP(P267,A2:D500,4,FALSE))=0,,VLOOKUP(P267,A2:D500,4,FALSE))</f>
        <v>#REF!</v>
      </c>
      <c r="R267" s="15" t="e">
        <f t="shared" si="6"/>
        <v>#REF!</v>
      </c>
      <c r="S267" s="1" t="e">
        <f>IF(LEN(VLOOKUP(R267,A2:D500,4,FALSE))=0,,VLOOKUP(R267,A2:D500,4,FALSE))</f>
        <v>#REF!</v>
      </c>
      <c r="T267" s="15" t="e">
        <f t="shared" si="4"/>
        <v>#REF!</v>
      </c>
      <c r="U267" s="1" t="e">
        <f>IF(LEN(VLOOKUP(T267,A2:D500,4,FALSE))=0,,VLOOKUP(T267,A2:D500,4,FALSE))</f>
        <v>#REF!</v>
      </c>
      <c r="V267" s="15" t="e">
        <f t="shared" si="7"/>
        <v>#REF!</v>
      </c>
      <c r="W267" s="1" t="e">
        <f>IF(LEN(VLOOKUP(V267,A2:D500,4,FALSE))=0,,VLOOKUP(V267,A2:D500,4,FALSE))</f>
        <v>#REF!</v>
      </c>
      <c r="Y267" s="15" t="e">
        <f t="shared" si="1"/>
        <v>#REF!</v>
      </c>
      <c r="Z267" s="1" t="e">
        <f>IF(LEN(VLOOKUP(Y267,A2:D500,4,FALSE))=0,,VLOOKUP(Y267,A2:D500,4,FALSE))</f>
        <v>#REF!</v>
      </c>
      <c r="AA267" s="15" t="e">
        <f t="shared" si="2"/>
        <v>#REF!</v>
      </c>
      <c r="AB267" s="1" t="e">
        <f>IF(LEN(VLOOKUP(AA267,A2:D500,4,FALSE))=0,,VLOOKUP(AA267,A2:D500,4,FALSE))</f>
        <v>#REF!</v>
      </c>
      <c r="AC267" s="15" t="e">
        <f t="shared" si="3"/>
        <v>#REF!</v>
      </c>
      <c r="AD267" s="1" t="e">
        <f>IF(LEN(VLOOKUP(AC267,A2:D500,4,FALSE))=0,,VLOOKUP(AC267,A2:D500,4,FALSE))</f>
        <v>#REF!</v>
      </c>
      <c r="AE267" s="1" t="e">
        <f t="shared" si="0"/>
        <v>#REF!</v>
      </c>
      <c r="AF267" s="1" t="e">
        <f>IF(LEN(VLOOKUP(AE267,A2:D500,4,FALSE))=0,,VLOOKUP(AE267,A2:D500,4,FALSE))</f>
        <v>#REF!</v>
      </c>
    </row>
    <row r="268" spans="1:32" ht="15" x14ac:dyDescent="0.25">
      <c r="A268" t="s">
        <v>9766</v>
      </c>
      <c r="B268" t="s">
        <v>9768</v>
      </c>
      <c r="C268" t="s">
        <v>9770</v>
      </c>
      <c r="D268" t="s">
        <v>158</v>
      </c>
      <c r="I268" s="60">
        <f>'Generic Metadata Schema'!Q398</f>
        <v>0</v>
      </c>
      <c r="J268" s="1" t="e">
        <f>IF(LEN(VLOOKUP(I268,A2:D500,4,FALSE))=0,"",VLOOKUP(I268,A2:D500,4,FALSE))</f>
        <v>#N/A</v>
      </c>
      <c r="L268" s="15" t="e">
        <f>#REF!</f>
        <v>#REF!</v>
      </c>
      <c r="M268" s="1" t="e">
        <f>IF(LEN(VLOOKUP(L268,A2:D500,4,FALSE))=0,,VLOOKUP(L268,A2:D500,4,FALSE))</f>
        <v>#REF!</v>
      </c>
      <c r="N268" s="1" t="e">
        <f t="shared" si="5"/>
        <v>#REF!</v>
      </c>
      <c r="O268" s="1" t="e">
        <f>IF(LEN(VLOOKUP(N268,A2:D500,4,FALSE))=0,,VLOOKUP(N268,A2:D500,4,FALSE))</f>
        <v>#REF!</v>
      </c>
      <c r="P268" s="15" t="e">
        <f t="shared" si="8"/>
        <v>#REF!</v>
      </c>
      <c r="Q268" s="1" t="e">
        <f>IF(LEN(VLOOKUP(P268,A2:D500,4,FALSE))=0,,VLOOKUP(P268,A2:D500,4,FALSE))</f>
        <v>#REF!</v>
      </c>
      <c r="R268" s="15" t="e">
        <f t="shared" si="6"/>
        <v>#REF!</v>
      </c>
      <c r="S268" s="1" t="e">
        <f>IF(LEN(VLOOKUP(R268,A2:D500,4,FALSE))=0,,VLOOKUP(R268,A2:D500,4,FALSE))</f>
        <v>#REF!</v>
      </c>
      <c r="T268" s="15" t="e">
        <f t="shared" si="4"/>
        <v>#REF!</v>
      </c>
      <c r="U268" s="1" t="e">
        <f>IF(LEN(VLOOKUP(T268,A2:D500,4,FALSE))=0,,VLOOKUP(T268,A2:D500,4,FALSE))</f>
        <v>#REF!</v>
      </c>
      <c r="V268" s="15" t="e">
        <f t="shared" si="7"/>
        <v>#REF!</v>
      </c>
      <c r="W268" s="1" t="e">
        <f>IF(LEN(VLOOKUP(V268,A2:D500,4,FALSE))=0,,VLOOKUP(V268,A2:D500,4,FALSE))</f>
        <v>#REF!</v>
      </c>
      <c r="Y268" s="15" t="e">
        <f t="shared" si="1"/>
        <v>#REF!</v>
      </c>
      <c r="Z268" s="1" t="e">
        <f>IF(LEN(VLOOKUP(Y268,A2:D500,4,FALSE))=0,,VLOOKUP(Y268,A2:D500,4,FALSE))</f>
        <v>#REF!</v>
      </c>
      <c r="AA268" s="15" t="e">
        <f t="shared" si="2"/>
        <v>#REF!</v>
      </c>
      <c r="AB268" s="1" t="e">
        <f>IF(LEN(VLOOKUP(AA268,A2:D500,4,FALSE))=0,,VLOOKUP(AA268,A2:D500,4,FALSE))</f>
        <v>#REF!</v>
      </c>
      <c r="AC268" s="15" t="e">
        <f t="shared" si="3"/>
        <v>#REF!</v>
      </c>
      <c r="AD268" s="1" t="e">
        <f>IF(LEN(VLOOKUP(AC268,A2:D500,4,FALSE))=0,,VLOOKUP(AC268,A2:D500,4,FALSE))</f>
        <v>#REF!</v>
      </c>
      <c r="AE268" s="1" t="e">
        <f t="shared" si="0"/>
        <v>#REF!</v>
      </c>
      <c r="AF268" s="1" t="e">
        <f>IF(LEN(VLOOKUP(AE268,A2:D500,4,FALSE))=0,,VLOOKUP(AE268,A2:D500,4,FALSE))</f>
        <v>#REF!</v>
      </c>
    </row>
    <row r="269" spans="1:32" ht="15" x14ac:dyDescent="0.25">
      <c r="A269" t="s">
        <v>9909</v>
      </c>
      <c r="B269" t="s">
        <v>9910</v>
      </c>
      <c r="C269" t="s">
        <v>9912</v>
      </c>
      <c r="D269" t="s">
        <v>158</v>
      </c>
      <c r="I269" s="60">
        <f>'Generic Metadata Schema'!Q399</f>
        <v>0</v>
      </c>
      <c r="J269" s="1" t="e">
        <f>IF(LEN(VLOOKUP(I269,A2:D500,4,FALSE))=0,"",VLOOKUP(I269,A2:D500,4,FALSE))</f>
        <v>#N/A</v>
      </c>
      <c r="L269" s="15" t="e">
        <f>#REF!</f>
        <v>#REF!</v>
      </c>
      <c r="M269" s="1" t="e">
        <f>IF(LEN(VLOOKUP(L269,A2:D500,4,FALSE))=0,,VLOOKUP(L269,A2:D500,4,FALSE))</f>
        <v>#REF!</v>
      </c>
      <c r="N269" s="1" t="e">
        <f t="shared" si="5"/>
        <v>#REF!</v>
      </c>
      <c r="O269" s="1" t="e">
        <f>IF(LEN(VLOOKUP(N269,A2:D500,4,FALSE))=0,,VLOOKUP(N269,A2:D500,4,FALSE))</f>
        <v>#REF!</v>
      </c>
      <c r="P269" s="15" t="e">
        <f t="shared" si="8"/>
        <v>#REF!</v>
      </c>
      <c r="Q269" s="1" t="e">
        <f>IF(LEN(VLOOKUP(P269,A2:D500,4,FALSE))=0,,VLOOKUP(P269,A2:D500,4,FALSE))</f>
        <v>#REF!</v>
      </c>
      <c r="R269" s="15" t="e">
        <f t="shared" si="6"/>
        <v>#REF!</v>
      </c>
      <c r="S269" s="1" t="e">
        <f>IF(LEN(VLOOKUP(R269,A2:D500,4,FALSE))=0,,VLOOKUP(R269,A2:D500,4,FALSE))</f>
        <v>#REF!</v>
      </c>
      <c r="T269" s="15" t="e">
        <f t="shared" si="4"/>
        <v>#REF!</v>
      </c>
      <c r="U269" s="1" t="e">
        <f>IF(LEN(VLOOKUP(T269,A2:D500,4,FALSE))=0,,VLOOKUP(T269,A2:D500,4,FALSE))</f>
        <v>#REF!</v>
      </c>
      <c r="V269" s="15" t="e">
        <f t="shared" si="7"/>
        <v>#REF!</v>
      </c>
      <c r="W269" s="1" t="e">
        <f>IF(LEN(VLOOKUP(V269,A2:D500,4,FALSE))=0,,VLOOKUP(V269,A2:D500,4,FALSE))</f>
        <v>#REF!</v>
      </c>
      <c r="Y269" s="15" t="e">
        <f t="shared" si="1"/>
        <v>#REF!</v>
      </c>
      <c r="Z269" s="1" t="e">
        <f>IF(LEN(VLOOKUP(Y269,A2:D500,4,FALSE))=0,,VLOOKUP(Y269,A2:D500,4,FALSE))</f>
        <v>#REF!</v>
      </c>
      <c r="AA269" s="15" t="e">
        <f t="shared" si="2"/>
        <v>#REF!</v>
      </c>
      <c r="AB269" s="1" t="e">
        <f>IF(LEN(VLOOKUP(AA269,A2:D500,4,FALSE))=0,,VLOOKUP(AA269,A2:D500,4,FALSE))</f>
        <v>#REF!</v>
      </c>
      <c r="AC269" s="15" t="e">
        <f t="shared" si="3"/>
        <v>#REF!</v>
      </c>
      <c r="AD269" s="1" t="e">
        <f>IF(LEN(VLOOKUP(AC269,A2:D500,4,FALSE))=0,,VLOOKUP(AC269,A2:D500,4,FALSE))</f>
        <v>#REF!</v>
      </c>
      <c r="AE269" s="1" t="e">
        <f t="shared" si="0"/>
        <v>#REF!</v>
      </c>
      <c r="AF269" s="1" t="e">
        <f>IF(LEN(VLOOKUP(AE269,A2:D500,4,FALSE))=0,,VLOOKUP(AE269,A2:D500,4,FALSE))</f>
        <v>#REF!</v>
      </c>
    </row>
    <row r="270" spans="1:32" ht="15" x14ac:dyDescent="0.25">
      <c r="A270" t="s">
        <v>10039</v>
      </c>
      <c r="B270">
        <v>114</v>
      </c>
      <c r="C270" t="s">
        <v>10041</v>
      </c>
      <c r="D270" t="s">
        <v>10042</v>
      </c>
      <c r="I270" s="60">
        <f>'Generic Metadata Schema'!Q400</f>
        <v>0</v>
      </c>
      <c r="J270" s="1" t="e">
        <f>IF(LEN(VLOOKUP(I270,A2:D500,4,FALSE))=0,"",VLOOKUP(I270,A2:D500,4,FALSE))</f>
        <v>#N/A</v>
      </c>
      <c r="L270" s="15" t="e">
        <f>#REF!</f>
        <v>#REF!</v>
      </c>
      <c r="M270" s="1" t="e">
        <f>IF(LEN(VLOOKUP(L270,A2:D500,4,FALSE))=0,,VLOOKUP(L270,A2:D500,4,FALSE))</f>
        <v>#REF!</v>
      </c>
      <c r="N270" s="1" t="e">
        <f t="shared" si="5"/>
        <v>#REF!</v>
      </c>
      <c r="O270" s="1" t="e">
        <f>IF(LEN(VLOOKUP(N270,A2:D500,4,FALSE))=0,,VLOOKUP(N270,A2:D500,4,FALSE))</f>
        <v>#REF!</v>
      </c>
      <c r="P270" s="15" t="e">
        <f t="shared" si="8"/>
        <v>#REF!</v>
      </c>
      <c r="Q270" s="1" t="e">
        <f>IF(LEN(VLOOKUP(P270,A2:D500,4,FALSE))=0,,VLOOKUP(P270,A2:D500,4,FALSE))</f>
        <v>#REF!</v>
      </c>
      <c r="R270" s="15" t="e">
        <f t="shared" si="6"/>
        <v>#REF!</v>
      </c>
      <c r="S270" s="1" t="e">
        <f>IF(LEN(VLOOKUP(R270,A2:D500,4,FALSE))=0,,VLOOKUP(R270,A2:D500,4,FALSE))</f>
        <v>#REF!</v>
      </c>
      <c r="T270" s="15" t="e">
        <f t="shared" si="4"/>
        <v>#REF!</v>
      </c>
      <c r="U270" s="1" t="e">
        <f>IF(LEN(VLOOKUP(T270,A2:D500,4,FALSE))=0,,VLOOKUP(T270,A2:D500,4,FALSE))</f>
        <v>#REF!</v>
      </c>
      <c r="V270" s="15" t="e">
        <f t="shared" si="7"/>
        <v>#REF!</v>
      </c>
      <c r="W270" s="1" t="e">
        <f>IF(LEN(VLOOKUP(V270,A2:D500,4,FALSE))=0,,VLOOKUP(V270,A2:D500,4,FALSE))</f>
        <v>#REF!</v>
      </c>
      <c r="Y270" s="15" t="e">
        <f t="shared" si="1"/>
        <v>#REF!</v>
      </c>
      <c r="Z270" s="1" t="e">
        <f>IF(LEN(VLOOKUP(Y270,A2:D500,4,FALSE))=0,,VLOOKUP(Y270,A2:D500,4,FALSE))</f>
        <v>#REF!</v>
      </c>
      <c r="AA270" s="15" t="e">
        <f t="shared" si="2"/>
        <v>#REF!</v>
      </c>
      <c r="AB270" s="1" t="e">
        <f>IF(LEN(VLOOKUP(AA270,A2:D500,4,FALSE))=0,,VLOOKUP(AA270,A2:D500,4,FALSE))</f>
        <v>#REF!</v>
      </c>
      <c r="AC270" s="15" t="e">
        <f t="shared" si="3"/>
        <v>#REF!</v>
      </c>
      <c r="AD270" s="1" t="e">
        <f>IF(LEN(VLOOKUP(AC270,A2:D500,4,FALSE))=0,,VLOOKUP(AC270,A2:D500,4,FALSE))</f>
        <v>#REF!</v>
      </c>
      <c r="AE270" s="1" t="e">
        <f t="shared" si="0"/>
        <v>#REF!</v>
      </c>
      <c r="AF270" s="1" t="e">
        <f>IF(LEN(VLOOKUP(AE270,A2:D500,4,FALSE))=0,,VLOOKUP(AE270,A2:D500,4,FALSE))</f>
        <v>#REF!</v>
      </c>
    </row>
    <row r="271" spans="1:32" ht="15" x14ac:dyDescent="0.25">
      <c r="A271" t="s">
        <v>10189</v>
      </c>
      <c r="B271" t="s">
        <v>10190</v>
      </c>
      <c r="C271" t="s">
        <v>10191</v>
      </c>
      <c r="D271" t="s">
        <v>249</v>
      </c>
      <c r="I271" s="60">
        <f>'Generic Metadata Schema'!Q401</f>
        <v>0</v>
      </c>
      <c r="J271" s="1" t="e">
        <f>IF(LEN(VLOOKUP(I271,A2:D500,4,FALSE))=0,"",VLOOKUP(I271,A2:D500,4,FALSE))</f>
        <v>#N/A</v>
      </c>
      <c r="L271" s="15" t="e">
        <f>#REF!</f>
        <v>#REF!</v>
      </c>
      <c r="M271" s="1" t="e">
        <f>IF(LEN(VLOOKUP(L271,A2:D500,4,FALSE))=0,,VLOOKUP(L271,A2:D500,4,FALSE))</f>
        <v>#REF!</v>
      </c>
      <c r="N271" s="1" t="e">
        <f t="shared" si="5"/>
        <v>#REF!</v>
      </c>
      <c r="O271" s="1" t="e">
        <f>IF(LEN(VLOOKUP(N271,A2:D500,4,FALSE))=0,,VLOOKUP(N271,A2:D500,4,FALSE))</f>
        <v>#REF!</v>
      </c>
      <c r="P271" s="15" t="e">
        <f t="shared" si="8"/>
        <v>#REF!</v>
      </c>
      <c r="Q271" s="1" t="e">
        <f>IF(LEN(VLOOKUP(P271,A2:D500,4,FALSE))=0,,VLOOKUP(P271,A2:D500,4,FALSE))</f>
        <v>#REF!</v>
      </c>
      <c r="R271" s="15" t="e">
        <f t="shared" si="6"/>
        <v>#REF!</v>
      </c>
      <c r="S271" s="1" t="e">
        <f>IF(LEN(VLOOKUP(R271,A2:D500,4,FALSE))=0,,VLOOKUP(R271,A2:D500,4,FALSE))</f>
        <v>#REF!</v>
      </c>
      <c r="T271" s="15" t="e">
        <f t="shared" si="4"/>
        <v>#REF!</v>
      </c>
      <c r="U271" s="1" t="e">
        <f>IF(LEN(VLOOKUP(T271,A2:D500,4,FALSE))=0,,VLOOKUP(T271,A2:D500,4,FALSE))</f>
        <v>#REF!</v>
      </c>
      <c r="V271" s="15" t="e">
        <f t="shared" si="7"/>
        <v>#REF!</v>
      </c>
      <c r="W271" s="1" t="e">
        <f>IF(LEN(VLOOKUP(V271,A2:D500,4,FALSE))=0,,VLOOKUP(V271,A2:D500,4,FALSE))</f>
        <v>#REF!</v>
      </c>
      <c r="Y271" s="15" t="e">
        <f t="shared" si="1"/>
        <v>#REF!</v>
      </c>
      <c r="Z271" s="1" t="e">
        <f>IF(LEN(VLOOKUP(Y271,A2:D500,4,FALSE))=0,,VLOOKUP(Y271,A2:D500,4,FALSE))</f>
        <v>#REF!</v>
      </c>
      <c r="AA271" s="15" t="e">
        <f t="shared" si="2"/>
        <v>#REF!</v>
      </c>
      <c r="AB271" s="1" t="e">
        <f>IF(LEN(VLOOKUP(AA271,A2:D500,4,FALSE))=0,,VLOOKUP(AA271,A2:D500,4,FALSE))</f>
        <v>#REF!</v>
      </c>
      <c r="AC271" s="15" t="e">
        <f t="shared" si="3"/>
        <v>#REF!</v>
      </c>
      <c r="AD271" s="1" t="e">
        <f>IF(LEN(VLOOKUP(AC271,A2:D500,4,FALSE))=0,,VLOOKUP(AC271,A2:D500,4,FALSE))</f>
        <v>#REF!</v>
      </c>
      <c r="AE271" s="1" t="e">
        <f t="shared" si="0"/>
        <v>#REF!</v>
      </c>
      <c r="AF271" s="1" t="e">
        <f>IF(LEN(VLOOKUP(AE271,A2:D500,4,FALSE))=0,,VLOOKUP(AE271,A2:D500,4,FALSE))</f>
        <v>#REF!</v>
      </c>
    </row>
    <row r="272" spans="1:32" ht="15" x14ac:dyDescent="0.25">
      <c r="A272" t="s">
        <v>10330</v>
      </c>
      <c r="B272" t="s">
        <v>10331</v>
      </c>
      <c r="C272" t="s">
        <v>10333</v>
      </c>
      <c r="D272" t="s">
        <v>249</v>
      </c>
      <c r="I272" s="60">
        <f>'Generic Metadata Schema'!Q402</f>
        <v>0</v>
      </c>
      <c r="J272" s="1" t="e">
        <f>IF(LEN(VLOOKUP(I272,A2:D500,4,FALSE))=0,"",VLOOKUP(I272,A2:D500,4,FALSE))</f>
        <v>#N/A</v>
      </c>
      <c r="L272" s="15" t="e">
        <f>#REF!</f>
        <v>#REF!</v>
      </c>
      <c r="M272" s="1" t="e">
        <f>IF(LEN(VLOOKUP(L272,A2:D500,4,FALSE))=0,,VLOOKUP(L272,A2:D500,4,FALSE))</f>
        <v>#REF!</v>
      </c>
      <c r="N272" s="1" t="e">
        <f t="shared" si="5"/>
        <v>#REF!</v>
      </c>
      <c r="O272" s="1" t="e">
        <f>IF(LEN(VLOOKUP(N272,A2:D500,4,FALSE))=0,,VLOOKUP(N272,A2:D500,4,FALSE))</f>
        <v>#REF!</v>
      </c>
      <c r="P272" s="15" t="e">
        <f t="shared" si="8"/>
        <v>#REF!</v>
      </c>
      <c r="Q272" s="1" t="e">
        <f>IF(LEN(VLOOKUP(P272,A2:D500,4,FALSE))=0,,VLOOKUP(P272,A2:D500,4,FALSE))</f>
        <v>#REF!</v>
      </c>
      <c r="R272" s="15" t="e">
        <f t="shared" si="6"/>
        <v>#REF!</v>
      </c>
      <c r="S272" s="1" t="e">
        <f>IF(LEN(VLOOKUP(R272,A2:D500,4,FALSE))=0,,VLOOKUP(R272,A2:D500,4,FALSE))</f>
        <v>#REF!</v>
      </c>
      <c r="T272" s="15" t="e">
        <f t="shared" si="4"/>
        <v>#REF!</v>
      </c>
      <c r="U272" s="1" t="e">
        <f>IF(LEN(VLOOKUP(T272,A2:D500,4,FALSE))=0,,VLOOKUP(T272,A2:D500,4,FALSE))</f>
        <v>#REF!</v>
      </c>
      <c r="V272" s="15" t="e">
        <f t="shared" si="7"/>
        <v>#REF!</v>
      </c>
      <c r="W272" s="1" t="e">
        <f>IF(LEN(VLOOKUP(V272,A2:D500,4,FALSE))=0,,VLOOKUP(V272,A2:D500,4,FALSE))</f>
        <v>#REF!</v>
      </c>
      <c r="Y272" s="15" t="e">
        <f t="shared" si="1"/>
        <v>#REF!</v>
      </c>
      <c r="Z272" s="1" t="e">
        <f>IF(LEN(VLOOKUP(Y272,A2:D500,4,FALSE))=0,,VLOOKUP(Y272,A2:D500,4,FALSE))</f>
        <v>#REF!</v>
      </c>
      <c r="AA272" s="15" t="e">
        <f t="shared" si="2"/>
        <v>#REF!</v>
      </c>
      <c r="AB272" s="1" t="e">
        <f>IF(LEN(VLOOKUP(AA272,A2:D500,4,FALSE))=0,,VLOOKUP(AA272,A2:D500,4,FALSE))</f>
        <v>#REF!</v>
      </c>
      <c r="AC272" s="15" t="e">
        <f t="shared" si="3"/>
        <v>#REF!</v>
      </c>
      <c r="AD272" s="1" t="e">
        <f>IF(LEN(VLOOKUP(AC272,A2:D500,4,FALSE))=0,,VLOOKUP(AC272,A2:D500,4,FALSE))</f>
        <v>#REF!</v>
      </c>
      <c r="AE272" s="1" t="e">
        <f t="shared" si="0"/>
        <v>#REF!</v>
      </c>
      <c r="AF272" s="1" t="e">
        <f>IF(LEN(VLOOKUP(AE272,A2:D500,4,FALSE))=0,,VLOOKUP(AE272,A2:D500,4,FALSE))</f>
        <v>#REF!</v>
      </c>
    </row>
    <row r="273" spans="1:32" ht="15" x14ac:dyDescent="0.25">
      <c r="A273" t="s">
        <v>10469</v>
      </c>
      <c r="B273" t="s">
        <v>10471</v>
      </c>
      <c r="C273" t="s">
        <v>10473</v>
      </c>
      <c r="D273" t="s">
        <v>244</v>
      </c>
      <c r="I273" s="60">
        <f>'Generic Metadata Schema'!Q403</f>
        <v>0</v>
      </c>
      <c r="J273" s="1" t="e">
        <f>IF(LEN(VLOOKUP(I273,A2:D500,4,FALSE))=0,"",VLOOKUP(I273,A2:D500,4,FALSE))</f>
        <v>#N/A</v>
      </c>
      <c r="L273" s="15" t="e">
        <f>#REF!</f>
        <v>#REF!</v>
      </c>
      <c r="M273" s="1" t="e">
        <f>IF(LEN(VLOOKUP(L273,A2:D500,4,FALSE))=0,,VLOOKUP(L273,A2:D500,4,FALSE))</f>
        <v>#REF!</v>
      </c>
      <c r="N273" s="1" t="e">
        <f t="shared" si="5"/>
        <v>#REF!</v>
      </c>
      <c r="O273" s="1" t="e">
        <f>IF(LEN(VLOOKUP(N273,A2:D500,4,FALSE))=0,,VLOOKUP(N273,A2:D500,4,FALSE))</f>
        <v>#REF!</v>
      </c>
      <c r="P273" s="15" t="e">
        <f t="shared" si="8"/>
        <v>#REF!</v>
      </c>
      <c r="Q273" s="1" t="e">
        <f>IF(LEN(VLOOKUP(P273,A2:D500,4,FALSE))=0,,VLOOKUP(P273,A2:D500,4,FALSE))</f>
        <v>#REF!</v>
      </c>
      <c r="R273" s="15" t="e">
        <f t="shared" si="6"/>
        <v>#REF!</v>
      </c>
      <c r="S273" s="1" t="e">
        <f>IF(LEN(VLOOKUP(R273,A2:D500,4,FALSE))=0,,VLOOKUP(R273,A2:D500,4,FALSE))</f>
        <v>#REF!</v>
      </c>
      <c r="T273" s="15" t="e">
        <f t="shared" si="4"/>
        <v>#REF!</v>
      </c>
      <c r="U273" s="1" t="e">
        <f>IF(LEN(VLOOKUP(T273,A2:D500,4,FALSE))=0,,VLOOKUP(T273,A2:D500,4,FALSE))</f>
        <v>#REF!</v>
      </c>
      <c r="V273" s="15" t="e">
        <f t="shared" si="7"/>
        <v>#REF!</v>
      </c>
      <c r="W273" s="1" t="e">
        <f>IF(LEN(VLOOKUP(V273,A2:D500,4,FALSE))=0,,VLOOKUP(V273,A2:D500,4,FALSE))</f>
        <v>#REF!</v>
      </c>
      <c r="Y273" s="15" t="e">
        <f t="shared" si="1"/>
        <v>#REF!</v>
      </c>
      <c r="Z273" s="1" t="e">
        <f>IF(LEN(VLOOKUP(Y273,A2:D500,4,FALSE))=0,,VLOOKUP(Y273,A2:D500,4,FALSE))</f>
        <v>#REF!</v>
      </c>
      <c r="AA273" s="15" t="e">
        <f t="shared" si="2"/>
        <v>#REF!</v>
      </c>
      <c r="AB273" s="1" t="e">
        <f>IF(LEN(VLOOKUP(AA273,A2:D500,4,FALSE))=0,,VLOOKUP(AA273,A2:D500,4,FALSE))</f>
        <v>#REF!</v>
      </c>
      <c r="AC273" s="15" t="e">
        <f t="shared" si="3"/>
        <v>#REF!</v>
      </c>
      <c r="AD273" s="1" t="e">
        <f>IF(LEN(VLOOKUP(AC273,A2:D500,4,FALSE))=0,,VLOOKUP(AC273,A2:D500,4,FALSE))</f>
        <v>#REF!</v>
      </c>
      <c r="AE273" s="1" t="e">
        <f t="shared" si="0"/>
        <v>#REF!</v>
      </c>
      <c r="AF273" s="1" t="e">
        <f>IF(LEN(VLOOKUP(AE273,A2:D500,4,FALSE))=0,,VLOOKUP(AE273,A2:D500,4,FALSE))</f>
        <v>#REF!</v>
      </c>
    </row>
    <row r="274" spans="1:32" ht="15" x14ac:dyDescent="0.25">
      <c r="A274" t="s">
        <v>10650</v>
      </c>
      <c r="B274" t="s">
        <v>10651</v>
      </c>
      <c r="C274" t="s">
        <v>10652</v>
      </c>
      <c r="D274" t="s">
        <v>249</v>
      </c>
      <c r="I274" s="60">
        <f>'Generic Metadata Schema'!Q404</f>
        <v>0</v>
      </c>
      <c r="J274" s="1" t="e">
        <f>IF(LEN(VLOOKUP(I274,A2:D500,4,FALSE))=0,"",VLOOKUP(I274,A2:D500,4,FALSE))</f>
        <v>#N/A</v>
      </c>
      <c r="L274" s="15" t="e">
        <f>#REF!</f>
        <v>#REF!</v>
      </c>
      <c r="M274" s="1" t="e">
        <f>IF(LEN(VLOOKUP(L274,A2:D500,4,FALSE))=0,,VLOOKUP(L274,A2:D500,4,FALSE))</f>
        <v>#REF!</v>
      </c>
      <c r="N274" s="1" t="e">
        <f t="shared" si="5"/>
        <v>#REF!</v>
      </c>
      <c r="O274" s="1" t="e">
        <f>IF(LEN(VLOOKUP(N274,A2:D500,4,FALSE))=0,,VLOOKUP(N274,A2:D500,4,FALSE))</f>
        <v>#REF!</v>
      </c>
      <c r="P274" s="15" t="e">
        <f t="shared" si="8"/>
        <v>#REF!</v>
      </c>
      <c r="Q274" s="1" t="e">
        <f>IF(LEN(VLOOKUP(P274,A2:D500,4,FALSE))=0,,VLOOKUP(P274,A2:D500,4,FALSE))</f>
        <v>#REF!</v>
      </c>
      <c r="R274" s="15" t="e">
        <f t="shared" si="6"/>
        <v>#REF!</v>
      </c>
      <c r="S274" s="1" t="e">
        <f>IF(LEN(VLOOKUP(R274,A2:D500,4,FALSE))=0,,VLOOKUP(R274,A2:D500,4,FALSE))</f>
        <v>#REF!</v>
      </c>
      <c r="T274" s="15" t="e">
        <f t="shared" si="4"/>
        <v>#REF!</v>
      </c>
      <c r="U274" s="1" t="e">
        <f>IF(LEN(VLOOKUP(T274,A2:D500,4,FALSE))=0,,VLOOKUP(T274,A2:D500,4,FALSE))</f>
        <v>#REF!</v>
      </c>
      <c r="V274" s="15" t="e">
        <f t="shared" si="7"/>
        <v>#REF!</v>
      </c>
      <c r="W274" s="1" t="e">
        <f>IF(LEN(VLOOKUP(V274,A2:D500,4,FALSE))=0,,VLOOKUP(V274,A2:D500,4,FALSE))</f>
        <v>#REF!</v>
      </c>
      <c r="Y274" s="15" t="e">
        <f t="shared" si="1"/>
        <v>#REF!</v>
      </c>
      <c r="Z274" s="1" t="e">
        <f>IF(LEN(VLOOKUP(Y274,A2:D500,4,FALSE))=0,,VLOOKUP(Y274,A2:D500,4,FALSE))</f>
        <v>#REF!</v>
      </c>
      <c r="AA274" s="15" t="e">
        <f t="shared" si="2"/>
        <v>#REF!</v>
      </c>
      <c r="AB274" s="1" t="e">
        <f>IF(LEN(VLOOKUP(AA274,A2:D500,4,FALSE))=0,,VLOOKUP(AA274,A2:D500,4,FALSE))</f>
        <v>#REF!</v>
      </c>
      <c r="AC274" s="15" t="e">
        <f t="shared" si="3"/>
        <v>#REF!</v>
      </c>
      <c r="AD274" s="1" t="e">
        <f>IF(LEN(VLOOKUP(AC274,A2:D500,4,FALSE))=0,,VLOOKUP(AC274,A2:D500,4,FALSE))</f>
        <v>#REF!</v>
      </c>
      <c r="AE274" s="1" t="e">
        <f t="shared" si="0"/>
        <v>#REF!</v>
      </c>
      <c r="AF274" s="1" t="e">
        <f>IF(LEN(VLOOKUP(AE274,A2:D500,4,FALSE))=0,,VLOOKUP(AE274,A2:D500,4,FALSE))</f>
        <v>#REF!</v>
      </c>
    </row>
    <row r="275" spans="1:32" ht="15" x14ac:dyDescent="0.25">
      <c r="A275" t="s">
        <v>10777</v>
      </c>
      <c r="B275" t="s">
        <v>10778</v>
      </c>
      <c r="C275" t="s">
        <v>10779</v>
      </c>
      <c r="D275" t="s">
        <v>120</v>
      </c>
      <c r="I275" s="60">
        <f>'Generic Metadata Schema'!Q405</f>
        <v>0</v>
      </c>
      <c r="J275" s="1" t="e">
        <f>IF(LEN(VLOOKUP(I275,A2:D500,4,FALSE))=0,"",VLOOKUP(I275,A2:D500,4,FALSE))</f>
        <v>#N/A</v>
      </c>
      <c r="L275" s="15" t="e">
        <f>#REF!</f>
        <v>#REF!</v>
      </c>
      <c r="M275" s="1" t="e">
        <f>IF(LEN(VLOOKUP(L275,A2:D500,4,FALSE))=0,,VLOOKUP(L275,A2:D500,4,FALSE))</f>
        <v>#REF!</v>
      </c>
      <c r="N275" s="1" t="e">
        <f t="shared" si="5"/>
        <v>#REF!</v>
      </c>
      <c r="O275" s="1" t="e">
        <f>IF(LEN(VLOOKUP(N275,A2:D500,4,FALSE))=0,,VLOOKUP(N275,A2:D500,4,FALSE))</f>
        <v>#REF!</v>
      </c>
      <c r="P275" s="15" t="e">
        <f t="shared" si="8"/>
        <v>#REF!</v>
      </c>
      <c r="Q275" s="1" t="e">
        <f>IF(LEN(VLOOKUP(P275,A2:D500,4,FALSE))=0,,VLOOKUP(P275,A2:D500,4,FALSE))</f>
        <v>#REF!</v>
      </c>
      <c r="R275" s="15" t="e">
        <f t="shared" si="6"/>
        <v>#REF!</v>
      </c>
      <c r="S275" s="1" t="e">
        <f>IF(LEN(VLOOKUP(R275,A2:D500,4,FALSE))=0,,VLOOKUP(R275,A2:D500,4,FALSE))</f>
        <v>#REF!</v>
      </c>
      <c r="T275" s="15" t="e">
        <f t="shared" si="4"/>
        <v>#REF!</v>
      </c>
      <c r="U275" s="1" t="e">
        <f>IF(LEN(VLOOKUP(T275,A2:D500,4,FALSE))=0,,VLOOKUP(T275,A2:D500,4,FALSE))</f>
        <v>#REF!</v>
      </c>
      <c r="V275" s="15" t="e">
        <f t="shared" si="7"/>
        <v>#REF!</v>
      </c>
      <c r="W275" s="1" t="e">
        <f>IF(LEN(VLOOKUP(V275,A2:D500,4,FALSE))=0,,VLOOKUP(V275,A2:D500,4,FALSE))</f>
        <v>#REF!</v>
      </c>
      <c r="Y275" s="15" t="e">
        <f t="shared" si="1"/>
        <v>#REF!</v>
      </c>
      <c r="Z275" s="1" t="e">
        <f>IF(LEN(VLOOKUP(Y275,A2:D500,4,FALSE))=0,,VLOOKUP(Y275,A2:D500,4,FALSE))</f>
        <v>#REF!</v>
      </c>
      <c r="AA275" s="15" t="e">
        <f t="shared" si="2"/>
        <v>#REF!</v>
      </c>
      <c r="AB275" s="1" t="e">
        <f>IF(LEN(VLOOKUP(AA275,A2:D500,4,FALSE))=0,,VLOOKUP(AA275,A2:D500,4,FALSE))</f>
        <v>#REF!</v>
      </c>
      <c r="AC275" s="15" t="e">
        <f t="shared" si="3"/>
        <v>#REF!</v>
      </c>
      <c r="AD275" s="1" t="e">
        <f>IF(LEN(VLOOKUP(AC275,A2:D500,4,FALSE))=0,,VLOOKUP(AC275,A2:D500,4,FALSE))</f>
        <v>#REF!</v>
      </c>
      <c r="AE275" s="1" t="e">
        <f t="shared" si="0"/>
        <v>#REF!</v>
      </c>
      <c r="AF275" s="1" t="e">
        <f>IF(LEN(VLOOKUP(AE275,A2:D500,4,FALSE))=0,,VLOOKUP(AE275,A2:D500,4,FALSE))</f>
        <v>#REF!</v>
      </c>
    </row>
    <row r="276" spans="1:32" ht="15" x14ac:dyDescent="0.25">
      <c r="A276" t="s">
        <v>10930</v>
      </c>
      <c r="B276" t="s">
        <v>10932</v>
      </c>
      <c r="C276" t="s">
        <v>10934</v>
      </c>
      <c r="D276" t="s">
        <v>120</v>
      </c>
      <c r="I276" s="60">
        <f>'Generic Metadata Schema'!Q406</f>
        <v>0</v>
      </c>
      <c r="J276" s="1" t="e">
        <f>IF(LEN(VLOOKUP(I276,A2:D500,4,FALSE))=0,"",VLOOKUP(I276,A2:D500,4,FALSE))</f>
        <v>#N/A</v>
      </c>
      <c r="L276" s="15" t="e">
        <f>#REF!</f>
        <v>#REF!</v>
      </c>
      <c r="M276" s="1" t="e">
        <f>IF(LEN(VLOOKUP(L276,A2:D500,4,FALSE))=0,,VLOOKUP(L276,A2:D500,4,FALSE))</f>
        <v>#REF!</v>
      </c>
      <c r="N276" s="1" t="e">
        <f t="shared" si="5"/>
        <v>#REF!</v>
      </c>
      <c r="O276" s="1" t="e">
        <f>IF(LEN(VLOOKUP(N276,A2:D500,4,FALSE))=0,,VLOOKUP(N276,A2:D500,4,FALSE))</f>
        <v>#REF!</v>
      </c>
      <c r="P276" s="15" t="e">
        <f t="shared" si="8"/>
        <v>#REF!</v>
      </c>
      <c r="Q276" s="1" t="e">
        <f>IF(LEN(VLOOKUP(P276,A2:D500,4,FALSE))=0,,VLOOKUP(P276,A2:D500,4,FALSE))</f>
        <v>#REF!</v>
      </c>
      <c r="R276" s="15" t="e">
        <f t="shared" si="6"/>
        <v>#REF!</v>
      </c>
      <c r="S276" s="1" t="e">
        <f>IF(LEN(VLOOKUP(R276,A2:D500,4,FALSE))=0,,VLOOKUP(R276,A2:D500,4,FALSE))</f>
        <v>#REF!</v>
      </c>
      <c r="T276" s="15" t="e">
        <f t="shared" si="4"/>
        <v>#REF!</v>
      </c>
      <c r="U276" s="1" t="e">
        <f>IF(LEN(VLOOKUP(T276,A2:D500,4,FALSE))=0,,VLOOKUP(T276,A2:D500,4,FALSE))</f>
        <v>#REF!</v>
      </c>
      <c r="V276" s="15" t="e">
        <f t="shared" si="7"/>
        <v>#REF!</v>
      </c>
      <c r="W276" s="1" t="e">
        <f>IF(LEN(VLOOKUP(V276,A2:D500,4,FALSE))=0,,VLOOKUP(V276,A2:D500,4,FALSE))</f>
        <v>#REF!</v>
      </c>
      <c r="Y276" s="15" t="e">
        <f t="shared" si="1"/>
        <v>#REF!</v>
      </c>
      <c r="Z276" s="1" t="e">
        <f>IF(LEN(VLOOKUP(Y276,A2:D500,4,FALSE))=0,,VLOOKUP(Y276,A2:D500,4,FALSE))</f>
        <v>#REF!</v>
      </c>
      <c r="AA276" s="15" t="e">
        <f t="shared" si="2"/>
        <v>#REF!</v>
      </c>
      <c r="AB276" s="1" t="e">
        <f>IF(LEN(VLOOKUP(AA276,A2:D500,4,FALSE))=0,,VLOOKUP(AA276,A2:D500,4,FALSE))</f>
        <v>#REF!</v>
      </c>
      <c r="AC276" s="15" t="e">
        <f t="shared" si="3"/>
        <v>#REF!</v>
      </c>
      <c r="AD276" s="1" t="e">
        <f>IF(LEN(VLOOKUP(AC276,A2:D500,4,FALSE))=0,,VLOOKUP(AC276,A2:D500,4,FALSE))</f>
        <v>#REF!</v>
      </c>
      <c r="AE276" s="1" t="e">
        <f t="shared" si="0"/>
        <v>#REF!</v>
      </c>
      <c r="AF276" s="1" t="e">
        <f>IF(LEN(VLOOKUP(AE276,A2:D500,4,FALSE))=0,,VLOOKUP(AE276,A2:D500,4,FALSE))</f>
        <v>#REF!</v>
      </c>
    </row>
    <row r="277" spans="1:32" ht="15" x14ac:dyDescent="0.25">
      <c r="A277" t="s">
        <v>11045</v>
      </c>
      <c r="B277" t="s">
        <v>11046</v>
      </c>
      <c r="C277" t="s">
        <v>11048</v>
      </c>
      <c r="D277" t="s">
        <v>120</v>
      </c>
      <c r="I277" s="60">
        <f>'Generic Metadata Schema'!Q407</f>
        <v>0</v>
      </c>
      <c r="J277" s="1" t="e">
        <f>IF(LEN(VLOOKUP(I277,A2:D500,4,FALSE))=0,"",VLOOKUP(I277,A2:D500,4,FALSE))</f>
        <v>#N/A</v>
      </c>
      <c r="L277" s="15" t="e">
        <f>#REF!</f>
        <v>#REF!</v>
      </c>
      <c r="M277" s="1" t="e">
        <f>IF(LEN(VLOOKUP(L277,A2:D500,4,FALSE))=0,,VLOOKUP(L277,A2:D500,4,FALSE))</f>
        <v>#REF!</v>
      </c>
      <c r="N277" s="1" t="e">
        <f t="shared" si="5"/>
        <v>#REF!</v>
      </c>
      <c r="O277" s="1" t="e">
        <f>IF(LEN(VLOOKUP(N277,A2:D500,4,FALSE))=0,,VLOOKUP(N277,A2:D500,4,FALSE))</f>
        <v>#REF!</v>
      </c>
      <c r="P277" s="15" t="e">
        <f t="shared" si="8"/>
        <v>#REF!</v>
      </c>
      <c r="Q277" s="1" t="e">
        <f>IF(LEN(VLOOKUP(P277,A2:D500,4,FALSE))=0,,VLOOKUP(P277,A2:D500,4,FALSE))</f>
        <v>#REF!</v>
      </c>
      <c r="R277" s="15" t="e">
        <f t="shared" si="6"/>
        <v>#REF!</v>
      </c>
      <c r="S277" s="1" t="e">
        <f>IF(LEN(VLOOKUP(R277,A2:D500,4,FALSE))=0,,VLOOKUP(R277,A2:D500,4,FALSE))</f>
        <v>#REF!</v>
      </c>
      <c r="T277" s="15" t="e">
        <f t="shared" si="4"/>
        <v>#REF!</v>
      </c>
      <c r="U277" s="1" t="e">
        <f>IF(LEN(VLOOKUP(T277,A2:D500,4,FALSE))=0,,VLOOKUP(T277,A2:D500,4,FALSE))</f>
        <v>#REF!</v>
      </c>
      <c r="V277" s="15" t="e">
        <f t="shared" si="7"/>
        <v>#REF!</v>
      </c>
      <c r="W277" s="1" t="e">
        <f>IF(LEN(VLOOKUP(V277,A2:D500,4,FALSE))=0,,VLOOKUP(V277,A2:D500,4,FALSE))</f>
        <v>#REF!</v>
      </c>
      <c r="Y277" s="15" t="e">
        <f t="shared" si="1"/>
        <v>#REF!</v>
      </c>
      <c r="Z277" s="1" t="e">
        <f>IF(LEN(VLOOKUP(Y277,A2:D500,4,FALSE))=0,,VLOOKUP(Y277,A2:D500,4,FALSE))</f>
        <v>#REF!</v>
      </c>
      <c r="AA277" s="15" t="e">
        <f t="shared" si="2"/>
        <v>#REF!</v>
      </c>
      <c r="AB277" s="1" t="e">
        <f>IF(LEN(VLOOKUP(AA277,A2:D500,4,FALSE))=0,,VLOOKUP(AA277,A2:D500,4,FALSE))</f>
        <v>#REF!</v>
      </c>
      <c r="AC277" s="15" t="e">
        <f t="shared" si="3"/>
        <v>#REF!</v>
      </c>
      <c r="AD277" s="1" t="e">
        <f>IF(LEN(VLOOKUP(AC277,A2:D500,4,FALSE))=0,,VLOOKUP(AC277,A2:D500,4,FALSE))</f>
        <v>#REF!</v>
      </c>
      <c r="AE277" s="1" t="e">
        <f t="shared" si="0"/>
        <v>#REF!</v>
      </c>
      <c r="AF277" s="1" t="e">
        <f>IF(LEN(VLOOKUP(AE277,A2:D500,4,FALSE))=0,,VLOOKUP(AE277,A2:D500,4,FALSE))</f>
        <v>#REF!</v>
      </c>
    </row>
    <row r="278" spans="1:32" ht="15" x14ac:dyDescent="0.25">
      <c r="A278" t="s">
        <v>11126</v>
      </c>
      <c r="B278" t="s">
        <v>11127</v>
      </c>
      <c r="C278" t="s">
        <v>11128</v>
      </c>
      <c r="D278" t="s">
        <v>249</v>
      </c>
      <c r="I278" s="60">
        <f>'Generic Metadata Schema'!Q408</f>
        <v>0</v>
      </c>
      <c r="J278" s="1" t="e">
        <f>IF(LEN(VLOOKUP(I278,A2:D500,4,FALSE))=0,"",VLOOKUP(I278,A2:D500,4,FALSE))</f>
        <v>#N/A</v>
      </c>
      <c r="L278" s="15" t="e">
        <f>#REF!</f>
        <v>#REF!</v>
      </c>
      <c r="M278" s="1" t="e">
        <f>IF(LEN(VLOOKUP(L278,A2:D500,4,FALSE))=0,,VLOOKUP(L278,A2:D500,4,FALSE))</f>
        <v>#REF!</v>
      </c>
      <c r="N278" s="1" t="e">
        <f t="shared" si="5"/>
        <v>#REF!</v>
      </c>
      <c r="O278" s="1" t="e">
        <f>IF(LEN(VLOOKUP(N278,A2:D500,4,FALSE))=0,,VLOOKUP(N278,A2:D500,4,FALSE))</f>
        <v>#REF!</v>
      </c>
      <c r="P278" s="15" t="e">
        <f t="shared" si="8"/>
        <v>#REF!</v>
      </c>
      <c r="Q278" s="1" t="e">
        <f>IF(LEN(VLOOKUP(P278,A2:D500,4,FALSE))=0,,VLOOKUP(P278,A2:D500,4,FALSE))</f>
        <v>#REF!</v>
      </c>
      <c r="R278" s="15" t="e">
        <f t="shared" si="6"/>
        <v>#REF!</v>
      </c>
      <c r="S278" s="1" t="e">
        <f>IF(LEN(VLOOKUP(R278,A2:D500,4,FALSE))=0,,VLOOKUP(R278,A2:D500,4,FALSE))</f>
        <v>#REF!</v>
      </c>
      <c r="T278" s="15" t="e">
        <f t="shared" si="4"/>
        <v>#REF!</v>
      </c>
      <c r="U278" s="1" t="e">
        <f>IF(LEN(VLOOKUP(T278,A2:D500,4,FALSE))=0,,VLOOKUP(T278,A2:D500,4,FALSE))</f>
        <v>#REF!</v>
      </c>
      <c r="V278" s="15" t="e">
        <f t="shared" si="7"/>
        <v>#REF!</v>
      </c>
      <c r="W278" s="1" t="e">
        <f>IF(LEN(VLOOKUP(V278,A2:D500,4,FALSE))=0,,VLOOKUP(V278,A2:D500,4,FALSE))</f>
        <v>#REF!</v>
      </c>
      <c r="Y278" s="15" t="e">
        <f t="shared" si="1"/>
        <v>#REF!</v>
      </c>
      <c r="Z278" s="1" t="e">
        <f>IF(LEN(VLOOKUP(Y278,A2:D500,4,FALSE))=0,,VLOOKUP(Y278,A2:D500,4,FALSE))</f>
        <v>#REF!</v>
      </c>
      <c r="AA278" s="15" t="e">
        <f t="shared" si="2"/>
        <v>#REF!</v>
      </c>
      <c r="AB278" s="1" t="e">
        <f>IF(LEN(VLOOKUP(AA278,A2:D500,4,FALSE))=0,,VLOOKUP(AA278,A2:D500,4,FALSE))</f>
        <v>#REF!</v>
      </c>
      <c r="AC278" s="15" t="e">
        <f t="shared" si="3"/>
        <v>#REF!</v>
      </c>
      <c r="AD278" s="1" t="e">
        <f>IF(LEN(VLOOKUP(AC278,A2:D500,4,FALSE))=0,,VLOOKUP(AC278,A2:D500,4,FALSE))</f>
        <v>#REF!</v>
      </c>
      <c r="AE278" s="1" t="e">
        <f t="shared" si="0"/>
        <v>#REF!</v>
      </c>
      <c r="AF278" s="1" t="e">
        <f>IF(LEN(VLOOKUP(AE278,A2:D500,4,FALSE))=0,,VLOOKUP(AE278,A2:D500,4,FALSE))</f>
        <v>#REF!</v>
      </c>
    </row>
    <row r="279" spans="1:32" ht="15" x14ac:dyDescent="0.25">
      <c r="A279" t="s">
        <v>11413</v>
      </c>
      <c r="B279" t="s">
        <v>11415</v>
      </c>
      <c r="C279" t="s">
        <v>11418</v>
      </c>
      <c r="D279" t="s">
        <v>249</v>
      </c>
      <c r="I279" s="60">
        <f>'Generic Metadata Schema'!Q409</f>
        <v>0</v>
      </c>
      <c r="J279" s="1" t="e">
        <f>IF(LEN(VLOOKUP(I279,A2:D500,4,FALSE))=0,"",VLOOKUP(I279,A2:D500,4,FALSE))</f>
        <v>#N/A</v>
      </c>
      <c r="L279" s="15" t="e">
        <f>#REF!</f>
        <v>#REF!</v>
      </c>
      <c r="M279" s="1" t="e">
        <f>IF(LEN(VLOOKUP(L279,A2:D500,4,FALSE))=0,,VLOOKUP(L279,A2:D500,4,FALSE))</f>
        <v>#REF!</v>
      </c>
      <c r="N279" s="1" t="e">
        <f t="shared" si="5"/>
        <v>#REF!</v>
      </c>
      <c r="O279" s="1" t="e">
        <f>IF(LEN(VLOOKUP(N279,A2:D500,4,FALSE))=0,,VLOOKUP(N279,A2:D500,4,FALSE))</f>
        <v>#REF!</v>
      </c>
      <c r="P279" s="15" t="e">
        <f t="shared" si="8"/>
        <v>#REF!</v>
      </c>
      <c r="Q279" s="1" t="e">
        <f>IF(LEN(VLOOKUP(P279,A2:D500,4,FALSE))=0,,VLOOKUP(P279,A2:D500,4,FALSE))</f>
        <v>#REF!</v>
      </c>
      <c r="R279" s="15" t="e">
        <f t="shared" si="6"/>
        <v>#REF!</v>
      </c>
      <c r="S279" s="1" t="e">
        <f>IF(LEN(VLOOKUP(R279,A2:D500,4,FALSE))=0,,VLOOKUP(R279,A2:D500,4,FALSE))</f>
        <v>#REF!</v>
      </c>
      <c r="T279" s="15" t="e">
        <f t="shared" si="4"/>
        <v>#REF!</v>
      </c>
      <c r="U279" s="1" t="e">
        <f>IF(LEN(VLOOKUP(T279,A2:D500,4,FALSE))=0,,VLOOKUP(T279,A2:D500,4,FALSE))</f>
        <v>#REF!</v>
      </c>
      <c r="V279" s="15" t="e">
        <f t="shared" si="7"/>
        <v>#REF!</v>
      </c>
      <c r="W279" s="1" t="e">
        <f>IF(LEN(VLOOKUP(V279,A2:D500,4,FALSE))=0,,VLOOKUP(V279,A2:D500,4,FALSE))</f>
        <v>#REF!</v>
      </c>
      <c r="Y279" s="15" t="e">
        <f t="shared" si="1"/>
        <v>#REF!</v>
      </c>
      <c r="Z279" s="1" t="e">
        <f>IF(LEN(VLOOKUP(Y279,A2:D500,4,FALSE))=0,,VLOOKUP(Y279,A2:D500,4,FALSE))</f>
        <v>#REF!</v>
      </c>
      <c r="AA279" s="15" t="e">
        <f t="shared" si="2"/>
        <v>#REF!</v>
      </c>
      <c r="AB279" s="1" t="e">
        <f>IF(LEN(VLOOKUP(AA279,A2:D500,4,FALSE))=0,,VLOOKUP(AA279,A2:D500,4,FALSE))</f>
        <v>#REF!</v>
      </c>
      <c r="AC279" s="15" t="e">
        <f t="shared" si="3"/>
        <v>#REF!</v>
      </c>
      <c r="AD279" s="1" t="e">
        <f>IF(LEN(VLOOKUP(AC279,A2:D500,4,FALSE))=0,,VLOOKUP(AC279,A2:D500,4,FALSE))</f>
        <v>#REF!</v>
      </c>
      <c r="AE279" s="1" t="e">
        <f t="shared" si="0"/>
        <v>#REF!</v>
      </c>
      <c r="AF279" s="1" t="e">
        <f>IF(LEN(VLOOKUP(AE279,A2:D500,4,FALSE))=0,,VLOOKUP(AE279,A2:D500,4,FALSE))</f>
        <v>#REF!</v>
      </c>
    </row>
    <row r="280" spans="1:32" ht="15" x14ac:dyDescent="0.25">
      <c r="A280" t="s">
        <v>11763</v>
      </c>
      <c r="B280" t="s">
        <v>11764</v>
      </c>
      <c r="C280" t="s">
        <v>11765</v>
      </c>
      <c r="D280" t="s">
        <v>249</v>
      </c>
      <c r="I280" s="60">
        <f>'Generic Metadata Schema'!Q410</f>
        <v>0</v>
      </c>
      <c r="J280" s="1" t="e">
        <f>IF(LEN(VLOOKUP(I280,A2:D500,4,FALSE))=0,"",VLOOKUP(I280,A2:D500,4,FALSE))</f>
        <v>#N/A</v>
      </c>
      <c r="L280" s="15" t="e">
        <f>#REF!</f>
        <v>#REF!</v>
      </c>
      <c r="M280" s="1" t="e">
        <f>IF(LEN(VLOOKUP(L280,A2:D500,4,FALSE))=0,,VLOOKUP(L280,A2:D500,4,FALSE))</f>
        <v>#REF!</v>
      </c>
      <c r="N280" s="1" t="e">
        <f t="shared" si="5"/>
        <v>#REF!</v>
      </c>
      <c r="O280" s="1" t="e">
        <f>IF(LEN(VLOOKUP(N280,A2:D500,4,FALSE))=0,,VLOOKUP(N280,A2:D500,4,FALSE))</f>
        <v>#REF!</v>
      </c>
      <c r="P280" s="15" t="e">
        <f t="shared" si="8"/>
        <v>#REF!</v>
      </c>
      <c r="Q280" s="1" t="e">
        <f>IF(LEN(VLOOKUP(P280,A2:D500,4,FALSE))=0,,VLOOKUP(P280,A2:D500,4,FALSE))</f>
        <v>#REF!</v>
      </c>
      <c r="R280" s="15" t="e">
        <f t="shared" si="6"/>
        <v>#REF!</v>
      </c>
      <c r="S280" s="1" t="e">
        <f>IF(LEN(VLOOKUP(R280,A2:D500,4,FALSE))=0,,VLOOKUP(R280,A2:D500,4,FALSE))</f>
        <v>#REF!</v>
      </c>
      <c r="T280" s="15" t="e">
        <f t="shared" si="4"/>
        <v>#REF!</v>
      </c>
      <c r="U280" s="1" t="e">
        <f>IF(LEN(VLOOKUP(T280,A2:D500,4,FALSE))=0,,VLOOKUP(T280,A2:D500,4,FALSE))</f>
        <v>#REF!</v>
      </c>
      <c r="V280" s="15" t="e">
        <f t="shared" si="7"/>
        <v>#REF!</v>
      </c>
      <c r="W280" s="1" t="e">
        <f>IF(LEN(VLOOKUP(V280,A2:D500,4,FALSE))=0,,VLOOKUP(V280,A2:D500,4,FALSE))</f>
        <v>#REF!</v>
      </c>
      <c r="Y280" s="15" t="e">
        <f t="shared" si="1"/>
        <v>#REF!</v>
      </c>
      <c r="Z280" s="1" t="e">
        <f>IF(LEN(VLOOKUP(Y280,A2:D500,4,FALSE))=0,,VLOOKUP(Y280,A2:D500,4,FALSE))</f>
        <v>#REF!</v>
      </c>
      <c r="AA280" s="15" t="e">
        <f t="shared" si="2"/>
        <v>#REF!</v>
      </c>
      <c r="AB280" s="1" t="e">
        <f>IF(LEN(VLOOKUP(AA280,A2:D500,4,FALSE))=0,,VLOOKUP(AA280,A2:D500,4,FALSE))</f>
        <v>#REF!</v>
      </c>
      <c r="AC280" s="15" t="e">
        <f t="shared" si="3"/>
        <v>#REF!</v>
      </c>
      <c r="AD280" s="1" t="e">
        <f>IF(LEN(VLOOKUP(AC280,A2:D500,4,FALSE))=0,,VLOOKUP(AC280,A2:D500,4,FALSE))</f>
        <v>#REF!</v>
      </c>
      <c r="AE280" s="1" t="e">
        <f t="shared" si="0"/>
        <v>#REF!</v>
      </c>
      <c r="AF280" s="1" t="e">
        <f>IF(LEN(VLOOKUP(AE280,A2:D500,4,FALSE))=0,,VLOOKUP(AE280,A2:D500,4,FALSE))</f>
        <v>#REF!</v>
      </c>
    </row>
    <row r="281" spans="1:32" ht="15" x14ac:dyDescent="0.25">
      <c r="A281" t="s">
        <v>11881</v>
      </c>
      <c r="B281" t="s">
        <v>11883</v>
      </c>
      <c r="C281" t="s">
        <v>11885</v>
      </c>
      <c r="D281" t="s">
        <v>249</v>
      </c>
      <c r="I281" s="60">
        <f>'Generic Metadata Schema'!Q411</f>
        <v>0</v>
      </c>
      <c r="J281" s="1" t="e">
        <f>IF(LEN(VLOOKUP(I281,A2:D500,4,FALSE))=0,"",VLOOKUP(I281,A2:D500,4,FALSE))</f>
        <v>#N/A</v>
      </c>
      <c r="L281" s="15" t="e">
        <f>#REF!</f>
        <v>#REF!</v>
      </c>
      <c r="M281" s="1" t="e">
        <f>IF(LEN(VLOOKUP(L281,A2:D500,4,FALSE))=0,,VLOOKUP(L281,A2:D500,4,FALSE))</f>
        <v>#REF!</v>
      </c>
      <c r="N281" s="1" t="e">
        <f t="shared" si="5"/>
        <v>#REF!</v>
      </c>
      <c r="O281" s="1" t="e">
        <f>IF(LEN(VLOOKUP(N281,A2:D500,4,FALSE))=0,,VLOOKUP(N281,A2:D500,4,FALSE))</f>
        <v>#REF!</v>
      </c>
      <c r="P281" s="15" t="e">
        <f t="shared" si="8"/>
        <v>#REF!</v>
      </c>
      <c r="Q281" s="1" t="e">
        <f>IF(LEN(VLOOKUP(P281,A2:D500,4,FALSE))=0,,VLOOKUP(P281,A2:D500,4,FALSE))</f>
        <v>#REF!</v>
      </c>
      <c r="R281" s="15" t="e">
        <f t="shared" si="6"/>
        <v>#REF!</v>
      </c>
      <c r="S281" s="1" t="e">
        <f>IF(LEN(VLOOKUP(R281,A2:D500,4,FALSE))=0,,VLOOKUP(R281,A2:D500,4,FALSE))</f>
        <v>#REF!</v>
      </c>
      <c r="T281" s="15" t="e">
        <f t="shared" si="4"/>
        <v>#REF!</v>
      </c>
      <c r="U281" s="1" t="e">
        <f>IF(LEN(VLOOKUP(T281,A2:D500,4,FALSE))=0,,VLOOKUP(T281,A2:D500,4,FALSE))</f>
        <v>#REF!</v>
      </c>
      <c r="V281" s="15" t="e">
        <f t="shared" si="7"/>
        <v>#REF!</v>
      </c>
      <c r="W281" s="1" t="e">
        <f>IF(LEN(VLOOKUP(V281,A2:D500,4,FALSE))=0,,VLOOKUP(V281,A2:D500,4,FALSE))</f>
        <v>#REF!</v>
      </c>
      <c r="Y281" s="15" t="e">
        <f t="shared" si="1"/>
        <v>#REF!</v>
      </c>
      <c r="Z281" s="1" t="e">
        <f>IF(LEN(VLOOKUP(Y281,A2:D500,4,FALSE))=0,,VLOOKUP(Y281,A2:D500,4,FALSE))</f>
        <v>#REF!</v>
      </c>
      <c r="AA281" s="15" t="e">
        <f t="shared" si="2"/>
        <v>#REF!</v>
      </c>
      <c r="AB281" s="1" t="e">
        <f>IF(LEN(VLOOKUP(AA281,A2:D500,4,FALSE))=0,,VLOOKUP(AA281,A2:D500,4,FALSE))</f>
        <v>#REF!</v>
      </c>
      <c r="AC281" s="15" t="e">
        <f t="shared" si="3"/>
        <v>#REF!</v>
      </c>
      <c r="AD281" s="1" t="e">
        <f>IF(LEN(VLOOKUP(AC281,A2:D500,4,FALSE))=0,,VLOOKUP(AC281,A2:D500,4,FALSE))</f>
        <v>#REF!</v>
      </c>
      <c r="AE281" s="1" t="e">
        <f t="shared" si="0"/>
        <v>#REF!</v>
      </c>
      <c r="AF281" s="1" t="e">
        <f>IF(LEN(VLOOKUP(AE281,A2:D500,4,FALSE))=0,,VLOOKUP(AE281,A2:D500,4,FALSE))</f>
        <v>#REF!</v>
      </c>
    </row>
    <row r="282" spans="1:32" ht="15" x14ac:dyDescent="0.25">
      <c r="A282" t="s">
        <v>12136</v>
      </c>
      <c r="B282" t="s">
        <v>12137</v>
      </c>
      <c r="C282" t="s">
        <v>12138</v>
      </c>
      <c r="D282" t="s">
        <v>249</v>
      </c>
      <c r="I282" s="60">
        <f>'Generic Metadata Schema'!Q412</f>
        <v>0</v>
      </c>
      <c r="J282" s="1" t="e">
        <f>IF(LEN(VLOOKUP(I282,A2:D500,4,FALSE))=0,"",VLOOKUP(I282,A2:D500,4,FALSE))</f>
        <v>#N/A</v>
      </c>
      <c r="L282" s="15" t="e">
        <f>#REF!</f>
        <v>#REF!</v>
      </c>
      <c r="M282" s="1" t="e">
        <f>IF(LEN(VLOOKUP(L282,A2:D500,4,FALSE))=0,,VLOOKUP(L282,A2:D500,4,FALSE))</f>
        <v>#REF!</v>
      </c>
      <c r="N282" s="1" t="e">
        <f t="shared" si="5"/>
        <v>#REF!</v>
      </c>
      <c r="O282" s="1" t="e">
        <f>IF(LEN(VLOOKUP(N282,A2:D500,4,FALSE))=0,,VLOOKUP(N282,A2:D500,4,FALSE))</f>
        <v>#REF!</v>
      </c>
      <c r="P282" s="15" t="e">
        <f t="shared" si="8"/>
        <v>#REF!</v>
      </c>
      <c r="Q282" s="1" t="e">
        <f>IF(LEN(VLOOKUP(P282,A2:D500,4,FALSE))=0,,VLOOKUP(P282,A2:D500,4,FALSE))</f>
        <v>#REF!</v>
      </c>
      <c r="R282" s="15" t="e">
        <f t="shared" si="6"/>
        <v>#REF!</v>
      </c>
      <c r="S282" s="1" t="e">
        <f>IF(LEN(VLOOKUP(R282,A2:D500,4,FALSE))=0,,VLOOKUP(R282,A2:D500,4,FALSE))</f>
        <v>#REF!</v>
      </c>
      <c r="T282" s="15" t="e">
        <f t="shared" si="4"/>
        <v>#REF!</v>
      </c>
      <c r="U282" s="1" t="e">
        <f>IF(LEN(VLOOKUP(T282,A2:D500,4,FALSE))=0,,VLOOKUP(T282,A2:D500,4,FALSE))</f>
        <v>#REF!</v>
      </c>
      <c r="V282" s="15" t="e">
        <f t="shared" si="7"/>
        <v>#REF!</v>
      </c>
      <c r="W282" s="1" t="e">
        <f>IF(LEN(VLOOKUP(V282,A2:D500,4,FALSE))=0,,VLOOKUP(V282,A2:D500,4,FALSE))</f>
        <v>#REF!</v>
      </c>
      <c r="Y282" s="15" t="e">
        <f t="shared" si="1"/>
        <v>#REF!</v>
      </c>
      <c r="Z282" s="1" t="e">
        <f>IF(LEN(VLOOKUP(Y282,A2:D500,4,FALSE))=0,,VLOOKUP(Y282,A2:D500,4,FALSE))</f>
        <v>#REF!</v>
      </c>
      <c r="AA282" s="15" t="e">
        <f t="shared" si="2"/>
        <v>#REF!</v>
      </c>
      <c r="AB282" s="1" t="e">
        <f>IF(LEN(VLOOKUP(AA282,A2:D500,4,FALSE))=0,,VLOOKUP(AA282,A2:D500,4,FALSE))</f>
        <v>#REF!</v>
      </c>
      <c r="AC282" s="15" t="e">
        <f t="shared" si="3"/>
        <v>#REF!</v>
      </c>
      <c r="AD282" s="1" t="e">
        <f>IF(LEN(VLOOKUP(AC282,A2:D500,4,FALSE))=0,,VLOOKUP(AC282,A2:D500,4,FALSE))</f>
        <v>#REF!</v>
      </c>
      <c r="AE282" s="1" t="e">
        <f t="shared" si="0"/>
        <v>#REF!</v>
      </c>
      <c r="AF282" s="1" t="e">
        <f>IF(LEN(VLOOKUP(AE282,A2:D500,4,FALSE))=0,,VLOOKUP(AE282,A2:D500,4,FALSE))</f>
        <v>#REF!</v>
      </c>
    </row>
    <row r="283" spans="1:32" ht="15" x14ac:dyDescent="0.25">
      <c r="A283" t="s">
        <v>12361</v>
      </c>
      <c r="B283" t="s">
        <v>12363</v>
      </c>
      <c r="C283" t="s">
        <v>12365</v>
      </c>
      <c r="D283" t="s">
        <v>249</v>
      </c>
      <c r="I283" s="60">
        <f>'Generic Metadata Schema'!Q413</f>
        <v>0</v>
      </c>
      <c r="J283" s="1" t="e">
        <f>IF(LEN(VLOOKUP(I283,A2:D500,4,FALSE))=0,"",VLOOKUP(I283,A2:D500,4,FALSE))</f>
        <v>#N/A</v>
      </c>
      <c r="L283" s="15" t="e">
        <f>#REF!</f>
        <v>#REF!</v>
      </c>
      <c r="M283" s="1" t="e">
        <f>IF(LEN(VLOOKUP(L283,A2:D500,4,FALSE))=0,,VLOOKUP(L283,A2:D500,4,FALSE))</f>
        <v>#REF!</v>
      </c>
      <c r="N283" s="1" t="e">
        <f t="shared" si="5"/>
        <v>#REF!</v>
      </c>
      <c r="O283" s="1" t="e">
        <f>IF(LEN(VLOOKUP(N283,A2:D500,4,FALSE))=0,,VLOOKUP(N283,A2:D500,4,FALSE))</f>
        <v>#REF!</v>
      </c>
      <c r="P283" s="15" t="e">
        <f t="shared" si="8"/>
        <v>#REF!</v>
      </c>
      <c r="Q283" s="1" t="e">
        <f>IF(LEN(VLOOKUP(P283,A2:D500,4,FALSE))=0,,VLOOKUP(P283,A2:D500,4,FALSE))</f>
        <v>#REF!</v>
      </c>
      <c r="R283" s="15" t="e">
        <f t="shared" si="6"/>
        <v>#REF!</v>
      </c>
      <c r="S283" s="1" t="e">
        <f>IF(LEN(VLOOKUP(R283,A2:D500,4,FALSE))=0,,VLOOKUP(R283,A2:D500,4,FALSE))</f>
        <v>#REF!</v>
      </c>
      <c r="T283" s="15" t="e">
        <f t="shared" si="4"/>
        <v>#REF!</v>
      </c>
      <c r="U283" s="1" t="e">
        <f>IF(LEN(VLOOKUP(T283,A2:D500,4,FALSE))=0,,VLOOKUP(T283,A2:D500,4,FALSE))</f>
        <v>#REF!</v>
      </c>
      <c r="V283" s="15" t="e">
        <f t="shared" si="7"/>
        <v>#REF!</v>
      </c>
      <c r="W283" s="1" t="e">
        <f>IF(LEN(VLOOKUP(V283,A2:D500,4,FALSE))=0,,VLOOKUP(V283,A2:D500,4,FALSE))</f>
        <v>#REF!</v>
      </c>
      <c r="Y283" s="15" t="e">
        <f t="shared" si="1"/>
        <v>#REF!</v>
      </c>
      <c r="Z283" s="1" t="e">
        <f>IF(LEN(VLOOKUP(Y283,A2:D500,4,FALSE))=0,,VLOOKUP(Y283,A2:D500,4,FALSE))</f>
        <v>#REF!</v>
      </c>
      <c r="AA283" s="15" t="e">
        <f t="shared" si="2"/>
        <v>#REF!</v>
      </c>
      <c r="AB283" s="1" t="e">
        <f>IF(LEN(VLOOKUP(AA283,A2:D500,4,FALSE))=0,,VLOOKUP(AA283,A2:D500,4,FALSE))</f>
        <v>#REF!</v>
      </c>
      <c r="AC283" s="15" t="e">
        <f t="shared" si="3"/>
        <v>#REF!</v>
      </c>
      <c r="AD283" s="1" t="e">
        <f>IF(LEN(VLOOKUP(AC283,A2:D500,4,FALSE))=0,,VLOOKUP(AC283,A2:D500,4,FALSE))</f>
        <v>#REF!</v>
      </c>
      <c r="AE283" s="1" t="e">
        <f t="shared" si="0"/>
        <v>#REF!</v>
      </c>
      <c r="AF283" s="1" t="e">
        <f>IF(LEN(VLOOKUP(AE283,A2:D500,4,FALSE))=0,,VLOOKUP(AE283,A2:D500,4,FALSE))</f>
        <v>#REF!</v>
      </c>
    </row>
    <row r="284" spans="1:32" ht="15" x14ac:dyDescent="0.25">
      <c r="A284" t="s">
        <v>12554</v>
      </c>
      <c r="B284" t="s">
        <v>12556</v>
      </c>
      <c r="C284" t="s">
        <v>12557</v>
      </c>
      <c r="D284" t="s">
        <v>244</v>
      </c>
      <c r="I284" s="60">
        <f>'Generic Metadata Schema'!Q414</f>
        <v>0</v>
      </c>
      <c r="J284" s="1" t="e">
        <f>IF(LEN(VLOOKUP(I284,A2:D500,4,FALSE))=0,"",VLOOKUP(I284,A2:D500,4,FALSE))</f>
        <v>#N/A</v>
      </c>
      <c r="L284" s="15" t="e">
        <f>#REF!</f>
        <v>#REF!</v>
      </c>
      <c r="M284" s="1" t="e">
        <f>IF(LEN(VLOOKUP(L284,A2:D500,4,FALSE))=0,,VLOOKUP(L284,A2:D500,4,FALSE))</f>
        <v>#REF!</v>
      </c>
      <c r="N284" s="1" t="e">
        <f t="shared" si="5"/>
        <v>#REF!</v>
      </c>
      <c r="O284" s="1" t="e">
        <f>IF(LEN(VLOOKUP(N284,A2:D500,4,FALSE))=0,,VLOOKUP(N284,A2:D500,4,FALSE))</f>
        <v>#REF!</v>
      </c>
      <c r="P284" s="15" t="e">
        <f t="shared" si="8"/>
        <v>#REF!</v>
      </c>
      <c r="Q284" s="1" t="e">
        <f>IF(LEN(VLOOKUP(P284,A2:D500,4,FALSE))=0,,VLOOKUP(P284,A2:D500,4,FALSE))</f>
        <v>#REF!</v>
      </c>
      <c r="R284" s="15" t="e">
        <f t="shared" si="6"/>
        <v>#REF!</v>
      </c>
      <c r="S284" s="1" t="e">
        <f>IF(LEN(VLOOKUP(R284,A2:D500,4,FALSE))=0,,VLOOKUP(R284,A2:D500,4,FALSE))</f>
        <v>#REF!</v>
      </c>
      <c r="T284" s="15" t="e">
        <f t="shared" si="4"/>
        <v>#REF!</v>
      </c>
      <c r="U284" s="1" t="e">
        <f>IF(LEN(VLOOKUP(T284,A2:D500,4,FALSE))=0,,VLOOKUP(T284,A2:D500,4,FALSE))</f>
        <v>#REF!</v>
      </c>
      <c r="V284" s="15" t="e">
        <f t="shared" si="7"/>
        <v>#REF!</v>
      </c>
      <c r="W284" s="1" t="e">
        <f>IF(LEN(VLOOKUP(V284,A2:D500,4,FALSE))=0,,VLOOKUP(V284,A2:D500,4,FALSE))</f>
        <v>#REF!</v>
      </c>
      <c r="Y284" s="15" t="e">
        <f t="shared" si="1"/>
        <v>#REF!</v>
      </c>
      <c r="Z284" s="1" t="e">
        <f>IF(LEN(VLOOKUP(Y284,A2:D500,4,FALSE))=0,,VLOOKUP(Y284,A2:D500,4,FALSE))</f>
        <v>#REF!</v>
      </c>
      <c r="AA284" s="15" t="e">
        <f t="shared" si="2"/>
        <v>#REF!</v>
      </c>
      <c r="AB284" s="1" t="e">
        <f>IF(LEN(VLOOKUP(AA284,A2:D500,4,FALSE))=0,,VLOOKUP(AA284,A2:D500,4,FALSE))</f>
        <v>#REF!</v>
      </c>
      <c r="AC284" s="15" t="e">
        <f t="shared" si="3"/>
        <v>#REF!</v>
      </c>
      <c r="AD284" s="1" t="e">
        <f>IF(LEN(VLOOKUP(AC284,A2:D500,4,FALSE))=0,,VLOOKUP(AC284,A2:D500,4,FALSE))</f>
        <v>#REF!</v>
      </c>
      <c r="AE284" s="1" t="e">
        <f t="shared" si="0"/>
        <v>#REF!</v>
      </c>
      <c r="AF284" s="1" t="e">
        <f>IF(LEN(VLOOKUP(AE284,A2:D500,4,FALSE))=0,,VLOOKUP(AE284,A2:D500,4,FALSE))</f>
        <v>#REF!</v>
      </c>
    </row>
    <row r="285" spans="1:32" ht="15" x14ac:dyDescent="0.25">
      <c r="A285" t="s">
        <v>12702</v>
      </c>
      <c r="B285" t="s">
        <v>12703</v>
      </c>
      <c r="C285" t="s">
        <v>12705</v>
      </c>
      <c r="D285" t="s">
        <v>244</v>
      </c>
      <c r="I285" s="60">
        <f>'Generic Metadata Schema'!Q415</f>
        <v>0</v>
      </c>
      <c r="J285" s="1" t="e">
        <f>IF(LEN(VLOOKUP(I285,A2:D500,4,FALSE))=0,"",VLOOKUP(I285,A2:D500,4,FALSE))</f>
        <v>#N/A</v>
      </c>
      <c r="L285" s="15" t="e">
        <f>#REF!</f>
        <v>#REF!</v>
      </c>
      <c r="M285" s="1" t="e">
        <f>IF(LEN(VLOOKUP(L285,A2:D500,4,FALSE))=0,,VLOOKUP(L285,A2:D500,4,FALSE))</f>
        <v>#REF!</v>
      </c>
      <c r="N285" s="1" t="e">
        <f t="shared" si="5"/>
        <v>#REF!</v>
      </c>
      <c r="O285" s="1" t="e">
        <f>IF(LEN(VLOOKUP(N285,A2:D500,4,FALSE))=0,,VLOOKUP(N285,A2:D500,4,FALSE))</f>
        <v>#REF!</v>
      </c>
      <c r="P285" s="15" t="e">
        <f t="shared" si="8"/>
        <v>#REF!</v>
      </c>
      <c r="Q285" s="1" t="e">
        <f>IF(LEN(VLOOKUP(P285,A2:D500,4,FALSE))=0,,VLOOKUP(P285,A2:D500,4,FALSE))</f>
        <v>#REF!</v>
      </c>
      <c r="R285" s="15" t="e">
        <f t="shared" si="6"/>
        <v>#REF!</v>
      </c>
      <c r="S285" s="1" t="e">
        <f>IF(LEN(VLOOKUP(R285,A2:D500,4,FALSE))=0,,VLOOKUP(R285,A2:D500,4,FALSE))</f>
        <v>#REF!</v>
      </c>
      <c r="T285" s="15" t="e">
        <f t="shared" si="4"/>
        <v>#REF!</v>
      </c>
      <c r="U285" s="1" t="e">
        <f>IF(LEN(VLOOKUP(T285,A2:D500,4,FALSE))=0,,VLOOKUP(T285,A2:D500,4,FALSE))</f>
        <v>#REF!</v>
      </c>
      <c r="V285" s="15" t="e">
        <f t="shared" si="7"/>
        <v>#REF!</v>
      </c>
      <c r="W285" s="1" t="e">
        <f>IF(LEN(VLOOKUP(V285,A2:D500,4,FALSE))=0,,VLOOKUP(V285,A2:D500,4,FALSE))</f>
        <v>#REF!</v>
      </c>
      <c r="Y285" s="15" t="e">
        <f t="shared" si="1"/>
        <v>#REF!</v>
      </c>
      <c r="Z285" s="1" t="e">
        <f>IF(LEN(VLOOKUP(Y285,A2:D500,4,FALSE))=0,,VLOOKUP(Y285,A2:D500,4,FALSE))</f>
        <v>#REF!</v>
      </c>
      <c r="AA285" s="15" t="e">
        <f t="shared" si="2"/>
        <v>#REF!</v>
      </c>
      <c r="AB285" s="1" t="e">
        <f>IF(LEN(VLOOKUP(AA285,A2:D500,4,FALSE))=0,,VLOOKUP(AA285,A2:D500,4,FALSE))</f>
        <v>#REF!</v>
      </c>
      <c r="AC285" s="15" t="e">
        <f t="shared" si="3"/>
        <v>#REF!</v>
      </c>
      <c r="AD285" s="1" t="e">
        <f>IF(LEN(VLOOKUP(AC285,A2:D500,4,FALSE))=0,,VLOOKUP(AC285,A2:D500,4,FALSE))</f>
        <v>#REF!</v>
      </c>
      <c r="AE285" s="1" t="e">
        <f t="shared" si="0"/>
        <v>#REF!</v>
      </c>
      <c r="AF285" s="1" t="e">
        <f>IF(LEN(VLOOKUP(AE285,A2:D500,4,FALSE))=0,,VLOOKUP(AE285,A2:D500,4,FALSE))</f>
        <v>#REF!</v>
      </c>
    </row>
    <row r="286" spans="1:32" ht="15" x14ac:dyDescent="0.25">
      <c r="A286" t="s">
        <v>12837</v>
      </c>
      <c r="B286" t="s">
        <v>12838</v>
      </c>
      <c r="C286" t="s">
        <v>12839</v>
      </c>
      <c r="D286" t="s">
        <v>6109</v>
      </c>
      <c r="I286" s="60">
        <f>'Generic Metadata Schema'!Q416</f>
        <v>0</v>
      </c>
      <c r="J286" s="1" t="e">
        <f>IF(LEN(VLOOKUP(I286,A2:D500,4,FALSE))=0,"",VLOOKUP(I286,A2:D500,4,FALSE))</f>
        <v>#N/A</v>
      </c>
      <c r="L286" s="15" t="e">
        <f>#REF!</f>
        <v>#REF!</v>
      </c>
      <c r="M286" s="1" t="e">
        <f>IF(LEN(VLOOKUP(L286,A2:D500,4,FALSE))=0,,VLOOKUP(L286,A2:D500,4,FALSE))</f>
        <v>#REF!</v>
      </c>
      <c r="N286" s="1" t="e">
        <f t="shared" si="5"/>
        <v>#REF!</v>
      </c>
      <c r="O286" s="1" t="e">
        <f>IF(LEN(VLOOKUP(N286,A2:D500,4,FALSE))=0,,VLOOKUP(N286,A2:D500,4,FALSE))</f>
        <v>#REF!</v>
      </c>
      <c r="P286" s="15" t="e">
        <f t="shared" si="8"/>
        <v>#REF!</v>
      </c>
      <c r="Q286" s="1" t="e">
        <f>IF(LEN(VLOOKUP(P286,A2:D500,4,FALSE))=0,,VLOOKUP(P286,A2:D500,4,FALSE))</f>
        <v>#REF!</v>
      </c>
      <c r="R286" s="15" t="e">
        <f t="shared" si="6"/>
        <v>#REF!</v>
      </c>
      <c r="S286" s="1" t="e">
        <f>IF(LEN(VLOOKUP(R286,A2:D500,4,FALSE))=0,,VLOOKUP(R286,A2:D500,4,FALSE))</f>
        <v>#REF!</v>
      </c>
      <c r="T286" s="15" t="e">
        <f t="shared" si="4"/>
        <v>#REF!</v>
      </c>
      <c r="U286" s="1" t="e">
        <f>IF(LEN(VLOOKUP(T286,A2:D500,4,FALSE))=0,,VLOOKUP(T286,A2:D500,4,FALSE))</f>
        <v>#REF!</v>
      </c>
      <c r="V286" s="15" t="e">
        <f t="shared" si="7"/>
        <v>#REF!</v>
      </c>
      <c r="W286" s="1" t="e">
        <f>IF(LEN(VLOOKUP(V286,A2:D500,4,FALSE))=0,,VLOOKUP(V286,A2:D500,4,FALSE))</f>
        <v>#REF!</v>
      </c>
      <c r="Y286" s="15" t="e">
        <f t="shared" si="1"/>
        <v>#REF!</v>
      </c>
      <c r="Z286" s="1" t="e">
        <f>IF(LEN(VLOOKUP(Y286,A2:D500,4,FALSE))=0,,VLOOKUP(Y286,A2:D500,4,FALSE))</f>
        <v>#REF!</v>
      </c>
      <c r="AA286" s="15" t="e">
        <f t="shared" si="2"/>
        <v>#REF!</v>
      </c>
      <c r="AB286" s="1" t="e">
        <f>IF(LEN(VLOOKUP(AA286,A2:D500,4,FALSE))=0,,VLOOKUP(AA286,A2:D500,4,FALSE))</f>
        <v>#REF!</v>
      </c>
      <c r="AC286" s="15" t="e">
        <f t="shared" si="3"/>
        <v>#REF!</v>
      </c>
      <c r="AD286" s="1" t="e">
        <f>IF(LEN(VLOOKUP(AC286,A2:D500,4,FALSE))=0,,VLOOKUP(AC286,A2:D500,4,FALSE))</f>
        <v>#REF!</v>
      </c>
      <c r="AE286" s="1" t="e">
        <f t="shared" si="0"/>
        <v>#REF!</v>
      </c>
      <c r="AF286" s="1" t="e">
        <f>IF(LEN(VLOOKUP(AE286,A2:D500,4,FALSE))=0,,VLOOKUP(AE286,A2:D500,4,FALSE))</f>
        <v>#REF!</v>
      </c>
    </row>
    <row r="287" spans="1:32" ht="15" x14ac:dyDescent="0.25">
      <c r="A287" t="s">
        <v>12979</v>
      </c>
      <c r="B287" t="s">
        <v>12981</v>
      </c>
      <c r="C287" t="s">
        <v>12983</v>
      </c>
      <c r="D287" t="s">
        <v>120</v>
      </c>
      <c r="I287" s="60">
        <f>'Generic Metadata Schema'!Q417</f>
        <v>0</v>
      </c>
      <c r="J287" s="1" t="e">
        <f>IF(LEN(VLOOKUP(I287,A2:D500,4,FALSE))=0,"",VLOOKUP(I287,A2:D500,4,FALSE))</f>
        <v>#N/A</v>
      </c>
      <c r="L287" s="15" t="e">
        <f>#REF!</f>
        <v>#REF!</v>
      </c>
      <c r="M287" s="1" t="e">
        <f>IF(LEN(VLOOKUP(L287,A2:D500,4,FALSE))=0,,VLOOKUP(L287,A2:D500,4,FALSE))</f>
        <v>#REF!</v>
      </c>
      <c r="N287" s="1" t="e">
        <f t="shared" si="5"/>
        <v>#REF!</v>
      </c>
      <c r="O287" s="1" t="e">
        <f>IF(LEN(VLOOKUP(N287,A2:D500,4,FALSE))=0,,VLOOKUP(N287,A2:D500,4,FALSE))</f>
        <v>#REF!</v>
      </c>
      <c r="P287" s="15" t="e">
        <f t="shared" si="8"/>
        <v>#REF!</v>
      </c>
      <c r="Q287" s="1" t="e">
        <f>IF(LEN(VLOOKUP(P287,A2:D500,4,FALSE))=0,,VLOOKUP(P287,A2:D500,4,FALSE))</f>
        <v>#REF!</v>
      </c>
      <c r="R287" s="15" t="e">
        <f t="shared" si="6"/>
        <v>#REF!</v>
      </c>
      <c r="S287" s="1" t="e">
        <f>IF(LEN(VLOOKUP(R287,A2:D500,4,FALSE))=0,,VLOOKUP(R287,A2:D500,4,FALSE))</f>
        <v>#REF!</v>
      </c>
      <c r="T287" s="15" t="e">
        <f t="shared" si="4"/>
        <v>#REF!</v>
      </c>
      <c r="U287" s="1" t="e">
        <f>IF(LEN(VLOOKUP(T287,A2:D500,4,FALSE))=0,,VLOOKUP(T287,A2:D500,4,FALSE))</f>
        <v>#REF!</v>
      </c>
      <c r="V287" s="15" t="e">
        <f t="shared" si="7"/>
        <v>#REF!</v>
      </c>
      <c r="W287" s="1" t="e">
        <f>IF(LEN(VLOOKUP(V287,A2:D500,4,FALSE))=0,,VLOOKUP(V287,A2:D500,4,FALSE))</f>
        <v>#REF!</v>
      </c>
      <c r="Y287" s="15" t="e">
        <f t="shared" si="1"/>
        <v>#REF!</v>
      </c>
      <c r="Z287" s="1" t="e">
        <f>IF(LEN(VLOOKUP(Y287,A2:D500,4,FALSE))=0,,VLOOKUP(Y287,A2:D500,4,FALSE))</f>
        <v>#REF!</v>
      </c>
      <c r="AA287" s="15" t="e">
        <f t="shared" si="2"/>
        <v>#REF!</v>
      </c>
      <c r="AB287" s="1" t="e">
        <f>IF(LEN(VLOOKUP(AA287,A2:D500,4,FALSE))=0,,VLOOKUP(AA287,A2:D500,4,FALSE))</f>
        <v>#REF!</v>
      </c>
      <c r="AC287" s="15" t="e">
        <f t="shared" si="3"/>
        <v>#REF!</v>
      </c>
      <c r="AD287" s="1" t="e">
        <f>IF(LEN(VLOOKUP(AC287,A2:D500,4,FALSE))=0,,VLOOKUP(AC287,A2:D500,4,FALSE))</f>
        <v>#REF!</v>
      </c>
      <c r="AE287" s="1" t="e">
        <f t="shared" si="0"/>
        <v>#REF!</v>
      </c>
      <c r="AF287" s="1" t="e">
        <f>IF(LEN(VLOOKUP(AE287,A2:D500,4,FALSE))=0,,VLOOKUP(AE287,A2:D500,4,FALSE))</f>
        <v>#REF!</v>
      </c>
    </row>
    <row r="288" spans="1:32" ht="15" x14ac:dyDescent="0.25">
      <c r="A288" t="s">
        <v>13114</v>
      </c>
      <c r="B288" t="s">
        <v>13115</v>
      </c>
      <c r="C288" t="s">
        <v>13118</v>
      </c>
      <c r="D288" t="s">
        <v>229</v>
      </c>
      <c r="I288" s="60">
        <f>'Generic Metadata Schema'!Q418</f>
        <v>0</v>
      </c>
      <c r="J288" s="1" t="e">
        <f>IF(LEN(VLOOKUP(I288,A2:D500,4,FALSE))=0,"",VLOOKUP(I288,A2:D500,4,FALSE))</f>
        <v>#N/A</v>
      </c>
      <c r="L288" s="15" t="e">
        <f>#REF!</f>
        <v>#REF!</v>
      </c>
      <c r="M288" s="1" t="e">
        <f>IF(LEN(VLOOKUP(L288,A2:D500,4,FALSE))=0,,VLOOKUP(L288,A2:D500,4,FALSE))</f>
        <v>#REF!</v>
      </c>
      <c r="N288" s="1" t="e">
        <f t="shared" si="5"/>
        <v>#REF!</v>
      </c>
      <c r="O288" s="1" t="e">
        <f>IF(LEN(VLOOKUP(N288,A2:D500,4,FALSE))=0,,VLOOKUP(N288,A2:D500,4,FALSE))</f>
        <v>#REF!</v>
      </c>
      <c r="P288" s="15" t="e">
        <f t="shared" si="8"/>
        <v>#REF!</v>
      </c>
      <c r="Q288" s="1" t="e">
        <f>IF(LEN(VLOOKUP(P288,A2:D500,4,FALSE))=0,,VLOOKUP(P288,A2:D500,4,FALSE))</f>
        <v>#REF!</v>
      </c>
      <c r="R288" s="15" t="e">
        <f t="shared" si="6"/>
        <v>#REF!</v>
      </c>
      <c r="S288" s="1" t="e">
        <f>IF(LEN(VLOOKUP(R288,A2:D500,4,FALSE))=0,,VLOOKUP(R288,A2:D500,4,FALSE))</f>
        <v>#REF!</v>
      </c>
      <c r="T288" s="15" t="e">
        <f t="shared" si="4"/>
        <v>#REF!</v>
      </c>
      <c r="U288" s="1" t="e">
        <f>IF(LEN(VLOOKUP(T288,A2:D500,4,FALSE))=0,,VLOOKUP(T288,A2:D500,4,FALSE))</f>
        <v>#REF!</v>
      </c>
      <c r="V288" s="15" t="e">
        <f t="shared" si="7"/>
        <v>#REF!</v>
      </c>
      <c r="W288" s="1" t="e">
        <f>IF(LEN(VLOOKUP(V288,A2:D500,4,FALSE))=0,,VLOOKUP(V288,A2:D500,4,FALSE))</f>
        <v>#REF!</v>
      </c>
      <c r="Y288" s="15" t="e">
        <f t="shared" si="1"/>
        <v>#REF!</v>
      </c>
      <c r="Z288" s="1" t="e">
        <f>IF(LEN(VLOOKUP(Y288,A2:D500,4,FALSE))=0,,VLOOKUP(Y288,A2:D500,4,FALSE))</f>
        <v>#REF!</v>
      </c>
      <c r="AA288" s="15" t="e">
        <f t="shared" si="2"/>
        <v>#REF!</v>
      </c>
      <c r="AB288" s="1" t="e">
        <f>IF(LEN(VLOOKUP(AA288,A2:D500,4,FALSE))=0,,VLOOKUP(AA288,A2:D500,4,FALSE))</f>
        <v>#REF!</v>
      </c>
      <c r="AC288" s="15" t="e">
        <f t="shared" si="3"/>
        <v>#REF!</v>
      </c>
      <c r="AD288" s="1" t="e">
        <f>IF(LEN(VLOOKUP(AC288,A2:D500,4,FALSE))=0,,VLOOKUP(AC288,A2:D500,4,FALSE))</f>
        <v>#REF!</v>
      </c>
      <c r="AE288" s="1" t="e">
        <f t="shared" si="0"/>
        <v>#REF!</v>
      </c>
      <c r="AF288" s="1" t="e">
        <f>IF(LEN(VLOOKUP(AE288,A2:D500,4,FALSE))=0,,VLOOKUP(AE288,A2:D500,4,FALSE))</f>
        <v>#REF!</v>
      </c>
    </row>
    <row r="289" spans="1:32" ht="15" x14ac:dyDescent="0.25">
      <c r="A289" t="s">
        <v>13283</v>
      </c>
      <c r="B289" t="s">
        <v>13285</v>
      </c>
      <c r="C289" t="s">
        <v>13287</v>
      </c>
      <c r="D289" t="s">
        <v>229</v>
      </c>
      <c r="I289" s="60">
        <f>'Generic Metadata Schema'!Q419</f>
        <v>0</v>
      </c>
      <c r="J289" s="1" t="e">
        <f>IF(LEN(VLOOKUP(I289,A2:D500,4,FALSE))=0,"",VLOOKUP(I289,A2:D500,4,FALSE))</f>
        <v>#N/A</v>
      </c>
      <c r="L289" s="15" t="e">
        <f>#REF!</f>
        <v>#REF!</v>
      </c>
      <c r="M289" s="1" t="e">
        <f>IF(LEN(VLOOKUP(L289,A2:D500,4,FALSE))=0,,VLOOKUP(L289,A2:D500,4,FALSE))</f>
        <v>#REF!</v>
      </c>
      <c r="N289" s="1" t="e">
        <f t="shared" si="5"/>
        <v>#REF!</v>
      </c>
      <c r="O289" s="1" t="e">
        <f>IF(LEN(VLOOKUP(N289,A2:D500,4,FALSE))=0,,VLOOKUP(N289,A2:D500,4,FALSE))</f>
        <v>#REF!</v>
      </c>
      <c r="P289" s="15" t="e">
        <f t="shared" si="8"/>
        <v>#REF!</v>
      </c>
      <c r="Q289" s="1" t="e">
        <f>IF(LEN(VLOOKUP(P289,A2:D500,4,FALSE))=0,,VLOOKUP(P289,A2:D500,4,FALSE))</f>
        <v>#REF!</v>
      </c>
      <c r="R289" s="15" t="e">
        <f t="shared" si="6"/>
        <v>#REF!</v>
      </c>
      <c r="S289" s="1" t="e">
        <f>IF(LEN(VLOOKUP(R289,A2:D500,4,FALSE))=0,,VLOOKUP(R289,A2:D500,4,FALSE))</f>
        <v>#REF!</v>
      </c>
      <c r="T289" s="15" t="e">
        <f t="shared" si="4"/>
        <v>#REF!</v>
      </c>
      <c r="U289" s="1" t="e">
        <f>IF(LEN(VLOOKUP(T289,A2:D500,4,FALSE))=0,,VLOOKUP(T289,A2:D500,4,FALSE))</f>
        <v>#REF!</v>
      </c>
      <c r="V289" s="15" t="e">
        <f t="shared" si="7"/>
        <v>#REF!</v>
      </c>
      <c r="W289" s="1" t="e">
        <f>IF(LEN(VLOOKUP(V289,A2:D500,4,FALSE))=0,,VLOOKUP(V289,A2:D500,4,FALSE))</f>
        <v>#REF!</v>
      </c>
      <c r="Y289" s="15" t="e">
        <f t="shared" si="1"/>
        <v>#REF!</v>
      </c>
      <c r="Z289" s="1" t="e">
        <f>IF(LEN(VLOOKUP(Y289,A2:D500,4,FALSE))=0,,VLOOKUP(Y289,A2:D500,4,FALSE))</f>
        <v>#REF!</v>
      </c>
      <c r="AA289" s="15" t="e">
        <f t="shared" si="2"/>
        <v>#REF!</v>
      </c>
      <c r="AB289" s="1" t="e">
        <f>IF(LEN(VLOOKUP(AA289,A2:D500,4,FALSE))=0,,VLOOKUP(AA289,A2:D500,4,FALSE))</f>
        <v>#REF!</v>
      </c>
      <c r="AC289" s="15" t="e">
        <f t="shared" si="3"/>
        <v>#REF!</v>
      </c>
      <c r="AD289" s="1" t="e">
        <f>IF(LEN(VLOOKUP(AC289,A2:D500,4,FALSE))=0,,VLOOKUP(AC289,A2:D500,4,FALSE))</f>
        <v>#REF!</v>
      </c>
      <c r="AE289" s="1" t="e">
        <f t="shared" si="0"/>
        <v>#REF!</v>
      </c>
      <c r="AF289" s="1" t="e">
        <f>IF(LEN(VLOOKUP(AE289,A2:D500,4,FALSE))=0,,VLOOKUP(AE289,A2:D500,4,FALSE))</f>
        <v>#REF!</v>
      </c>
    </row>
    <row r="290" spans="1:32" ht="15" x14ac:dyDescent="0.25">
      <c r="A290" t="s">
        <v>13476</v>
      </c>
      <c r="B290" t="s">
        <v>13478</v>
      </c>
      <c r="C290" t="s">
        <v>13479</v>
      </c>
      <c r="D290" t="s">
        <v>229</v>
      </c>
      <c r="I290" s="60">
        <f>'Generic Metadata Schema'!Q420</f>
        <v>0</v>
      </c>
      <c r="J290" s="1" t="e">
        <f>IF(LEN(VLOOKUP(I290,A2:D500,4,FALSE))=0,"",VLOOKUP(I290,A2:D500,4,FALSE))</f>
        <v>#N/A</v>
      </c>
      <c r="L290" s="15" t="e">
        <f>#REF!</f>
        <v>#REF!</v>
      </c>
      <c r="M290" s="1" t="e">
        <f>IF(LEN(VLOOKUP(L290,A2:D500,4,FALSE))=0,,VLOOKUP(L290,A2:D500,4,FALSE))</f>
        <v>#REF!</v>
      </c>
      <c r="N290" s="1" t="e">
        <f t="shared" si="5"/>
        <v>#REF!</v>
      </c>
      <c r="O290" s="1" t="e">
        <f>IF(LEN(VLOOKUP(N290,A2:D500,4,FALSE))=0,,VLOOKUP(N290,A2:D500,4,FALSE))</f>
        <v>#REF!</v>
      </c>
      <c r="P290" s="15" t="e">
        <f t="shared" si="8"/>
        <v>#REF!</v>
      </c>
      <c r="Q290" s="1" t="e">
        <f>IF(LEN(VLOOKUP(P290,A2:D500,4,FALSE))=0,,VLOOKUP(P290,A2:D500,4,FALSE))</f>
        <v>#REF!</v>
      </c>
      <c r="R290" s="15" t="e">
        <f t="shared" si="6"/>
        <v>#REF!</v>
      </c>
      <c r="S290" s="1" t="e">
        <f>IF(LEN(VLOOKUP(R290,A2:D500,4,FALSE))=0,,VLOOKUP(R290,A2:D500,4,FALSE))</f>
        <v>#REF!</v>
      </c>
      <c r="T290" s="15" t="e">
        <f t="shared" si="4"/>
        <v>#REF!</v>
      </c>
      <c r="U290" s="1" t="e">
        <f>IF(LEN(VLOOKUP(T290,A2:D500,4,FALSE))=0,,VLOOKUP(T290,A2:D500,4,FALSE))</f>
        <v>#REF!</v>
      </c>
      <c r="V290" s="15" t="e">
        <f t="shared" si="7"/>
        <v>#REF!</v>
      </c>
      <c r="W290" s="1" t="e">
        <f>IF(LEN(VLOOKUP(V290,A2:D500,4,FALSE))=0,,VLOOKUP(V290,A2:D500,4,FALSE))</f>
        <v>#REF!</v>
      </c>
      <c r="Y290" s="15" t="e">
        <f t="shared" si="1"/>
        <v>#REF!</v>
      </c>
      <c r="Z290" s="1" t="e">
        <f>IF(LEN(VLOOKUP(Y290,A2:D500,4,FALSE))=0,,VLOOKUP(Y290,A2:D500,4,FALSE))</f>
        <v>#REF!</v>
      </c>
      <c r="AA290" s="15" t="e">
        <f t="shared" si="2"/>
        <v>#REF!</v>
      </c>
      <c r="AB290" s="1" t="e">
        <f>IF(LEN(VLOOKUP(AA290,A2:D500,4,FALSE))=0,,VLOOKUP(AA290,A2:D500,4,FALSE))</f>
        <v>#REF!</v>
      </c>
      <c r="AC290" s="15" t="e">
        <f t="shared" si="3"/>
        <v>#REF!</v>
      </c>
      <c r="AD290" s="1" t="e">
        <f>IF(LEN(VLOOKUP(AC290,A2:D500,4,FALSE))=0,,VLOOKUP(AC290,A2:D500,4,FALSE))</f>
        <v>#REF!</v>
      </c>
      <c r="AE290" s="1" t="e">
        <f t="shared" si="0"/>
        <v>#REF!</v>
      </c>
      <c r="AF290" s="1" t="e">
        <f>IF(LEN(VLOOKUP(AE290,A2:D500,4,FALSE))=0,,VLOOKUP(AE290,A2:D500,4,FALSE))</f>
        <v>#REF!</v>
      </c>
    </row>
    <row r="291" spans="1:32" ht="15" x14ac:dyDescent="0.25">
      <c r="A291" t="s">
        <v>13614</v>
      </c>
      <c r="B291" t="s">
        <v>13616</v>
      </c>
      <c r="C291" t="s">
        <v>13618</v>
      </c>
      <c r="D291" t="s">
        <v>212</v>
      </c>
      <c r="I291" s="60">
        <f>'Generic Metadata Schema'!Q421</f>
        <v>0</v>
      </c>
      <c r="J291" s="1" t="e">
        <f>IF(LEN(VLOOKUP(I291,A2:D500,4,FALSE))=0,"",VLOOKUP(I291,A2:D500,4,FALSE))</f>
        <v>#N/A</v>
      </c>
      <c r="L291" s="15" t="e">
        <f>#REF!</f>
        <v>#REF!</v>
      </c>
      <c r="M291" s="1" t="e">
        <f>IF(LEN(VLOOKUP(L291,A2:D500,4,FALSE))=0,,VLOOKUP(L291,A2:D500,4,FALSE))</f>
        <v>#REF!</v>
      </c>
      <c r="N291" s="1" t="e">
        <f t="shared" si="5"/>
        <v>#REF!</v>
      </c>
      <c r="O291" s="1" t="e">
        <f>IF(LEN(VLOOKUP(N291,A2:D500,4,FALSE))=0,,VLOOKUP(N291,A2:D500,4,FALSE))</f>
        <v>#REF!</v>
      </c>
      <c r="P291" s="15" t="e">
        <f t="shared" si="8"/>
        <v>#REF!</v>
      </c>
      <c r="Q291" s="1" t="e">
        <f>IF(LEN(VLOOKUP(P291,A2:D500,4,FALSE))=0,,VLOOKUP(P291,A2:D500,4,FALSE))</f>
        <v>#REF!</v>
      </c>
      <c r="R291" s="15" t="e">
        <f t="shared" si="6"/>
        <v>#REF!</v>
      </c>
      <c r="S291" s="1" t="e">
        <f>IF(LEN(VLOOKUP(R291,A2:D500,4,FALSE))=0,,VLOOKUP(R291,A2:D500,4,FALSE))</f>
        <v>#REF!</v>
      </c>
      <c r="T291" s="15" t="e">
        <f t="shared" si="4"/>
        <v>#REF!</v>
      </c>
      <c r="U291" s="1" t="e">
        <f>IF(LEN(VLOOKUP(T291,A2:D500,4,FALSE))=0,,VLOOKUP(T291,A2:D500,4,FALSE))</f>
        <v>#REF!</v>
      </c>
      <c r="V291" s="15" t="e">
        <f t="shared" si="7"/>
        <v>#REF!</v>
      </c>
      <c r="W291" s="1" t="e">
        <f>IF(LEN(VLOOKUP(V291,A2:D500,4,FALSE))=0,,VLOOKUP(V291,A2:D500,4,FALSE))</f>
        <v>#REF!</v>
      </c>
      <c r="Y291" s="15" t="e">
        <f t="shared" si="1"/>
        <v>#REF!</v>
      </c>
      <c r="Z291" s="1" t="e">
        <f>IF(LEN(VLOOKUP(Y291,A2:D500,4,FALSE))=0,,VLOOKUP(Y291,A2:D500,4,FALSE))</f>
        <v>#REF!</v>
      </c>
      <c r="AA291" s="15" t="e">
        <f t="shared" si="2"/>
        <v>#REF!</v>
      </c>
      <c r="AB291" s="1" t="e">
        <f>IF(LEN(VLOOKUP(AA291,A2:D500,4,FALSE))=0,,VLOOKUP(AA291,A2:D500,4,FALSE))</f>
        <v>#REF!</v>
      </c>
      <c r="AC291" s="15" t="e">
        <f t="shared" si="3"/>
        <v>#REF!</v>
      </c>
      <c r="AD291" s="1" t="e">
        <f>IF(LEN(VLOOKUP(AC291,A2:D500,4,FALSE))=0,,VLOOKUP(AC291,A2:D500,4,FALSE))</f>
        <v>#REF!</v>
      </c>
      <c r="AE291" s="1" t="e">
        <f t="shared" si="0"/>
        <v>#REF!</v>
      </c>
      <c r="AF291" s="1" t="e">
        <f>IF(LEN(VLOOKUP(AE291,A2:D500,4,FALSE))=0,,VLOOKUP(AE291,A2:D500,4,FALSE))</f>
        <v>#REF!</v>
      </c>
    </row>
    <row r="292" spans="1:32" ht="15" x14ac:dyDescent="0.25">
      <c r="A292" t="s">
        <v>13739</v>
      </c>
      <c r="B292">
        <v>94</v>
      </c>
      <c r="C292" t="s">
        <v>13741</v>
      </c>
      <c r="D292" t="s">
        <v>212</v>
      </c>
      <c r="I292" s="60">
        <f>'Generic Metadata Schema'!Q422</f>
        <v>0</v>
      </c>
      <c r="J292" s="1" t="e">
        <f>IF(LEN(VLOOKUP(I292,A2:D500,4,FALSE))=0,"",VLOOKUP(I292,A2:D500,4,FALSE))</f>
        <v>#N/A</v>
      </c>
      <c r="L292" s="15" t="e">
        <f>#REF!</f>
        <v>#REF!</v>
      </c>
      <c r="M292" s="1" t="e">
        <f>IF(LEN(VLOOKUP(L292,A2:D500,4,FALSE))=0,,VLOOKUP(L292,A2:D500,4,FALSE))</f>
        <v>#REF!</v>
      </c>
      <c r="N292" s="1" t="e">
        <f t="shared" si="5"/>
        <v>#REF!</v>
      </c>
      <c r="O292" s="1" t="e">
        <f>IF(LEN(VLOOKUP(N292,A2:D500,4,FALSE))=0,,VLOOKUP(N292,A2:D500,4,FALSE))</f>
        <v>#REF!</v>
      </c>
      <c r="P292" s="15" t="e">
        <f t="shared" si="8"/>
        <v>#REF!</v>
      </c>
      <c r="Q292" s="1" t="e">
        <f>IF(LEN(VLOOKUP(P292,A2:D500,4,FALSE))=0,,VLOOKUP(P292,A2:D500,4,FALSE))</f>
        <v>#REF!</v>
      </c>
      <c r="R292" s="15" t="e">
        <f t="shared" si="6"/>
        <v>#REF!</v>
      </c>
      <c r="S292" s="1" t="e">
        <f>IF(LEN(VLOOKUP(R292,A2:D500,4,FALSE))=0,,VLOOKUP(R292,A2:D500,4,FALSE))</f>
        <v>#REF!</v>
      </c>
      <c r="T292" s="15" t="e">
        <f t="shared" si="4"/>
        <v>#REF!</v>
      </c>
      <c r="U292" s="1" t="e">
        <f>IF(LEN(VLOOKUP(T292,A2:D500,4,FALSE))=0,,VLOOKUP(T292,A2:D500,4,FALSE))</f>
        <v>#REF!</v>
      </c>
      <c r="V292" s="15" t="e">
        <f t="shared" si="7"/>
        <v>#REF!</v>
      </c>
      <c r="W292" s="1" t="e">
        <f>IF(LEN(VLOOKUP(V292,A2:D500,4,FALSE))=0,,VLOOKUP(V292,A2:D500,4,FALSE))</f>
        <v>#REF!</v>
      </c>
      <c r="Y292" s="15" t="e">
        <f t="shared" si="1"/>
        <v>#REF!</v>
      </c>
      <c r="Z292" s="1" t="e">
        <f>IF(LEN(VLOOKUP(Y292,A2:D500,4,FALSE))=0,,VLOOKUP(Y292,A2:D500,4,FALSE))</f>
        <v>#REF!</v>
      </c>
      <c r="AA292" s="15" t="e">
        <f t="shared" si="2"/>
        <v>#REF!</v>
      </c>
      <c r="AB292" s="1" t="e">
        <f>IF(LEN(VLOOKUP(AA292,A2:D500,4,FALSE))=0,,VLOOKUP(AA292,A2:D500,4,FALSE))</f>
        <v>#REF!</v>
      </c>
      <c r="AC292" s="15" t="e">
        <f t="shared" si="3"/>
        <v>#REF!</v>
      </c>
      <c r="AD292" s="1" t="e">
        <f>IF(LEN(VLOOKUP(AC292,A2:D500,4,FALSE))=0,,VLOOKUP(AC292,A2:D500,4,FALSE))</f>
        <v>#REF!</v>
      </c>
      <c r="AE292" s="1" t="e">
        <f t="shared" si="0"/>
        <v>#REF!</v>
      </c>
      <c r="AF292" s="1" t="e">
        <f>IF(LEN(VLOOKUP(AE292,A2:D500,4,FALSE))=0,,VLOOKUP(AE292,A2:D500,4,FALSE))</f>
        <v>#REF!</v>
      </c>
    </row>
    <row r="293" spans="1:32" ht="15" x14ac:dyDescent="0.25">
      <c r="A293" t="s">
        <v>13856</v>
      </c>
      <c r="B293" t="s">
        <v>13857</v>
      </c>
      <c r="C293" t="s">
        <v>13858</v>
      </c>
      <c r="D293" t="s">
        <v>341</v>
      </c>
      <c r="I293" s="60">
        <f>'Generic Metadata Schema'!Q423</f>
        <v>0</v>
      </c>
      <c r="J293" s="1" t="e">
        <f>IF(LEN(VLOOKUP(I293,A2:D500,4,FALSE))=0,"",VLOOKUP(I293,A2:D500,4,FALSE))</f>
        <v>#N/A</v>
      </c>
      <c r="L293" s="15" t="e">
        <f>#REF!</f>
        <v>#REF!</v>
      </c>
      <c r="M293" s="1" t="e">
        <f>IF(LEN(VLOOKUP(L293,A2:D500,4,FALSE))=0,,VLOOKUP(L293,A2:D500,4,FALSE))</f>
        <v>#REF!</v>
      </c>
      <c r="N293" s="1" t="e">
        <f t="shared" si="5"/>
        <v>#REF!</v>
      </c>
      <c r="O293" s="1" t="e">
        <f>IF(LEN(VLOOKUP(N293,A2:D500,4,FALSE))=0,,VLOOKUP(N293,A2:D500,4,FALSE))</f>
        <v>#REF!</v>
      </c>
      <c r="P293" s="15" t="e">
        <f t="shared" si="8"/>
        <v>#REF!</v>
      </c>
      <c r="Q293" s="1" t="e">
        <f>IF(LEN(VLOOKUP(P293,A2:D500,4,FALSE))=0,,VLOOKUP(P293,A2:D500,4,FALSE))</f>
        <v>#REF!</v>
      </c>
      <c r="R293" s="15" t="e">
        <f t="shared" si="6"/>
        <v>#REF!</v>
      </c>
      <c r="S293" s="1" t="e">
        <f>IF(LEN(VLOOKUP(R293,A2:D500,4,FALSE))=0,,VLOOKUP(R293,A2:D500,4,FALSE))</f>
        <v>#REF!</v>
      </c>
      <c r="T293" s="15" t="e">
        <f t="shared" si="4"/>
        <v>#REF!</v>
      </c>
      <c r="U293" s="1" t="e">
        <f>IF(LEN(VLOOKUP(T293,A2:D500,4,FALSE))=0,,VLOOKUP(T293,A2:D500,4,FALSE))</f>
        <v>#REF!</v>
      </c>
      <c r="V293" s="15" t="e">
        <f t="shared" si="7"/>
        <v>#REF!</v>
      </c>
      <c r="W293" s="1" t="e">
        <f>IF(LEN(VLOOKUP(V293,A2:D500,4,FALSE))=0,,VLOOKUP(V293,A2:D500,4,FALSE))</f>
        <v>#REF!</v>
      </c>
      <c r="Y293" s="15" t="e">
        <f t="shared" si="1"/>
        <v>#REF!</v>
      </c>
      <c r="Z293" s="1" t="e">
        <f>IF(LEN(VLOOKUP(Y293,A2:D500,4,FALSE))=0,,VLOOKUP(Y293,A2:D500,4,FALSE))</f>
        <v>#REF!</v>
      </c>
      <c r="AA293" s="15" t="e">
        <f t="shared" si="2"/>
        <v>#REF!</v>
      </c>
      <c r="AB293" s="1" t="e">
        <f>IF(LEN(VLOOKUP(AA293,A2:D500,4,FALSE))=0,,VLOOKUP(AA293,A2:D500,4,FALSE))</f>
        <v>#REF!</v>
      </c>
      <c r="AC293" s="15" t="e">
        <f t="shared" si="3"/>
        <v>#REF!</v>
      </c>
      <c r="AD293" s="1" t="e">
        <f>IF(LEN(VLOOKUP(AC293,A2:D500,4,FALSE))=0,,VLOOKUP(AC293,A2:D500,4,FALSE))</f>
        <v>#REF!</v>
      </c>
      <c r="AE293" s="1" t="e">
        <f t="shared" si="0"/>
        <v>#REF!</v>
      </c>
      <c r="AF293" s="1" t="e">
        <f>IF(LEN(VLOOKUP(AE293,A2:D500,4,FALSE))=0,,VLOOKUP(AE293,A2:D500,4,FALSE))</f>
        <v>#REF!</v>
      </c>
    </row>
    <row r="294" spans="1:32" ht="15" x14ac:dyDescent="0.25">
      <c r="A294" t="s">
        <v>13993</v>
      </c>
      <c r="B294" t="s">
        <v>13994</v>
      </c>
      <c r="C294" t="s">
        <v>13995</v>
      </c>
      <c r="D294" t="s">
        <v>120</v>
      </c>
      <c r="I294" s="60">
        <f>'Generic Metadata Schema'!Q424</f>
        <v>0</v>
      </c>
      <c r="J294" s="1" t="e">
        <f>IF(LEN(VLOOKUP(I294,A2:D500,4,FALSE))=0,"",VLOOKUP(I294,A2:D500,4,FALSE))</f>
        <v>#N/A</v>
      </c>
      <c r="L294" s="15" t="e">
        <f>#REF!</f>
        <v>#REF!</v>
      </c>
      <c r="M294" s="1" t="e">
        <f>IF(LEN(VLOOKUP(L294,A2:D500,4,FALSE))=0,,VLOOKUP(L294,A2:D500,4,FALSE))</f>
        <v>#REF!</v>
      </c>
      <c r="N294" s="1" t="e">
        <f t="shared" si="5"/>
        <v>#REF!</v>
      </c>
      <c r="O294" s="1" t="e">
        <f>IF(LEN(VLOOKUP(N294,A2:D500,4,FALSE))=0,,VLOOKUP(N294,A2:D500,4,FALSE))</f>
        <v>#REF!</v>
      </c>
      <c r="P294" s="15" t="e">
        <f t="shared" si="8"/>
        <v>#REF!</v>
      </c>
      <c r="Q294" s="1" t="e">
        <f>IF(LEN(VLOOKUP(P294,A2:D500,4,FALSE))=0,,VLOOKUP(P294,A2:D500,4,FALSE))</f>
        <v>#REF!</v>
      </c>
      <c r="R294" s="15" t="e">
        <f t="shared" si="6"/>
        <v>#REF!</v>
      </c>
      <c r="S294" s="1" t="e">
        <f>IF(LEN(VLOOKUP(R294,A2:D500,4,FALSE))=0,,VLOOKUP(R294,A2:D500,4,FALSE))</f>
        <v>#REF!</v>
      </c>
      <c r="T294" s="15" t="e">
        <f t="shared" si="4"/>
        <v>#REF!</v>
      </c>
      <c r="U294" s="1" t="e">
        <f>IF(LEN(VLOOKUP(T294,A2:D500,4,FALSE))=0,,VLOOKUP(T294,A2:D500,4,FALSE))</f>
        <v>#REF!</v>
      </c>
      <c r="V294" s="15" t="e">
        <f t="shared" si="7"/>
        <v>#REF!</v>
      </c>
      <c r="W294" s="1" t="e">
        <f>IF(LEN(VLOOKUP(V294,A2:D500,4,FALSE))=0,,VLOOKUP(V294,A2:D500,4,FALSE))</f>
        <v>#REF!</v>
      </c>
      <c r="Y294" s="15" t="e">
        <f t="shared" si="1"/>
        <v>#REF!</v>
      </c>
      <c r="Z294" s="1" t="e">
        <f>IF(LEN(VLOOKUP(Y294,A2:D500,4,FALSE))=0,,VLOOKUP(Y294,A2:D500,4,FALSE))</f>
        <v>#REF!</v>
      </c>
      <c r="AA294" s="15" t="e">
        <f t="shared" si="2"/>
        <v>#REF!</v>
      </c>
      <c r="AB294" s="1" t="e">
        <f>IF(LEN(VLOOKUP(AA294,A2:D500,4,FALSE))=0,,VLOOKUP(AA294,A2:D500,4,FALSE))</f>
        <v>#REF!</v>
      </c>
      <c r="AC294" s="15" t="e">
        <f t="shared" si="3"/>
        <v>#REF!</v>
      </c>
      <c r="AD294" s="1" t="e">
        <f>IF(LEN(VLOOKUP(AC294,A2:D500,4,FALSE))=0,,VLOOKUP(AC294,A2:D500,4,FALSE))</f>
        <v>#REF!</v>
      </c>
      <c r="AE294" s="1" t="e">
        <f t="shared" si="0"/>
        <v>#REF!</v>
      </c>
      <c r="AF294" s="1" t="e">
        <f>IF(LEN(VLOOKUP(AE294,A2:D500,4,FALSE))=0,,VLOOKUP(AE294,A2:D500,4,FALSE))</f>
        <v>#REF!</v>
      </c>
    </row>
    <row r="295" spans="1:32" ht="15" x14ac:dyDescent="0.25">
      <c r="A295" t="s">
        <v>14141</v>
      </c>
      <c r="B295">
        <v>96</v>
      </c>
      <c r="C295" t="s">
        <v>14141</v>
      </c>
      <c r="D295" t="s">
        <v>120</v>
      </c>
      <c r="I295" s="60">
        <f>'Generic Metadata Schema'!Q425</f>
        <v>0</v>
      </c>
      <c r="J295" s="1" t="e">
        <f>IF(LEN(VLOOKUP(I295,A2:D500,4,FALSE))=0,"",VLOOKUP(I295,A2:D500,4,FALSE))</f>
        <v>#N/A</v>
      </c>
      <c r="L295" s="15" t="e">
        <f>#REF!</f>
        <v>#REF!</v>
      </c>
      <c r="M295" s="1" t="e">
        <f>IF(LEN(VLOOKUP(L295,A2:D500,4,FALSE))=0,,VLOOKUP(L295,A2:D500,4,FALSE))</f>
        <v>#REF!</v>
      </c>
      <c r="N295" s="1" t="e">
        <f t="shared" si="5"/>
        <v>#REF!</v>
      </c>
      <c r="O295" s="1" t="e">
        <f>IF(LEN(VLOOKUP(N295,A2:D500,4,FALSE))=0,,VLOOKUP(N295,A2:D500,4,FALSE))</f>
        <v>#REF!</v>
      </c>
      <c r="P295" s="15" t="e">
        <f t="shared" si="8"/>
        <v>#REF!</v>
      </c>
      <c r="Q295" s="1" t="e">
        <f>IF(LEN(VLOOKUP(P295,A2:D500,4,FALSE))=0,,VLOOKUP(P295,A2:D500,4,FALSE))</f>
        <v>#REF!</v>
      </c>
      <c r="R295" s="15" t="e">
        <f t="shared" si="6"/>
        <v>#REF!</v>
      </c>
      <c r="S295" s="1" t="e">
        <f>IF(LEN(VLOOKUP(R295,A2:D500,4,FALSE))=0,,VLOOKUP(R295,A2:D500,4,FALSE))</f>
        <v>#REF!</v>
      </c>
      <c r="T295" s="15" t="e">
        <f t="shared" si="4"/>
        <v>#REF!</v>
      </c>
      <c r="U295" s="1" t="e">
        <f>IF(LEN(VLOOKUP(T295,A2:D500,4,FALSE))=0,,VLOOKUP(T295,A2:D500,4,FALSE))</f>
        <v>#REF!</v>
      </c>
      <c r="V295" s="15" t="e">
        <f t="shared" si="7"/>
        <v>#REF!</v>
      </c>
      <c r="W295" s="1" t="e">
        <f>IF(LEN(VLOOKUP(V295,A2:D500,4,FALSE))=0,,VLOOKUP(V295,A2:D500,4,FALSE))</f>
        <v>#REF!</v>
      </c>
      <c r="Y295" s="15" t="e">
        <f t="shared" si="1"/>
        <v>#REF!</v>
      </c>
      <c r="Z295" s="1" t="e">
        <f>IF(LEN(VLOOKUP(Y295,A2:D500,4,FALSE))=0,,VLOOKUP(Y295,A2:D500,4,FALSE))</f>
        <v>#REF!</v>
      </c>
      <c r="AA295" s="15" t="e">
        <f t="shared" si="2"/>
        <v>#REF!</v>
      </c>
      <c r="AB295" s="1" t="e">
        <f>IF(LEN(VLOOKUP(AA295,A2:D500,4,FALSE))=0,,VLOOKUP(AA295,A2:D500,4,FALSE))</f>
        <v>#REF!</v>
      </c>
      <c r="AC295" s="15" t="e">
        <f t="shared" si="3"/>
        <v>#REF!</v>
      </c>
      <c r="AD295" s="1" t="e">
        <f>IF(LEN(VLOOKUP(AC295,A2:D500,4,FALSE))=0,,VLOOKUP(AC295,A2:D500,4,FALSE))</f>
        <v>#REF!</v>
      </c>
      <c r="AE295" s="1" t="e">
        <f t="shared" si="0"/>
        <v>#REF!</v>
      </c>
      <c r="AF295" s="1" t="e">
        <f>IF(LEN(VLOOKUP(AE295,A2:D500,4,FALSE))=0,,VLOOKUP(AE295,A2:D500,4,FALSE))</f>
        <v>#REF!</v>
      </c>
    </row>
    <row r="296" spans="1:32" ht="15" x14ac:dyDescent="0.25">
      <c r="I296" s="60">
        <f>'Generic Metadata Schema'!Q426</f>
        <v>0</v>
      </c>
      <c r="J296" s="1" t="e">
        <f>IF(LEN(VLOOKUP(I296,A2:D500,4,FALSE))=0,"",VLOOKUP(I296,A2:D500,4,FALSE))</f>
        <v>#N/A</v>
      </c>
      <c r="L296" s="15" t="e">
        <f>#REF!</f>
        <v>#REF!</v>
      </c>
      <c r="M296" s="1" t="e">
        <f>IF(LEN(VLOOKUP(L296,A2:D500,4,FALSE))=0,,VLOOKUP(L296,A2:D500,4,FALSE))</f>
        <v>#REF!</v>
      </c>
      <c r="N296" s="1" t="e">
        <f t="shared" si="5"/>
        <v>#REF!</v>
      </c>
      <c r="O296" s="1" t="e">
        <f>IF(LEN(VLOOKUP(N296,A2:D500,4,FALSE))=0,,VLOOKUP(N296,A2:D500,4,FALSE))</f>
        <v>#REF!</v>
      </c>
      <c r="P296" s="15" t="e">
        <f t="shared" si="8"/>
        <v>#REF!</v>
      </c>
      <c r="Q296" s="1" t="e">
        <f>IF(LEN(VLOOKUP(P296,A2:D500,4,FALSE))=0,,VLOOKUP(P296,A2:D500,4,FALSE))</f>
        <v>#REF!</v>
      </c>
      <c r="R296" s="15" t="e">
        <f t="shared" si="6"/>
        <v>#REF!</v>
      </c>
      <c r="S296" s="1" t="e">
        <f>IF(LEN(VLOOKUP(R296,A2:D500,4,FALSE))=0,,VLOOKUP(R296,A2:D500,4,FALSE))</f>
        <v>#REF!</v>
      </c>
      <c r="T296" s="15" t="e">
        <f t="shared" si="4"/>
        <v>#REF!</v>
      </c>
      <c r="U296" s="1" t="e">
        <f>IF(LEN(VLOOKUP(T296,A2:D500,4,FALSE))=0,,VLOOKUP(T296,A2:D500,4,FALSE))</f>
        <v>#REF!</v>
      </c>
      <c r="V296" s="15" t="e">
        <f t="shared" si="7"/>
        <v>#REF!</v>
      </c>
      <c r="W296" s="1" t="e">
        <f>IF(LEN(VLOOKUP(V296,A2:D500,4,FALSE))=0,,VLOOKUP(V296,A2:D500,4,FALSE))</f>
        <v>#REF!</v>
      </c>
      <c r="Y296" s="15" t="e">
        <f t="shared" si="1"/>
        <v>#REF!</v>
      </c>
      <c r="Z296" s="1" t="e">
        <f>IF(LEN(VLOOKUP(Y296,A2:D500,4,FALSE))=0,,VLOOKUP(Y296,A2:D500,4,FALSE))</f>
        <v>#REF!</v>
      </c>
      <c r="AA296" s="15" t="e">
        <f t="shared" si="2"/>
        <v>#REF!</v>
      </c>
      <c r="AB296" s="1" t="e">
        <f>IF(LEN(VLOOKUP(AA296,A2:D500,4,FALSE))=0,,VLOOKUP(AA296,A2:D500,4,FALSE))</f>
        <v>#REF!</v>
      </c>
      <c r="AC296" s="15" t="e">
        <f t="shared" si="3"/>
        <v>#REF!</v>
      </c>
      <c r="AD296" s="1" t="e">
        <f>IF(LEN(VLOOKUP(AC296,A2:D500,4,FALSE))=0,,VLOOKUP(AC296,A2:D500,4,FALSE))</f>
        <v>#REF!</v>
      </c>
      <c r="AE296" s="1" t="e">
        <f t="shared" si="0"/>
        <v>#REF!</v>
      </c>
      <c r="AF296" s="1" t="e">
        <f>IF(LEN(VLOOKUP(AE296,A2:D500,4,FALSE))=0,,VLOOKUP(AE296,A2:D500,4,FALSE))</f>
        <v>#REF!</v>
      </c>
    </row>
    <row r="297" spans="1:32" ht="15" x14ac:dyDescent="0.25">
      <c r="I297" s="60">
        <f>'Generic Metadata Schema'!Q427</f>
        <v>0</v>
      </c>
      <c r="J297" s="1" t="e">
        <f>IF(LEN(VLOOKUP(I297,A2:D500,4,FALSE))=0,"",VLOOKUP(I297,A2:D500,4,FALSE))</f>
        <v>#N/A</v>
      </c>
      <c r="L297" s="15" t="e">
        <f>#REF!</f>
        <v>#REF!</v>
      </c>
      <c r="M297" s="1" t="e">
        <f>IF(LEN(VLOOKUP(L297,A2:D500,4,FALSE))=0,,VLOOKUP(L297,A2:D500,4,FALSE))</f>
        <v>#REF!</v>
      </c>
      <c r="N297" s="1" t="e">
        <f t="shared" si="5"/>
        <v>#REF!</v>
      </c>
      <c r="O297" s="1" t="e">
        <f>IF(LEN(VLOOKUP(N297,A2:D500,4,FALSE))=0,,VLOOKUP(N297,A2:D500,4,FALSE))</f>
        <v>#REF!</v>
      </c>
      <c r="P297" s="15" t="e">
        <f t="shared" si="8"/>
        <v>#REF!</v>
      </c>
      <c r="Q297" s="1" t="e">
        <f>IF(LEN(VLOOKUP(P297,A2:D500,4,FALSE))=0,,VLOOKUP(P297,A2:D500,4,FALSE))</f>
        <v>#REF!</v>
      </c>
      <c r="R297" s="15" t="e">
        <f t="shared" si="6"/>
        <v>#REF!</v>
      </c>
      <c r="S297" s="1" t="e">
        <f>IF(LEN(VLOOKUP(R297,A2:D500,4,FALSE))=0,,VLOOKUP(R297,A2:D500,4,FALSE))</f>
        <v>#REF!</v>
      </c>
      <c r="T297" s="15" t="e">
        <f t="shared" si="4"/>
        <v>#REF!</v>
      </c>
      <c r="U297" s="1" t="e">
        <f>IF(LEN(VLOOKUP(T297,A2:D500,4,FALSE))=0,,VLOOKUP(T297,A2:D500,4,FALSE))</f>
        <v>#REF!</v>
      </c>
      <c r="V297" s="15" t="e">
        <f t="shared" si="7"/>
        <v>#REF!</v>
      </c>
      <c r="W297" s="1" t="e">
        <f>IF(LEN(VLOOKUP(V297,A2:D500,4,FALSE))=0,,VLOOKUP(V297,A2:D500,4,FALSE))</f>
        <v>#REF!</v>
      </c>
      <c r="Y297" s="15" t="e">
        <f t="shared" si="1"/>
        <v>#REF!</v>
      </c>
      <c r="Z297" s="1" t="e">
        <f>IF(LEN(VLOOKUP(Y297,A2:D500,4,FALSE))=0,,VLOOKUP(Y297,A2:D500,4,FALSE))</f>
        <v>#REF!</v>
      </c>
      <c r="AA297" s="15" t="e">
        <f t="shared" si="2"/>
        <v>#REF!</v>
      </c>
      <c r="AB297" s="1" t="e">
        <f>IF(LEN(VLOOKUP(AA297,A2:D500,4,FALSE))=0,,VLOOKUP(AA297,A2:D500,4,FALSE))</f>
        <v>#REF!</v>
      </c>
      <c r="AC297" s="15" t="e">
        <f t="shared" si="3"/>
        <v>#REF!</v>
      </c>
      <c r="AD297" s="1" t="e">
        <f>IF(LEN(VLOOKUP(AC297,A2:D500,4,FALSE))=0,,VLOOKUP(AC297,A2:D500,4,FALSE))</f>
        <v>#REF!</v>
      </c>
      <c r="AE297" s="1" t="e">
        <f t="shared" si="0"/>
        <v>#REF!</v>
      </c>
      <c r="AF297" s="1" t="e">
        <f>IF(LEN(VLOOKUP(AE297,A2:D500,4,FALSE))=0,,VLOOKUP(AE297,A2:D500,4,FALSE))</f>
        <v>#REF!</v>
      </c>
    </row>
    <row r="298" spans="1:32" ht="15" x14ac:dyDescent="0.25">
      <c r="E298" s="5"/>
      <c r="I298" s="60">
        <f>'Generic Metadata Schema'!Q428</f>
        <v>0</v>
      </c>
      <c r="J298" s="1" t="e">
        <f>IF(LEN(VLOOKUP(I298,A2:D500,4,FALSE))=0,"",VLOOKUP(I298,A2:D500,4,FALSE))</f>
        <v>#N/A</v>
      </c>
      <c r="L298" s="15" t="e">
        <f>#REF!</f>
        <v>#REF!</v>
      </c>
      <c r="M298" s="1" t="e">
        <f>IF(LEN(VLOOKUP(L298,A2:D500,4,FALSE))=0,,VLOOKUP(L298,A2:D500,4,FALSE))</f>
        <v>#REF!</v>
      </c>
      <c r="N298" s="1" t="e">
        <f t="shared" si="5"/>
        <v>#REF!</v>
      </c>
      <c r="O298" s="1" t="e">
        <f>IF(LEN(VLOOKUP(N298,A2:D500,4,FALSE))=0,,VLOOKUP(N298,A2:D500,4,FALSE))</f>
        <v>#REF!</v>
      </c>
      <c r="P298" s="15" t="e">
        <f t="shared" si="8"/>
        <v>#REF!</v>
      </c>
      <c r="Q298" s="1" t="e">
        <f>IF(LEN(VLOOKUP(P298,A2:D500,4,FALSE))=0,,VLOOKUP(P298,A2:D500,4,FALSE))</f>
        <v>#REF!</v>
      </c>
      <c r="R298" s="15" t="e">
        <f t="shared" si="6"/>
        <v>#REF!</v>
      </c>
      <c r="S298" s="1" t="e">
        <f>IF(LEN(VLOOKUP(R298,A2:D500,4,FALSE))=0,,VLOOKUP(R298,A2:D500,4,FALSE))</f>
        <v>#REF!</v>
      </c>
      <c r="T298" s="15" t="e">
        <f t="shared" si="4"/>
        <v>#REF!</v>
      </c>
      <c r="U298" s="1" t="e">
        <f>IF(LEN(VLOOKUP(T298,A2:D500,4,FALSE))=0,,VLOOKUP(T298,A2:D500,4,FALSE))</f>
        <v>#REF!</v>
      </c>
      <c r="V298" s="15" t="e">
        <f t="shared" si="7"/>
        <v>#REF!</v>
      </c>
      <c r="W298" s="1" t="e">
        <f>IF(LEN(VLOOKUP(V298,A2:D500,4,FALSE))=0,,VLOOKUP(V298,A2:D500,4,FALSE))</f>
        <v>#REF!</v>
      </c>
      <c r="Y298" s="15" t="e">
        <f t="shared" si="1"/>
        <v>#REF!</v>
      </c>
      <c r="Z298" s="1" t="e">
        <f>IF(LEN(VLOOKUP(Y298,A2:D500,4,FALSE))=0,,VLOOKUP(Y298,A2:D500,4,FALSE))</f>
        <v>#REF!</v>
      </c>
      <c r="AA298" s="15" t="e">
        <f t="shared" si="2"/>
        <v>#REF!</v>
      </c>
      <c r="AB298" s="1" t="e">
        <f>IF(LEN(VLOOKUP(AA298,A2:D500,4,FALSE))=0,,VLOOKUP(AA298,A2:D500,4,FALSE))</f>
        <v>#REF!</v>
      </c>
      <c r="AC298" s="15" t="e">
        <f t="shared" si="3"/>
        <v>#REF!</v>
      </c>
      <c r="AD298" s="1" t="e">
        <f>IF(LEN(VLOOKUP(AC298,A2:D500,4,FALSE))=0,,VLOOKUP(AC298,A2:D500,4,FALSE))</f>
        <v>#REF!</v>
      </c>
      <c r="AE298" s="1" t="e">
        <f t="shared" si="0"/>
        <v>#REF!</v>
      </c>
      <c r="AF298" s="1" t="e">
        <f>IF(LEN(VLOOKUP(AE298,A2:D500,4,FALSE))=0,,VLOOKUP(AE298,A2:D500,4,FALSE))</f>
        <v>#REF!</v>
      </c>
    </row>
    <row r="299" spans="1:32" ht="15" x14ac:dyDescent="0.25">
      <c r="A299" s="5"/>
      <c r="I299" s="60">
        <f>'Generic Metadata Schema'!Q429</f>
        <v>0</v>
      </c>
      <c r="J299" s="1" t="e">
        <f>IF(LEN(VLOOKUP(I299,A2:D500,4,FALSE))=0,"",VLOOKUP(I299,A2:D500,4,FALSE))</f>
        <v>#N/A</v>
      </c>
      <c r="L299" s="15" t="e">
        <f>#REF!</f>
        <v>#REF!</v>
      </c>
      <c r="M299" s="1" t="e">
        <f>IF(LEN(VLOOKUP(L299,A2:D500,4,FALSE))=0,,VLOOKUP(L299,A2:D500,4,FALSE))</f>
        <v>#REF!</v>
      </c>
      <c r="N299" s="1" t="e">
        <f t="shared" si="5"/>
        <v>#REF!</v>
      </c>
      <c r="O299" s="1" t="e">
        <f>IF(LEN(VLOOKUP(N299,A2:D500,4,FALSE))=0,,VLOOKUP(N299,A2:D500,4,FALSE))</f>
        <v>#REF!</v>
      </c>
      <c r="P299" s="15" t="e">
        <f t="shared" si="8"/>
        <v>#REF!</v>
      </c>
      <c r="Q299" s="1" t="e">
        <f>IF(LEN(VLOOKUP(P299,A2:D500,4,FALSE))=0,,VLOOKUP(P299,A2:D500,4,FALSE))</f>
        <v>#REF!</v>
      </c>
      <c r="R299" s="15" t="e">
        <f t="shared" si="6"/>
        <v>#REF!</v>
      </c>
      <c r="S299" s="1" t="e">
        <f>IF(LEN(VLOOKUP(R299,A2:D500,4,FALSE))=0,,VLOOKUP(R299,A2:D500,4,FALSE))</f>
        <v>#REF!</v>
      </c>
      <c r="T299" s="15" t="e">
        <f t="shared" si="4"/>
        <v>#REF!</v>
      </c>
      <c r="U299" s="1" t="e">
        <f>IF(LEN(VLOOKUP(T299,A2:D500,4,FALSE))=0,,VLOOKUP(T299,A2:D500,4,FALSE))</f>
        <v>#REF!</v>
      </c>
      <c r="V299" s="15" t="e">
        <f t="shared" si="7"/>
        <v>#REF!</v>
      </c>
      <c r="W299" s="1" t="e">
        <f>IF(LEN(VLOOKUP(V299,A2:D500,4,FALSE))=0,,VLOOKUP(V299,A2:D500,4,FALSE))</f>
        <v>#REF!</v>
      </c>
      <c r="Y299" s="15" t="e">
        <f t="shared" si="1"/>
        <v>#REF!</v>
      </c>
      <c r="Z299" s="1" t="e">
        <f>IF(LEN(VLOOKUP(Y299,A2:D500,4,FALSE))=0,,VLOOKUP(Y299,A2:D500,4,FALSE))</f>
        <v>#REF!</v>
      </c>
      <c r="AA299" s="15" t="e">
        <f t="shared" si="2"/>
        <v>#REF!</v>
      </c>
      <c r="AB299" s="1" t="e">
        <f>IF(LEN(VLOOKUP(AA299,A2:D500,4,FALSE))=0,,VLOOKUP(AA299,A2:D500,4,FALSE))</f>
        <v>#REF!</v>
      </c>
      <c r="AC299" s="15" t="e">
        <f t="shared" si="3"/>
        <v>#REF!</v>
      </c>
      <c r="AD299" s="1" t="e">
        <f>IF(LEN(VLOOKUP(AC299,A2:D500,4,FALSE))=0,,VLOOKUP(AC299,A2:D500,4,FALSE))</f>
        <v>#REF!</v>
      </c>
      <c r="AE299" s="1" t="e">
        <f t="shared" si="0"/>
        <v>#REF!</v>
      </c>
      <c r="AF299" s="1" t="e">
        <f>IF(LEN(VLOOKUP(AE299,A2:D500,4,FALSE))=0,,VLOOKUP(AE299,A2:D500,4,FALSE))</f>
        <v>#REF!</v>
      </c>
    </row>
    <row r="300" spans="1:32" ht="15" x14ac:dyDescent="0.25">
      <c r="I300" s="60">
        <f>'Generic Metadata Schema'!Q430</f>
        <v>0</v>
      </c>
      <c r="J300" s="1" t="e">
        <f>IF(LEN(VLOOKUP(I300,A2:D500,4,FALSE))=0,"",VLOOKUP(I300,A2:D500,4,FALSE))</f>
        <v>#N/A</v>
      </c>
      <c r="L300" s="15" t="e">
        <f>#REF!</f>
        <v>#REF!</v>
      </c>
      <c r="M300" s="1" t="e">
        <f>IF(LEN(VLOOKUP(L300,A2:D500,4,FALSE))=0,,VLOOKUP(L300,A2:D500,4,FALSE))</f>
        <v>#REF!</v>
      </c>
      <c r="N300" s="1" t="e">
        <f t="shared" si="5"/>
        <v>#REF!</v>
      </c>
      <c r="O300" s="1" t="e">
        <f>IF(LEN(VLOOKUP(N300,A2:D500,4,FALSE))=0,,VLOOKUP(N300,A2:D500,4,FALSE))</f>
        <v>#REF!</v>
      </c>
      <c r="P300" s="15" t="e">
        <f t="shared" si="8"/>
        <v>#REF!</v>
      </c>
      <c r="Q300" s="1" t="e">
        <f>IF(LEN(VLOOKUP(P300,A2:D500,4,FALSE))=0,,VLOOKUP(P300,A2:D500,4,FALSE))</f>
        <v>#REF!</v>
      </c>
      <c r="R300" s="15" t="e">
        <f t="shared" si="6"/>
        <v>#REF!</v>
      </c>
      <c r="S300" s="1" t="e">
        <f>IF(LEN(VLOOKUP(R300,A2:D500,4,FALSE))=0,,VLOOKUP(R300,A2:D500,4,FALSE))</f>
        <v>#REF!</v>
      </c>
      <c r="T300" s="15" t="e">
        <f t="shared" si="4"/>
        <v>#REF!</v>
      </c>
      <c r="U300" s="1" t="e">
        <f>IF(LEN(VLOOKUP(T300,A2:D500,4,FALSE))=0,,VLOOKUP(T300,A2:D500,4,FALSE))</f>
        <v>#REF!</v>
      </c>
      <c r="V300" s="15" t="e">
        <f t="shared" si="7"/>
        <v>#REF!</v>
      </c>
      <c r="W300" s="1" t="e">
        <f>IF(LEN(VLOOKUP(V300,A2:D500,4,FALSE))=0,,VLOOKUP(V300,A2:D500,4,FALSE))</f>
        <v>#REF!</v>
      </c>
      <c r="Y300" s="15" t="e">
        <f t="shared" si="1"/>
        <v>#REF!</v>
      </c>
      <c r="Z300" s="1" t="e">
        <f>IF(LEN(VLOOKUP(Y300,A2:D500,4,FALSE))=0,,VLOOKUP(Y300,A2:D500,4,FALSE))</f>
        <v>#REF!</v>
      </c>
      <c r="AA300" s="15" t="e">
        <f t="shared" si="2"/>
        <v>#REF!</v>
      </c>
      <c r="AB300" s="1" t="e">
        <f>IF(LEN(VLOOKUP(AA300,A2:D500,4,FALSE))=0,,VLOOKUP(AA300,A2:D500,4,FALSE))</f>
        <v>#REF!</v>
      </c>
      <c r="AC300" s="15" t="e">
        <f t="shared" si="3"/>
        <v>#REF!</v>
      </c>
      <c r="AD300" s="1" t="e">
        <f>IF(LEN(VLOOKUP(AC300,A2:D500,4,FALSE))=0,,VLOOKUP(AC300,A2:D500,4,FALSE))</f>
        <v>#REF!</v>
      </c>
      <c r="AE300" s="1" t="e">
        <f t="shared" si="0"/>
        <v>#REF!</v>
      </c>
      <c r="AF300" s="1" t="e">
        <f>IF(LEN(VLOOKUP(AE300,A2:D500,4,FALSE))=0,,VLOOKUP(AE300,A2:D500,4,FALSE))</f>
        <v>#REF!</v>
      </c>
    </row>
    <row r="301" spans="1:32" ht="15" x14ac:dyDescent="0.25">
      <c r="I301" s="60">
        <f>'Generic Metadata Schema'!Q431</f>
        <v>0</v>
      </c>
      <c r="J301" s="1" t="e">
        <f>IF(LEN(VLOOKUP(I301,A2:D500,4,FALSE))=0,"",VLOOKUP(I301,A2:D500,4,FALSE))</f>
        <v>#N/A</v>
      </c>
      <c r="L301" s="15" t="e">
        <f>#REF!</f>
        <v>#REF!</v>
      </c>
      <c r="M301" s="1" t="e">
        <f>IF(LEN(VLOOKUP(L301,A2:D500,4,FALSE))=0,,VLOOKUP(L301,A2:D500,4,FALSE))</f>
        <v>#REF!</v>
      </c>
      <c r="N301" s="1" t="e">
        <f t="shared" si="5"/>
        <v>#REF!</v>
      </c>
      <c r="O301" s="1" t="e">
        <f>IF(LEN(VLOOKUP(N301,A2:D500,4,FALSE))=0,,VLOOKUP(N301,A2:D500,4,FALSE))</f>
        <v>#REF!</v>
      </c>
      <c r="P301" s="15" t="e">
        <f t="shared" si="8"/>
        <v>#REF!</v>
      </c>
      <c r="Q301" s="1" t="e">
        <f>IF(LEN(VLOOKUP(P301,A2:D500,4,FALSE))=0,,VLOOKUP(P301,A2:D500,4,FALSE))</f>
        <v>#REF!</v>
      </c>
      <c r="R301" s="15" t="e">
        <f t="shared" si="6"/>
        <v>#REF!</v>
      </c>
      <c r="S301" s="1" t="e">
        <f>IF(LEN(VLOOKUP(R301,A2:D500,4,FALSE))=0,,VLOOKUP(R301,A2:D500,4,FALSE))</f>
        <v>#REF!</v>
      </c>
      <c r="T301" s="15" t="e">
        <f t="shared" si="4"/>
        <v>#REF!</v>
      </c>
      <c r="U301" s="1" t="e">
        <f>IF(LEN(VLOOKUP(T301,A2:D500,4,FALSE))=0,,VLOOKUP(T301,A2:D500,4,FALSE))</f>
        <v>#REF!</v>
      </c>
      <c r="V301" s="15" t="e">
        <f t="shared" si="7"/>
        <v>#REF!</v>
      </c>
      <c r="W301" s="1" t="e">
        <f>IF(LEN(VLOOKUP(V301,A2:D500,4,FALSE))=0,,VLOOKUP(V301,A2:D500,4,FALSE))</f>
        <v>#REF!</v>
      </c>
      <c r="Y301" s="15" t="e">
        <f t="shared" si="1"/>
        <v>#REF!</v>
      </c>
      <c r="Z301" s="1" t="e">
        <f>IF(LEN(VLOOKUP(Y301,A2:D500,4,FALSE))=0,,VLOOKUP(Y301,A2:D500,4,FALSE))</f>
        <v>#REF!</v>
      </c>
      <c r="AA301" s="15" t="e">
        <f t="shared" si="2"/>
        <v>#REF!</v>
      </c>
      <c r="AB301" s="1" t="e">
        <f>IF(LEN(VLOOKUP(AA301,A2:D500,4,FALSE))=0,,VLOOKUP(AA301,A2:D500,4,FALSE))</f>
        <v>#REF!</v>
      </c>
      <c r="AC301" s="15" t="e">
        <f t="shared" si="3"/>
        <v>#REF!</v>
      </c>
      <c r="AD301" s="1" t="e">
        <f>IF(LEN(VLOOKUP(AC301,A2:D500,4,FALSE))=0,,VLOOKUP(AC301,A2:D500,4,FALSE))</f>
        <v>#REF!</v>
      </c>
      <c r="AE301" s="1" t="e">
        <f t="shared" si="0"/>
        <v>#REF!</v>
      </c>
      <c r="AF301" s="1" t="e">
        <f>IF(LEN(VLOOKUP(AE301,A2:D500,4,FALSE))=0,,VLOOKUP(AE301,A2:D500,4,FALSE))</f>
        <v>#REF!</v>
      </c>
    </row>
    <row r="302" spans="1:32" ht="15" x14ac:dyDescent="0.25">
      <c r="I302" s="60">
        <f>'Generic Metadata Schema'!Q432</f>
        <v>0</v>
      </c>
      <c r="J302" s="1" t="e">
        <f>IF(LEN(VLOOKUP(I302,A2:D500,4,FALSE))=0,"",VLOOKUP(I302,A2:D500,4,FALSE))</f>
        <v>#N/A</v>
      </c>
      <c r="L302" s="15" t="e">
        <f>#REF!</f>
        <v>#REF!</v>
      </c>
      <c r="M302" s="1" t="e">
        <f>IF(LEN(VLOOKUP(L302,A2:D500,4,FALSE))=0,,VLOOKUP(L302,A2:D500,4,FALSE))</f>
        <v>#REF!</v>
      </c>
      <c r="N302" s="1" t="e">
        <f t="shared" si="5"/>
        <v>#REF!</v>
      </c>
      <c r="O302" s="1" t="e">
        <f>IF(LEN(VLOOKUP(N302,A2:D500,4,FALSE))=0,,VLOOKUP(N302,A2:D500,4,FALSE))</f>
        <v>#REF!</v>
      </c>
      <c r="P302" s="15" t="e">
        <f t="shared" si="8"/>
        <v>#REF!</v>
      </c>
      <c r="Q302" s="1" t="e">
        <f>IF(LEN(VLOOKUP(P302,A2:D500,4,FALSE))=0,,VLOOKUP(P302,A2:D500,4,FALSE))</f>
        <v>#REF!</v>
      </c>
      <c r="R302" s="15" t="e">
        <f t="shared" si="6"/>
        <v>#REF!</v>
      </c>
      <c r="S302" s="1" t="e">
        <f>IF(LEN(VLOOKUP(R302,A2:D500,4,FALSE))=0,,VLOOKUP(R302,A2:D500,4,FALSE))</f>
        <v>#REF!</v>
      </c>
      <c r="T302" s="15" t="e">
        <f t="shared" si="4"/>
        <v>#REF!</v>
      </c>
      <c r="U302" s="1" t="e">
        <f>IF(LEN(VLOOKUP(T302,A2:D500,4,FALSE))=0,,VLOOKUP(T302,A2:D500,4,FALSE))</f>
        <v>#REF!</v>
      </c>
      <c r="V302" s="15" t="e">
        <f t="shared" si="7"/>
        <v>#REF!</v>
      </c>
      <c r="W302" s="1" t="e">
        <f>IF(LEN(VLOOKUP(V302,A2:D500,4,FALSE))=0,,VLOOKUP(V302,A2:D500,4,FALSE))</f>
        <v>#REF!</v>
      </c>
      <c r="Y302" s="15" t="e">
        <f t="shared" si="1"/>
        <v>#REF!</v>
      </c>
      <c r="Z302" s="1" t="e">
        <f>IF(LEN(VLOOKUP(Y302,A2:D500,4,FALSE))=0,,VLOOKUP(Y302,A2:D500,4,FALSE))</f>
        <v>#REF!</v>
      </c>
      <c r="AA302" s="15" t="e">
        <f t="shared" si="2"/>
        <v>#REF!</v>
      </c>
      <c r="AB302" s="1" t="e">
        <f>IF(LEN(VLOOKUP(AA302,A2:D500,4,FALSE))=0,,VLOOKUP(AA302,A2:D500,4,FALSE))</f>
        <v>#REF!</v>
      </c>
      <c r="AC302" s="15" t="e">
        <f t="shared" si="3"/>
        <v>#REF!</v>
      </c>
      <c r="AD302" s="1" t="e">
        <f>IF(LEN(VLOOKUP(AC302,A2:D500,4,FALSE))=0,,VLOOKUP(AC302,A2:D500,4,FALSE))</f>
        <v>#REF!</v>
      </c>
      <c r="AE302" s="1" t="e">
        <f t="shared" si="0"/>
        <v>#REF!</v>
      </c>
      <c r="AF302" s="1" t="e">
        <f>IF(LEN(VLOOKUP(AE302,A2:D500,4,FALSE))=0,,VLOOKUP(AE302,A2:D500,4,FALSE))</f>
        <v>#REF!</v>
      </c>
    </row>
    <row r="303" spans="1:32" ht="15" x14ac:dyDescent="0.25">
      <c r="I303" s="60">
        <f>'Generic Metadata Schema'!Q433</f>
        <v>0</v>
      </c>
      <c r="J303" s="1" t="e">
        <f>IF(LEN(VLOOKUP(I303,A2:D500,4,FALSE))=0,"",VLOOKUP(I303,A2:D500,4,FALSE))</f>
        <v>#N/A</v>
      </c>
      <c r="L303" s="15" t="e">
        <f>#REF!</f>
        <v>#REF!</v>
      </c>
      <c r="M303" s="1" t="e">
        <f>IF(LEN(VLOOKUP(L303,A2:D500,4,FALSE))=0,,VLOOKUP(L303,A2:D500,4,FALSE))</f>
        <v>#REF!</v>
      </c>
      <c r="N303" s="1" t="e">
        <f t="shared" si="5"/>
        <v>#REF!</v>
      </c>
      <c r="O303" s="1" t="e">
        <f>IF(LEN(VLOOKUP(N303,A2:D500,4,FALSE))=0,,VLOOKUP(N303,A2:D500,4,FALSE))</f>
        <v>#REF!</v>
      </c>
      <c r="P303" s="15" t="e">
        <f t="shared" si="8"/>
        <v>#REF!</v>
      </c>
      <c r="Q303" s="1" t="e">
        <f>IF(LEN(VLOOKUP(P303,A2:D500,4,FALSE))=0,,VLOOKUP(P303,A2:D500,4,FALSE))</f>
        <v>#REF!</v>
      </c>
      <c r="R303" s="15" t="e">
        <f t="shared" si="6"/>
        <v>#REF!</v>
      </c>
      <c r="S303" s="1" t="e">
        <f>IF(LEN(VLOOKUP(R303,A2:D500,4,FALSE))=0,,VLOOKUP(R303,A2:D500,4,FALSE))</f>
        <v>#REF!</v>
      </c>
      <c r="T303" s="15" t="e">
        <f t="shared" si="4"/>
        <v>#REF!</v>
      </c>
      <c r="U303" s="1" t="e">
        <f>IF(LEN(VLOOKUP(T303,A2:D500,4,FALSE))=0,,VLOOKUP(T303,A2:D500,4,FALSE))</f>
        <v>#REF!</v>
      </c>
      <c r="V303" s="15" t="e">
        <f t="shared" si="7"/>
        <v>#REF!</v>
      </c>
      <c r="W303" s="1" t="e">
        <f>IF(LEN(VLOOKUP(V303,A2:D500,4,FALSE))=0,,VLOOKUP(V303,A2:D500,4,FALSE))</f>
        <v>#REF!</v>
      </c>
      <c r="Y303" s="15" t="e">
        <f t="shared" si="1"/>
        <v>#REF!</v>
      </c>
      <c r="Z303" s="1" t="e">
        <f>IF(LEN(VLOOKUP(Y303,A2:D500,4,FALSE))=0,,VLOOKUP(Y303,A2:D500,4,FALSE))</f>
        <v>#REF!</v>
      </c>
      <c r="AA303" s="15" t="e">
        <f t="shared" si="2"/>
        <v>#REF!</v>
      </c>
      <c r="AB303" s="1" t="e">
        <f>IF(LEN(VLOOKUP(AA303,A2:D500,4,FALSE))=0,,VLOOKUP(AA303,A2:D500,4,FALSE))</f>
        <v>#REF!</v>
      </c>
      <c r="AC303" s="15" t="e">
        <f t="shared" si="3"/>
        <v>#REF!</v>
      </c>
      <c r="AD303" s="1" t="e">
        <f>IF(LEN(VLOOKUP(AC303,A2:D500,4,FALSE))=0,,VLOOKUP(AC303,A2:D500,4,FALSE))</f>
        <v>#REF!</v>
      </c>
      <c r="AE303" s="1" t="e">
        <f t="shared" si="0"/>
        <v>#REF!</v>
      </c>
      <c r="AF303" s="1" t="e">
        <f>IF(LEN(VLOOKUP(AE303,A2:D500,4,FALSE))=0,,VLOOKUP(AE303,A2:D500,4,FALSE))</f>
        <v>#REF!</v>
      </c>
    </row>
    <row r="304" spans="1:32" ht="15" x14ac:dyDescent="0.25">
      <c r="I304" s="60">
        <f>'Generic Metadata Schema'!Q434</f>
        <v>0</v>
      </c>
      <c r="J304" s="1" t="e">
        <f>IF(LEN(VLOOKUP(I304,A2:D500,4,FALSE))=0,"",VLOOKUP(I304,A2:D500,4,FALSE))</f>
        <v>#N/A</v>
      </c>
      <c r="L304" s="15" t="e">
        <f>#REF!</f>
        <v>#REF!</v>
      </c>
      <c r="M304" s="1" t="e">
        <f>IF(LEN(VLOOKUP(L304,A2:D500,4,FALSE))=0,,VLOOKUP(L304,A2:D500,4,FALSE))</f>
        <v>#REF!</v>
      </c>
      <c r="N304" s="1" t="e">
        <f t="shared" si="5"/>
        <v>#REF!</v>
      </c>
      <c r="O304" s="1" t="e">
        <f>IF(LEN(VLOOKUP(N304,A2:D500,4,FALSE))=0,,VLOOKUP(N304,A2:D500,4,FALSE))</f>
        <v>#REF!</v>
      </c>
      <c r="P304" s="15" t="e">
        <f t="shared" si="8"/>
        <v>#REF!</v>
      </c>
      <c r="Q304" s="1" t="e">
        <f>IF(LEN(VLOOKUP(P304,A2:D500,4,FALSE))=0,,VLOOKUP(P304,A2:D500,4,FALSE))</f>
        <v>#REF!</v>
      </c>
      <c r="R304" s="15" t="e">
        <f t="shared" si="6"/>
        <v>#REF!</v>
      </c>
      <c r="S304" s="1" t="e">
        <f>IF(LEN(VLOOKUP(R304,A2:D500,4,FALSE))=0,,VLOOKUP(R304,A2:D500,4,FALSE))</f>
        <v>#REF!</v>
      </c>
      <c r="T304" s="15" t="e">
        <f t="shared" si="4"/>
        <v>#REF!</v>
      </c>
      <c r="U304" s="1" t="e">
        <f>IF(LEN(VLOOKUP(T304,A2:D500,4,FALSE))=0,,VLOOKUP(T304,A2:D500,4,FALSE))</f>
        <v>#REF!</v>
      </c>
      <c r="V304" s="15" t="e">
        <f t="shared" si="7"/>
        <v>#REF!</v>
      </c>
      <c r="W304" s="1" t="e">
        <f>IF(LEN(VLOOKUP(V304,A2:D500,4,FALSE))=0,,VLOOKUP(V304,A2:D500,4,FALSE))</f>
        <v>#REF!</v>
      </c>
      <c r="Y304" s="15" t="e">
        <f t="shared" si="1"/>
        <v>#REF!</v>
      </c>
      <c r="Z304" s="1" t="e">
        <f>IF(LEN(VLOOKUP(Y304,A2:D500,4,FALSE))=0,,VLOOKUP(Y304,A2:D500,4,FALSE))</f>
        <v>#REF!</v>
      </c>
      <c r="AA304" s="15" t="e">
        <f t="shared" si="2"/>
        <v>#REF!</v>
      </c>
      <c r="AB304" s="1" t="e">
        <f>IF(LEN(VLOOKUP(AA304,A2:D500,4,FALSE))=0,,VLOOKUP(AA304,A2:D500,4,FALSE))</f>
        <v>#REF!</v>
      </c>
      <c r="AC304" s="15" t="e">
        <f t="shared" si="3"/>
        <v>#REF!</v>
      </c>
      <c r="AD304" s="1" t="e">
        <f>IF(LEN(VLOOKUP(AC304,A2:D500,4,FALSE))=0,,VLOOKUP(AC304,A2:D500,4,FALSE))</f>
        <v>#REF!</v>
      </c>
      <c r="AE304" s="1" t="e">
        <f t="shared" si="0"/>
        <v>#REF!</v>
      </c>
      <c r="AF304" s="1" t="e">
        <f>IF(LEN(VLOOKUP(AE304,A2:D500,4,FALSE))=0,,VLOOKUP(AE304,A2:D500,4,FALSE))</f>
        <v>#REF!</v>
      </c>
    </row>
    <row r="305" spans="1:32" ht="15" x14ac:dyDescent="0.25">
      <c r="I305" s="60">
        <f>'Generic Metadata Schema'!Q435</f>
        <v>0</v>
      </c>
      <c r="J305" s="1" t="e">
        <f>IF(LEN(VLOOKUP(I305,A2:D500,4,FALSE))=0,"",VLOOKUP(I305,A2:D500,4,FALSE))</f>
        <v>#N/A</v>
      </c>
      <c r="L305" s="15" t="e">
        <f>#REF!</f>
        <v>#REF!</v>
      </c>
      <c r="M305" s="1" t="e">
        <f>IF(LEN(VLOOKUP(L305,A2:D500,4,FALSE))=0,,VLOOKUP(L305,A2:D500,4,FALSE))</f>
        <v>#REF!</v>
      </c>
      <c r="N305" s="1" t="e">
        <f t="shared" si="5"/>
        <v>#REF!</v>
      </c>
      <c r="O305" s="1" t="e">
        <f>IF(LEN(VLOOKUP(N305,A2:D500,4,FALSE))=0,,VLOOKUP(N305,A2:D500,4,FALSE))</f>
        <v>#REF!</v>
      </c>
      <c r="P305" s="15" t="e">
        <f t="shared" si="8"/>
        <v>#REF!</v>
      </c>
      <c r="Q305" s="1" t="e">
        <f>IF(LEN(VLOOKUP(P305,A2:D500,4,FALSE))=0,,VLOOKUP(P305,A2:D500,4,FALSE))</f>
        <v>#REF!</v>
      </c>
      <c r="R305" s="15" t="e">
        <f t="shared" si="6"/>
        <v>#REF!</v>
      </c>
      <c r="S305" s="1" t="e">
        <f>IF(LEN(VLOOKUP(R305,A2:D500,4,FALSE))=0,,VLOOKUP(R305,A2:D500,4,FALSE))</f>
        <v>#REF!</v>
      </c>
      <c r="T305" s="15" t="e">
        <f t="shared" si="4"/>
        <v>#REF!</v>
      </c>
      <c r="U305" s="1" t="e">
        <f>IF(LEN(VLOOKUP(T305,A2:D500,4,FALSE))=0,,VLOOKUP(T305,A2:D500,4,FALSE))</f>
        <v>#REF!</v>
      </c>
      <c r="V305" s="15" t="e">
        <f t="shared" si="7"/>
        <v>#REF!</v>
      </c>
      <c r="W305" s="1" t="e">
        <f>IF(LEN(VLOOKUP(V305,A2:D500,4,FALSE))=0,,VLOOKUP(V305,A2:D500,4,FALSE))</f>
        <v>#REF!</v>
      </c>
      <c r="Y305" s="15" t="e">
        <f t="shared" si="1"/>
        <v>#REF!</v>
      </c>
      <c r="Z305" s="1" t="e">
        <f>IF(LEN(VLOOKUP(Y305,A2:D500,4,FALSE))=0,,VLOOKUP(Y305,A2:D500,4,FALSE))</f>
        <v>#REF!</v>
      </c>
      <c r="AA305" s="15" t="e">
        <f t="shared" si="2"/>
        <v>#REF!</v>
      </c>
      <c r="AB305" s="1" t="e">
        <f>IF(LEN(VLOOKUP(AA305,A2:D500,4,FALSE))=0,,VLOOKUP(AA305,A2:D500,4,FALSE))</f>
        <v>#REF!</v>
      </c>
      <c r="AC305" s="15" t="e">
        <f t="shared" si="3"/>
        <v>#REF!</v>
      </c>
      <c r="AD305" s="1" t="e">
        <f>IF(LEN(VLOOKUP(AC305,A2:D500,4,FALSE))=0,,VLOOKUP(AC305,A2:D500,4,FALSE))</f>
        <v>#REF!</v>
      </c>
      <c r="AE305" s="1" t="e">
        <f t="shared" si="0"/>
        <v>#REF!</v>
      </c>
      <c r="AF305" s="1" t="e">
        <f>IF(LEN(VLOOKUP(AE305,A2:D500,4,FALSE))=0,,VLOOKUP(AE305,A2:D500,4,FALSE))</f>
        <v>#REF!</v>
      </c>
    </row>
    <row r="306" spans="1:32" ht="15" x14ac:dyDescent="0.25">
      <c r="I306" s="60">
        <f>'Generic Metadata Schema'!Q436</f>
        <v>0</v>
      </c>
      <c r="J306" s="1" t="e">
        <f>IF(LEN(VLOOKUP(I306,A2:D500,4,FALSE))=0,"",VLOOKUP(I306,A2:D500,4,FALSE))</f>
        <v>#N/A</v>
      </c>
      <c r="L306" s="15" t="e">
        <f>#REF!</f>
        <v>#REF!</v>
      </c>
      <c r="M306" s="1" t="e">
        <f>IF(LEN(VLOOKUP(L306,A2:D500,4,FALSE))=0,,VLOOKUP(L306,A2:D500,4,FALSE))</f>
        <v>#REF!</v>
      </c>
      <c r="N306" s="1" t="e">
        <f t="shared" si="5"/>
        <v>#REF!</v>
      </c>
      <c r="O306" s="1" t="e">
        <f>IF(LEN(VLOOKUP(N306,A2:D500,4,FALSE))=0,,VLOOKUP(N306,A2:D500,4,FALSE))</f>
        <v>#REF!</v>
      </c>
      <c r="P306" s="15" t="e">
        <f t="shared" si="8"/>
        <v>#REF!</v>
      </c>
      <c r="Q306" s="1" t="e">
        <f>IF(LEN(VLOOKUP(P306,A2:D500,4,FALSE))=0,,VLOOKUP(P306,A2:D500,4,FALSE))</f>
        <v>#REF!</v>
      </c>
      <c r="R306" s="15" t="e">
        <f t="shared" si="6"/>
        <v>#REF!</v>
      </c>
      <c r="S306" s="1" t="e">
        <f>IF(LEN(VLOOKUP(R306,A2:D500,4,FALSE))=0,,VLOOKUP(R306,A2:D500,4,FALSE))</f>
        <v>#REF!</v>
      </c>
      <c r="T306" s="15" t="e">
        <f t="shared" si="4"/>
        <v>#REF!</v>
      </c>
      <c r="U306" s="1" t="e">
        <f>IF(LEN(VLOOKUP(T306,A2:D500,4,FALSE))=0,,VLOOKUP(T306,A2:D500,4,FALSE))</f>
        <v>#REF!</v>
      </c>
      <c r="V306" s="15" t="e">
        <f t="shared" si="7"/>
        <v>#REF!</v>
      </c>
      <c r="W306" s="1" t="e">
        <f>IF(LEN(VLOOKUP(V306,A2:D500,4,FALSE))=0,,VLOOKUP(V306,A2:D500,4,FALSE))</f>
        <v>#REF!</v>
      </c>
      <c r="Y306" s="15" t="e">
        <f t="shared" si="1"/>
        <v>#REF!</v>
      </c>
      <c r="Z306" s="1" t="e">
        <f>IF(LEN(VLOOKUP(Y306,A2:D500,4,FALSE))=0,,VLOOKUP(Y306,A2:D500,4,FALSE))</f>
        <v>#REF!</v>
      </c>
      <c r="AA306" s="15" t="e">
        <f t="shared" si="2"/>
        <v>#REF!</v>
      </c>
      <c r="AB306" s="1" t="e">
        <f>IF(LEN(VLOOKUP(AA306,A2:D500,4,FALSE))=0,,VLOOKUP(AA306,A2:D500,4,FALSE))</f>
        <v>#REF!</v>
      </c>
      <c r="AC306" s="15" t="e">
        <f t="shared" si="3"/>
        <v>#REF!</v>
      </c>
      <c r="AD306" s="1" t="e">
        <f>IF(LEN(VLOOKUP(AC306,A2:D500,4,FALSE))=0,,VLOOKUP(AC306,A2:D500,4,FALSE))</f>
        <v>#REF!</v>
      </c>
      <c r="AE306" s="1" t="e">
        <f t="shared" si="0"/>
        <v>#REF!</v>
      </c>
      <c r="AF306" s="1" t="e">
        <f>IF(LEN(VLOOKUP(AE306,A2:D500,4,FALSE))=0,,VLOOKUP(AE306,A2:D500,4,FALSE))</f>
        <v>#REF!</v>
      </c>
    </row>
    <row r="307" spans="1:32" ht="15" x14ac:dyDescent="0.25">
      <c r="I307" s="60">
        <f>'Generic Metadata Schema'!Q437</f>
        <v>0</v>
      </c>
      <c r="J307" s="1" t="e">
        <f>IF(LEN(VLOOKUP(I307,A2:D500,4,FALSE))=0,"",VLOOKUP(I307,A2:D500,4,FALSE))</f>
        <v>#N/A</v>
      </c>
      <c r="L307" s="15" t="e">
        <f>#REF!</f>
        <v>#REF!</v>
      </c>
      <c r="M307" s="1" t="e">
        <f>IF(LEN(VLOOKUP(L307,A2:D500,4,FALSE))=0,,VLOOKUP(L307,A2:D500,4,FALSE))</f>
        <v>#REF!</v>
      </c>
      <c r="N307" s="1" t="e">
        <f t="shared" si="5"/>
        <v>#REF!</v>
      </c>
      <c r="O307" s="1" t="e">
        <f>IF(LEN(VLOOKUP(N307,A2:D500,4,FALSE))=0,,VLOOKUP(N307,A2:D500,4,FALSE))</f>
        <v>#REF!</v>
      </c>
      <c r="P307" s="15" t="e">
        <f t="shared" si="8"/>
        <v>#REF!</v>
      </c>
      <c r="Q307" s="1" t="e">
        <f>IF(LEN(VLOOKUP(P307,A2:D500,4,FALSE))=0,,VLOOKUP(P307,A2:D500,4,FALSE))</f>
        <v>#REF!</v>
      </c>
      <c r="R307" s="15" t="e">
        <f t="shared" si="6"/>
        <v>#REF!</v>
      </c>
      <c r="S307" s="1" t="e">
        <f>IF(LEN(VLOOKUP(R307,A2:D500,4,FALSE))=0,,VLOOKUP(R307,A2:D500,4,FALSE))</f>
        <v>#REF!</v>
      </c>
      <c r="T307" s="15" t="e">
        <f t="shared" si="4"/>
        <v>#REF!</v>
      </c>
      <c r="U307" s="1" t="e">
        <f>IF(LEN(VLOOKUP(T307,A2:D500,4,FALSE))=0,,VLOOKUP(T307,A2:D500,4,FALSE))</f>
        <v>#REF!</v>
      </c>
      <c r="V307" s="15" t="e">
        <f t="shared" si="7"/>
        <v>#REF!</v>
      </c>
      <c r="W307" s="1" t="e">
        <f>IF(LEN(VLOOKUP(V307,A2:D500,4,FALSE))=0,,VLOOKUP(V307,A2:D500,4,FALSE))</f>
        <v>#REF!</v>
      </c>
      <c r="Y307" s="15" t="e">
        <f t="shared" si="1"/>
        <v>#REF!</v>
      </c>
      <c r="Z307" s="1" t="e">
        <f>IF(LEN(VLOOKUP(Y307,A2:D500,4,FALSE))=0,,VLOOKUP(Y307,A2:D500,4,FALSE))</f>
        <v>#REF!</v>
      </c>
      <c r="AA307" s="15" t="e">
        <f t="shared" si="2"/>
        <v>#REF!</v>
      </c>
      <c r="AB307" s="1" t="e">
        <f>IF(LEN(VLOOKUP(AA307,A2:D500,4,FALSE))=0,,VLOOKUP(AA307,A2:D500,4,FALSE))</f>
        <v>#REF!</v>
      </c>
      <c r="AC307" s="15" t="e">
        <f t="shared" si="3"/>
        <v>#REF!</v>
      </c>
      <c r="AD307" s="1" t="e">
        <f>IF(LEN(VLOOKUP(AC307,A2:D500,4,FALSE))=0,,VLOOKUP(AC307,A2:D500,4,FALSE))</f>
        <v>#REF!</v>
      </c>
      <c r="AE307" s="1" t="e">
        <f t="shared" si="0"/>
        <v>#REF!</v>
      </c>
      <c r="AF307" s="1" t="e">
        <f>IF(LEN(VLOOKUP(AE307,A2:D500,4,FALSE))=0,,VLOOKUP(AE307,A2:D500,4,FALSE))</f>
        <v>#REF!</v>
      </c>
    </row>
    <row r="308" spans="1:32" ht="15" x14ac:dyDescent="0.25">
      <c r="I308" s="60">
        <f>'Generic Metadata Schema'!Q438</f>
        <v>0</v>
      </c>
      <c r="J308" s="1" t="e">
        <f>IF(LEN(VLOOKUP(I308,A2:D500,4,FALSE))=0,"",VLOOKUP(I308,A2:D500,4,FALSE))</f>
        <v>#N/A</v>
      </c>
      <c r="L308" s="15" t="e">
        <f>#REF!</f>
        <v>#REF!</v>
      </c>
      <c r="M308" s="1" t="e">
        <f>IF(LEN(VLOOKUP(L308,A2:D500,4,FALSE))=0,,VLOOKUP(L308,A2:D500,4,FALSE))</f>
        <v>#REF!</v>
      </c>
      <c r="N308" s="1" t="e">
        <f t="shared" si="5"/>
        <v>#REF!</v>
      </c>
      <c r="O308" s="1" t="e">
        <f>IF(LEN(VLOOKUP(N308,A2:D500,4,FALSE))=0,,VLOOKUP(N308,A2:D500,4,FALSE))</f>
        <v>#REF!</v>
      </c>
      <c r="P308" s="15" t="e">
        <f t="shared" si="8"/>
        <v>#REF!</v>
      </c>
      <c r="Q308" s="1" t="e">
        <f>IF(LEN(VLOOKUP(P308,A2:D500,4,FALSE))=0,,VLOOKUP(P308,A2:D500,4,FALSE))</f>
        <v>#REF!</v>
      </c>
      <c r="R308" s="15" t="e">
        <f t="shared" si="6"/>
        <v>#REF!</v>
      </c>
      <c r="S308" s="1" t="e">
        <f>IF(LEN(VLOOKUP(R308,A2:D500,4,FALSE))=0,,VLOOKUP(R308,A2:D500,4,FALSE))</f>
        <v>#REF!</v>
      </c>
      <c r="T308" s="15" t="e">
        <f t="shared" si="4"/>
        <v>#REF!</v>
      </c>
      <c r="U308" s="1" t="e">
        <f>IF(LEN(VLOOKUP(T308,A2:D500,4,FALSE))=0,,VLOOKUP(T308,A2:D500,4,FALSE))</f>
        <v>#REF!</v>
      </c>
      <c r="V308" s="15" t="e">
        <f t="shared" si="7"/>
        <v>#REF!</v>
      </c>
      <c r="W308" s="1" t="e">
        <f>IF(LEN(VLOOKUP(V308,A2:D500,4,FALSE))=0,,VLOOKUP(V308,A2:D500,4,FALSE))</f>
        <v>#REF!</v>
      </c>
      <c r="Y308" s="15" t="e">
        <f t="shared" si="1"/>
        <v>#REF!</v>
      </c>
      <c r="Z308" s="1" t="e">
        <f>IF(LEN(VLOOKUP(Y308,A2:D500,4,FALSE))=0,,VLOOKUP(Y308,A2:D500,4,FALSE))</f>
        <v>#REF!</v>
      </c>
      <c r="AA308" s="15" t="e">
        <f t="shared" si="2"/>
        <v>#REF!</v>
      </c>
      <c r="AB308" s="1" t="e">
        <f>IF(LEN(VLOOKUP(AA308,A2:D500,4,FALSE))=0,,VLOOKUP(AA308,A2:D500,4,FALSE))</f>
        <v>#REF!</v>
      </c>
      <c r="AC308" s="15" t="e">
        <f t="shared" si="3"/>
        <v>#REF!</v>
      </c>
      <c r="AD308" s="1" t="e">
        <f>IF(LEN(VLOOKUP(AC308,A2:D500,4,FALSE))=0,,VLOOKUP(AC308,A2:D500,4,FALSE))</f>
        <v>#REF!</v>
      </c>
      <c r="AE308" s="1" t="e">
        <f t="shared" si="0"/>
        <v>#REF!</v>
      </c>
      <c r="AF308" s="1" t="e">
        <f>IF(LEN(VLOOKUP(AE308,A2:D500,4,FALSE))=0,,VLOOKUP(AE308,A2:D500,4,FALSE))</f>
        <v>#REF!</v>
      </c>
    </row>
    <row r="309" spans="1:32" ht="15" x14ac:dyDescent="0.25">
      <c r="I309" s="60">
        <f>'Generic Metadata Schema'!Q439</f>
        <v>0</v>
      </c>
      <c r="J309" s="1" t="e">
        <f>IF(LEN(VLOOKUP(I309,A2:D500,4,FALSE))=0,"",VLOOKUP(I309,A2:D500,4,FALSE))</f>
        <v>#N/A</v>
      </c>
      <c r="L309" s="15" t="e">
        <f>#REF!</f>
        <v>#REF!</v>
      </c>
      <c r="M309" s="1" t="e">
        <f>IF(LEN(VLOOKUP(L309,A2:D500,4,FALSE))=0,,VLOOKUP(L309,A2:D500,4,FALSE))</f>
        <v>#REF!</v>
      </c>
      <c r="N309" s="1" t="e">
        <f t="shared" si="5"/>
        <v>#REF!</v>
      </c>
      <c r="O309" s="1" t="e">
        <f>IF(LEN(VLOOKUP(N309,A2:D500,4,FALSE))=0,,VLOOKUP(N309,A2:D500,4,FALSE))</f>
        <v>#REF!</v>
      </c>
      <c r="P309" s="15" t="e">
        <f t="shared" si="8"/>
        <v>#REF!</v>
      </c>
      <c r="Q309" s="1" t="e">
        <f>IF(LEN(VLOOKUP(P309,A2:D500,4,FALSE))=0,,VLOOKUP(P309,A2:D500,4,FALSE))</f>
        <v>#REF!</v>
      </c>
      <c r="R309" s="15" t="e">
        <f t="shared" si="6"/>
        <v>#REF!</v>
      </c>
      <c r="S309" s="1" t="e">
        <f>IF(LEN(VLOOKUP(R309,A2:D500,4,FALSE))=0,,VLOOKUP(R309,A2:D500,4,FALSE))</f>
        <v>#REF!</v>
      </c>
      <c r="T309" s="15" t="e">
        <f t="shared" si="4"/>
        <v>#REF!</v>
      </c>
      <c r="U309" s="1" t="e">
        <f>IF(LEN(VLOOKUP(T309,A2:D500,4,FALSE))=0,,VLOOKUP(T309,A2:D500,4,FALSE))</f>
        <v>#REF!</v>
      </c>
      <c r="V309" s="15" t="e">
        <f t="shared" si="7"/>
        <v>#REF!</v>
      </c>
      <c r="W309" s="1" t="e">
        <f>IF(LEN(VLOOKUP(V309,A2:D500,4,FALSE))=0,,VLOOKUP(V309,A2:D500,4,FALSE))</f>
        <v>#REF!</v>
      </c>
      <c r="Y309" s="15" t="e">
        <f t="shared" si="1"/>
        <v>#REF!</v>
      </c>
      <c r="Z309" s="1" t="e">
        <f>IF(LEN(VLOOKUP(Y309,A2:D500,4,FALSE))=0,,VLOOKUP(Y309,A2:D500,4,FALSE))</f>
        <v>#REF!</v>
      </c>
      <c r="AA309" s="15" t="e">
        <f t="shared" si="2"/>
        <v>#REF!</v>
      </c>
      <c r="AB309" s="1" t="e">
        <f>IF(LEN(VLOOKUP(AA309,A2:D500,4,FALSE))=0,,VLOOKUP(AA309,A2:D500,4,FALSE))</f>
        <v>#REF!</v>
      </c>
      <c r="AC309" s="15" t="e">
        <f t="shared" si="3"/>
        <v>#REF!</v>
      </c>
      <c r="AD309" s="1" t="e">
        <f>IF(LEN(VLOOKUP(AC309,A2:D500,4,FALSE))=0,,VLOOKUP(AC309,A2:D500,4,FALSE))</f>
        <v>#REF!</v>
      </c>
      <c r="AE309" s="1" t="e">
        <f t="shared" si="0"/>
        <v>#REF!</v>
      </c>
      <c r="AF309" s="1" t="e">
        <f>IF(LEN(VLOOKUP(AE309,A2:D500,4,FALSE))=0,,VLOOKUP(AE309,A2:D500,4,FALSE))</f>
        <v>#REF!</v>
      </c>
    </row>
    <row r="310" spans="1:32" ht="15" x14ac:dyDescent="0.25">
      <c r="I310" s="60">
        <f>'Generic Metadata Schema'!Q440</f>
        <v>0</v>
      </c>
      <c r="J310" s="1" t="e">
        <f>IF(LEN(VLOOKUP(I310,A2:D500,4,FALSE))=0,"",VLOOKUP(I310,A2:D500,4,FALSE))</f>
        <v>#N/A</v>
      </c>
      <c r="L310" s="15" t="e">
        <f>#REF!</f>
        <v>#REF!</v>
      </c>
      <c r="M310" s="1" t="e">
        <f>IF(LEN(VLOOKUP(L310,A2:D500,4,FALSE))=0,,VLOOKUP(L310,A2:D500,4,FALSE))</f>
        <v>#REF!</v>
      </c>
      <c r="N310" s="1" t="e">
        <f t="shared" si="5"/>
        <v>#REF!</v>
      </c>
      <c r="O310" s="1" t="e">
        <f>IF(LEN(VLOOKUP(N310,A2:D500,4,FALSE))=0,,VLOOKUP(N310,A2:D500,4,FALSE))</f>
        <v>#REF!</v>
      </c>
      <c r="P310" s="15" t="e">
        <f t="shared" si="8"/>
        <v>#REF!</v>
      </c>
      <c r="Q310" s="1" t="e">
        <f>IF(LEN(VLOOKUP(P310,A2:D500,4,FALSE))=0,,VLOOKUP(P310,A2:D500,4,FALSE))</f>
        <v>#REF!</v>
      </c>
      <c r="R310" s="15" t="e">
        <f t="shared" si="6"/>
        <v>#REF!</v>
      </c>
      <c r="S310" s="1" t="e">
        <f>IF(LEN(VLOOKUP(R310,A2:D500,4,FALSE))=0,,VLOOKUP(R310,A2:D500,4,FALSE))</f>
        <v>#REF!</v>
      </c>
      <c r="T310" s="15" t="e">
        <f t="shared" si="4"/>
        <v>#REF!</v>
      </c>
      <c r="U310" s="1" t="e">
        <f>IF(LEN(VLOOKUP(T310,A2:D500,4,FALSE))=0,,VLOOKUP(T310,A2:D500,4,FALSE))</f>
        <v>#REF!</v>
      </c>
      <c r="V310" s="15" t="e">
        <f t="shared" si="7"/>
        <v>#REF!</v>
      </c>
      <c r="W310" s="1" t="e">
        <f>IF(LEN(VLOOKUP(V310,A2:D500,4,FALSE))=0,,VLOOKUP(V310,A2:D500,4,FALSE))</f>
        <v>#REF!</v>
      </c>
      <c r="Y310" s="15" t="e">
        <f t="shared" si="1"/>
        <v>#REF!</v>
      </c>
      <c r="Z310" s="1" t="e">
        <f>IF(LEN(VLOOKUP(Y310,A2:D500,4,FALSE))=0,,VLOOKUP(Y310,A2:D500,4,FALSE))</f>
        <v>#REF!</v>
      </c>
      <c r="AA310" s="15" t="e">
        <f t="shared" si="2"/>
        <v>#REF!</v>
      </c>
      <c r="AB310" s="1" t="e">
        <f>IF(LEN(VLOOKUP(AA310,A2:D500,4,FALSE))=0,,VLOOKUP(AA310,A2:D500,4,FALSE))</f>
        <v>#REF!</v>
      </c>
      <c r="AC310" s="15" t="e">
        <f t="shared" si="3"/>
        <v>#REF!</v>
      </c>
      <c r="AD310" s="1" t="e">
        <f>IF(LEN(VLOOKUP(AC310,A2:D500,4,FALSE))=0,,VLOOKUP(AC310,A2:D500,4,FALSE))</f>
        <v>#REF!</v>
      </c>
      <c r="AE310" s="1" t="e">
        <f t="shared" si="0"/>
        <v>#REF!</v>
      </c>
      <c r="AF310" s="1" t="e">
        <f>IF(LEN(VLOOKUP(AE310,A2:D500,4,FALSE))=0,,VLOOKUP(AE310,A2:D500,4,FALSE))</f>
        <v>#REF!</v>
      </c>
    </row>
    <row r="311" spans="1:32" ht="15" x14ac:dyDescent="0.25">
      <c r="I311" s="60">
        <f>'Generic Metadata Schema'!Q441</f>
        <v>0</v>
      </c>
      <c r="J311" s="1" t="e">
        <f>IF(LEN(VLOOKUP(I311,A2:D500,4,FALSE))=0,"",VLOOKUP(I311,A2:D500,4,FALSE))</f>
        <v>#N/A</v>
      </c>
      <c r="L311" s="15" t="e">
        <f>#REF!</f>
        <v>#REF!</v>
      </c>
      <c r="M311" s="1" t="e">
        <f>IF(LEN(VLOOKUP(L311,A2:D500,4,FALSE))=0,,VLOOKUP(L311,A2:D500,4,FALSE))</f>
        <v>#REF!</v>
      </c>
      <c r="N311" s="1" t="e">
        <f t="shared" si="5"/>
        <v>#REF!</v>
      </c>
      <c r="O311" s="1" t="e">
        <f>IF(LEN(VLOOKUP(N311,A2:D500,4,FALSE))=0,,VLOOKUP(N311,A2:D500,4,FALSE))</f>
        <v>#REF!</v>
      </c>
      <c r="P311" s="15" t="e">
        <f t="shared" si="8"/>
        <v>#REF!</v>
      </c>
      <c r="Q311" s="1" t="e">
        <f>IF(LEN(VLOOKUP(P311,A2:D500,4,FALSE))=0,,VLOOKUP(P311,A2:D500,4,FALSE))</f>
        <v>#REF!</v>
      </c>
      <c r="R311" s="15" t="e">
        <f t="shared" si="6"/>
        <v>#REF!</v>
      </c>
      <c r="S311" s="1" t="e">
        <f>IF(LEN(VLOOKUP(R311,A2:D500,4,FALSE))=0,,VLOOKUP(R311,A2:D500,4,FALSE))</f>
        <v>#REF!</v>
      </c>
      <c r="T311" s="15" t="e">
        <f t="shared" si="4"/>
        <v>#REF!</v>
      </c>
      <c r="U311" s="1" t="e">
        <f>IF(LEN(VLOOKUP(T311,A2:D500,4,FALSE))=0,,VLOOKUP(T311,A2:D500,4,FALSE))</f>
        <v>#REF!</v>
      </c>
      <c r="V311" s="15" t="e">
        <f t="shared" si="7"/>
        <v>#REF!</v>
      </c>
      <c r="W311" s="1" t="e">
        <f>IF(LEN(VLOOKUP(V311,A2:D500,4,FALSE))=0,,VLOOKUP(V311,A2:D500,4,FALSE))</f>
        <v>#REF!</v>
      </c>
      <c r="Y311" s="15" t="e">
        <f t="shared" si="1"/>
        <v>#REF!</v>
      </c>
      <c r="Z311" s="1" t="e">
        <f>IF(LEN(VLOOKUP(Y311,A2:D500,4,FALSE))=0,,VLOOKUP(Y311,A2:D500,4,FALSE))</f>
        <v>#REF!</v>
      </c>
      <c r="AA311" s="15" t="e">
        <f t="shared" si="2"/>
        <v>#REF!</v>
      </c>
      <c r="AB311" s="1" t="e">
        <f>IF(LEN(VLOOKUP(AA311,A2:D500,4,FALSE))=0,,VLOOKUP(AA311,A2:D500,4,FALSE))</f>
        <v>#REF!</v>
      </c>
      <c r="AC311" s="15" t="e">
        <f t="shared" si="3"/>
        <v>#REF!</v>
      </c>
      <c r="AD311" s="1" t="e">
        <f>IF(LEN(VLOOKUP(AC311,A2:D500,4,FALSE))=0,,VLOOKUP(AC311,A2:D500,4,FALSE))</f>
        <v>#REF!</v>
      </c>
      <c r="AE311" s="1" t="e">
        <f t="shared" si="0"/>
        <v>#REF!</v>
      </c>
      <c r="AF311" s="1" t="e">
        <f>IF(LEN(VLOOKUP(AE311,A2:D500,4,FALSE))=0,,VLOOKUP(AE311,A2:D500,4,FALSE))</f>
        <v>#REF!</v>
      </c>
    </row>
    <row r="312" spans="1:32" ht="15" x14ac:dyDescent="0.25">
      <c r="I312" s="60">
        <f>'Generic Metadata Schema'!Q442</f>
        <v>0</v>
      </c>
      <c r="J312" s="1" t="e">
        <f>IF(LEN(VLOOKUP(I312,A2:D500,4,FALSE))=0,"",VLOOKUP(I312,A2:D500,4,FALSE))</f>
        <v>#N/A</v>
      </c>
      <c r="L312" s="15" t="e">
        <f>#REF!</f>
        <v>#REF!</v>
      </c>
      <c r="M312" s="1" t="e">
        <f>IF(LEN(VLOOKUP(L312,A2:D500,4,FALSE))=0,,VLOOKUP(L312,A2:D500,4,FALSE))</f>
        <v>#REF!</v>
      </c>
      <c r="N312" s="1" t="e">
        <f t="shared" si="5"/>
        <v>#REF!</v>
      </c>
      <c r="O312" s="1" t="e">
        <f>IF(LEN(VLOOKUP(N312,A2:D500,4,FALSE))=0,,VLOOKUP(N312,A2:D500,4,FALSE))</f>
        <v>#REF!</v>
      </c>
      <c r="P312" s="15" t="e">
        <f t="shared" si="8"/>
        <v>#REF!</v>
      </c>
      <c r="Q312" s="1" t="e">
        <f>IF(LEN(VLOOKUP(P312,A2:D500,4,FALSE))=0,,VLOOKUP(P312,A2:D500,4,FALSE))</f>
        <v>#REF!</v>
      </c>
      <c r="R312" s="15" t="e">
        <f t="shared" si="6"/>
        <v>#REF!</v>
      </c>
      <c r="S312" s="1" t="e">
        <f>IF(LEN(VLOOKUP(R312,A2:D500,4,FALSE))=0,,VLOOKUP(R312,A2:D500,4,FALSE))</f>
        <v>#REF!</v>
      </c>
      <c r="T312" s="15" t="e">
        <f t="shared" si="4"/>
        <v>#REF!</v>
      </c>
      <c r="U312" s="1" t="e">
        <f>IF(LEN(VLOOKUP(T312,A2:D500,4,FALSE))=0,,VLOOKUP(T312,A2:D500,4,FALSE))</f>
        <v>#REF!</v>
      </c>
      <c r="V312" s="15" t="e">
        <f t="shared" si="7"/>
        <v>#REF!</v>
      </c>
      <c r="W312" s="1" t="e">
        <f>IF(LEN(VLOOKUP(V312,A2:D500,4,FALSE))=0,,VLOOKUP(V312,A2:D500,4,FALSE))</f>
        <v>#REF!</v>
      </c>
      <c r="Y312" s="15" t="e">
        <f t="shared" si="1"/>
        <v>#REF!</v>
      </c>
      <c r="Z312" s="1" t="e">
        <f>IF(LEN(VLOOKUP(Y312,A2:D500,4,FALSE))=0,,VLOOKUP(Y312,A2:D500,4,FALSE))</f>
        <v>#REF!</v>
      </c>
      <c r="AA312" s="15" t="e">
        <f t="shared" si="2"/>
        <v>#REF!</v>
      </c>
      <c r="AB312" s="1" t="e">
        <f>IF(LEN(VLOOKUP(AA312,A2:D500,4,FALSE))=0,,VLOOKUP(AA312,A2:D500,4,FALSE))</f>
        <v>#REF!</v>
      </c>
      <c r="AC312" s="15" t="e">
        <f t="shared" si="3"/>
        <v>#REF!</v>
      </c>
      <c r="AD312" s="1" t="e">
        <f>IF(LEN(VLOOKUP(AC312,A2:D500,4,FALSE))=0,,VLOOKUP(AC312,A2:D500,4,FALSE))</f>
        <v>#REF!</v>
      </c>
      <c r="AE312" s="1" t="e">
        <f t="shared" si="0"/>
        <v>#REF!</v>
      </c>
      <c r="AF312" s="1" t="e">
        <f>IF(LEN(VLOOKUP(AE312,A2:D500,4,FALSE))=0,,VLOOKUP(AE312,A2:D500,4,FALSE))</f>
        <v>#REF!</v>
      </c>
    </row>
    <row r="313" spans="1:32" ht="15" x14ac:dyDescent="0.25">
      <c r="I313" s="60">
        <f>'Generic Metadata Schema'!Q443</f>
        <v>0</v>
      </c>
      <c r="J313" s="1" t="e">
        <f>IF(LEN(VLOOKUP(I313,A2:D500,4,FALSE))=0,"",VLOOKUP(I313,A2:D500,4,FALSE))</f>
        <v>#N/A</v>
      </c>
      <c r="L313" s="15" t="e">
        <f>#REF!</f>
        <v>#REF!</v>
      </c>
      <c r="M313" s="1" t="e">
        <f>IF(LEN(VLOOKUP(L313,A2:D500,4,FALSE))=0,,VLOOKUP(L313,A2:D500,4,FALSE))</f>
        <v>#REF!</v>
      </c>
      <c r="N313" s="1" t="e">
        <f t="shared" si="5"/>
        <v>#REF!</v>
      </c>
      <c r="O313" s="1" t="e">
        <f>IF(LEN(VLOOKUP(N313,A2:D500,4,FALSE))=0,,VLOOKUP(N313,A2:D500,4,FALSE))</f>
        <v>#REF!</v>
      </c>
      <c r="P313" s="15" t="e">
        <f t="shared" si="8"/>
        <v>#REF!</v>
      </c>
      <c r="Q313" s="1" t="e">
        <f>IF(LEN(VLOOKUP(P313,A2:D500,4,FALSE))=0,,VLOOKUP(P313,A2:D500,4,FALSE))</f>
        <v>#REF!</v>
      </c>
      <c r="R313" s="15" t="e">
        <f t="shared" si="6"/>
        <v>#REF!</v>
      </c>
      <c r="S313" s="1" t="e">
        <f>IF(LEN(VLOOKUP(R313,A2:D500,4,FALSE))=0,,VLOOKUP(R313,A2:D500,4,FALSE))</f>
        <v>#REF!</v>
      </c>
      <c r="T313" s="15" t="e">
        <f t="shared" si="4"/>
        <v>#REF!</v>
      </c>
      <c r="U313" s="1" t="e">
        <f>IF(LEN(VLOOKUP(T313,A2:D500,4,FALSE))=0,,VLOOKUP(T313,A2:D500,4,FALSE))</f>
        <v>#REF!</v>
      </c>
      <c r="V313" s="15" t="e">
        <f t="shared" si="7"/>
        <v>#REF!</v>
      </c>
      <c r="W313" s="1" t="e">
        <f>IF(LEN(VLOOKUP(V313,A2:D500,4,FALSE))=0,,VLOOKUP(V313,A2:D500,4,FALSE))</f>
        <v>#REF!</v>
      </c>
      <c r="Y313" s="15" t="e">
        <f t="shared" si="1"/>
        <v>#REF!</v>
      </c>
      <c r="Z313" s="1" t="e">
        <f>IF(LEN(VLOOKUP(Y313,A2:D500,4,FALSE))=0,,VLOOKUP(Y313,A2:D500,4,FALSE))</f>
        <v>#REF!</v>
      </c>
      <c r="AA313" s="15" t="e">
        <f t="shared" si="2"/>
        <v>#REF!</v>
      </c>
      <c r="AB313" s="1" t="e">
        <f>IF(LEN(VLOOKUP(AA313,A2:D500,4,FALSE))=0,,VLOOKUP(AA313,A2:D500,4,FALSE))</f>
        <v>#REF!</v>
      </c>
      <c r="AC313" s="15" t="e">
        <f t="shared" si="3"/>
        <v>#REF!</v>
      </c>
      <c r="AD313" s="1" t="e">
        <f>IF(LEN(VLOOKUP(AC313,A2:D500,4,FALSE))=0,,VLOOKUP(AC313,A2:D500,4,FALSE))</f>
        <v>#REF!</v>
      </c>
      <c r="AE313" s="1" t="e">
        <f t="shared" si="0"/>
        <v>#REF!</v>
      </c>
      <c r="AF313" s="1" t="e">
        <f>IF(LEN(VLOOKUP(AE313,A2:D500,4,FALSE))=0,,VLOOKUP(AE313,A2:D500,4,FALSE))</f>
        <v>#REF!</v>
      </c>
    </row>
    <row r="314" spans="1:32" ht="15" x14ac:dyDescent="0.25">
      <c r="I314" s="60">
        <f>'Generic Metadata Schema'!Q444</f>
        <v>0</v>
      </c>
      <c r="J314" s="1" t="e">
        <f>IF(LEN(VLOOKUP(I314,A2:D500,4,FALSE))=0,"",VLOOKUP(I314,A2:D500,4,FALSE))</f>
        <v>#N/A</v>
      </c>
      <c r="L314" s="15" t="e">
        <f>#REF!</f>
        <v>#REF!</v>
      </c>
      <c r="M314" s="1" t="e">
        <f>IF(LEN(VLOOKUP(L314,A2:D500,4,FALSE))=0,,VLOOKUP(L314,A2:D500,4,FALSE))</f>
        <v>#REF!</v>
      </c>
      <c r="N314" s="1" t="e">
        <f t="shared" si="5"/>
        <v>#REF!</v>
      </c>
      <c r="O314" s="1" t="e">
        <f>IF(LEN(VLOOKUP(N314,A2:D500,4,FALSE))=0,,VLOOKUP(N314,A2:D500,4,FALSE))</f>
        <v>#REF!</v>
      </c>
      <c r="P314" s="15" t="e">
        <f t="shared" si="8"/>
        <v>#REF!</v>
      </c>
      <c r="Q314" s="1" t="e">
        <f>IF(LEN(VLOOKUP(P314,A2:D500,4,FALSE))=0,,VLOOKUP(P314,A2:D500,4,FALSE))</f>
        <v>#REF!</v>
      </c>
      <c r="R314" s="15" t="e">
        <f t="shared" si="6"/>
        <v>#REF!</v>
      </c>
      <c r="S314" s="1" t="e">
        <f>IF(LEN(VLOOKUP(R314,A2:D500,4,FALSE))=0,,VLOOKUP(R314,A2:D500,4,FALSE))</f>
        <v>#REF!</v>
      </c>
      <c r="T314" s="15" t="e">
        <f t="shared" si="4"/>
        <v>#REF!</v>
      </c>
      <c r="U314" s="1" t="e">
        <f>IF(LEN(VLOOKUP(T314,A2:D500,4,FALSE))=0,,VLOOKUP(T314,A2:D500,4,FALSE))</f>
        <v>#REF!</v>
      </c>
      <c r="V314" s="15" t="e">
        <f t="shared" si="7"/>
        <v>#REF!</v>
      </c>
      <c r="W314" s="1" t="e">
        <f>IF(LEN(VLOOKUP(V314,A2:D500,4,FALSE))=0,,VLOOKUP(V314,A2:D500,4,FALSE))</f>
        <v>#REF!</v>
      </c>
      <c r="Y314" s="15" t="e">
        <f t="shared" si="1"/>
        <v>#REF!</v>
      </c>
      <c r="Z314" s="1" t="e">
        <f>IF(LEN(VLOOKUP(Y314,A2:D500,4,FALSE))=0,,VLOOKUP(Y314,A2:D500,4,FALSE))</f>
        <v>#REF!</v>
      </c>
      <c r="AA314" s="15" t="e">
        <f t="shared" si="2"/>
        <v>#REF!</v>
      </c>
      <c r="AB314" s="1" t="e">
        <f>IF(LEN(VLOOKUP(AA314,A2:D500,4,FALSE))=0,,VLOOKUP(AA314,A2:D500,4,FALSE))</f>
        <v>#REF!</v>
      </c>
      <c r="AC314" s="15" t="e">
        <f t="shared" si="3"/>
        <v>#REF!</v>
      </c>
      <c r="AD314" s="1" t="e">
        <f>IF(LEN(VLOOKUP(AC314,A2:D500,4,FALSE))=0,,VLOOKUP(AC314,A2:D500,4,FALSE))</f>
        <v>#REF!</v>
      </c>
      <c r="AE314" s="1" t="e">
        <f t="shared" si="0"/>
        <v>#REF!</v>
      </c>
      <c r="AF314" s="1" t="e">
        <f>IF(LEN(VLOOKUP(AE314,A2:D500,4,FALSE))=0,,VLOOKUP(AE314,A2:D500,4,FALSE))</f>
        <v>#REF!</v>
      </c>
    </row>
    <row r="315" spans="1:32" ht="15" x14ac:dyDescent="0.25">
      <c r="I315" s="60">
        <f>'Generic Metadata Schema'!Q445</f>
        <v>0</v>
      </c>
      <c r="J315" s="1" t="e">
        <f>IF(LEN(VLOOKUP(I315,A2:D500,4,FALSE))=0,"",VLOOKUP(I315,A2:D500,4,FALSE))</f>
        <v>#N/A</v>
      </c>
      <c r="L315" s="15" t="e">
        <f>#REF!</f>
        <v>#REF!</v>
      </c>
      <c r="M315" s="1" t="e">
        <f>IF(LEN(VLOOKUP(L315,A2:D500,4,FALSE))=0,,VLOOKUP(L315,A2:D500,4,FALSE))</f>
        <v>#REF!</v>
      </c>
      <c r="N315" s="1" t="e">
        <f t="shared" si="5"/>
        <v>#REF!</v>
      </c>
      <c r="O315" s="1" t="e">
        <f>IF(LEN(VLOOKUP(N315,A2:D500,4,FALSE))=0,,VLOOKUP(N315,A2:D500,4,FALSE))</f>
        <v>#REF!</v>
      </c>
      <c r="P315" s="15" t="e">
        <f t="shared" si="8"/>
        <v>#REF!</v>
      </c>
      <c r="Q315" s="1" t="e">
        <f>IF(LEN(VLOOKUP(P315,A2:D500,4,FALSE))=0,,VLOOKUP(P315,A2:D500,4,FALSE))</f>
        <v>#REF!</v>
      </c>
      <c r="R315" s="15" t="e">
        <f t="shared" si="6"/>
        <v>#REF!</v>
      </c>
      <c r="S315" s="1" t="e">
        <f>IF(LEN(VLOOKUP(R315,A2:D500,4,FALSE))=0,,VLOOKUP(R315,A2:D500,4,FALSE))</f>
        <v>#REF!</v>
      </c>
      <c r="T315" s="15" t="e">
        <f t="shared" si="4"/>
        <v>#REF!</v>
      </c>
      <c r="U315" s="1" t="e">
        <f>IF(LEN(VLOOKUP(T315,A2:D500,4,FALSE))=0,,VLOOKUP(T315,A2:D500,4,FALSE))</f>
        <v>#REF!</v>
      </c>
      <c r="V315" s="15" t="e">
        <f t="shared" si="7"/>
        <v>#REF!</v>
      </c>
      <c r="W315" s="1" t="e">
        <f>IF(LEN(VLOOKUP(V315,A2:D500,4,FALSE))=0,,VLOOKUP(V315,A2:D500,4,FALSE))</f>
        <v>#REF!</v>
      </c>
      <c r="Y315" s="15" t="e">
        <f t="shared" si="1"/>
        <v>#REF!</v>
      </c>
      <c r="Z315" s="1" t="e">
        <f>IF(LEN(VLOOKUP(Y315,A2:D500,4,FALSE))=0,,VLOOKUP(Y315,A2:D500,4,FALSE))</f>
        <v>#REF!</v>
      </c>
      <c r="AA315" s="15" t="e">
        <f t="shared" si="2"/>
        <v>#REF!</v>
      </c>
      <c r="AB315" s="1" t="e">
        <f>IF(LEN(VLOOKUP(AA315,A2:D500,4,FALSE))=0,,VLOOKUP(AA315,A2:D500,4,FALSE))</f>
        <v>#REF!</v>
      </c>
      <c r="AC315" s="15" t="e">
        <f t="shared" si="3"/>
        <v>#REF!</v>
      </c>
      <c r="AD315" s="1" t="e">
        <f>IF(LEN(VLOOKUP(AC315,A2:D500,4,FALSE))=0,,VLOOKUP(AC315,A2:D500,4,FALSE))</f>
        <v>#REF!</v>
      </c>
      <c r="AE315" s="1" t="e">
        <f t="shared" si="0"/>
        <v>#REF!</v>
      </c>
      <c r="AF315" s="1" t="e">
        <f>IF(LEN(VLOOKUP(AE315,A2:D500,4,FALSE))=0,,VLOOKUP(AE315,A2:D500,4,FALSE))</f>
        <v>#REF!</v>
      </c>
    </row>
    <row r="316" spans="1:32" ht="15" x14ac:dyDescent="0.25">
      <c r="I316" s="60">
        <f>'Generic Metadata Schema'!Q446</f>
        <v>0</v>
      </c>
      <c r="J316" s="1" t="e">
        <f>IF(LEN(VLOOKUP(I316,A2:D500,4,FALSE))=0,"",VLOOKUP(I316,A2:D500,4,FALSE))</f>
        <v>#N/A</v>
      </c>
      <c r="L316" s="15" t="e">
        <f>#REF!</f>
        <v>#REF!</v>
      </c>
      <c r="M316" s="1" t="e">
        <f>IF(LEN(VLOOKUP(L316,A2:D500,4,FALSE))=0,,VLOOKUP(L316,A2:D500,4,FALSE))</f>
        <v>#REF!</v>
      </c>
      <c r="N316" s="1" t="e">
        <f t="shared" si="5"/>
        <v>#REF!</v>
      </c>
      <c r="O316" s="1" t="e">
        <f>IF(LEN(VLOOKUP(N316,A2:D500,4,FALSE))=0,,VLOOKUP(N316,A2:D500,4,FALSE))</f>
        <v>#REF!</v>
      </c>
      <c r="P316" s="15" t="e">
        <f t="shared" si="8"/>
        <v>#REF!</v>
      </c>
      <c r="Q316" s="1" t="e">
        <f>IF(LEN(VLOOKUP(P316,A2:D500,4,FALSE))=0,,VLOOKUP(P316,A2:D500,4,FALSE))</f>
        <v>#REF!</v>
      </c>
      <c r="R316" s="15" t="e">
        <f t="shared" si="6"/>
        <v>#REF!</v>
      </c>
      <c r="S316" s="1" t="e">
        <f>IF(LEN(VLOOKUP(R316,A2:D500,4,FALSE))=0,,VLOOKUP(R316,A2:D500,4,FALSE))</f>
        <v>#REF!</v>
      </c>
      <c r="T316" s="15" t="e">
        <f t="shared" si="4"/>
        <v>#REF!</v>
      </c>
      <c r="U316" s="1" t="e">
        <f>IF(LEN(VLOOKUP(T316,A2:D500,4,FALSE))=0,,VLOOKUP(T316,A2:D500,4,FALSE))</f>
        <v>#REF!</v>
      </c>
      <c r="V316" s="15" t="e">
        <f t="shared" si="7"/>
        <v>#REF!</v>
      </c>
      <c r="W316" s="1" t="e">
        <f>IF(LEN(VLOOKUP(V316,A2:D500,4,FALSE))=0,,VLOOKUP(V316,A2:D500,4,FALSE))</f>
        <v>#REF!</v>
      </c>
      <c r="Y316" s="15" t="e">
        <f t="shared" si="1"/>
        <v>#REF!</v>
      </c>
      <c r="Z316" s="1" t="e">
        <f>IF(LEN(VLOOKUP(Y316,A2:D500,4,FALSE))=0,,VLOOKUP(Y316,A2:D500,4,FALSE))</f>
        <v>#REF!</v>
      </c>
      <c r="AA316" s="15" t="e">
        <f t="shared" si="2"/>
        <v>#REF!</v>
      </c>
      <c r="AB316" s="1" t="e">
        <f>IF(LEN(VLOOKUP(AA316,A2:D500,4,FALSE))=0,,VLOOKUP(AA316,A2:D500,4,FALSE))</f>
        <v>#REF!</v>
      </c>
      <c r="AC316" s="15" t="e">
        <f t="shared" si="3"/>
        <v>#REF!</v>
      </c>
      <c r="AD316" s="1" t="e">
        <f>IF(LEN(VLOOKUP(AC316,A2:D500,4,FALSE))=0,,VLOOKUP(AC316,A2:D500,4,FALSE))</f>
        <v>#REF!</v>
      </c>
      <c r="AE316" s="1" t="e">
        <f t="shared" si="0"/>
        <v>#REF!</v>
      </c>
      <c r="AF316" s="1" t="e">
        <f>IF(LEN(VLOOKUP(AE316,A2:D500,4,FALSE))=0,,VLOOKUP(AE316,A2:D500,4,FALSE))</f>
        <v>#REF!</v>
      </c>
    </row>
    <row r="317" spans="1:32" ht="15" x14ac:dyDescent="0.25">
      <c r="I317" s="60">
        <f>'Generic Metadata Schema'!Q447</f>
        <v>0</v>
      </c>
      <c r="J317" s="1" t="e">
        <f>IF(LEN(VLOOKUP(I317,A2:D500,4,FALSE))=0,"",VLOOKUP(I317,A2:D500,4,FALSE))</f>
        <v>#N/A</v>
      </c>
      <c r="L317" s="15" t="e">
        <f>#REF!</f>
        <v>#REF!</v>
      </c>
      <c r="M317" s="1" t="e">
        <f>IF(LEN(VLOOKUP(L317,A2:D500,4,FALSE))=0,,VLOOKUP(L317,A2:D500,4,FALSE))</f>
        <v>#REF!</v>
      </c>
      <c r="N317" s="1" t="e">
        <f t="shared" si="5"/>
        <v>#REF!</v>
      </c>
      <c r="O317" s="1" t="e">
        <f>IF(LEN(VLOOKUP(N317,A2:D500,4,FALSE))=0,,VLOOKUP(N317,A2:D500,4,FALSE))</f>
        <v>#REF!</v>
      </c>
      <c r="P317" s="15" t="e">
        <f t="shared" si="8"/>
        <v>#REF!</v>
      </c>
      <c r="Q317" s="1" t="e">
        <f>IF(LEN(VLOOKUP(P317,A2:D500,4,FALSE))=0,,VLOOKUP(P317,A2:D500,4,FALSE))</f>
        <v>#REF!</v>
      </c>
      <c r="R317" s="15" t="e">
        <f t="shared" si="6"/>
        <v>#REF!</v>
      </c>
      <c r="S317" s="1" t="e">
        <f>IF(LEN(VLOOKUP(R317,A2:D500,4,FALSE))=0,,VLOOKUP(R317,A2:D500,4,FALSE))</f>
        <v>#REF!</v>
      </c>
      <c r="T317" s="15" t="e">
        <f t="shared" si="4"/>
        <v>#REF!</v>
      </c>
      <c r="U317" s="1" t="e">
        <f>IF(LEN(VLOOKUP(T317,A2:D500,4,FALSE))=0,,VLOOKUP(T317,A2:D500,4,FALSE))</f>
        <v>#REF!</v>
      </c>
      <c r="V317" s="15" t="e">
        <f t="shared" si="7"/>
        <v>#REF!</v>
      </c>
      <c r="W317" s="1" t="e">
        <f>IF(LEN(VLOOKUP(V317,A2:D500,4,FALSE))=0,,VLOOKUP(V317,A2:D500,4,FALSE))</f>
        <v>#REF!</v>
      </c>
      <c r="Y317" s="15" t="e">
        <f t="shared" si="1"/>
        <v>#REF!</v>
      </c>
      <c r="Z317" s="1" t="e">
        <f>IF(LEN(VLOOKUP(Y317,A2:D500,4,FALSE))=0,,VLOOKUP(Y317,A2:D500,4,FALSE))</f>
        <v>#REF!</v>
      </c>
      <c r="AA317" s="15" t="e">
        <f t="shared" si="2"/>
        <v>#REF!</v>
      </c>
      <c r="AB317" s="1" t="e">
        <f>IF(LEN(VLOOKUP(AA317,A2:D500,4,FALSE))=0,,VLOOKUP(AA317,A2:D500,4,FALSE))</f>
        <v>#REF!</v>
      </c>
      <c r="AC317" s="15" t="e">
        <f t="shared" si="3"/>
        <v>#REF!</v>
      </c>
      <c r="AD317" s="1" t="e">
        <f>IF(LEN(VLOOKUP(AC317,A2:D500,4,FALSE))=0,,VLOOKUP(AC317,A2:D500,4,FALSE))</f>
        <v>#REF!</v>
      </c>
      <c r="AE317" s="1" t="e">
        <f t="shared" si="0"/>
        <v>#REF!</v>
      </c>
      <c r="AF317" s="1" t="e">
        <f>IF(LEN(VLOOKUP(AE317,A2:D500,4,FALSE))=0,,VLOOKUP(AE317,A2:D500,4,FALSE))</f>
        <v>#REF!</v>
      </c>
    </row>
    <row r="318" spans="1:32" ht="15" x14ac:dyDescent="0.25">
      <c r="I318" s="60">
        <f>'Generic Metadata Schema'!Q448</f>
        <v>0</v>
      </c>
      <c r="J318" s="1" t="e">
        <f>IF(LEN(VLOOKUP(I318,A2:D500,4,FALSE))=0,"",VLOOKUP(I318,A2:D500,4,FALSE))</f>
        <v>#N/A</v>
      </c>
      <c r="L318" s="15" t="e">
        <f>#REF!</f>
        <v>#REF!</v>
      </c>
      <c r="M318" s="1" t="e">
        <f>IF(LEN(VLOOKUP(L318,A2:D500,4,FALSE))=0,,VLOOKUP(L318,A2:D500,4,FALSE))</f>
        <v>#REF!</v>
      </c>
      <c r="N318" s="1" t="e">
        <f t="shared" si="5"/>
        <v>#REF!</v>
      </c>
      <c r="O318" s="1" t="e">
        <f>IF(LEN(VLOOKUP(N318,A2:D500,4,FALSE))=0,,VLOOKUP(N318,A2:D500,4,FALSE))</f>
        <v>#REF!</v>
      </c>
      <c r="P318" s="15" t="e">
        <f t="shared" si="8"/>
        <v>#REF!</v>
      </c>
      <c r="Q318" s="1" t="e">
        <f>IF(LEN(VLOOKUP(P318,A2:D500,4,FALSE))=0,,VLOOKUP(P318,A2:D500,4,FALSE))</f>
        <v>#REF!</v>
      </c>
      <c r="R318" s="15" t="e">
        <f t="shared" si="6"/>
        <v>#REF!</v>
      </c>
      <c r="S318" s="1" t="e">
        <f>IF(LEN(VLOOKUP(R318,A2:D500,4,FALSE))=0,,VLOOKUP(R318,A2:D500,4,FALSE))</f>
        <v>#REF!</v>
      </c>
      <c r="T318" s="15" t="e">
        <f t="shared" si="4"/>
        <v>#REF!</v>
      </c>
      <c r="U318" s="1" t="e">
        <f>IF(LEN(VLOOKUP(T318,A2:D500,4,FALSE))=0,,VLOOKUP(T318,A2:D500,4,FALSE))</f>
        <v>#REF!</v>
      </c>
      <c r="V318" s="15" t="e">
        <f t="shared" si="7"/>
        <v>#REF!</v>
      </c>
      <c r="W318" s="1" t="e">
        <f>IF(LEN(VLOOKUP(V318,A2:D500,4,FALSE))=0,,VLOOKUP(V318,A2:D500,4,FALSE))</f>
        <v>#REF!</v>
      </c>
      <c r="Y318" s="15" t="e">
        <f t="shared" si="1"/>
        <v>#REF!</v>
      </c>
      <c r="Z318" s="1" t="e">
        <f>IF(LEN(VLOOKUP(Y318,A2:D500,4,FALSE))=0,,VLOOKUP(Y318,A2:D500,4,FALSE))</f>
        <v>#REF!</v>
      </c>
      <c r="AA318" s="15" t="e">
        <f t="shared" si="2"/>
        <v>#REF!</v>
      </c>
      <c r="AB318" s="1" t="e">
        <f>IF(LEN(VLOOKUP(AA318,A2:D500,4,FALSE))=0,,VLOOKUP(AA318,A2:D500,4,FALSE))</f>
        <v>#REF!</v>
      </c>
      <c r="AC318" s="15" t="e">
        <f t="shared" si="3"/>
        <v>#REF!</v>
      </c>
      <c r="AD318" s="1" t="e">
        <f>IF(LEN(VLOOKUP(AC318,A2:D500,4,FALSE))=0,,VLOOKUP(AC318,A2:D500,4,FALSE))</f>
        <v>#REF!</v>
      </c>
      <c r="AE318" s="1" t="e">
        <f t="shared" si="0"/>
        <v>#REF!</v>
      </c>
      <c r="AF318" s="1" t="e">
        <f>IF(LEN(VLOOKUP(AE318,A2:D500,4,FALSE))=0,,VLOOKUP(AE318,A2:D500,4,FALSE))</f>
        <v>#REF!</v>
      </c>
    </row>
    <row r="319" spans="1:32" ht="15" x14ac:dyDescent="0.25">
      <c r="I319" s="60">
        <f>'Generic Metadata Schema'!Q449</f>
        <v>0</v>
      </c>
      <c r="J319" s="1" t="e">
        <f>IF(LEN(VLOOKUP(I319,A2:D500,4,FALSE))=0,"",VLOOKUP(I319,A2:D500,4,FALSE))</f>
        <v>#N/A</v>
      </c>
      <c r="L319" s="15" t="e">
        <f>#REF!</f>
        <v>#REF!</v>
      </c>
      <c r="M319" s="1" t="e">
        <f>IF(LEN(VLOOKUP(L319,A2:D500,4,FALSE))=0,,VLOOKUP(L319,A2:D500,4,FALSE))</f>
        <v>#REF!</v>
      </c>
      <c r="N319" s="1" t="e">
        <f t="shared" si="5"/>
        <v>#REF!</v>
      </c>
      <c r="O319" s="1" t="e">
        <f>IF(LEN(VLOOKUP(N319,A2:D500,4,FALSE))=0,,VLOOKUP(N319,A2:D500,4,FALSE))</f>
        <v>#REF!</v>
      </c>
      <c r="P319" s="15" t="e">
        <f t="shared" si="8"/>
        <v>#REF!</v>
      </c>
      <c r="Q319" s="1" t="e">
        <f>IF(LEN(VLOOKUP(P319,A2:D500,4,FALSE))=0,,VLOOKUP(P319,A2:D500,4,FALSE))</f>
        <v>#REF!</v>
      </c>
      <c r="R319" s="15" t="e">
        <f t="shared" si="6"/>
        <v>#REF!</v>
      </c>
      <c r="S319" s="1" t="e">
        <f>IF(LEN(VLOOKUP(R319,A2:D500,4,FALSE))=0,,VLOOKUP(R319,A2:D500,4,FALSE))</f>
        <v>#REF!</v>
      </c>
      <c r="T319" s="15" t="e">
        <f t="shared" si="4"/>
        <v>#REF!</v>
      </c>
      <c r="U319" s="1" t="e">
        <f>IF(LEN(VLOOKUP(T319,A2:D500,4,FALSE))=0,,VLOOKUP(T319,A2:D500,4,FALSE))</f>
        <v>#REF!</v>
      </c>
      <c r="V319" s="15" t="e">
        <f t="shared" si="7"/>
        <v>#REF!</v>
      </c>
      <c r="W319" s="1" t="e">
        <f>IF(LEN(VLOOKUP(V319,A2:D500,4,FALSE))=0,,VLOOKUP(V319,A2:D500,4,FALSE))</f>
        <v>#REF!</v>
      </c>
      <c r="Y319" s="15" t="e">
        <f t="shared" si="1"/>
        <v>#REF!</v>
      </c>
      <c r="Z319" s="1" t="e">
        <f>IF(LEN(VLOOKUP(Y319,A2:D500,4,FALSE))=0,,VLOOKUP(Y319,A2:D500,4,FALSE))</f>
        <v>#REF!</v>
      </c>
      <c r="AA319" s="15" t="e">
        <f t="shared" si="2"/>
        <v>#REF!</v>
      </c>
      <c r="AB319" s="1" t="e">
        <f>IF(LEN(VLOOKUP(AA319,A2:D500,4,FALSE))=0,,VLOOKUP(AA319,A2:D500,4,FALSE))</f>
        <v>#REF!</v>
      </c>
      <c r="AC319" s="15" t="e">
        <f t="shared" si="3"/>
        <v>#REF!</v>
      </c>
      <c r="AD319" s="1" t="e">
        <f>IF(LEN(VLOOKUP(AC319,A2:D500,4,FALSE))=0,,VLOOKUP(AC319,A2:D500,4,FALSE))</f>
        <v>#REF!</v>
      </c>
      <c r="AE319" s="1" t="e">
        <f t="shared" si="0"/>
        <v>#REF!</v>
      </c>
      <c r="AF319" s="1" t="e">
        <f>IF(LEN(VLOOKUP(AE319,A2:D500,4,FALSE))=0,,VLOOKUP(AE319,A2:D500,4,FALSE))</f>
        <v>#REF!</v>
      </c>
    </row>
    <row r="320" spans="1:32" ht="15" x14ac:dyDescent="0.25">
      <c r="A320" s="5"/>
      <c r="I320" s="60">
        <f>'Generic Metadata Schema'!Q450</f>
        <v>0</v>
      </c>
      <c r="J320" s="1" t="e">
        <f>IF(LEN(VLOOKUP(I320,A2:D500,4,FALSE))=0,"",VLOOKUP(I320,A2:D500,4,FALSE))</f>
        <v>#N/A</v>
      </c>
      <c r="L320" s="15" t="e">
        <f>#REF!</f>
        <v>#REF!</v>
      </c>
      <c r="M320" s="1" t="e">
        <f>IF(LEN(VLOOKUP(L320,A2:D500,4,FALSE))=0,,VLOOKUP(L320,A2:D500,4,FALSE))</f>
        <v>#REF!</v>
      </c>
      <c r="N320" s="1" t="e">
        <f t="shared" si="5"/>
        <v>#REF!</v>
      </c>
      <c r="O320" s="1" t="e">
        <f>IF(LEN(VLOOKUP(N320,A2:D500,4,FALSE))=0,,VLOOKUP(N320,A2:D500,4,FALSE))</f>
        <v>#REF!</v>
      </c>
      <c r="P320" s="15" t="e">
        <f t="shared" si="8"/>
        <v>#REF!</v>
      </c>
      <c r="Q320" s="1" t="e">
        <f>IF(LEN(VLOOKUP(P320,A2:D500,4,FALSE))=0,,VLOOKUP(P320,A2:D500,4,FALSE))</f>
        <v>#REF!</v>
      </c>
      <c r="R320" s="15" t="e">
        <f t="shared" si="6"/>
        <v>#REF!</v>
      </c>
      <c r="S320" s="1" t="e">
        <f>IF(LEN(VLOOKUP(R320,A2:D500,4,FALSE))=0,,VLOOKUP(R320,A2:D500,4,FALSE))</f>
        <v>#REF!</v>
      </c>
      <c r="T320" s="15" t="e">
        <f t="shared" si="4"/>
        <v>#REF!</v>
      </c>
      <c r="U320" s="1" t="e">
        <f>IF(LEN(VLOOKUP(T320,A2:D500,4,FALSE))=0,,VLOOKUP(T320,A2:D500,4,FALSE))</f>
        <v>#REF!</v>
      </c>
      <c r="V320" s="15" t="e">
        <f t="shared" si="7"/>
        <v>#REF!</v>
      </c>
      <c r="W320" s="1" t="e">
        <f>IF(LEN(VLOOKUP(V320,A2:D500,4,FALSE))=0,,VLOOKUP(V320,A2:D500,4,FALSE))</f>
        <v>#REF!</v>
      </c>
      <c r="Y320" s="15" t="e">
        <f t="shared" si="1"/>
        <v>#REF!</v>
      </c>
      <c r="Z320" s="1" t="e">
        <f>IF(LEN(VLOOKUP(Y320,A2:D500,4,FALSE))=0,,VLOOKUP(Y320,A2:D500,4,FALSE))</f>
        <v>#REF!</v>
      </c>
      <c r="AA320" s="15" t="e">
        <f t="shared" si="2"/>
        <v>#REF!</v>
      </c>
      <c r="AB320" s="1" t="e">
        <f>IF(LEN(VLOOKUP(AA320,A2:D500,4,FALSE))=0,,VLOOKUP(AA320,A2:D500,4,FALSE))</f>
        <v>#REF!</v>
      </c>
      <c r="AC320" s="15" t="e">
        <f t="shared" si="3"/>
        <v>#REF!</v>
      </c>
      <c r="AD320" s="1" t="e">
        <f>IF(LEN(VLOOKUP(AC320,A2:D500,4,FALSE))=0,,VLOOKUP(AC320,A2:D500,4,FALSE))</f>
        <v>#REF!</v>
      </c>
      <c r="AE320" s="1" t="e">
        <f t="shared" si="0"/>
        <v>#REF!</v>
      </c>
      <c r="AF320" s="1" t="e">
        <f>IF(LEN(VLOOKUP(AE320,A2:D500,4,FALSE))=0,,VLOOKUP(AE320,A2:D500,4,FALSE))</f>
        <v>#REF!</v>
      </c>
    </row>
    <row r="321" spans="9:32" ht="15" x14ac:dyDescent="0.25">
      <c r="I321" s="60">
        <f>'Generic Metadata Schema'!Q451</f>
        <v>0</v>
      </c>
      <c r="J321" s="1" t="e">
        <f>IF(LEN(VLOOKUP(I321,A2:D500,4,FALSE))=0,"",VLOOKUP(I321,A2:D500,4,FALSE))</f>
        <v>#N/A</v>
      </c>
      <c r="L321" s="15" t="e">
        <f>#REF!</f>
        <v>#REF!</v>
      </c>
      <c r="M321" s="1" t="e">
        <f>IF(LEN(VLOOKUP(L321,A2:D500,4,FALSE))=0,,VLOOKUP(L321,A2:D500,4,FALSE))</f>
        <v>#REF!</v>
      </c>
      <c r="N321" s="1" t="e">
        <f t="shared" si="5"/>
        <v>#REF!</v>
      </c>
      <c r="O321" s="1" t="e">
        <f>IF(LEN(VLOOKUP(N321,A2:D500,4,FALSE))=0,,VLOOKUP(N321,A2:D500,4,FALSE))</f>
        <v>#REF!</v>
      </c>
      <c r="P321" s="15" t="e">
        <f t="shared" si="8"/>
        <v>#REF!</v>
      </c>
      <c r="Q321" s="1" t="e">
        <f>IF(LEN(VLOOKUP(P321,A2:D500,4,FALSE))=0,,VLOOKUP(P321,A2:D500,4,FALSE))</f>
        <v>#REF!</v>
      </c>
      <c r="R321" s="15" t="e">
        <f t="shared" si="6"/>
        <v>#REF!</v>
      </c>
      <c r="S321" s="1" t="e">
        <f>IF(LEN(VLOOKUP(R321,A2:D500,4,FALSE))=0,,VLOOKUP(R321,A2:D500,4,FALSE))</f>
        <v>#REF!</v>
      </c>
      <c r="T321" s="15" t="e">
        <f t="shared" si="4"/>
        <v>#REF!</v>
      </c>
      <c r="U321" s="1" t="e">
        <f>IF(LEN(VLOOKUP(T321,A2:D500,4,FALSE))=0,,VLOOKUP(T321,A2:D500,4,FALSE))</f>
        <v>#REF!</v>
      </c>
      <c r="V321" s="15" t="e">
        <f t="shared" si="7"/>
        <v>#REF!</v>
      </c>
      <c r="W321" s="1" t="e">
        <f>IF(LEN(VLOOKUP(V321,A2:D500,4,FALSE))=0,,VLOOKUP(V321,A2:D500,4,FALSE))</f>
        <v>#REF!</v>
      </c>
      <c r="Y321" s="15" t="e">
        <f t="shared" si="1"/>
        <v>#REF!</v>
      </c>
      <c r="Z321" s="1" t="e">
        <f>IF(LEN(VLOOKUP(Y321,A2:D500,4,FALSE))=0,,VLOOKUP(Y321,A2:D500,4,FALSE))</f>
        <v>#REF!</v>
      </c>
      <c r="AA321" s="15" t="e">
        <f t="shared" si="2"/>
        <v>#REF!</v>
      </c>
      <c r="AB321" s="1" t="e">
        <f>IF(LEN(VLOOKUP(AA321,A2:D500,4,FALSE))=0,,VLOOKUP(AA321,A2:D500,4,FALSE))</f>
        <v>#REF!</v>
      </c>
      <c r="AC321" s="15" t="e">
        <f t="shared" si="3"/>
        <v>#REF!</v>
      </c>
      <c r="AD321" s="1" t="e">
        <f>IF(LEN(VLOOKUP(AC321,A2:D500,4,FALSE))=0,,VLOOKUP(AC321,A2:D500,4,FALSE))</f>
        <v>#REF!</v>
      </c>
      <c r="AE321" s="1" t="e">
        <f t="shared" si="0"/>
        <v>#REF!</v>
      </c>
      <c r="AF321" s="1" t="e">
        <f>IF(LEN(VLOOKUP(AE321,A2:D500,4,FALSE))=0,,VLOOKUP(AE321,A2:D500,4,FALSE))</f>
        <v>#REF!</v>
      </c>
    </row>
    <row r="322" spans="9:32" ht="15" x14ac:dyDescent="0.25">
      <c r="I322" s="60">
        <f>'Generic Metadata Schema'!Q452</f>
        <v>0</v>
      </c>
      <c r="J322" s="1" t="e">
        <f>IF(LEN(VLOOKUP(I322,A2:D500,4,FALSE))=0,"",VLOOKUP(I322,A2:D500,4,FALSE))</f>
        <v>#N/A</v>
      </c>
      <c r="L322" s="15" t="e">
        <f>#REF!</f>
        <v>#REF!</v>
      </c>
      <c r="M322" s="1" t="e">
        <f>IF(LEN(VLOOKUP(L322,A2:D500,4,FALSE))=0,,VLOOKUP(L322,A2:D500,4,FALSE))</f>
        <v>#REF!</v>
      </c>
      <c r="N322" s="1" t="e">
        <f t="shared" si="5"/>
        <v>#REF!</v>
      </c>
      <c r="O322" s="1" t="e">
        <f>IF(LEN(VLOOKUP(N322,A2:D500,4,FALSE))=0,,VLOOKUP(N322,A2:D500,4,FALSE))</f>
        <v>#REF!</v>
      </c>
      <c r="P322" s="15" t="e">
        <f t="shared" si="8"/>
        <v>#REF!</v>
      </c>
      <c r="Q322" s="1" t="e">
        <f>IF(LEN(VLOOKUP(P322,A2:D500,4,FALSE))=0,,VLOOKUP(P322,A2:D500,4,FALSE))</f>
        <v>#REF!</v>
      </c>
      <c r="R322" s="15" t="e">
        <f t="shared" si="6"/>
        <v>#REF!</v>
      </c>
      <c r="S322" s="1" t="e">
        <f>IF(LEN(VLOOKUP(R322,A2:D500,4,FALSE))=0,,VLOOKUP(R322,A2:D500,4,FALSE))</f>
        <v>#REF!</v>
      </c>
      <c r="T322" s="15" t="e">
        <f t="shared" si="4"/>
        <v>#REF!</v>
      </c>
      <c r="U322" s="1" t="e">
        <f>IF(LEN(VLOOKUP(T322,A2:D500,4,FALSE))=0,,VLOOKUP(T322,A2:D500,4,FALSE))</f>
        <v>#REF!</v>
      </c>
      <c r="V322" s="15" t="e">
        <f t="shared" si="7"/>
        <v>#REF!</v>
      </c>
      <c r="W322" s="1" t="e">
        <f>IF(LEN(VLOOKUP(V322,A2:D500,4,FALSE))=0,,VLOOKUP(V322,A2:D500,4,FALSE))</f>
        <v>#REF!</v>
      </c>
      <c r="Y322" s="15" t="e">
        <f t="shared" si="1"/>
        <v>#REF!</v>
      </c>
      <c r="Z322" s="1" t="e">
        <f>IF(LEN(VLOOKUP(Y322,A2:D500,4,FALSE))=0,,VLOOKUP(Y322,A2:D500,4,FALSE))</f>
        <v>#REF!</v>
      </c>
      <c r="AA322" s="15" t="e">
        <f t="shared" si="2"/>
        <v>#REF!</v>
      </c>
      <c r="AB322" s="1" t="e">
        <f>IF(LEN(VLOOKUP(AA322,A2:D500,4,FALSE))=0,,VLOOKUP(AA322,A2:D500,4,FALSE))</f>
        <v>#REF!</v>
      </c>
      <c r="AC322" s="15" t="e">
        <f t="shared" si="3"/>
        <v>#REF!</v>
      </c>
      <c r="AD322" s="1" t="e">
        <f>IF(LEN(VLOOKUP(AC322,A2:D500,4,FALSE))=0,,VLOOKUP(AC322,A2:D500,4,FALSE))</f>
        <v>#REF!</v>
      </c>
      <c r="AE322" s="1" t="e">
        <f t="shared" si="0"/>
        <v>#REF!</v>
      </c>
      <c r="AF322" s="1" t="e">
        <f>IF(LEN(VLOOKUP(AE322,A2:D500,4,FALSE))=0,,VLOOKUP(AE322,A2:D500,4,FALSE))</f>
        <v>#REF!</v>
      </c>
    </row>
    <row r="323" spans="9:32" ht="15" x14ac:dyDescent="0.25">
      <c r="I323" s="60">
        <f>'Generic Metadata Schema'!Q453</f>
        <v>0</v>
      </c>
      <c r="J323" s="1" t="e">
        <f>IF(LEN(VLOOKUP(I323,A2:D500,4,FALSE))=0,"",VLOOKUP(I323,A2:D500,4,FALSE))</f>
        <v>#N/A</v>
      </c>
      <c r="L323" s="15" t="e">
        <f>#REF!</f>
        <v>#REF!</v>
      </c>
      <c r="M323" s="1" t="e">
        <f>IF(LEN(VLOOKUP(L323,A2:D500,4,FALSE))=0,,VLOOKUP(L323,A2:D500,4,FALSE))</f>
        <v>#REF!</v>
      </c>
      <c r="N323" s="1" t="e">
        <f t="shared" si="5"/>
        <v>#REF!</v>
      </c>
      <c r="O323" s="1" t="e">
        <f>IF(LEN(VLOOKUP(N323,A2:D500,4,FALSE))=0,,VLOOKUP(N323,A2:D500,4,FALSE))</f>
        <v>#REF!</v>
      </c>
      <c r="P323" s="15" t="e">
        <f t="shared" si="8"/>
        <v>#REF!</v>
      </c>
      <c r="Q323" s="1" t="e">
        <f>IF(LEN(VLOOKUP(P323,A2:D500,4,FALSE))=0,,VLOOKUP(P323,A2:D500,4,FALSE))</f>
        <v>#REF!</v>
      </c>
      <c r="R323" s="15" t="e">
        <f t="shared" si="6"/>
        <v>#REF!</v>
      </c>
      <c r="S323" s="1" t="e">
        <f>IF(LEN(VLOOKUP(R323,A2:D500,4,FALSE))=0,,VLOOKUP(R323,A2:D500,4,FALSE))</f>
        <v>#REF!</v>
      </c>
      <c r="T323" s="15" t="e">
        <f t="shared" si="4"/>
        <v>#REF!</v>
      </c>
      <c r="U323" s="1" t="e">
        <f>IF(LEN(VLOOKUP(T323,A2:D500,4,FALSE))=0,,VLOOKUP(T323,A2:D500,4,FALSE))</f>
        <v>#REF!</v>
      </c>
      <c r="V323" s="15" t="e">
        <f t="shared" si="7"/>
        <v>#REF!</v>
      </c>
      <c r="W323" s="1" t="e">
        <f>IF(LEN(VLOOKUP(V323,A2:D500,4,FALSE))=0,,VLOOKUP(V323,A2:D500,4,FALSE))</f>
        <v>#REF!</v>
      </c>
      <c r="Y323" s="15" t="e">
        <f t="shared" si="1"/>
        <v>#REF!</v>
      </c>
      <c r="Z323" s="1" t="e">
        <f>IF(LEN(VLOOKUP(Y323,A2:D500,4,FALSE))=0,,VLOOKUP(Y323,A2:D500,4,FALSE))</f>
        <v>#REF!</v>
      </c>
      <c r="AA323" s="15" t="e">
        <f t="shared" si="2"/>
        <v>#REF!</v>
      </c>
      <c r="AB323" s="1" t="e">
        <f>IF(LEN(VLOOKUP(AA323,A2:D500,4,FALSE))=0,,VLOOKUP(AA323,A2:D500,4,FALSE))</f>
        <v>#REF!</v>
      </c>
      <c r="AC323" s="15" t="e">
        <f t="shared" si="3"/>
        <v>#REF!</v>
      </c>
      <c r="AD323" s="1" t="e">
        <f>IF(LEN(VLOOKUP(AC323,A2:D500,4,FALSE))=0,,VLOOKUP(AC323,A2:D500,4,FALSE))</f>
        <v>#REF!</v>
      </c>
      <c r="AE323" s="1" t="e">
        <f t="shared" si="0"/>
        <v>#REF!</v>
      </c>
      <c r="AF323" s="1" t="e">
        <f>IF(LEN(VLOOKUP(AE323,A2:D500,4,FALSE))=0,,VLOOKUP(AE323,A2:D500,4,FALSE))</f>
        <v>#REF!</v>
      </c>
    </row>
    <row r="324" spans="9:32" ht="15" x14ac:dyDescent="0.25">
      <c r="I324" s="60">
        <f>'Generic Metadata Schema'!Q454</f>
        <v>0</v>
      </c>
      <c r="J324" s="1" t="e">
        <f>IF(LEN(VLOOKUP(I324,A2:D500,4,FALSE))=0,"",VLOOKUP(I324,A2:D500,4,FALSE))</f>
        <v>#N/A</v>
      </c>
      <c r="L324" s="15" t="e">
        <f>#REF!</f>
        <v>#REF!</v>
      </c>
      <c r="M324" s="1" t="e">
        <f>IF(LEN(VLOOKUP(L324,A2:D500,4,FALSE))=0,,VLOOKUP(L324,A2:D500,4,FALSE))</f>
        <v>#REF!</v>
      </c>
      <c r="N324" s="1" t="e">
        <f t="shared" si="5"/>
        <v>#REF!</v>
      </c>
      <c r="O324" s="1" t="e">
        <f>IF(LEN(VLOOKUP(N324,A2:D500,4,FALSE))=0,,VLOOKUP(N324,A2:D500,4,FALSE))</f>
        <v>#REF!</v>
      </c>
      <c r="P324" s="15" t="e">
        <f t="shared" si="8"/>
        <v>#REF!</v>
      </c>
      <c r="Q324" s="1" t="e">
        <f>IF(LEN(VLOOKUP(P324,A2:D500,4,FALSE))=0,,VLOOKUP(P324,A2:D500,4,FALSE))</f>
        <v>#REF!</v>
      </c>
      <c r="R324" s="15" t="e">
        <f t="shared" si="6"/>
        <v>#REF!</v>
      </c>
      <c r="S324" s="1" t="e">
        <f>IF(LEN(VLOOKUP(R324,A2:D500,4,FALSE))=0,,VLOOKUP(R324,A2:D500,4,FALSE))</f>
        <v>#REF!</v>
      </c>
      <c r="T324" s="15" t="e">
        <f t="shared" si="4"/>
        <v>#REF!</v>
      </c>
      <c r="U324" s="1" t="e">
        <f>IF(LEN(VLOOKUP(T324,A2:D500,4,FALSE))=0,,VLOOKUP(T324,A2:D500,4,FALSE))</f>
        <v>#REF!</v>
      </c>
      <c r="V324" s="15" t="e">
        <f t="shared" si="7"/>
        <v>#REF!</v>
      </c>
      <c r="W324" s="1" t="e">
        <f>IF(LEN(VLOOKUP(V324,A2:D500,4,FALSE))=0,,VLOOKUP(V324,A2:D500,4,FALSE))</f>
        <v>#REF!</v>
      </c>
      <c r="Y324" s="15" t="e">
        <f t="shared" si="1"/>
        <v>#REF!</v>
      </c>
      <c r="Z324" s="1" t="e">
        <f>IF(LEN(VLOOKUP(Y324,A2:D500,4,FALSE))=0,,VLOOKUP(Y324,A2:D500,4,FALSE))</f>
        <v>#REF!</v>
      </c>
      <c r="AA324" s="15" t="e">
        <f t="shared" si="2"/>
        <v>#REF!</v>
      </c>
      <c r="AB324" s="1" t="e">
        <f>IF(LEN(VLOOKUP(AA324,A2:D500,4,FALSE))=0,,VLOOKUP(AA324,A2:D500,4,FALSE))</f>
        <v>#REF!</v>
      </c>
      <c r="AC324" s="15" t="e">
        <f t="shared" si="3"/>
        <v>#REF!</v>
      </c>
      <c r="AD324" s="1" t="e">
        <f>IF(LEN(VLOOKUP(AC324,A2:D500,4,FALSE))=0,,VLOOKUP(AC324,A2:D500,4,FALSE))</f>
        <v>#REF!</v>
      </c>
      <c r="AE324" s="1" t="e">
        <f t="shared" si="0"/>
        <v>#REF!</v>
      </c>
      <c r="AF324" s="1" t="e">
        <f>IF(LEN(VLOOKUP(AE324,A2:D500,4,FALSE))=0,,VLOOKUP(AE324,A2:D500,4,FALSE))</f>
        <v>#REF!</v>
      </c>
    </row>
    <row r="325" spans="9:32" ht="15" x14ac:dyDescent="0.25">
      <c r="I325" s="60">
        <f>'Generic Metadata Schema'!Q455</f>
        <v>0</v>
      </c>
      <c r="J325" s="1" t="e">
        <f>IF(LEN(VLOOKUP(I325,A2:D500,4,FALSE))=0,"",VLOOKUP(I325,A2:D500,4,FALSE))</f>
        <v>#N/A</v>
      </c>
      <c r="L325" s="15" t="e">
        <f>#REF!</f>
        <v>#REF!</v>
      </c>
      <c r="M325" s="1" t="e">
        <f>IF(LEN(VLOOKUP(L325,A2:D500,4,FALSE))=0,,VLOOKUP(L325,A2:D500,4,FALSE))</f>
        <v>#REF!</v>
      </c>
      <c r="N325" s="1" t="e">
        <f t="shared" si="5"/>
        <v>#REF!</v>
      </c>
      <c r="O325" s="1" t="e">
        <f>IF(LEN(VLOOKUP(N325,A2:D500,4,FALSE))=0,,VLOOKUP(N325,A2:D500,4,FALSE))</f>
        <v>#REF!</v>
      </c>
      <c r="P325" s="15" t="e">
        <f t="shared" si="8"/>
        <v>#REF!</v>
      </c>
      <c r="Q325" s="1" t="e">
        <f>IF(LEN(VLOOKUP(P325,A2:D500,4,FALSE))=0,,VLOOKUP(P325,A2:D500,4,FALSE))</f>
        <v>#REF!</v>
      </c>
      <c r="R325" s="15" t="e">
        <f t="shared" si="6"/>
        <v>#REF!</v>
      </c>
      <c r="S325" s="1" t="e">
        <f>IF(LEN(VLOOKUP(R325,A2:D500,4,FALSE))=0,,VLOOKUP(R325,A2:D500,4,FALSE))</f>
        <v>#REF!</v>
      </c>
      <c r="T325" s="15" t="e">
        <f t="shared" si="4"/>
        <v>#REF!</v>
      </c>
      <c r="U325" s="1" t="e">
        <f>IF(LEN(VLOOKUP(T325,A2:D500,4,FALSE))=0,,VLOOKUP(T325,A2:D500,4,FALSE))</f>
        <v>#REF!</v>
      </c>
      <c r="V325" s="15" t="e">
        <f t="shared" si="7"/>
        <v>#REF!</v>
      </c>
      <c r="W325" s="1" t="e">
        <f>IF(LEN(VLOOKUP(V325,A2:D500,4,FALSE))=0,,VLOOKUP(V325,A2:D500,4,FALSE))</f>
        <v>#REF!</v>
      </c>
      <c r="Y325" s="15" t="e">
        <f t="shared" si="1"/>
        <v>#REF!</v>
      </c>
      <c r="Z325" s="1" t="e">
        <f>IF(LEN(VLOOKUP(Y325,A2:D500,4,FALSE))=0,,VLOOKUP(Y325,A2:D500,4,FALSE))</f>
        <v>#REF!</v>
      </c>
      <c r="AA325" s="15" t="e">
        <f t="shared" si="2"/>
        <v>#REF!</v>
      </c>
      <c r="AB325" s="1" t="e">
        <f>IF(LEN(VLOOKUP(AA325,A2:D500,4,FALSE))=0,,VLOOKUP(AA325,A2:D500,4,FALSE))</f>
        <v>#REF!</v>
      </c>
      <c r="AC325" s="15" t="e">
        <f t="shared" si="3"/>
        <v>#REF!</v>
      </c>
      <c r="AD325" s="1" t="e">
        <f>IF(LEN(VLOOKUP(AC325,A2:D500,4,FALSE))=0,,VLOOKUP(AC325,A2:D500,4,FALSE))</f>
        <v>#REF!</v>
      </c>
      <c r="AE325" s="1" t="e">
        <f t="shared" si="0"/>
        <v>#REF!</v>
      </c>
      <c r="AF325" s="1" t="e">
        <f>IF(LEN(VLOOKUP(AE325,A2:D500,4,FALSE))=0,,VLOOKUP(AE325,A2:D500,4,FALSE))</f>
        <v>#REF!</v>
      </c>
    </row>
    <row r="326" spans="9:32" ht="15" x14ac:dyDescent="0.25">
      <c r="I326" s="60">
        <f>'Generic Metadata Schema'!Q456</f>
        <v>0</v>
      </c>
      <c r="J326" s="1" t="e">
        <f>IF(LEN(VLOOKUP(I326,A2:D500,4,FALSE))=0,"",VLOOKUP(I326,A2:D500,4,FALSE))</f>
        <v>#N/A</v>
      </c>
      <c r="L326" s="15" t="e">
        <f>#REF!</f>
        <v>#REF!</v>
      </c>
      <c r="M326" s="1" t="e">
        <f>IF(LEN(VLOOKUP(L326,A2:D500,4,FALSE))=0,,VLOOKUP(L326,A2:D500,4,FALSE))</f>
        <v>#REF!</v>
      </c>
      <c r="N326" s="1" t="e">
        <f t="shared" si="5"/>
        <v>#REF!</v>
      </c>
      <c r="O326" s="1" t="e">
        <f>IF(LEN(VLOOKUP(N326,A2:D500,4,FALSE))=0,,VLOOKUP(N326,A2:D500,4,FALSE))</f>
        <v>#REF!</v>
      </c>
      <c r="P326" s="15" t="e">
        <f t="shared" si="8"/>
        <v>#REF!</v>
      </c>
      <c r="Q326" s="1" t="e">
        <f>IF(LEN(VLOOKUP(P326,A2:D500,4,FALSE))=0,,VLOOKUP(P326,A2:D500,4,FALSE))</f>
        <v>#REF!</v>
      </c>
      <c r="R326" s="15" t="e">
        <f t="shared" si="6"/>
        <v>#REF!</v>
      </c>
      <c r="S326" s="1" t="e">
        <f>IF(LEN(VLOOKUP(R326,A2:D500,4,FALSE))=0,,VLOOKUP(R326,A2:D500,4,FALSE))</f>
        <v>#REF!</v>
      </c>
      <c r="T326" s="15" t="e">
        <f t="shared" si="4"/>
        <v>#REF!</v>
      </c>
      <c r="U326" s="1" t="e">
        <f>IF(LEN(VLOOKUP(T326,A2:D500,4,FALSE))=0,,VLOOKUP(T326,A2:D500,4,FALSE))</f>
        <v>#REF!</v>
      </c>
      <c r="V326" s="15" t="e">
        <f t="shared" si="7"/>
        <v>#REF!</v>
      </c>
      <c r="W326" s="1" t="e">
        <f>IF(LEN(VLOOKUP(V326,A2:D500,4,FALSE))=0,,VLOOKUP(V326,A2:D500,4,FALSE))</f>
        <v>#REF!</v>
      </c>
      <c r="Y326" s="15" t="e">
        <f t="shared" si="1"/>
        <v>#REF!</v>
      </c>
      <c r="Z326" s="1" t="e">
        <f>IF(LEN(VLOOKUP(Y326,A2:D500,4,FALSE))=0,,VLOOKUP(Y326,A2:D500,4,FALSE))</f>
        <v>#REF!</v>
      </c>
      <c r="AA326" s="15" t="e">
        <f t="shared" si="2"/>
        <v>#REF!</v>
      </c>
      <c r="AB326" s="1" t="e">
        <f>IF(LEN(VLOOKUP(AA326,A2:D500,4,FALSE))=0,,VLOOKUP(AA326,A2:D500,4,FALSE))</f>
        <v>#REF!</v>
      </c>
      <c r="AC326" s="15" t="e">
        <f t="shared" si="3"/>
        <v>#REF!</v>
      </c>
      <c r="AD326" s="1" t="e">
        <f>IF(LEN(VLOOKUP(AC326,A2:D500,4,FALSE))=0,,VLOOKUP(AC326,A2:D500,4,FALSE))</f>
        <v>#REF!</v>
      </c>
      <c r="AE326" s="1" t="e">
        <f t="shared" si="0"/>
        <v>#REF!</v>
      </c>
      <c r="AF326" s="1" t="e">
        <f>IF(LEN(VLOOKUP(AE326,A2:D500,4,FALSE))=0,,VLOOKUP(AE326,A2:D500,4,FALSE))</f>
        <v>#REF!</v>
      </c>
    </row>
    <row r="327" spans="9:32" ht="15" x14ac:dyDescent="0.25">
      <c r="I327" s="60">
        <f>'Generic Metadata Schema'!Q457</f>
        <v>0</v>
      </c>
      <c r="J327" s="1" t="e">
        <f>IF(LEN(VLOOKUP(I327,A2:D500,4,FALSE))=0,"",VLOOKUP(I327,A2:D500,4,FALSE))</f>
        <v>#N/A</v>
      </c>
      <c r="L327" s="15" t="e">
        <f>#REF!</f>
        <v>#REF!</v>
      </c>
      <c r="M327" s="1" t="e">
        <f>IF(LEN(VLOOKUP(L327,A2:D500,4,FALSE))=0,,VLOOKUP(L327,A2:D500,4,FALSE))</f>
        <v>#REF!</v>
      </c>
      <c r="N327" s="1" t="e">
        <f t="shared" si="5"/>
        <v>#REF!</v>
      </c>
      <c r="O327" s="1" t="e">
        <f>IF(LEN(VLOOKUP(N327,A2:D500,4,FALSE))=0,,VLOOKUP(N327,A2:D500,4,FALSE))</f>
        <v>#REF!</v>
      </c>
      <c r="P327" s="15" t="e">
        <f t="shared" si="8"/>
        <v>#REF!</v>
      </c>
      <c r="Q327" s="1" t="e">
        <f>IF(LEN(VLOOKUP(P327,A2:D500,4,FALSE))=0,,VLOOKUP(P327,A2:D500,4,FALSE))</f>
        <v>#REF!</v>
      </c>
      <c r="R327" s="15" t="e">
        <f t="shared" si="6"/>
        <v>#REF!</v>
      </c>
      <c r="S327" s="1" t="e">
        <f>IF(LEN(VLOOKUP(R327,A2:D500,4,FALSE))=0,,VLOOKUP(R327,A2:D500,4,FALSE))</f>
        <v>#REF!</v>
      </c>
      <c r="T327" s="15" t="e">
        <f t="shared" si="4"/>
        <v>#REF!</v>
      </c>
      <c r="U327" s="1" t="e">
        <f>IF(LEN(VLOOKUP(T327,A2:D500,4,FALSE))=0,,VLOOKUP(T327,A2:D500,4,FALSE))</f>
        <v>#REF!</v>
      </c>
      <c r="V327" s="15" t="e">
        <f t="shared" si="7"/>
        <v>#REF!</v>
      </c>
      <c r="W327" s="1" t="e">
        <f>IF(LEN(VLOOKUP(V327,A2:D500,4,FALSE))=0,,VLOOKUP(V327,A2:D500,4,FALSE))</f>
        <v>#REF!</v>
      </c>
      <c r="Y327" s="15" t="e">
        <f t="shared" si="1"/>
        <v>#REF!</v>
      </c>
      <c r="Z327" s="1" t="e">
        <f>IF(LEN(VLOOKUP(Y327,A2:D500,4,FALSE))=0,,VLOOKUP(Y327,A2:D500,4,FALSE))</f>
        <v>#REF!</v>
      </c>
      <c r="AA327" s="15" t="e">
        <f t="shared" si="2"/>
        <v>#REF!</v>
      </c>
      <c r="AB327" s="1" t="e">
        <f>IF(LEN(VLOOKUP(AA327,A2:D500,4,FALSE))=0,,VLOOKUP(AA327,A2:D500,4,FALSE))</f>
        <v>#REF!</v>
      </c>
      <c r="AC327" s="15" t="e">
        <f t="shared" si="3"/>
        <v>#REF!</v>
      </c>
      <c r="AD327" s="1" t="e">
        <f>IF(LEN(VLOOKUP(AC327,A2:D500,4,FALSE))=0,,VLOOKUP(AC327,A2:D500,4,FALSE))</f>
        <v>#REF!</v>
      </c>
      <c r="AE327" s="1" t="e">
        <f t="shared" si="0"/>
        <v>#REF!</v>
      </c>
      <c r="AF327" s="1" t="e">
        <f>IF(LEN(VLOOKUP(AE327,A2:D500,4,FALSE))=0,,VLOOKUP(AE327,A2:D500,4,FALSE))</f>
        <v>#REF!</v>
      </c>
    </row>
    <row r="328" spans="9:32" ht="15" x14ac:dyDescent="0.25">
      <c r="I328" s="60">
        <f>'Generic Metadata Schema'!Q458</f>
        <v>0</v>
      </c>
      <c r="J328" s="1" t="e">
        <f>IF(LEN(VLOOKUP(I328,A2:D500,4,FALSE))=0,"",VLOOKUP(I328,A2:D500,4,FALSE))</f>
        <v>#N/A</v>
      </c>
      <c r="L328" s="15" t="e">
        <f>#REF!</f>
        <v>#REF!</v>
      </c>
      <c r="M328" s="1" t="e">
        <f>IF(LEN(VLOOKUP(L328,A2:D500,4,FALSE))=0,,VLOOKUP(L328,A2:D500,4,FALSE))</f>
        <v>#REF!</v>
      </c>
      <c r="N328" s="1" t="e">
        <f t="shared" si="5"/>
        <v>#REF!</v>
      </c>
      <c r="O328" s="1" t="e">
        <f>IF(LEN(VLOOKUP(N328,A2:D500,4,FALSE))=0,,VLOOKUP(N328,A2:D500,4,FALSE))</f>
        <v>#REF!</v>
      </c>
      <c r="P328" s="15" t="e">
        <f t="shared" si="8"/>
        <v>#REF!</v>
      </c>
      <c r="Q328" s="1" t="e">
        <f>IF(LEN(VLOOKUP(P328,A2:D500,4,FALSE))=0,,VLOOKUP(P328,A2:D500,4,FALSE))</f>
        <v>#REF!</v>
      </c>
      <c r="R328" s="15" t="e">
        <f t="shared" si="6"/>
        <v>#REF!</v>
      </c>
      <c r="S328" s="1" t="e">
        <f>IF(LEN(VLOOKUP(R328,A2:D500,4,FALSE))=0,,VLOOKUP(R328,A2:D500,4,FALSE))</f>
        <v>#REF!</v>
      </c>
      <c r="T328" s="15" t="e">
        <f t="shared" si="4"/>
        <v>#REF!</v>
      </c>
      <c r="U328" s="1" t="e">
        <f>IF(LEN(VLOOKUP(T328,A2:D500,4,FALSE))=0,,VLOOKUP(T328,A2:D500,4,FALSE))</f>
        <v>#REF!</v>
      </c>
      <c r="V328" s="15" t="e">
        <f t="shared" si="7"/>
        <v>#REF!</v>
      </c>
      <c r="W328" s="1" t="e">
        <f>IF(LEN(VLOOKUP(V328,A2:D500,4,FALSE))=0,,VLOOKUP(V328,A2:D500,4,FALSE))</f>
        <v>#REF!</v>
      </c>
      <c r="Y328" s="15" t="e">
        <f t="shared" si="1"/>
        <v>#REF!</v>
      </c>
      <c r="Z328" s="1" t="e">
        <f>IF(LEN(VLOOKUP(Y328,A2:D500,4,FALSE))=0,,VLOOKUP(Y328,A2:D500,4,FALSE))</f>
        <v>#REF!</v>
      </c>
      <c r="AA328" s="15" t="e">
        <f t="shared" si="2"/>
        <v>#REF!</v>
      </c>
      <c r="AB328" s="1" t="e">
        <f>IF(LEN(VLOOKUP(AA328,A2:D500,4,FALSE))=0,,VLOOKUP(AA328,A2:D500,4,FALSE))</f>
        <v>#REF!</v>
      </c>
      <c r="AC328" s="15" t="e">
        <f t="shared" si="3"/>
        <v>#REF!</v>
      </c>
      <c r="AD328" s="1" t="e">
        <f>IF(LEN(VLOOKUP(AC328,A2:D500,4,FALSE))=0,,VLOOKUP(AC328,A2:D500,4,FALSE))</f>
        <v>#REF!</v>
      </c>
      <c r="AE328" s="1" t="e">
        <f t="shared" si="0"/>
        <v>#REF!</v>
      </c>
      <c r="AF328" s="1" t="e">
        <f>IF(LEN(VLOOKUP(AE328,A2:D500,4,FALSE))=0,,VLOOKUP(AE328,A2:D500,4,FALSE))</f>
        <v>#REF!</v>
      </c>
    </row>
    <row r="329" spans="9:32" ht="15" x14ac:dyDescent="0.25">
      <c r="I329" s="60">
        <f>'Generic Metadata Schema'!Q459</f>
        <v>0</v>
      </c>
      <c r="J329" s="1" t="e">
        <f>IF(LEN(VLOOKUP(I329,A2:D500,4,FALSE))=0,"",VLOOKUP(I329,A2:D500,4,FALSE))</f>
        <v>#N/A</v>
      </c>
      <c r="L329" s="15" t="e">
        <f>#REF!</f>
        <v>#REF!</v>
      </c>
      <c r="M329" s="1" t="e">
        <f>IF(LEN(VLOOKUP(L329,A2:D500,4,FALSE))=0,,VLOOKUP(L329,A2:D500,4,FALSE))</f>
        <v>#REF!</v>
      </c>
      <c r="N329" s="1" t="e">
        <f t="shared" si="5"/>
        <v>#REF!</v>
      </c>
      <c r="O329" s="1" t="e">
        <f>IF(LEN(VLOOKUP(N329,A2:D500,4,FALSE))=0,,VLOOKUP(N329,A2:D500,4,FALSE))</f>
        <v>#REF!</v>
      </c>
      <c r="P329" s="15" t="e">
        <f t="shared" si="8"/>
        <v>#REF!</v>
      </c>
      <c r="Q329" s="1" t="e">
        <f>IF(LEN(VLOOKUP(P329,A2:D500,4,FALSE))=0,,VLOOKUP(P329,A2:D500,4,FALSE))</f>
        <v>#REF!</v>
      </c>
      <c r="R329" s="15" t="e">
        <f t="shared" si="6"/>
        <v>#REF!</v>
      </c>
      <c r="S329" s="1" t="e">
        <f>IF(LEN(VLOOKUP(R329,A2:D500,4,FALSE))=0,,VLOOKUP(R329,A2:D500,4,FALSE))</f>
        <v>#REF!</v>
      </c>
      <c r="T329" s="15" t="e">
        <f t="shared" si="4"/>
        <v>#REF!</v>
      </c>
      <c r="U329" s="1" t="e">
        <f>IF(LEN(VLOOKUP(T329,A2:D500,4,FALSE))=0,,VLOOKUP(T329,A2:D500,4,FALSE))</f>
        <v>#REF!</v>
      </c>
      <c r="V329" s="15" t="e">
        <f t="shared" si="7"/>
        <v>#REF!</v>
      </c>
      <c r="W329" s="1" t="e">
        <f>IF(LEN(VLOOKUP(V329,A2:D500,4,FALSE))=0,,VLOOKUP(V329,A2:D500,4,FALSE))</f>
        <v>#REF!</v>
      </c>
      <c r="Y329" s="15" t="e">
        <f t="shared" si="1"/>
        <v>#REF!</v>
      </c>
      <c r="Z329" s="1" t="e">
        <f>IF(LEN(VLOOKUP(Y329,A2:D500,4,FALSE))=0,,VLOOKUP(Y329,A2:D500,4,FALSE))</f>
        <v>#REF!</v>
      </c>
      <c r="AA329" s="15" t="e">
        <f t="shared" si="2"/>
        <v>#REF!</v>
      </c>
      <c r="AB329" s="1" t="e">
        <f>IF(LEN(VLOOKUP(AA329,A2:D500,4,FALSE))=0,,VLOOKUP(AA329,A2:D500,4,FALSE))</f>
        <v>#REF!</v>
      </c>
      <c r="AC329" s="15" t="e">
        <f t="shared" si="3"/>
        <v>#REF!</v>
      </c>
      <c r="AD329" s="1" t="e">
        <f>IF(LEN(VLOOKUP(AC329,A2:D500,4,FALSE))=0,,VLOOKUP(AC329,A2:D500,4,FALSE))</f>
        <v>#REF!</v>
      </c>
      <c r="AE329" s="1" t="e">
        <f t="shared" si="0"/>
        <v>#REF!</v>
      </c>
      <c r="AF329" s="1" t="e">
        <f>IF(LEN(VLOOKUP(AE329,A2:D500,4,FALSE))=0,,VLOOKUP(AE329,A2:D500,4,FALSE))</f>
        <v>#REF!</v>
      </c>
    </row>
    <row r="330" spans="9:32" ht="15" x14ac:dyDescent="0.25">
      <c r="I330" s="60">
        <f>'Generic Metadata Schema'!Q460</f>
        <v>0</v>
      </c>
      <c r="J330" s="1" t="e">
        <f>IF(LEN(VLOOKUP(I330,A2:D500,4,FALSE))=0,"",VLOOKUP(I330,A2:D500,4,FALSE))</f>
        <v>#N/A</v>
      </c>
      <c r="L330" s="15" t="e">
        <f>#REF!</f>
        <v>#REF!</v>
      </c>
      <c r="M330" s="1" t="e">
        <f>IF(LEN(VLOOKUP(L330,A2:D500,4,FALSE))=0,,VLOOKUP(L330,A2:D500,4,FALSE))</f>
        <v>#REF!</v>
      </c>
      <c r="N330" s="1" t="e">
        <f t="shared" si="5"/>
        <v>#REF!</v>
      </c>
      <c r="O330" s="1" t="e">
        <f>IF(LEN(VLOOKUP(N330,A2:D500,4,FALSE))=0,,VLOOKUP(N330,A2:D500,4,FALSE))</f>
        <v>#REF!</v>
      </c>
      <c r="P330" s="15" t="e">
        <f t="shared" si="8"/>
        <v>#REF!</v>
      </c>
      <c r="Q330" s="1" t="e">
        <f>IF(LEN(VLOOKUP(P330,A2:D500,4,FALSE))=0,,VLOOKUP(P330,A2:D500,4,FALSE))</f>
        <v>#REF!</v>
      </c>
      <c r="R330" s="15" t="e">
        <f t="shared" si="6"/>
        <v>#REF!</v>
      </c>
      <c r="S330" s="1" t="e">
        <f>IF(LEN(VLOOKUP(R330,A2:D500,4,FALSE))=0,,VLOOKUP(R330,A2:D500,4,FALSE))</f>
        <v>#REF!</v>
      </c>
      <c r="T330" s="15" t="e">
        <f t="shared" si="4"/>
        <v>#REF!</v>
      </c>
      <c r="U330" s="1" t="e">
        <f>IF(LEN(VLOOKUP(T330,A2:D500,4,FALSE))=0,,VLOOKUP(T330,A2:D500,4,FALSE))</f>
        <v>#REF!</v>
      </c>
      <c r="V330" s="15" t="e">
        <f t="shared" si="7"/>
        <v>#REF!</v>
      </c>
      <c r="W330" s="1" t="e">
        <f>IF(LEN(VLOOKUP(V330,A2:D500,4,FALSE))=0,,VLOOKUP(V330,A2:D500,4,FALSE))</f>
        <v>#REF!</v>
      </c>
      <c r="Y330" s="15" t="e">
        <f t="shared" si="1"/>
        <v>#REF!</v>
      </c>
      <c r="Z330" s="1" t="e">
        <f>IF(LEN(VLOOKUP(Y330,A2:D500,4,FALSE))=0,,VLOOKUP(Y330,A2:D500,4,FALSE))</f>
        <v>#REF!</v>
      </c>
      <c r="AA330" s="15" t="e">
        <f t="shared" si="2"/>
        <v>#REF!</v>
      </c>
      <c r="AB330" s="1" t="e">
        <f>IF(LEN(VLOOKUP(AA330,A2:D500,4,FALSE))=0,,VLOOKUP(AA330,A2:D500,4,FALSE))</f>
        <v>#REF!</v>
      </c>
      <c r="AC330" s="15" t="e">
        <f t="shared" si="3"/>
        <v>#REF!</v>
      </c>
      <c r="AD330" s="1" t="e">
        <f>IF(LEN(VLOOKUP(AC330,A2:D500,4,FALSE))=0,,VLOOKUP(AC330,A2:D500,4,FALSE))</f>
        <v>#REF!</v>
      </c>
      <c r="AE330" s="1" t="e">
        <f t="shared" si="0"/>
        <v>#REF!</v>
      </c>
      <c r="AF330" s="1" t="e">
        <f>IF(LEN(VLOOKUP(AE330,A2:D500,4,FALSE))=0,,VLOOKUP(AE330,A2:D500,4,FALSE))</f>
        <v>#REF!</v>
      </c>
    </row>
    <row r="331" spans="9:32" ht="15" x14ac:dyDescent="0.25">
      <c r="I331" s="60">
        <f>'Generic Metadata Schema'!Q461</f>
        <v>0</v>
      </c>
      <c r="J331" s="1" t="e">
        <f>IF(LEN(VLOOKUP(I331,A2:D500,4,FALSE))=0,"",VLOOKUP(I331,A2:D500,4,FALSE))</f>
        <v>#N/A</v>
      </c>
      <c r="L331" s="15" t="e">
        <f>#REF!</f>
        <v>#REF!</v>
      </c>
      <c r="M331" s="1" t="e">
        <f>IF(LEN(VLOOKUP(L331,A2:D500,4,FALSE))=0,,VLOOKUP(L331,A2:D500,4,FALSE))</f>
        <v>#REF!</v>
      </c>
      <c r="N331" s="1" t="e">
        <f t="shared" si="5"/>
        <v>#REF!</v>
      </c>
      <c r="O331" s="1" t="e">
        <f>IF(LEN(VLOOKUP(N331,A2:D500,4,FALSE))=0,,VLOOKUP(N331,A2:D500,4,FALSE))</f>
        <v>#REF!</v>
      </c>
      <c r="P331" s="15" t="e">
        <f t="shared" si="8"/>
        <v>#REF!</v>
      </c>
      <c r="Q331" s="1" t="e">
        <f>IF(LEN(VLOOKUP(P331,A2:D500,4,FALSE))=0,,VLOOKUP(P331,A2:D500,4,FALSE))</f>
        <v>#REF!</v>
      </c>
      <c r="R331" s="15" t="e">
        <f t="shared" si="6"/>
        <v>#REF!</v>
      </c>
      <c r="S331" s="1" t="e">
        <f>IF(LEN(VLOOKUP(R331,A2:D500,4,FALSE))=0,,VLOOKUP(R331,A2:D500,4,FALSE))</f>
        <v>#REF!</v>
      </c>
      <c r="T331" s="15" t="e">
        <f t="shared" si="4"/>
        <v>#REF!</v>
      </c>
      <c r="U331" s="1" t="e">
        <f>IF(LEN(VLOOKUP(T331,A2:D500,4,FALSE))=0,,VLOOKUP(T331,A2:D500,4,FALSE))</f>
        <v>#REF!</v>
      </c>
      <c r="V331" s="15" t="e">
        <f t="shared" si="7"/>
        <v>#REF!</v>
      </c>
      <c r="W331" s="1" t="e">
        <f>IF(LEN(VLOOKUP(V331,A2:D500,4,FALSE))=0,,VLOOKUP(V331,A2:D500,4,FALSE))</f>
        <v>#REF!</v>
      </c>
      <c r="Y331" s="15" t="e">
        <f t="shared" si="1"/>
        <v>#REF!</v>
      </c>
      <c r="Z331" s="1" t="e">
        <f>IF(LEN(VLOOKUP(Y331,A2:D500,4,FALSE))=0,,VLOOKUP(Y331,A2:D500,4,FALSE))</f>
        <v>#REF!</v>
      </c>
      <c r="AA331" s="15" t="e">
        <f t="shared" si="2"/>
        <v>#REF!</v>
      </c>
      <c r="AB331" s="1" t="e">
        <f>IF(LEN(VLOOKUP(AA331,A2:D500,4,FALSE))=0,,VLOOKUP(AA331,A2:D500,4,FALSE))</f>
        <v>#REF!</v>
      </c>
      <c r="AC331" s="15" t="e">
        <f t="shared" si="3"/>
        <v>#REF!</v>
      </c>
      <c r="AD331" s="1" t="e">
        <f>IF(LEN(VLOOKUP(AC331,A2:D500,4,FALSE))=0,,VLOOKUP(AC331,A2:D500,4,FALSE))</f>
        <v>#REF!</v>
      </c>
      <c r="AE331" s="1" t="e">
        <f t="shared" si="0"/>
        <v>#REF!</v>
      </c>
      <c r="AF331" s="1" t="e">
        <f>IF(LEN(VLOOKUP(AE331,A2:D500,4,FALSE))=0,,VLOOKUP(AE331,A2:D500,4,FALSE))</f>
        <v>#REF!</v>
      </c>
    </row>
    <row r="332" spans="9:32" ht="15" x14ac:dyDescent="0.25">
      <c r="I332" s="60">
        <f>'Generic Metadata Schema'!Q462</f>
        <v>0</v>
      </c>
      <c r="J332" s="1" t="e">
        <f>IF(LEN(VLOOKUP(I332,A2:D500,4,FALSE))=0,"",VLOOKUP(I332,A2:D500,4,FALSE))</f>
        <v>#N/A</v>
      </c>
      <c r="L332" s="15" t="e">
        <f>#REF!</f>
        <v>#REF!</v>
      </c>
      <c r="M332" s="1" t="e">
        <f>IF(LEN(VLOOKUP(L332,A2:D500,4,FALSE))=0,,VLOOKUP(L332,A2:D500,4,FALSE))</f>
        <v>#REF!</v>
      </c>
      <c r="N332" s="1" t="e">
        <f t="shared" si="5"/>
        <v>#REF!</v>
      </c>
      <c r="O332" s="1" t="e">
        <f>IF(LEN(VLOOKUP(N332,A2:D500,4,FALSE))=0,,VLOOKUP(N332,A2:D500,4,FALSE))</f>
        <v>#REF!</v>
      </c>
      <c r="P332" s="15" t="e">
        <f t="shared" si="8"/>
        <v>#REF!</v>
      </c>
      <c r="Q332" s="1" t="e">
        <f>IF(LEN(VLOOKUP(P332,A2:D500,4,FALSE))=0,,VLOOKUP(P332,A2:D500,4,FALSE))</f>
        <v>#REF!</v>
      </c>
      <c r="R332" s="15" t="e">
        <f t="shared" si="6"/>
        <v>#REF!</v>
      </c>
      <c r="S332" s="1" t="e">
        <f>IF(LEN(VLOOKUP(R332,A2:D500,4,FALSE))=0,,VLOOKUP(R332,A2:D500,4,FALSE))</f>
        <v>#REF!</v>
      </c>
      <c r="T332" s="15" t="e">
        <f t="shared" si="4"/>
        <v>#REF!</v>
      </c>
      <c r="U332" s="1" t="e">
        <f>IF(LEN(VLOOKUP(T332,A2:D500,4,FALSE))=0,,VLOOKUP(T332,A2:D500,4,FALSE))</f>
        <v>#REF!</v>
      </c>
      <c r="V332" s="15" t="e">
        <f t="shared" si="7"/>
        <v>#REF!</v>
      </c>
      <c r="W332" s="1" t="e">
        <f>IF(LEN(VLOOKUP(V332,A2:D500,4,FALSE))=0,,VLOOKUP(V332,A2:D500,4,FALSE))</f>
        <v>#REF!</v>
      </c>
      <c r="Y332" s="15" t="e">
        <f t="shared" si="1"/>
        <v>#REF!</v>
      </c>
      <c r="Z332" s="1" t="e">
        <f>IF(LEN(VLOOKUP(Y332,A2:D500,4,FALSE))=0,,VLOOKUP(Y332,A2:D500,4,FALSE))</f>
        <v>#REF!</v>
      </c>
      <c r="AA332" s="15" t="e">
        <f t="shared" si="2"/>
        <v>#REF!</v>
      </c>
      <c r="AB332" s="1" t="e">
        <f>IF(LEN(VLOOKUP(AA332,A2:D500,4,FALSE))=0,,VLOOKUP(AA332,A2:D500,4,FALSE))</f>
        <v>#REF!</v>
      </c>
      <c r="AC332" s="15" t="e">
        <f t="shared" si="3"/>
        <v>#REF!</v>
      </c>
      <c r="AD332" s="1" t="e">
        <f>IF(LEN(VLOOKUP(AC332,A2:D500,4,FALSE))=0,,VLOOKUP(AC332,A2:D500,4,FALSE))</f>
        <v>#REF!</v>
      </c>
      <c r="AE332" s="1" t="e">
        <f t="shared" si="0"/>
        <v>#REF!</v>
      </c>
      <c r="AF332" s="1" t="e">
        <f>IF(LEN(VLOOKUP(AE332,A2:D500,4,FALSE))=0,,VLOOKUP(AE332,A2:D500,4,FALSE))</f>
        <v>#REF!</v>
      </c>
    </row>
    <row r="333" spans="9:32" ht="15" x14ac:dyDescent="0.25">
      <c r="I333" s="60">
        <f>'Generic Metadata Schema'!Q463</f>
        <v>0</v>
      </c>
      <c r="J333" s="1" t="e">
        <f>IF(LEN(VLOOKUP(I333,A2:D500,4,FALSE))=0,"",VLOOKUP(I333,A2:D500,4,FALSE))</f>
        <v>#N/A</v>
      </c>
      <c r="L333" s="15" t="e">
        <f>#REF!</f>
        <v>#REF!</v>
      </c>
      <c r="M333" s="1" t="e">
        <f>IF(LEN(VLOOKUP(L333,A2:D500,4,FALSE))=0,,VLOOKUP(L333,A2:D500,4,FALSE))</f>
        <v>#REF!</v>
      </c>
      <c r="N333" s="1" t="e">
        <f t="shared" si="5"/>
        <v>#REF!</v>
      </c>
      <c r="O333" s="1" t="e">
        <f>IF(LEN(VLOOKUP(N333,A2:D500,4,FALSE))=0,,VLOOKUP(N333,A2:D500,4,FALSE))</f>
        <v>#REF!</v>
      </c>
      <c r="P333" s="15" t="e">
        <f t="shared" si="8"/>
        <v>#REF!</v>
      </c>
      <c r="Q333" s="1" t="e">
        <f>IF(LEN(VLOOKUP(P333,A2:D500,4,FALSE))=0,,VLOOKUP(P333,A2:D500,4,FALSE))</f>
        <v>#REF!</v>
      </c>
      <c r="R333" s="15" t="e">
        <f t="shared" si="6"/>
        <v>#REF!</v>
      </c>
      <c r="S333" s="1" t="e">
        <f>IF(LEN(VLOOKUP(R333,A2:D500,4,FALSE))=0,,VLOOKUP(R333,A2:D500,4,FALSE))</f>
        <v>#REF!</v>
      </c>
      <c r="T333" s="15" t="e">
        <f t="shared" si="4"/>
        <v>#REF!</v>
      </c>
      <c r="U333" s="1" t="e">
        <f>IF(LEN(VLOOKUP(T333,A2:D500,4,FALSE))=0,,VLOOKUP(T333,A2:D500,4,FALSE))</f>
        <v>#REF!</v>
      </c>
      <c r="V333" s="15" t="e">
        <f t="shared" si="7"/>
        <v>#REF!</v>
      </c>
      <c r="W333" s="1" t="e">
        <f>IF(LEN(VLOOKUP(V333,A2:D500,4,FALSE))=0,,VLOOKUP(V333,A2:D500,4,FALSE))</f>
        <v>#REF!</v>
      </c>
      <c r="Y333" s="15" t="e">
        <f t="shared" si="1"/>
        <v>#REF!</v>
      </c>
      <c r="Z333" s="1" t="e">
        <f>IF(LEN(VLOOKUP(Y333,A2:D500,4,FALSE))=0,,VLOOKUP(Y333,A2:D500,4,FALSE))</f>
        <v>#REF!</v>
      </c>
      <c r="AA333" s="15" t="e">
        <f t="shared" si="2"/>
        <v>#REF!</v>
      </c>
      <c r="AB333" s="1" t="e">
        <f>IF(LEN(VLOOKUP(AA333,A2:D500,4,FALSE))=0,,VLOOKUP(AA333,A2:D500,4,FALSE))</f>
        <v>#REF!</v>
      </c>
      <c r="AC333" s="15" t="e">
        <f t="shared" si="3"/>
        <v>#REF!</v>
      </c>
      <c r="AD333" s="1" t="e">
        <f>IF(LEN(VLOOKUP(AC333,A2:D500,4,FALSE))=0,,VLOOKUP(AC333,A2:D500,4,FALSE))</f>
        <v>#REF!</v>
      </c>
      <c r="AE333" s="1" t="e">
        <f t="shared" si="0"/>
        <v>#REF!</v>
      </c>
      <c r="AF333" s="1" t="e">
        <f>IF(LEN(VLOOKUP(AE333,A2:D500,4,FALSE))=0,,VLOOKUP(AE333,A2:D500,4,FALSE))</f>
        <v>#REF!</v>
      </c>
    </row>
    <row r="334" spans="9:32" ht="15" x14ac:dyDescent="0.25">
      <c r="I334" s="60">
        <f>'Generic Metadata Schema'!Q464</f>
        <v>0</v>
      </c>
      <c r="J334" s="1" t="e">
        <f>IF(LEN(VLOOKUP(I334,A2:D500,4,FALSE))=0,"",VLOOKUP(I334,A2:D500,4,FALSE))</f>
        <v>#N/A</v>
      </c>
      <c r="L334" s="15" t="e">
        <f>#REF!</f>
        <v>#REF!</v>
      </c>
      <c r="M334" s="1" t="e">
        <f>IF(LEN(VLOOKUP(L334,A2:D500,4,FALSE))=0,,VLOOKUP(L334,A2:D500,4,FALSE))</f>
        <v>#REF!</v>
      </c>
      <c r="N334" s="1" t="e">
        <f t="shared" si="5"/>
        <v>#REF!</v>
      </c>
      <c r="O334" s="1" t="e">
        <f>IF(LEN(VLOOKUP(N334,A2:D500,4,FALSE))=0,,VLOOKUP(N334,A2:D500,4,FALSE))</f>
        <v>#REF!</v>
      </c>
      <c r="P334" s="15" t="e">
        <f t="shared" si="8"/>
        <v>#REF!</v>
      </c>
      <c r="Q334" s="1" t="e">
        <f>IF(LEN(VLOOKUP(P334,A2:D500,4,FALSE))=0,,VLOOKUP(P334,A2:D500,4,FALSE))</f>
        <v>#REF!</v>
      </c>
      <c r="R334" s="15" t="e">
        <f t="shared" si="6"/>
        <v>#REF!</v>
      </c>
      <c r="S334" s="1" t="e">
        <f>IF(LEN(VLOOKUP(R334,A2:D500,4,FALSE))=0,,VLOOKUP(R334,A2:D500,4,FALSE))</f>
        <v>#REF!</v>
      </c>
      <c r="T334" s="15" t="e">
        <f t="shared" si="4"/>
        <v>#REF!</v>
      </c>
      <c r="U334" s="1" t="e">
        <f>IF(LEN(VLOOKUP(T334,A2:D500,4,FALSE))=0,,VLOOKUP(T334,A2:D500,4,FALSE))</f>
        <v>#REF!</v>
      </c>
      <c r="V334" s="15" t="e">
        <f t="shared" si="7"/>
        <v>#REF!</v>
      </c>
      <c r="W334" s="1" t="e">
        <f>IF(LEN(VLOOKUP(V334,A2:D500,4,FALSE))=0,,VLOOKUP(V334,A2:D500,4,FALSE))</f>
        <v>#REF!</v>
      </c>
      <c r="Y334" s="15" t="e">
        <f t="shared" si="1"/>
        <v>#REF!</v>
      </c>
      <c r="Z334" s="1" t="e">
        <f>IF(LEN(VLOOKUP(Y334,A2:D500,4,FALSE))=0,,VLOOKUP(Y334,A2:D500,4,FALSE))</f>
        <v>#REF!</v>
      </c>
      <c r="AA334" s="15" t="e">
        <f t="shared" si="2"/>
        <v>#REF!</v>
      </c>
      <c r="AB334" s="1" t="e">
        <f>IF(LEN(VLOOKUP(AA334,A2:D500,4,FALSE))=0,,VLOOKUP(AA334,A2:D500,4,FALSE))</f>
        <v>#REF!</v>
      </c>
      <c r="AC334" s="15" t="e">
        <f t="shared" si="3"/>
        <v>#REF!</v>
      </c>
      <c r="AD334" s="1" t="e">
        <f>IF(LEN(VLOOKUP(AC334,A2:D500,4,FALSE))=0,,VLOOKUP(AC334,A2:D500,4,FALSE))</f>
        <v>#REF!</v>
      </c>
      <c r="AE334" s="1" t="e">
        <f t="shared" si="0"/>
        <v>#REF!</v>
      </c>
      <c r="AF334" s="1" t="e">
        <f>IF(LEN(VLOOKUP(AE334,A2:D500,4,FALSE))=0,,VLOOKUP(AE334,A2:D500,4,FALSE))</f>
        <v>#REF!</v>
      </c>
    </row>
    <row r="335" spans="9:32" ht="15" x14ac:dyDescent="0.25">
      <c r="I335" s="60">
        <f>'Generic Metadata Schema'!Q465</f>
        <v>0</v>
      </c>
      <c r="J335" s="1" t="e">
        <f>IF(LEN(VLOOKUP(I335,A2:D500,4,FALSE))=0,"",VLOOKUP(I335,A2:D500,4,FALSE))</f>
        <v>#N/A</v>
      </c>
      <c r="L335" s="15" t="e">
        <f>#REF!</f>
        <v>#REF!</v>
      </c>
      <c r="M335" s="1" t="e">
        <f>IF(LEN(VLOOKUP(L335,A2:D500,4,FALSE))=0,,VLOOKUP(L335,A2:D500,4,FALSE))</f>
        <v>#REF!</v>
      </c>
      <c r="N335" s="1" t="e">
        <f t="shared" si="5"/>
        <v>#REF!</v>
      </c>
      <c r="O335" s="1" t="e">
        <f>IF(LEN(VLOOKUP(N335,A2:D500,4,FALSE))=0,,VLOOKUP(N335,A2:D500,4,FALSE))</f>
        <v>#REF!</v>
      </c>
      <c r="P335" s="15" t="e">
        <f t="shared" si="8"/>
        <v>#REF!</v>
      </c>
      <c r="Q335" s="1" t="e">
        <f>IF(LEN(VLOOKUP(P335,A2:D500,4,FALSE))=0,,VLOOKUP(P335,A2:D500,4,FALSE))</f>
        <v>#REF!</v>
      </c>
      <c r="R335" s="15" t="e">
        <f t="shared" si="6"/>
        <v>#REF!</v>
      </c>
      <c r="S335" s="1" t="e">
        <f>IF(LEN(VLOOKUP(R335,A2:D500,4,FALSE))=0,,VLOOKUP(R335,A2:D500,4,FALSE))</f>
        <v>#REF!</v>
      </c>
      <c r="T335" s="15" t="e">
        <f t="shared" si="4"/>
        <v>#REF!</v>
      </c>
      <c r="U335" s="1" t="e">
        <f>IF(LEN(VLOOKUP(T335,A2:D500,4,FALSE))=0,,VLOOKUP(T335,A2:D500,4,FALSE))</f>
        <v>#REF!</v>
      </c>
      <c r="V335" s="15" t="e">
        <f t="shared" si="7"/>
        <v>#REF!</v>
      </c>
      <c r="W335" s="1" t="e">
        <f>IF(LEN(VLOOKUP(V335,A2:D500,4,FALSE))=0,,VLOOKUP(V335,A2:D500,4,FALSE))</f>
        <v>#REF!</v>
      </c>
      <c r="Y335" s="15" t="e">
        <f t="shared" si="1"/>
        <v>#REF!</v>
      </c>
      <c r="Z335" s="1" t="e">
        <f>IF(LEN(VLOOKUP(Y335,A2:D500,4,FALSE))=0,,VLOOKUP(Y335,A2:D500,4,FALSE))</f>
        <v>#REF!</v>
      </c>
      <c r="AA335" s="15" t="e">
        <f t="shared" si="2"/>
        <v>#REF!</v>
      </c>
      <c r="AB335" s="1" t="e">
        <f>IF(LEN(VLOOKUP(AA335,A2:D500,4,FALSE))=0,,VLOOKUP(AA335,A2:D500,4,FALSE))</f>
        <v>#REF!</v>
      </c>
      <c r="AC335" s="15" t="e">
        <f t="shared" si="3"/>
        <v>#REF!</v>
      </c>
      <c r="AD335" s="1" t="e">
        <f>IF(LEN(VLOOKUP(AC335,A2:D500,4,FALSE))=0,,VLOOKUP(AC335,A2:D500,4,FALSE))</f>
        <v>#REF!</v>
      </c>
      <c r="AE335" s="1" t="e">
        <f t="shared" si="0"/>
        <v>#REF!</v>
      </c>
      <c r="AF335" s="1" t="e">
        <f>IF(LEN(VLOOKUP(AE335,A2:D500,4,FALSE))=0,,VLOOKUP(AE335,A2:D500,4,FALSE))</f>
        <v>#REF!</v>
      </c>
    </row>
    <row r="336" spans="9:32" ht="15" x14ac:dyDescent="0.25">
      <c r="I336" s="60">
        <f>'Generic Metadata Schema'!Q466</f>
        <v>0</v>
      </c>
      <c r="J336" s="1" t="e">
        <f>IF(LEN(VLOOKUP(I336,A2:D500,4,FALSE))=0,"",VLOOKUP(I336,A2:D500,4,FALSE))</f>
        <v>#N/A</v>
      </c>
      <c r="L336" s="15" t="e">
        <f>#REF!</f>
        <v>#REF!</v>
      </c>
      <c r="M336" s="1" t="e">
        <f>IF(LEN(VLOOKUP(L336,A2:D500,4,FALSE))=0,,VLOOKUP(L336,A2:D500,4,FALSE))</f>
        <v>#REF!</v>
      </c>
      <c r="N336" s="1" t="e">
        <f t="shared" si="5"/>
        <v>#REF!</v>
      </c>
      <c r="O336" s="1" t="e">
        <f>IF(LEN(VLOOKUP(N336,A2:D500,4,FALSE))=0,,VLOOKUP(N336,A2:D500,4,FALSE))</f>
        <v>#REF!</v>
      </c>
      <c r="P336" s="15" t="e">
        <f t="shared" si="8"/>
        <v>#REF!</v>
      </c>
      <c r="Q336" s="1" t="e">
        <f>IF(LEN(VLOOKUP(P336,A2:D500,4,FALSE))=0,,VLOOKUP(P336,A2:D500,4,FALSE))</f>
        <v>#REF!</v>
      </c>
      <c r="R336" s="15" t="e">
        <f t="shared" si="6"/>
        <v>#REF!</v>
      </c>
      <c r="S336" s="1" t="e">
        <f>IF(LEN(VLOOKUP(R336,A2:D500,4,FALSE))=0,,VLOOKUP(R336,A2:D500,4,FALSE))</f>
        <v>#REF!</v>
      </c>
      <c r="T336" s="15" t="e">
        <f t="shared" si="4"/>
        <v>#REF!</v>
      </c>
      <c r="U336" s="1" t="e">
        <f>IF(LEN(VLOOKUP(T336,A2:D500,4,FALSE))=0,,VLOOKUP(T336,A2:D500,4,FALSE))</f>
        <v>#REF!</v>
      </c>
      <c r="V336" s="15" t="e">
        <f t="shared" si="7"/>
        <v>#REF!</v>
      </c>
      <c r="W336" s="1" t="e">
        <f>IF(LEN(VLOOKUP(V336,A2:D500,4,FALSE))=0,,VLOOKUP(V336,A2:D500,4,FALSE))</f>
        <v>#REF!</v>
      </c>
      <c r="Y336" s="15" t="e">
        <f t="shared" si="1"/>
        <v>#REF!</v>
      </c>
      <c r="Z336" s="1" t="e">
        <f>IF(LEN(VLOOKUP(Y336,A2:D500,4,FALSE))=0,,VLOOKUP(Y336,A2:D500,4,FALSE))</f>
        <v>#REF!</v>
      </c>
      <c r="AA336" s="15" t="e">
        <f t="shared" si="2"/>
        <v>#REF!</v>
      </c>
      <c r="AB336" s="1" t="e">
        <f>IF(LEN(VLOOKUP(AA336,A2:D500,4,FALSE))=0,,VLOOKUP(AA336,A2:D500,4,FALSE))</f>
        <v>#REF!</v>
      </c>
      <c r="AC336" s="15" t="e">
        <f t="shared" si="3"/>
        <v>#REF!</v>
      </c>
      <c r="AD336" s="1" t="e">
        <f>IF(LEN(VLOOKUP(AC336,A2:D500,4,FALSE))=0,,VLOOKUP(AC336,A2:D500,4,FALSE))</f>
        <v>#REF!</v>
      </c>
      <c r="AE336" s="1" t="e">
        <f t="shared" si="0"/>
        <v>#REF!</v>
      </c>
      <c r="AF336" s="1" t="e">
        <f>IF(LEN(VLOOKUP(AE336,A2:D500,4,FALSE))=0,,VLOOKUP(AE336,A2:D500,4,FALSE))</f>
        <v>#REF!</v>
      </c>
    </row>
    <row r="337" spans="9:32" ht="15" x14ac:dyDescent="0.25">
      <c r="I337" s="60">
        <f>'Generic Metadata Schema'!Q467</f>
        <v>0</v>
      </c>
      <c r="J337" s="1" t="e">
        <f>IF(LEN(VLOOKUP(I337,A2:D500,4,FALSE))=0,"",VLOOKUP(I337,A2:D500,4,FALSE))</f>
        <v>#N/A</v>
      </c>
      <c r="L337" s="15" t="e">
        <f>#REF!</f>
        <v>#REF!</v>
      </c>
      <c r="M337" s="1" t="e">
        <f>IF(LEN(VLOOKUP(L337,A2:D500,4,FALSE))=0,,VLOOKUP(L337,A2:D500,4,FALSE))</f>
        <v>#REF!</v>
      </c>
      <c r="N337" s="1" t="e">
        <f t="shared" si="5"/>
        <v>#REF!</v>
      </c>
      <c r="O337" s="1" t="e">
        <f>IF(LEN(VLOOKUP(N337,A2:D500,4,FALSE))=0,,VLOOKUP(N337,A2:D500,4,FALSE))</f>
        <v>#REF!</v>
      </c>
      <c r="P337" s="15" t="e">
        <f t="shared" si="8"/>
        <v>#REF!</v>
      </c>
      <c r="Q337" s="1" t="e">
        <f>IF(LEN(VLOOKUP(P337,A2:D500,4,FALSE))=0,,VLOOKUP(P337,A2:D500,4,FALSE))</f>
        <v>#REF!</v>
      </c>
      <c r="R337" s="15" t="e">
        <f t="shared" si="6"/>
        <v>#REF!</v>
      </c>
      <c r="S337" s="1" t="e">
        <f>IF(LEN(VLOOKUP(R337,A2:D500,4,FALSE))=0,,VLOOKUP(R337,A2:D500,4,FALSE))</f>
        <v>#REF!</v>
      </c>
      <c r="T337" s="15" t="e">
        <f t="shared" si="4"/>
        <v>#REF!</v>
      </c>
      <c r="U337" s="1" t="e">
        <f>IF(LEN(VLOOKUP(T337,A2:D500,4,FALSE))=0,,VLOOKUP(T337,A2:D500,4,FALSE))</f>
        <v>#REF!</v>
      </c>
      <c r="V337" s="15" t="e">
        <f t="shared" si="7"/>
        <v>#REF!</v>
      </c>
      <c r="W337" s="1" t="e">
        <f>IF(LEN(VLOOKUP(V337,A2:D500,4,FALSE))=0,,VLOOKUP(V337,A2:D500,4,FALSE))</f>
        <v>#REF!</v>
      </c>
      <c r="Y337" s="15" t="e">
        <f t="shared" si="1"/>
        <v>#REF!</v>
      </c>
      <c r="Z337" s="1" t="e">
        <f>IF(LEN(VLOOKUP(Y337,A2:D500,4,FALSE))=0,,VLOOKUP(Y337,A2:D500,4,FALSE))</f>
        <v>#REF!</v>
      </c>
      <c r="AA337" s="15" t="e">
        <f t="shared" si="2"/>
        <v>#REF!</v>
      </c>
      <c r="AB337" s="1" t="e">
        <f>IF(LEN(VLOOKUP(AA337,A2:D500,4,FALSE))=0,,VLOOKUP(AA337,A2:D500,4,FALSE))</f>
        <v>#REF!</v>
      </c>
      <c r="AC337" s="15" t="e">
        <f t="shared" si="3"/>
        <v>#REF!</v>
      </c>
      <c r="AD337" s="1" t="e">
        <f>IF(LEN(VLOOKUP(AC337,A2:D500,4,FALSE))=0,,VLOOKUP(AC337,A2:D500,4,FALSE))</f>
        <v>#REF!</v>
      </c>
      <c r="AE337" s="1" t="e">
        <f t="shared" si="0"/>
        <v>#REF!</v>
      </c>
      <c r="AF337" s="1" t="e">
        <f>IF(LEN(VLOOKUP(AE337,A2:D500,4,FALSE))=0,,VLOOKUP(AE337,A2:D500,4,FALSE))</f>
        <v>#REF!</v>
      </c>
    </row>
    <row r="338" spans="9:32" ht="15" x14ac:dyDescent="0.25">
      <c r="I338" s="60">
        <f>'Generic Metadata Schema'!Q468</f>
        <v>0</v>
      </c>
      <c r="J338" s="1" t="e">
        <f>IF(LEN(VLOOKUP(I338,A2:D500,4,FALSE))=0,"",VLOOKUP(I338,A2:D500,4,FALSE))</f>
        <v>#N/A</v>
      </c>
      <c r="L338" s="15" t="e">
        <f>#REF!</f>
        <v>#REF!</v>
      </c>
      <c r="M338" s="1" t="e">
        <f>IF(LEN(VLOOKUP(L338,A2:D500,4,FALSE))=0,,VLOOKUP(L338,A2:D500,4,FALSE))</f>
        <v>#REF!</v>
      </c>
      <c r="N338" s="1" t="e">
        <f t="shared" si="5"/>
        <v>#REF!</v>
      </c>
      <c r="O338" s="1" t="e">
        <f>IF(LEN(VLOOKUP(N338,A2:D500,4,FALSE))=0,,VLOOKUP(N338,A2:D500,4,FALSE))</f>
        <v>#REF!</v>
      </c>
      <c r="P338" s="15" t="e">
        <f t="shared" si="8"/>
        <v>#REF!</v>
      </c>
      <c r="Q338" s="1" t="e">
        <f>IF(LEN(VLOOKUP(P338,A2:D500,4,FALSE))=0,,VLOOKUP(P338,A2:D500,4,FALSE))</f>
        <v>#REF!</v>
      </c>
      <c r="R338" s="15" t="e">
        <f t="shared" si="6"/>
        <v>#REF!</v>
      </c>
      <c r="S338" s="1" t="e">
        <f>IF(LEN(VLOOKUP(R338,A2:D500,4,FALSE))=0,,VLOOKUP(R338,A2:D500,4,FALSE))</f>
        <v>#REF!</v>
      </c>
      <c r="T338" s="15" t="e">
        <f t="shared" si="4"/>
        <v>#REF!</v>
      </c>
      <c r="U338" s="1" t="e">
        <f>IF(LEN(VLOOKUP(T338,A2:D500,4,FALSE))=0,,VLOOKUP(T338,A2:D500,4,FALSE))</f>
        <v>#REF!</v>
      </c>
      <c r="V338" s="15" t="e">
        <f t="shared" si="7"/>
        <v>#REF!</v>
      </c>
      <c r="W338" s="1" t="e">
        <f>IF(LEN(VLOOKUP(V338,A2:D500,4,FALSE))=0,,VLOOKUP(V338,A2:D500,4,FALSE))</f>
        <v>#REF!</v>
      </c>
      <c r="Y338" s="15" t="e">
        <f t="shared" si="1"/>
        <v>#REF!</v>
      </c>
      <c r="Z338" s="1" t="e">
        <f>IF(LEN(VLOOKUP(Y338,A2:D500,4,FALSE))=0,,VLOOKUP(Y338,A2:D500,4,FALSE))</f>
        <v>#REF!</v>
      </c>
      <c r="AA338" s="15" t="e">
        <f t="shared" si="2"/>
        <v>#REF!</v>
      </c>
      <c r="AB338" s="1" t="e">
        <f>IF(LEN(VLOOKUP(AA338,A2:D500,4,FALSE))=0,,VLOOKUP(AA338,A2:D500,4,FALSE))</f>
        <v>#REF!</v>
      </c>
      <c r="AC338" s="15" t="e">
        <f t="shared" si="3"/>
        <v>#REF!</v>
      </c>
      <c r="AD338" s="1" t="e">
        <f>IF(LEN(VLOOKUP(AC338,A2:D500,4,FALSE))=0,,VLOOKUP(AC338,A2:D500,4,FALSE))</f>
        <v>#REF!</v>
      </c>
      <c r="AE338" s="1" t="e">
        <f t="shared" si="0"/>
        <v>#REF!</v>
      </c>
      <c r="AF338" s="1" t="e">
        <f>IF(LEN(VLOOKUP(AE338,A2:D500,4,FALSE))=0,,VLOOKUP(AE338,A2:D500,4,FALSE))</f>
        <v>#REF!</v>
      </c>
    </row>
    <row r="339" spans="9:32" ht="15" x14ac:dyDescent="0.25">
      <c r="I339" s="60">
        <f>'Generic Metadata Schema'!Q469</f>
        <v>0</v>
      </c>
      <c r="J339" s="1" t="e">
        <f>IF(LEN(VLOOKUP(I339,A2:D500,4,FALSE))=0,"",VLOOKUP(I339,A2:D500,4,FALSE))</f>
        <v>#N/A</v>
      </c>
      <c r="L339" s="15" t="e">
        <f>#REF!</f>
        <v>#REF!</v>
      </c>
      <c r="M339" s="1" t="e">
        <f>IF(LEN(VLOOKUP(L339,A2:D500,4,FALSE))=0,,VLOOKUP(L339,A2:D500,4,FALSE))</f>
        <v>#REF!</v>
      </c>
      <c r="N339" s="1" t="e">
        <f t="shared" si="5"/>
        <v>#REF!</v>
      </c>
      <c r="O339" s="1" t="e">
        <f>IF(LEN(VLOOKUP(N339,A2:D500,4,FALSE))=0,,VLOOKUP(N339,A2:D500,4,FALSE))</f>
        <v>#REF!</v>
      </c>
      <c r="P339" s="15" t="e">
        <f t="shared" si="8"/>
        <v>#REF!</v>
      </c>
      <c r="Q339" s="1" t="e">
        <f>IF(LEN(VLOOKUP(P339,A2:D500,4,FALSE))=0,,VLOOKUP(P339,A2:D500,4,FALSE))</f>
        <v>#REF!</v>
      </c>
      <c r="R339" s="15" t="e">
        <f t="shared" si="6"/>
        <v>#REF!</v>
      </c>
      <c r="S339" s="1" t="e">
        <f>IF(LEN(VLOOKUP(R339,A2:D500,4,FALSE))=0,,VLOOKUP(R339,A2:D500,4,FALSE))</f>
        <v>#REF!</v>
      </c>
      <c r="T339" s="15" t="e">
        <f t="shared" si="4"/>
        <v>#REF!</v>
      </c>
      <c r="U339" s="1" t="e">
        <f>IF(LEN(VLOOKUP(T339,A2:D500,4,FALSE))=0,,VLOOKUP(T339,A2:D500,4,FALSE))</f>
        <v>#REF!</v>
      </c>
      <c r="V339" s="15" t="e">
        <f t="shared" si="7"/>
        <v>#REF!</v>
      </c>
      <c r="W339" s="1" t="e">
        <f>IF(LEN(VLOOKUP(V339,A2:D500,4,FALSE))=0,,VLOOKUP(V339,A2:D500,4,FALSE))</f>
        <v>#REF!</v>
      </c>
      <c r="Y339" s="15" t="e">
        <f t="shared" si="1"/>
        <v>#REF!</v>
      </c>
      <c r="Z339" s="1" t="e">
        <f>IF(LEN(VLOOKUP(Y339,A2:D500,4,FALSE))=0,,VLOOKUP(Y339,A2:D500,4,FALSE))</f>
        <v>#REF!</v>
      </c>
      <c r="AA339" s="15" t="e">
        <f t="shared" si="2"/>
        <v>#REF!</v>
      </c>
      <c r="AB339" s="1" t="e">
        <f>IF(LEN(VLOOKUP(AA339,A2:D500,4,FALSE))=0,,VLOOKUP(AA339,A2:D500,4,FALSE))</f>
        <v>#REF!</v>
      </c>
      <c r="AC339" s="15" t="e">
        <f t="shared" si="3"/>
        <v>#REF!</v>
      </c>
      <c r="AD339" s="1" t="e">
        <f>IF(LEN(VLOOKUP(AC339,A2:D500,4,FALSE))=0,,VLOOKUP(AC339,A2:D500,4,FALSE))</f>
        <v>#REF!</v>
      </c>
      <c r="AE339" s="1" t="e">
        <f t="shared" si="0"/>
        <v>#REF!</v>
      </c>
      <c r="AF339" s="1" t="e">
        <f>IF(LEN(VLOOKUP(AE339,A2:D500,4,FALSE))=0,,VLOOKUP(AE339,A2:D500,4,FALSE))</f>
        <v>#REF!</v>
      </c>
    </row>
    <row r="340" spans="9:32" ht="15" x14ac:dyDescent="0.25">
      <c r="I340" s="60">
        <f>'Generic Metadata Schema'!Q470</f>
        <v>0</v>
      </c>
      <c r="J340" s="1" t="e">
        <f>IF(LEN(VLOOKUP(I340,A2:D500,4,FALSE))=0,"",VLOOKUP(I340,A2:D500,4,FALSE))</f>
        <v>#N/A</v>
      </c>
      <c r="L340" s="15" t="e">
        <f>#REF!</f>
        <v>#REF!</v>
      </c>
      <c r="M340" s="1" t="e">
        <f>IF(LEN(VLOOKUP(L340,A2:D500,4,FALSE))=0,,VLOOKUP(L340,A2:D500,4,FALSE))</f>
        <v>#REF!</v>
      </c>
      <c r="N340" s="1" t="e">
        <f t="shared" si="5"/>
        <v>#REF!</v>
      </c>
      <c r="O340" s="1" t="e">
        <f>IF(LEN(VLOOKUP(N340,A2:D500,4,FALSE))=0,,VLOOKUP(N340,A2:D500,4,FALSE))</f>
        <v>#REF!</v>
      </c>
      <c r="P340" s="15" t="e">
        <f t="shared" si="8"/>
        <v>#REF!</v>
      </c>
      <c r="Q340" s="1" t="e">
        <f>IF(LEN(VLOOKUP(P340,A2:D500,4,FALSE))=0,,VLOOKUP(P340,A2:D500,4,FALSE))</f>
        <v>#REF!</v>
      </c>
      <c r="R340" s="15" t="e">
        <f t="shared" si="6"/>
        <v>#REF!</v>
      </c>
      <c r="S340" s="1" t="e">
        <f>IF(LEN(VLOOKUP(R340,A2:D500,4,FALSE))=0,,VLOOKUP(R340,A2:D500,4,FALSE))</f>
        <v>#REF!</v>
      </c>
      <c r="T340" s="15" t="e">
        <f t="shared" si="4"/>
        <v>#REF!</v>
      </c>
      <c r="U340" s="1" t="e">
        <f>IF(LEN(VLOOKUP(T340,A2:D500,4,FALSE))=0,,VLOOKUP(T340,A2:D500,4,FALSE))</f>
        <v>#REF!</v>
      </c>
      <c r="V340" s="15" t="e">
        <f t="shared" si="7"/>
        <v>#REF!</v>
      </c>
      <c r="W340" s="1" t="e">
        <f>IF(LEN(VLOOKUP(V340,A2:D500,4,FALSE))=0,,VLOOKUP(V340,A2:D500,4,FALSE))</f>
        <v>#REF!</v>
      </c>
      <c r="Y340" s="15" t="e">
        <f t="shared" si="1"/>
        <v>#REF!</v>
      </c>
      <c r="Z340" s="1" t="e">
        <f>IF(LEN(VLOOKUP(Y340,A2:D500,4,FALSE))=0,,VLOOKUP(Y340,A2:D500,4,FALSE))</f>
        <v>#REF!</v>
      </c>
      <c r="AA340" s="15" t="e">
        <f t="shared" si="2"/>
        <v>#REF!</v>
      </c>
      <c r="AB340" s="1" t="e">
        <f>IF(LEN(VLOOKUP(AA340,A2:D500,4,FALSE))=0,,VLOOKUP(AA340,A2:D500,4,FALSE))</f>
        <v>#REF!</v>
      </c>
      <c r="AC340" s="15" t="e">
        <f t="shared" si="3"/>
        <v>#REF!</v>
      </c>
      <c r="AD340" s="1" t="e">
        <f>IF(LEN(VLOOKUP(AC340,A2:D500,4,FALSE))=0,,VLOOKUP(AC340,A2:D500,4,FALSE))</f>
        <v>#REF!</v>
      </c>
      <c r="AE340" s="1" t="e">
        <f t="shared" si="0"/>
        <v>#REF!</v>
      </c>
      <c r="AF340" s="1" t="e">
        <f>IF(LEN(VLOOKUP(AE340,A2:D500,4,FALSE))=0,,VLOOKUP(AE340,A2:D500,4,FALSE))</f>
        <v>#REF!</v>
      </c>
    </row>
    <row r="341" spans="9:32" ht="15" x14ac:dyDescent="0.25">
      <c r="I341" s="60">
        <f>'Generic Metadata Schema'!Q471</f>
        <v>0</v>
      </c>
      <c r="J341" s="1" t="e">
        <f>IF(LEN(VLOOKUP(I341,A2:D500,4,FALSE))=0,"",VLOOKUP(I341,A2:D500,4,FALSE))</f>
        <v>#N/A</v>
      </c>
      <c r="L341" s="15" t="e">
        <f>#REF!</f>
        <v>#REF!</v>
      </c>
      <c r="M341" s="1" t="e">
        <f>IF(LEN(VLOOKUP(L341,A2:D500,4,FALSE))=0,,VLOOKUP(L341,A2:D500,4,FALSE))</f>
        <v>#REF!</v>
      </c>
      <c r="N341" s="1" t="e">
        <f t="shared" si="5"/>
        <v>#REF!</v>
      </c>
      <c r="O341" s="1" t="e">
        <f>IF(LEN(VLOOKUP(N341,A2:D500,4,FALSE))=0,,VLOOKUP(N341,A2:D500,4,FALSE))</f>
        <v>#REF!</v>
      </c>
      <c r="P341" s="15" t="e">
        <f t="shared" si="8"/>
        <v>#REF!</v>
      </c>
      <c r="Q341" s="1" t="e">
        <f>IF(LEN(VLOOKUP(P341,A2:D500,4,FALSE))=0,,VLOOKUP(P341,A2:D500,4,FALSE))</f>
        <v>#REF!</v>
      </c>
      <c r="R341" s="15" t="e">
        <f t="shared" si="6"/>
        <v>#REF!</v>
      </c>
      <c r="S341" s="1" t="e">
        <f>IF(LEN(VLOOKUP(R341,A2:D500,4,FALSE))=0,,VLOOKUP(R341,A2:D500,4,FALSE))</f>
        <v>#REF!</v>
      </c>
      <c r="T341" s="15" t="e">
        <f t="shared" si="4"/>
        <v>#REF!</v>
      </c>
      <c r="U341" s="1" t="e">
        <f>IF(LEN(VLOOKUP(T341,A2:D500,4,FALSE))=0,,VLOOKUP(T341,A2:D500,4,FALSE))</f>
        <v>#REF!</v>
      </c>
      <c r="V341" s="15" t="e">
        <f t="shared" si="7"/>
        <v>#REF!</v>
      </c>
      <c r="W341" s="1" t="e">
        <f>IF(LEN(VLOOKUP(V341,A2:D500,4,FALSE))=0,,VLOOKUP(V341,A2:D500,4,FALSE))</f>
        <v>#REF!</v>
      </c>
      <c r="Y341" s="15" t="e">
        <f t="shared" si="1"/>
        <v>#REF!</v>
      </c>
      <c r="Z341" s="1" t="e">
        <f>IF(LEN(VLOOKUP(Y341,A2:D500,4,FALSE))=0,,VLOOKUP(Y341,A2:D500,4,FALSE))</f>
        <v>#REF!</v>
      </c>
      <c r="AA341" s="15" t="e">
        <f t="shared" si="2"/>
        <v>#REF!</v>
      </c>
      <c r="AB341" s="1" t="e">
        <f>IF(LEN(VLOOKUP(AA341,A2:D500,4,FALSE))=0,,VLOOKUP(AA341,A2:D500,4,FALSE))</f>
        <v>#REF!</v>
      </c>
      <c r="AC341" s="15" t="e">
        <f t="shared" si="3"/>
        <v>#REF!</v>
      </c>
      <c r="AD341" s="1" t="e">
        <f>IF(LEN(VLOOKUP(AC341,A2:D500,4,FALSE))=0,,VLOOKUP(AC341,A2:D500,4,FALSE))</f>
        <v>#REF!</v>
      </c>
      <c r="AE341" s="1" t="e">
        <f t="shared" si="0"/>
        <v>#REF!</v>
      </c>
      <c r="AF341" s="1" t="e">
        <f>IF(LEN(VLOOKUP(AE341,A2:D500,4,FALSE))=0,,VLOOKUP(AE341,A2:D500,4,FALSE))</f>
        <v>#REF!</v>
      </c>
    </row>
    <row r="342" spans="9:32" ht="15" x14ac:dyDescent="0.25">
      <c r="I342" s="60">
        <f>'Generic Metadata Schema'!Q472</f>
        <v>0</v>
      </c>
      <c r="J342" s="1" t="e">
        <f>IF(LEN(VLOOKUP(I342,A2:D500,4,FALSE))=0,"",VLOOKUP(I342,A2:D500,4,FALSE))</f>
        <v>#N/A</v>
      </c>
      <c r="L342" s="15" t="e">
        <f>#REF!</f>
        <v>#REF!</v>
      </c>
      <c r="M342" s="1" t="e">
        <f>IF(LEN(VLOOKUP(L342,A2:D500,4,FALSE))=0,,VLOOKUP(L342,A2:D500,4,FALSE))</f>
        <v>#REF!</v>
      </c>
      <c r="N342" s="1" t="e">
        <f t="shared" si="5"/>
        <v>#REF!</v>
      </c>
      <c r="O342" s="1" t="e">
        <f>IF(LEN(VLOOKUP(N342,A2:D500,4,FALSE))=0,,VLOOKUP(N342,A2:D500,4,FALSE))</f>
        <v>#REF!</v>
      </c>
      <c r="P342" s="15" t="e">
        <f t="shared" si="8"/>
        <v>#REF!</v>
      </c>
      <c r="Q342" s="1" t="e">
        <f>IF(LEN(VLOOKUP(P342,A2:D500,4,FALSE))=0,,VLOOKUP(P342,A2:D500,4,FALSE))</f>
        <v>#REF!</v>
      </c>
      <c r="R342" s="15" t="e">
        <f t="shared" si="6"/>
        <v>#REF!</v>
      </c>
      <c r="S342" s="1" t="e">
        <f>IF(LEN(VLOOKUP(R342,A2:D500,4,FALSE))=0,,VLOOKUP(R342,A2:D500,4,FALSE))</f>
        <v>#REF!</v>
      </c>
      <c r="T342" s="15" t="e">
        <f t="shared" si="4"/>
        <v>#REF!</v>
      </c>
      <c r="U342" s="1" t="e">
        <f>IF(LEN(VLOOKUP(T342,A2:D500,4,FALSE))=0,,VLOOKUP(T342,A2:D500,4,FALSE))</f>
        <v>#REF!</v>
      </c>
      <c r="V342" s="15" t="e">
        <f t="shared" si="7"/>
        <v>#REF!</v>
      </c>
      <c r="W342" s="1" t="e">
        <f>IF(LEN(VLOOKUP(V342,A2:D500,4,FALSE))=0,,VLOOKUP(V342,A2:D500,4,FALSE))</f>
        <v>#REF!</v>
      </c>
      <c r="Y342" s="15" t="e">
        <f t="shared" si="1"/>
        <v>#REF!</v>
      </c>
      <c r="Z342" s="1" t="e">
        <f>IF(LEN(VLOOKUP(Y342,A2:D500,4,FALSE))=0,,VLOOKUP(Y342,A2:D500,4,FALSE))</f>
        <v>#REF!</v>
      </c>
      <c r="AA342" s="15" t="e">
        <f t="shared" si="2"/>
        <v>#REF!</v>
      </c>
      <c r="AB342" s="1" t="e">
        <f>IF(LEN(VLOOKUP(AA342,A2:D500,4,FALSE))=0,,VLOOKUP(AA342,A2:D500,4,FALSE))</f>
        <v>#REF!</v>
      </c>
      <c r="AC342" s="15" t="e">
        <f t="shared" si="3"/>
        <v>#REF!</v>
      </c>
      <c r="AD342" s="1" t="e">
        <f>IF(LEN(VLOOKUP(AC342,A2:D500,4,FALSE))=0,,VLOOKUP(AC342,A2:D500,4,FALSE))</f>
        <v>#REF!</v>
      </c>
      <c r="AE342" s="1" t="e">
        <f t="shared" si="0"/>
        <v>#REF!</v>
      </c>
      <c r="AF342" s="1" t="e">
        <f>IF(LEN(VLOOKUP(AE342,A2:D500,4,FALSE))=0,,VLOOKUP(AE342,A2:D500,4,FALSE))</f>
        <v>#REF!</v>
      </c>
    </row>
    <row r="343" spans="9:32" ht="15" x14ac:dyDescent="0.25">
      <c r="I343" s="60">
        <f>'Generic Metadata Schema'!Q473</f>
        <v>0</v>
      </c>
      <c r="J343" s="1" t="e">
        <f>IF(LEN(VLOOKUP(I343,A2:D500,4,FALSE))=0,"",VLOOKUP(I343,A2:D500,4,FALSE))</f>
        <v>#N/A</v>
      </c>
      <c r="L343" s="15" t="e">
        <f>#REF!</f>
        <v>#REF!</v>
      </c>
      <c r="M343" s="1" t="e">
        <f>IF(LEN(VLOOKUP(L343,A2:D500,4,FALSE))=0,,VLOOKUP(L343,A2:D500,4,FALSE))</f>
        <v>#REF!</v>
      </c>
      <c r="N343" s="1" t="e">
        <f t="shared" si="5"/>
        <v>#REF!</v>
      </c>
      <c r="O343" s="1" t="e">
        <f>IF(LEN(VLOOKUP(N343,A2:D500,4,FALSE))=0,,VLOOKUP(N343,A2:D500,4,FALSE))</f>
        <v>#REF!</v>
      </c>
      <c r="P343" s="15" t="e">
        <f t="shared" si="8"/>
        <v>#REF!</v>
      </c>
      <c r="Q343" s="1" t="e">
        <f>IF(LEN(VLOOKUP(P343,A2:D500,4,FALSE))=0,,VLOOKUP(P343,A2:D500,4,FALSE))</f>
        <v>#REF!</v>
      </c>
      <c r="R343" s="15" t="e">
        <f t="shared" si="6"/>
        <v>#REF!</v>
      </c>
      <c r="S343" s="1" t="e">
        <f>IF(LEN(VLOOKUP(R343,A2:D500,4,FALSE))=0,,VLOOKUP(R343,A2:D500,4,FALSE))</f>
        <v>#REF!</v>
      </c>
      <c r="T343" s="15" t="e">
        <f t="shared" si="4"/>
        <v>#REF!</v>
      </c>
      <c r="U343" s="1" t="e">
        <f>IF(LEN(VLOOKUP(T343,A2:D500,4,FALSE))=0,,VLOOKUP(T343,A2:D500,4,FALSE))</f>
        <v>#REF!</v>
      </c>
      <c r="V343" s="15" t="e">
        <f t="shared" si="7"/>
        <v>#REF!</v>
      </c>
      <c r="W343" s="1" t="e">
        <f>IF(LEN(VLOOKUP(V343,A2:D500,4,FALSE))=0,,VLOOKUP(V343,A2:D500,4,FALSE))</f>
        <v>#REF!</v>
      </c>
      <c r="Y343" s="15" t="e">
        <f t="shared" si="1"/>
        <v>#REF!</v>
      </c>
      <c r="Z343" s="1" t="e">
        <f>IF(LEN(VLOOKUP(Y343,A2:D500,4,FALSE))=0,,VLOOKUP(Y343,A2:D500,4,FALSE))</f>
        <v>#REF!</v>
      </c>
      <c r="AA343" s="15" t="e">
        <f t="shared" si="2"/>
        <v>#REF!</v>
      </c>
      <c r="AB343" s="1" t="e">
        <f>IF(LEN(VLOOKUP(AA343,A2:D500,4,FALSE))=0,,VLOOKUP(AA343,A2:D500,4,FALSE))</f>
        <v>#REF!</v>
      </c>
      <c r="AC343" s="15" t="e">
        <f t="shared" si="3"/>
        <v>#REF!</v>
      </c>
      <c r="AD343" s="1" t="e">
        <f>IF(LEN(VLOOKUP(AC343,A2:D500,4,FALSE))=0,,VLOOKUP(AC343,A2:D500,4,FALSE))</f>
        <v>#REF!</v>
      </c>
      <c r="AE343" s="1" t="e">
        <f t="shared" si="0"/>
        <v>#REF!</v>
      </c>
      <c r="AF343" s="1" t="e">
        <f>IF(LEN(VLOOKUP(AE343,A2:D500,4,FALSE))=0,,VLOOKUP(AE343,A2:D500,4,FALSE))</f>
        <v>#REF!</v>
      </c>
    </row>
    <row r="344" spans="9:32" ht="15" x14ac:dyDescent="0.25">
      <c r="I344" s="60">
        <f>'Generic Metadata Schema'!Q474</f>
        <v>0</v>
      </c>
      <c r="J344" s="1" t="e">
        <f>IF(LEN(VLOOKUP(I344,A2:D500,4,FALSE))=0,"",VLOOKUP(I344,A2:D500,4,FALSE))</f>
        <v>#N/A</v>
      </c>
      <c r="L344" s="15" t="e">
        <f>#REF!</f>
        <v>#REF!</v>
      </c>
      <c r="M344" s="1" t="e">
        <f>IF(LEN(VLOOKUP(L344,A2:D500,4,FALSE))=0,,VLOOKUP(L344,A2:D500,4,FALSE))</f>
        <v>#REF!</v>
      </c>
      <c r="N344" s="1" t="e">
        <f t="shared" si="5"/>
        <v>#REF!</v>
      </c>
      <c r="O344" s="1" t="e">
        <f>IF(LEN(VLOOKUP(N344,A2:D500,4,FALSE))=0,,VLOOKUP(N344,A2:D500,4,FALSE))</f>
        <v>#REF!</v>
      </c>
      <c r="P344" s="15" t="e">
        <f t="shared" si="8"/>
        <v>#REF!</v>
      </c>
      <c r="Q344" s="1" t="e">
        <f>IF(LEN(VLOOKUP(P344,A2:D500,4,FALSE))=0,,VLOOKUP(P344,A2:D500,4,FALSE))</f>
        <v>#REF!</v>
      </c>
      <c r="R344" s="15" t="e">
        <f t="shared" si="6"/>
        <v>#REF!</v>
      </c>
      <c r="S344" s="1" t="e">
        <f>IF(LEN(VLOOKUP(R344,A2:D500,4,FALSE))=0,,VLOOKUP(R344,A2:D500,4,FALSE))</f>
        <v>#REF!</v>
      </c>
      <c r="T344" s="15" t="e">
        <f t="shared" si="4"/>
        <v>#REF!</v>
      </c>
      <c r="U344" s="1" t="e">
        <f>IF(LEN(VLOOKUP(T344,A2:D500,4,FALSE))=0,,VLOOKUP(T344,A2:D500,4,FALSE))</f>
        <v>#REF!</v>
      </c>
      <c r="V344" s="15" t="e">
        <f t="shared" si="7"/>
        <v>#REF!</v>
      </c>
      <c r="W344" s="1" t="e">
        <f>IF(LEN(VLOOKUP(V344,A2:D500,4,FALSE))=0,,VLOOKUP(V344,A2:D500,4,FALSE))</f>
        <v>#REF!</v>
      </c>
      <c r="Y344" s="15" t="e">
        <f t="shared" si="1"/>
        <v>#REF!</v>
      </c>
      <c r="Z344" s="1" t="e">
        <f>IF(LEN(VLOOKUP(Y344,A2:D500,4,FALSE))=0,,VLOOKUP(Y344,A2:D500,4,FALSE))</f>
        <v>#REF!</v>
      </c>
      <c r="AA344" s="15" t="e">
        <f t="shared" si="2"/>
        <v>#REF!</v>
      </c>
      <c r="AB344" s="1" t="e">
        <f>IF(LEN(VLOOKUP(AA344,A2:D500,4,FALSE))=0,,VLOOKUP(AA344,A2:D500,4,FALSE))</f>
        <v>#REF!</v>
      </c>
      <c r="AC344" s="15" t="e">
        <f t="shared" si="3"/>
        <v>#REF!</v>
      </c>
      <c r="AD344" s="1" t="e">
        <f>IF(LEN(VLOOKUP(AC344,A2:D500,4,FALSE))=0,,VLOOKUP(AC344,A2:D500,4,FALSE))</f>
        <v>#REF!</v>
      </c>
      <c r="AE344" s="1" t="e">
        <f t="shared" si="0"/>
        <v>#REF!</v>
      </c>
      <c r="AF344" s="1" t="e">
        <f>IF(LEN(VLOOKUP(AE344,A2:D500,4,FALSE))=0,,VLOOKUP(AE344,A2:D500,4,FALSE))</f>
        <v>#REF!</v>
      </c>
    </row>
    <row r="345" spans="9:32" ht="15" x14ac:dyDescent="0.25">
      <c r="I345" s="60">
        <f>'Generic Metadata Schema'!Q475</f>
        <v>0</v>
      </c>
      <c r="J345" s="1" t="e">
        <f>IF(LEN(VLOOKUP(I345,A2:D500,4,FALSE))=0,"",VLOOKUP(I345,A2:D500,4,FALSE))</f>
        <v>#N/A</v>
      </c>
      <c r="L345" s="15" t="e">
        <f>#REF!</f>
        <v>#REF!</v>
      </c>
      <c r="M345" s="1" t="e">
        <f>IF(LEN(VLOOKUP(L345,A2:D500,4,FALSE))=0,,VLOOKUP(L345,A2:D500,4,FALSE))</f>
        <v>#REF!</v>
      </c>
      <c r="N345" s="1" t="e">
        <f t="shared" si="5"/>
        <v>#REF!</v>
      </c>
      <c r="O345" s="1" t="e">
        <f>IF(LEN(VLOOKUP(N345,A2:D500,4,FALSE))=0,,VLOOKUP(N345,A2:D500,4,FALSE))</f>
        <v>#REF!</v>
      </c>
      <c r="P345" s="15" t="e">
        <f t="shared" si="8"/>
        <v>#REF!</v>
      </c>
      <c r="Q345" s="1" t="e">
        <f>IF(LEN(VLOOKUP(P345,A2:D500,4,FALSE))=0,,VLOOKUP(P345,A2:D500,4,FALSE))</f>
        <v>#REF!</v>
      </c>
      <c r="R345" s="15" t="e">
        <f t="shared" si="6"/>
        <v>#REF!</v>
      </c>
      <c r="S345" s="1" t="e">
        <f>IF(LEN(VLOOKUP(R345,A2:D500,4,FALSE))=0,,VLOOKUP(R345,A2:D500,4,FALSE))</f>
        <v>#REF!</v>
      </c>
      <c r="T345" s="15" t="e">
        <f t="shared" si="4"/>
        <v>#REF!</v>
      </c>
      <c r="U345" s="1" t="e">
        <f>IF(LEN(VLOOKUP(T345,A2:D500,4,FALSE))=0,,VLOOKUP(T345,A2:D500,4,FALSE))</f>
        <v>#REF!</v>
      </c>
      <c r="V345" s="15" t="e">
        <f t="shared" si="7"/>
        <v>#REF!</v>
      </c>
      <c r="W345" s="1" t="e">
        <f>IF(LEN(VLOOKUP(V345,A2:D500,4,FALSE))=0,,VLOOKUP(V345,A2:D500,4,FALSE))</f>
        <v>#REF!</v>
      </c>
      <c r="Y345" s="15" t="e">
        <f t="shared" si="1"/>
        <v>#REF!</v>
      </c>
      <c r="Z345" s="1" t="e">
        <f>IF(LEN(VLOOKUP(Y345,A2:D500,4,FALSE))=0,,VLOOKUP(Y345,A2:D500,4,FALSE))</f>
        <v>#REF!</v>
      </c>
      <c r="AA345" s="15" t="e">
        <f t="shared" si="2"/>
        <v>#REF!</v>
      </c>
      <c r="AB345" s="1" t="e">
        <f>IF(LEN(VLOOKUP(AA345,A2:D500,4,FALSE))=0,,VLOOKUP(AA345,A2:D500,4,FALSE))</f>
        <v>#REF!</v>
      </c>
      <c r="AC345" s="15" t="e">
        <f t="shared" si="3"/>
        <v>#REF!</v>
      </c>
      <c r="AD345" s="1" t="e">
        <f>IF(LEN(VLOOKUP(AC345,A2:D500,4,FALSE))=0,,VLOOKUP(AC345,A2:D500,4,FALSE))</f>
        <v>#REF!</v>
      </c>
      <c r="AE345" s="1" t="e">
        <f t="shared" si="0"/>
        <v>#REF!</v>
      </c>
      <c r="AF345" s="1" t="e">
        <f>IF(LEN(VLOOKUP(AE345,A2:D500,4,FALSE))=0,,VLOOKUP(AE345,A2:D500,4,FALSE))</f>
        <v>#REF!</v>
      </c>
    </row>
    <row r="346" spans="9:32" ht="15" x14ac:dyDescent="0.25">
      <c r="I346" s="60">
        <f>'Generic Metadata Schema'!Q476</f>
        <v>0</v>
      </c>
      <c r="J346" s="1" t="e">
        <f>IF(LEN(VLOOKUP(I346,A2:D500,4,FALSE))=0,"",VLOOKUP(I346,A2:D500,4,FALSE))</f>
        <v>#N/A</v>
      </c>
      <c r="L346" s="15" t="e">
        <f>#REF!</f>
        <v>#REF!</v>
      </c>
      <c r="M346" s="1" t="e">
        <f>IF(LEN(VLOOKUP(L346,A2:D500,4,FALSE))=0,,VLOOKUP(L346,A2:D500,4,FALSE))</f>
        <v>#REF!</v>
      </c>
      <c r="N346" s="1" t="e">
        <f t="shared" si="5"/>
        <v>#REF!</v>
      </c>
      <c r="O346" s="1" t="e">
        <f>IF(LEN(VLOOKUP(N346,A2:D500,4,FALSE))=0,,VLOOKUP(N346,A2:D500,4,FALSE))</f>
        <v>#REF!</v>
      </c>
      <c r="P346" s="15" t="e">
        <f t="shared" si="8"/>
        <v>#REF!</v>
      </c>
      <c r="Q346" s="1" t="e">
        <f>IF(LEN(VLOOKUP(P346,A2:D500,4,FALSE))=0,,VLOOKUP(P346,A2:D500,4,FALSE))</f>
        <v>#REF!</v>
      </c>
      <c r="R346" s="15" t="e">
        <f t="shared" si="6"/>
        <v>#REF!</v>
      </c>
      <c r="S346" s="1" t="e">
        <f>IF(LEN(VLOOKUP(R346,A2:D500,4,FALSE))=0,,VLOOKUP(R346,A2:D500,4,FALSE))</f>
        <v>#REF!</v>
      </c>
      <c r="T346" s="15" t="e">
        <f t="shared" si="4"/>
        <v>#REF!</v>
      </c>
      <c r="U346" s="1" t="e">
        <f>IF(LEN(VLOOKUP(T346,A2:D500,4,FALSE))=0,,VLOOKUP(T346,A2:D500,4,FALSE))</f>
        <v>#REF!</v>
      </c>
      <c r="V346" s="15" t="e">
        <f t="shared" si="7"/>
        <v>#REF!</v>
      </c>
      <c r="W346" s="1" t="e">
        <f>IF(LEN(VLOOKUP(V346,A2:D500,4,FALSE))=0,,VLOOKUP(V346,A2:D500,4,FALSE))</f>
        <v>#REF!</v>
      </c>
      <c r="Y346" s="15" t="e">
        <f t="shared" si="1"/>
        <v>#REF!</v>
      </c>
      <c r="Z346" s="1" t="e">
        <f>IF(LEN(VLOOKUP(Y346,A2:D500,4,FALSE))=0,,VLOOKUP(Y346,A2:D500,4,FALSE))</f>
        <v>#REF!</v>
      </c>
      <c r="AA346" s="15" t="e">
        <f t="shared" si="2"/>
        <v>#REF!</v>
      </c>
      <c r="AB346" s="1" t="e">
        <f>IF(LEN(VLOOKUP(AA346,A2:D500,4,FALSE))=0,,VLOOKUP(AA346,A2:D500,4,FALSE))</f>
        <v>#REF!</v>
      </c>
      <c r="AC346" s="15" t="e">
        <f t="shared" si="3"/>
        <v>#REF!</v>
      </c>
      <c r="AD346" s="1" t="e">
        <f>IF(LEN(VLOOKUP(AC346,A2:D500,4,FALSE))=0,,VLOOKUP(AC346,A2:D500,4,FALSE))</f>
        <v>#REF!</v>
      </c>
      <c r="AE346" s="1" t="e">
        <f t="shared" si="0"/>
        <v>#REF!</v>
      </c>
      <c r="AF346" s="1" t="e">
        <f>IF(LEN(VLOOKUP(AE346,A2:D500,4,FALSE))=0,,VLOOKUP(AE346,A2:D500,4,FALSE))</f>
        <v>#REF!</v>
      </c>
    </row>
    <row r="347" spans="9:32" ht="15" x14ac:dyDescent="0.25">
      <c r="I347" s="60">
        <f>'Generic Metadata Schema'!Q477</f>
        <v>0</v>
      </c>
      <c r="J347" s="1" t="e">
        <f>IF(LEN(VLOOKUP(I347,A2:D500,4,FALSE))=0,"",VLOOKUP(I347,A2:D500,4,FALSE))</f>
        <v>#N/A</v>
      </c>
      <c r="L347" s="15" t="e">
        <f>#REF!</f>
        <v>#REF!</v>
      </c>
      <c r="M347" s="1" t="e">
        <f>IF(LEN(VLOOKUP(L347,A2:D500,4,FALSE))=0,,VLOOKUP(L347,A2:D500,4,FALSE))</f>
        <v>#REF!</v>
      </c>
      <c r="N347" s="1" t="e">
        <f t="shared" si="5"/>
        <v>#REF!</v>
      </c>
      <c r="O347" s="1" t="e">
        <f>IF(LEN(VLOOKUP(N347,A2:D500,4,FALSE))=0,,VLOOKUP(N347,A2:D500,4,FALSE))</f>
        <v>#REF!</v>
      </c>
      <c r="P347" s="15" t="e">
        <f t="shared" si="8"/>
        <v>#REF!</v>
      </c>
      <c r="Q347" s="1" t="e">
        <f>IF(LEN(VLOOKUP(P347,A2:D500,4,FALSE))=0,,VLOOKUP(P347,A2:D500,4,FALSE))</f>
        <v>#REF!</v>
      </c>
      <c r="R347" s="15" t="e">
        <f t="shared" si="6"/>
        <v>#REF!</v>
      </c>
      <c r="S347" s="1" t="e">
        <f>IF(LEN(VLOOKUP(R347,A2:D500,4,FALSE))=0,,VLOOKUP(R347,A2:D500,4,FALSE))</f>
        <v>#REF!</v>
      </c>
      <c r="T347" s="15" t="e">
        <f t="shared" si="4"/>
        <v>#REF!</v>
      </c>
      <c r="U347" s="1" t="e">
        <f>IF(LEN(VLOOKUP(T347,A2:D500,4,FALSE))=0,,VLOOKUP(T347,A2:D500,4,FALSE))</f>
        <v>#REF!</v>
      </c>
      <c r="V347" s="15" t="e">
        <f t="shared" si="7"/>
        <v>#REF!</v>
      </c>
      <c r="W347" s="1" t="e">
        <f>IF(LEN(VLOOKUP(V347,A2:D500,4,FALSE))=0,,VLOOKUP(V347,A2:D500,4,FALSE))</f>
        <v>#REF!</v>
      </c>
      <c r="Y347" s="15" t="e">
        <f t="shared" si="1"/>
        <v>#REF!</v>
      </c>
      <c r="Z347" s="1" t="e">
        <f>IF(LEN(VLOOKUP(Y347,A2:D500,4,FALSE))=0,,VLOOKUP(Y347,A2:D500,4,FALSE))</f>
        <v>#REF!</v>
      </c>
      <c r="AA347" s="15" t="e">
        <f t="shared" si="2"/>
        <v>#REF!</v>
      </c>
      <c r="AB347" s="1" t="e">
        <f>IF(LEN(VLOOKUP(AA347,A2:D500,4,FALSE))=0,,VLOOKUP(AA347,A2:D500,4,FALSE))</f>
        <v>#REF!</v>
      </c>
      <c r="AC347" s="15" t="e">
        <f t="shared" si="3"/>
        <v>#REF!</v>
      </c>
      <c r="AD347" s="1" t="e">
        <f>IF(LEN(VLOOKUP(AC347,A2:D500,4,FALSE))=0,,VLOOKUP(AC347,A2:D500,4,FALSE))</f>
        <v>#REF!</v>
      </c>
      <c r="AE347" s="1" t="e">
        <f t="shared" si="0"/>
        <v>#REF!</v>
      </c>
      <c r="AF347" s="1" t="e">
        <f>IF(LEN(VLOOKUP(AE347,A2:D500,4,FALSE))=0,,VLOOKUP(AE347,A2:D500,4,FALSE))</f>
        <v>#REF!</v>
      </c>
    </row>
    <row r="348" spans="9:32" ht="15" x14ac:dyDescent="0.25">
      <c r="I348" s="60">
        <f>'Generic Metadata Schema'!Q478</f>
        <v>0</v>
      </c>
      <c r="J348" s="1" t="e">
        <f>IF(LEN(VLOOKUP(I348,A2:D500,4,FALSE))=0,"",VLOOKUP(I348,A2:D500,4,FALSE))</f>
        <v>#N/A</v>
      </c>
      <c r="L348" s="15" t="e">
        <f>#REF!</f>
        <v>#REF!</v>
      </c>
      <c r="M348" s="1" t="e">
        <f>IF(LEN(VLOOKUP(L348,A2:D500,4,FALSE))=0,,VLOOKUP(L348,A2:D500,4,FALSE))</f>
        <v>#REF!</v>
      </c>
      <c r="N348" s="1" t="e">
        <f t="shared" si="5"/>
        <v>#REF!</v>
      </c>
      <c r="O348" s="1" t="e">
        <f>IF(LEN(VLOOKUP(N348,A2:D500,4,FALSE))=0,,VLOOKUP(N348,A2:D500,4,FALSE))</f>
        <v>#REF!</v>
      </c>
      <c r="P348" s="15" t="e">
        <f t="shared" si="8"/>
        <v>#REF!</v>
      </c>
      <c r="Q348" s="1" t="e">
        <f>IF(LEN(VLOOKUP(P348,A2:D500,4,FALSE))=0,,VLOOKUP(P348,A2:D500,4,FALSE))</f>
        <v>#REF!</v>
      </c>
      <c r="R348" s="15" t="e">
        <f t="shared" si="6"/>
        <v>#REF!</v>
      </c>
      <c r="S348" s="1" t="e">
        <f>IF(LEN(VLOOKUP(R348,A2:D500,4,FALSE))=0,,VLOOKUP(R348,A2:D500,4,FALSE))</f>
        <v>#REF!</v>
      </c>
      <c r="T348" s="15" t="e">
        <f t="shared" si="4"/>
        <v>#REF!</v>
      </c>
      <c r="U348" s="1" t="e">
        <f>IF(LEN(VLOOKUP(T348,A2:D500,4,FALSE))=0,,VLOOKUP(T348,A2:D500,4,FALSE))</f>
        <v>#REF!</v>
      </c>
      <c r="V348" s="15" t="e">
        <f t="shared" si="7"/>
        <v>#REF!</v>
      </c>
      <c r="W348" s="1" t="e">
        <f>IF(LEN(VLOOKUP(V348,A2:D500,4,FALSE))=0,,VLOOKUP(V348,A2:D500,4,FALSE))</f>
        <v>#REF!</v>
      </c>
      <c r="Y348" s="15" t="e">
        <f t="shared" si="1"/>
        <v>#REF!</v>
      </c>
      <c r="Z348" s="1" t="e">
        <f>IF(LEN(VLOOKUP(Y348,A2:D500,4,FALSE))=0,,VLOOKUP(Y348,A2:D500,4,FALSE))</f>
        <v>#REF!</v>
      </c>
      <c r="AA348" s="15" t="e">
        <f t="shared" si="2"/>
        <v>#REF!</v>
      </c>
      <c r="AB348" s="1" t="e">
        <f>IF(LEN(VLOOKUP(AA348,A2:D500,4,FALSE))=0,,VLOOKUP(AA348,A2:D500,4,FALSE))</f>
        <v>#REF!</v>
      </c>
      <c r="AC348" s="15" t="e">
        <f t="shared" si="3"/>
        <v>#REF!</v>
      </c>
      <c r="AD348" s="1" t="e">
        <f>IF(LEN(VLOOKUP(AC348,A2:D500,4,FALSE))=0,,VLOOKUP(AC348,A2:D500,4,FALSE))</f>
        <v>#REF!</v>
      </c>
      <c r="AE348" s="1" t="e">
        <f t="shared" si="0"/>
        <v>#REF!</v>
      </c>
      <c r="AF348" s="1" t="e">
        <f>IF(LEN(VLOOKUP(AE348,A2:D500,4,FALSE))=0,,VLOOKUP(AE348,A2:D500,4,FALSE))</f>
        <v>#REF!</v>
      </c>
    </row>
    <row r="349" spans="9:32" ht="15" x14ac:dyDescent="0.25">
      <c r="I349" s="60">
        <f>'Generic Metadata Schema'!Q479</f>
        <v>0</v>
      </c>
      <c r="J349" s="1" t="e">
        <f>IF(LEN(VLOOKUP(I349,A2:D500,4,FALSE))=0,"",VLOOKUP(I349,A2:D500,4,FALSE))</f>
        <v>#N/A</v>
      </c>
      <c r="L349" s="15" t="e">
        <f>#REF!</f>
        <v>#REF!</v>
      </c>
      <c r="M349" s="1" t="e">
        <f>IF(LEN(VLOOKUP(L349,A2:D500,4,FALSE))=0,,VLOOKUP(L349,A2:D500,4,FALSE))</f>
        <v>#REF!</v>
      </c>
      <c r="N349" s="1" t="e">
        <f t="shared" si="5"/>
        <v>#REF!</v>
      </c>
      <c r="O349" s="1" t="e">
        <f>IF(LEN(VLOOKUP(N349,A2:D500,4,FALSE))=0,,VLOOKUP(N349,A2:D500,4,FALSE))</f>
        <v>#REF!</v>
      </c>
      <c r="P349" s="15" t="e">
        <f t="shared" si="8"/>
        <v>#REF!</v>
      </c>
      <c r="Q349" s="1" t="e">
        <f>IF(LEN(VLOOKUP(P349,A2:D500,4,FALSE))=0,,VLOOKUP(P349,A2:D500,4,FALSE))</f>
        <v>#REF!</v>
      </c>
      <c r="R349" s="15" t="e">
        <f t="shared" si="6"/>
        <v>#REF!</v>
      </c>
      <c r="S349" s="1" t="e">
        <f>IF(LEN(VLOOKUP(R349,A2:D500,4,FALSE))=0,,VLOOKUP(R349,A2:D500,4,FALSE))</f>
        <v>#REF!</v>
      </c>
      <c r="T349" s="15" t="e">
        <f t="shared" si="4"/>
        <v>#REF!</v>
      </c>
      <c r="U349" s="1" t="e">
        <f>IF(LEN(VLOOKUP(T349,A2:D500,4,FALSE))=0,,VLOOKUP(T349,A2:D500,4,FALSE))</f>
        <v>#REF!</v>
      </c>
      <c r="V349" s="15" t="e">
        <f t="shared" si="7"/>
        <v>#REF!</v>
      </c>
      <c r="W349" s="1" t="e">
        <f>IF(LEN(VLOOKUP(V349,A2:D500,4,FALSE))=0,,VLOOKUP(V349,A2:D500,4,FALSE))</f>
        <v>#REF!</v>
      </c>
      <c r="Y349" s="15" t="e">
        <f t="shared" si="1"/>
        <v>#REF!</v>
      </c>
      <c r="Z349" s="1" t="e">
        <f>IF(LEN(VLOOKUP(Y349,A2:D500,4,FALSE))=0,,VLOOKUP(Y349,A2:D500,4,FALSE))</f>
        <v>#REF!</v>
      </c>
      <c r="AA349" s="15" t="e">
        <f t="shared" si="2"/>
        <v>#REF!</v>
      </c>
      <c r="AB349" s="1" t="e">
        <f>IF(LEN(VLOOKUP(AA349,A2:D500,4,FALSE))=0,,VLOOKUP(AA349,A2:D500,4,FALSE))</f>
        <v>#REF!</v>
      </c>
      <c r="AC349" s="15" t="e">
        <f t="shared" si="3"/>
        <v>#REF!</v>
      </c>
      <c r="AD349" s="1" t="e">
        <f>IF(LEN(VLOOKUP(AC349,A2:D500,4,FALSE))=0,,VLOOKUP(AC349,A2:D500,4,FALSE))</f>
        <v>#REF!</v>
      </c>
      <c r="AE349" s="1" t="e">
        <f t="shared" si="0"/>
        <v>#REF!</v>
      </c>
      <c r="AF349" s="1" t="e">
        <f>IF(LEN(VLOOKUP(AE349,A2:D500,4,FALSE))=0,,VLOOKUP(AE349,A2:D500,4,FALSE))</f>
        <v>#REF!</v>
      </c>
    </row>
    <row r="350" spans="9:32" ht="15" x14ac:dyDescent="0.25">
      <c r="I350" s="60">
        <f>'Generic Metadata Schema'!Q480</f>
        <v>0</v>
      </c>
      <c r="J350" s="1" t="e">
        <f>IF(LEN(VLOOKUP(I350,A2:D500,4,FALSE))=0,"",VLOOKUP(I350,A2:D500,4,FALSE))</f>
        <v>#N/A</v>
      </c>
      <c r="L350" s="15" t="e">
        <f>#REF!</f>
        <v>#REF!</v>
      </c>
      <c r="M350" s="1" t="e">
        <f>IF(LEN(VLOOKUP(L350,A2:D500,4,FALSE))=0,,VLOOKUP(L350,A2:D500,4,FALSE))</f>
        <v>#REF!</v>
      </c>
      <c r="N350" s="1" t="e">
        <f t="shared" si="5"/>
        <v>#REF!</v>
      </c>
      <c r="O350" s="1" t="e">
        <f>IF(LEN(VLOOKUP(N350,A2:D500,4,FALSE))=0,,VLOOKUP(N350,A2:D500,4,FALSE))</f>
        <v>#REF!</v>
      </c>
      <c r="P350" s="15" t="e">
        <f t="shared" si="8"/>
        <v>#REF!</v>
      </c>
      <c r="Q350" s="1" t="e">
        <f>IF(LEN(VLOOKUP(P350,A2:D500,4,FALSE))=0,,VLOOKUP(P350,A2:D500,4,FALSE))</f>
        <v>#REF!</v>
      </c>
      <c r="R350" s="15" t="e">
        <f t="shared" si="6"/>
        <v>#REF!</v>
      </c>
      <c r="S350" s="1" t="e">
        <f>IF(LEN(VLOOKUP(R350,A2:D500,4,FALSE))=0,,VLOOKUP(R350,A2:D500,4,FALSE))</f>
        <v>#REF!</v>
      </c>
      <c r="T350" s="15" t="e">
        <f t="shared" si="4"/>
        <v>#REF!</v>
      </c>
      <c r="U350" s="1" t="e">
        <f>IF(LEN(VLOOKUP(T350,A2:D500,4,FALSE))=0,,VLOOKUP(T350,A2:D500,4,FALSE))</f>
        <v>#REF!</v>
      </c>
      <c r="V350" s="15" t="e">
        <f t="shared" si="7"/>
        <v>#REF!</v>
      </c>
      <c r="W350" s="1" t="e">
        <f>IF(LEN(VLOOKUP(V350,A2:D500,4,FALSE))=0,,VLOOKUP(V350,A2:D500,4,FALSE))</f>
        <v>#REF!</v>
      </c>
      <c r="Y350" s="15" t="e">
        <f t="shared" si="1"/>
        <v>#REF!</v>
      </c>
      <c r="Z350" s="1" t="e">
        <f>IF(LEN(VLOOKUP(Y350,A2:D500,4,FALSE))=0,,VLOOKUP(Y350,A2:D500,4,FALSE))</f>
        <v>#REF!</v>
      </c>
      <c r="AA350" s="15" t="e">
        <f t="shared" si="2"/>
        <v>#REF!</v>
      </c>
      <c r="AB350" s="1" t="e">
        <f>IF(LEN(VLOOKUP(AA350,A2:D500,4,FALSE))=0,,VLOOKUP(AA350,A2:D500,4,FALSE))</f>
        <v>#REF!</v>
      </c>
      <c r="AC350" s="15" t="e">
        <f t="shared" si="3"/>
        <v>#REF!</v>
      </c>
      <c r="AD350" s="1" t="e">
        <f>IF(LEN(VLOOKUP(AC350,A2:D500,4,FALSE))=0,,VLOOKUP(AC350,A2:D500,4,FALSE))</f>
        <v>#REF!</v>
      </c>
      <c r="AE350" s="1" t="e">
        <f t="shared" si="0"/>
        <v>#REF!</v>
      </c>
      <c r="AF350" s="1" t="e">
        <f>IF(LEN(VLOOKUP(AE350,A2:D500,4,FALSE))=0,,VLOOKUP(AE350,A2:D500,4,FALSE))</f>
        <v>#REF!</v>
      </c>
    </row>
    <row r="351" spans="9:32" ht="15" x14ac:dyDescent="0.25">
      <c r="I351" s="60">
        <f>'Generic Metadata Schema'!Q481</f>
        <v>0</v>
      </c>
      <c r="J351" s="1" t="e">
        <f>IF(LEN(VLOOKUP(I351,A2:D500,4,FALSE))=0,"",VLOOKUP(I351,A2:D500,4,FALSE))</f>
        <v>#N/A</v>
      </c>
      <c r="L351" s="15" t="e">
        <f>#REF!</f>
        <v>#REF!</v>
      </c>
      <c r="M351" s="1" t="e">
        <f>IF(LEN(VLOOKUP(L351,A2:D500,4,FALSE))=0,,VLOOKUP(L351,A2:D500,4,FALSE))</f>
        <v>#REF!</v>
      </c>
      <c r="N351" s="1" t="e">
        <f t="shared" si="5"/>
        <v>#REF!</v>
      </c>
      <c r="O351" s="1" t="e">
        <f>IF(LEN(VLOOKUP(N351,A2:D500,4,FALSE))=0,,VLOOKUP(N351,A2:D500,4,FALSE))</f>
        <v>#REF!</v>
      </c>
      <c r="P351" s="15" t="e">
        <f t="shared" si="8"/>
        <v>#REF!</v>
      </c>
      <c r="Q351" s="1" t="e">
        <f>IF(LEN(VLOOKUP(P351,A2:D500,4,FALSE))=0,,VLOOKUP(P351,A2:D500,4,FALSE))</f>
        <v>#REF!</v>
      </c>
      <c r="R351" s="15" t="e">
        <f t="shared" si="6"/>
        <v>#REF!</v>
      </c>
      <c r="S351" s="1" t="e">
        <f>IF(LEN(VLOOKUP(R351,A2:D500,4,FALSE))=0,,VLOOKUP(R351,A2:D500,4,FALSE))</f>
        <v>#REF!</v>
      </c>
      <c r="T351" s="15" t="e">
        <f t="shared" si="4"/>
        <v>#REF!</v>
      </c>
      <c r="U351" s="1" t="e">
        <f>IF(LEN(VLOOKUP(T351,A2:D500,4,FALSE))=0,,VLOOKUP(T351,A2:D500,4,FALSE))</f>
        <v>#REF!</v>
      </c>
      <c r="V351" s="15" t="e">
        <f t="shared" si="7"/>
        <v>#REF!</v>
      </c>
      <c r="W351" s="1" t="e">
        <f>IF(LEN(VLOOKUP(V351,A2:D500,4,FALSE))=0,,VLOOKUP(V351,A2:D500,4,FALSE))</f>
        <v>#REF!</v>
      </c>
      <c r="Y351" s="15" t="e">
        <f t="shared" si="1"/>
        <v>#REF!</v>
      </c>
      <c r="Z351" s="1" t="e">
        <f>IF(LEN(VLOOKUP(Y351,A2:D500,4,FALSE))=0,,VLOOKUP(Y351,A2:D500,4,FALSE))</f>
        <v>#REF!</v>
      </c>
      <c r="AA351" s="15" t="e">
        <f t="shared" si="2"/>
        <v>#REF!</v>
      </c>
      <c r="AB351" s="1" t="e">
        <f>IF(LEN(VLOOKUP(AA351,A2:D500,4,FALSE))=0,,VLOOKUP(AA351,A2:D500,4,FALSE))</f>
        <v>#REF!</v>
      </c>
      <c r="AC351" s="15" t="e">
        <f t="shared" si="3"/>
        <v>#REF!</v>
      </c>
      <c r="AD351" s="1" t="e">
        <f>IF(LEN(VLOOKUP(AC351,A2:D500,4,FALSE))=0,,VLOOKUP(AC351,A2:D500,4,FALSE))</f>
        <v>#REF!</v>
      </c>
      <c r="AE351" s="1" t="e">
        <f t="shared" si="0"/>
        <v>#REF!</v>
      </c>
      <c r="AF351" s="1" t="e">
        <f>IF(LEN(VLOOKUP(AE351,A2:D500,4,FALSE))=0,,VLOOKUP(AE351,A2:D500,4,FALSE))</f>
        <v>#REF!</v>
      </c>
    </row>
    <row r="352" spans="9:32" ht="15" x14ac:dyDescent="0.25">
      <c r="I352" s="60">
        <f>'Generic Metadata Schema'!Q482</f>
        <v>0</v>
      </c>
      <c r="J352" s="1" t="e">
        <f>IF(LEN(VLOOKUP(I352,A2:D500,4,FALSE))=0,"",VLOOKUP(I352,A2:D500,4,FALSE))</f>
        <v>#N/A</v>
      </c>
      <c r="L352" s="15" t="e">
        <f>#REF!</f>
        <v>#REF!</v>
      </c>
      <c r="M352" s="1" t="e">
        <f>IF(LEN(VLOOKUP(L352,A2:D500,4,FALSE))=0,,VLOOKUP(L352,A2:D500,4,FALSE))</f>
        <v>#REF!</v>
      </c>
      <c r="N352" s="1" t="e">
        <f t="shared" si="5"/>
        <v>#REF!</v>
      </c>
      <c r="O352" s="1" t="e">
        <f>IF(LEN(VLOOKUP(N352,A2:D500,4,FALSE))=0,,VLOOKUP(N352,A2:D500,4,FALSE))</f>
        <v>#REF!</v>
      </c>
      <c r="P352" s="15" t="e">
        <f t="shared" si="8"/>
        <v>#REF!</v>
      </c>
      <c r="Q352" s="1" t="e">
        <f>IF(LEN(VLOOKUP(P352,A2:D500,4,FALSE))=0,,VLOOKUP(P352,A2:D500,4,FALSE))</f>
        <v>#REF!</v>
      </c>
      <c r="R352" s="15" t="e">
        <f t="shared" si="6"/>
        <v>#REF!</v>
      </c>
      <c r="S352" s="1" t="e">
        <f>IF(LEN(VLOOKUP(R352,A2:D500,4,FALSE))=0,,VLOOKUP(R352,A2:D500,4,FALSE))</f>
        <v>#REF!</v>
      </c>
      <c r="T352" s="15" t="e">
        <f t="shared" si="4"/>
        <v>#REF!</v>
      </c>
      <c r="U352" s="1" t="e">
        <f>IF(LEN(VLOOKUP(T352,A2:D500,4,FALSE))=0,,VLOOKUP(T352,A2:D500,4,FALSE))</f>
        <v>#REF!</v>
      </c>
      <c r="V352" s="15" t="e">
        <f t="shared" si="7"/>
        <v>#REF!</v>
      </c>
      <c r="W352" s="1" t="e">
        <f>IF(LEN(VLOOKUP(V352,A2:D500,4,FALSE))=0,,VLOOKUP(V352,A2:D500,4,FALSE))</f>
        <v>#REF!</v>
      </c>
      <c r="Y352" s="15" t="e">
        <f t="shared" si="1"/>
        <v>#REF!</v>
      </c>
      <c r="Z352" s="1" t="e">
        <f>IF(LEN(VLOOKUP(Y352,A2:D500,4,FALSE))=0,,VLOOKUP(Y352,A2:D500,4,FALSE))</f>
        <v>#REF!</v>
      </c>
      <c r="AA352" s="15" t="e">
        <f t="shared" si="2"/>
        <v>#REF!</v>
      </c>
      <c r="AB352" s="1" t="e">
        <f>IF(LEN(VLOOKUP(AA352,A2:D500,4,FALSE))=0,,VLOOKUP(AA352,A2:D500,4,FALSE))</f>
        <v>#REF!</v>
      </c>
      <c r="AC352" s="15" t="e">
        <f t="shared" si="3"/>
        <v>#REF!</v>
      </c>
      <c r="AD352" s="1" t="e">
        <f>IF(LEN(VLOOKUP(AC352,A2:D500,4,FALSE))=0,,VLOOKUP(AC352,A2:D500,4,FALSE))</f>
        <v>#REF!</v>
      </c>
      <c r="AE352" s="1" t="e">
        <f t="shared" si="0"/>
        <v>#REF!</v>
      </c>
      <c r="AF352" s="1" t="e">
        <f>IF(LEN(VLOOKUP(AE352,A2:D500,4,FALSE))=0,,VLOOKUP(AE352,A2:D500,4,FALSE))</f>
        <v>#REF!</v>
      </c>
    </row>
    <row r="353" spans="9:32" ht="15" x14ac:dyDescent="0.25">
      <c r="I353" s="60">
        <f>'Generic Metadata Schema'!Q483</f>
        <v>0</v>
      </c>
      <c r="J353" s="1" t="e">
        <f>IF(LEN(VLOOKUP(I353,A2:D500,4,FALSE))=0,"",VLOOKUP(I353,A2:D500,4,FALSE))</f>
        <v>#N/A</v>
      </c>
      <c r="L353" s="15" t="e">
        <f>#REF!</f>
        <v>#REF!</v>
      </c>
      <c r="M353" s="1" t="e">
        <f>IF(LEN(VLOOKUP(L353,A2:D500,4,FALSE))=0,,VLOOKUP(L353,A2:D500,4,FALSE))</f>
        <v>#REF!</v>
      </c>
      <c r="N353" s="1" t="e">
        <f t="shared" si="5"/>
        <v>#REF!</v>
      </c>
      <c r="O353" s="1" t="e">
        <f>IF(LEN(VLOOKUP(N353,A2:D500,4,FALSE))=0,,VLOOKUP(N353,A2:D500,4,FALSE))</f>
        <v>#REF!</v>
      </c>
      <c r="P353" s="15" t="e">
        <f t="shared" si="8"/>
        <v>#REF!</v>
      </c>
      <c r="Q353" s="1" t="e">
        <f>IF(LEN(VLOOKUP(P353,A2:D500,4,FALSE))=0,,VLOOKUP(P353,A2:D500,4,FALSE))</f>
        <v>#REF!</v>
      </c>
      <c r="R353" s="15" t="e">
        <f t="shared" si="6"/>
        <v>#REF!</v>
      </c>
      <c r="S353" s="1" t="e">
        <f>IF(LEN(VLOOKUP(R353,A2:D500,4,FALSE))=0,,VLOOKUP(R353,A2:D500,4,FALSE))</f>
        <v>#REF!</v>
      </c>
      <c r="T353" s="15" t="e">
        <f t="shared" si="4"/>
        <v>#REF!</v>
      </c>
      <c r="U353" s="1" t="e">
        <f>IF(LEN(VLOOKUP(T353,A2:D500,4,FALSE))=0,,VLOOKUP(T353,A2:D500,4,FALSE))</f>
        <v>#REF!</v>
      </c>
      <c r="V353" s="15" t="e">
        <f t="shared" si="7"/>
        <v>#REF!</v>
      </c>
      <c r="W353" s="1" t="e">
        <f>IF(LEN(VLOOKUP(V353,A2:D500,4,FALSE))=0,,VLOOKUP(V353,A2:D500,4,FALSE))</f>
        <v>#REF!</v>
      </c>
      <c r="Y353" s="15" t="e">
        <f t="shared" si="1"/>
        <v>#REF!</v>
      </c>
      <c r="Z353" s="1" t="e">
        <f>IF(LEN(VLOOKUP(Y353,A2:D500,4,FALSE))=0,,VLOOKUP(Y353,A2:D500,4,FALSE))</f>
        <v>#REF!</v>
      </c>
      <c r="AA353" s="15" t="e">
        <f t="shared" si="2"/>
        <v>#REF!</v>
      </c>
      <c r="AB353" s="1" t="e">
        <f>IF(LEN(VLOOKUP(AA353,A2:D500,4,FALSE))=0,,VLOOKUP(AA353,A2:D500,4,FALSE))</f>
        <v>#REF!</v>
      </c>
      <c r="AC353" s="15" t="e">
        <f t="shared" si="3"/>
        <v>#REF!</v>
      </c>
      <c r="AD353" s="1" t="e">
        <f>IF(LEN(VLOOKUP(AC353,A2:D500,4,FALSE))=0,,VLOOKUP(AC353,A2:D500,4,FALSE))</f>
        <v>#REF!</v>
      </c>
      <c r="AE353" s="1" t="e">
        <f t="shared" si="0"/>
        <v>#REF!</v>
      </c>
      <c r="AF353" s="1" t="e">
        <f>IF(LEN(VLOOKUP(AE353,A2:D500,4,FALSE))=0,,VLOOKUP(AE353,A2:D500,4,FALSE))</f>
        <v>#REF!</v>
      </c>
    </row>
    <row r="354" spans="9:32" ht="15" x14ac:dyDescent="0.25">
      <c r="I354" s="60">
        <f>'Generic Metadata Schema'!Q484</f>
        <v>0</v>
      </c>
      <c r="J354" s="1" t="e">
        <f>IF(LEN(VLOOKUP(I354,A2:D500,4,FALSE))=0,"",VLOOKUP(I354,A2:D500,4,FALSE))</f>
        <v>#N/A</v>
      </c>
      <c r="L354" s="15" t="e">
        <f>#REF!</f>
        <v>#REF!</v>
      </c>
      <c r="M354" s="1" t="e">
        <f>IF(LEN(VLOOKUP(L354,A2:D500,4,FALSE))=0,,VLOOKUP(L354,A2:D500,4,FALSE))</f>
        <v>#REF!</v>
      </c>
      <c r="N354" s="1" t="e">
        <f t="shared" si="5"/>
        <v>#REF!</v>
      </c>
      <c r="O354" s="1" t="e">
        <f>IF(LEN(VLOOKUP(N354,A2:D500,4,FALSE))=0,,VLOOKUP(N354,A2:D500,4,FALSE))</f>
        <v>#REF!</v>
      </c>
      <c r="P354" s="15" t="e">
        <f t="shared" si="8"/>
        <v>#REF!</v>
      </c>
      <c r="Q354" s="1" t="e">
        <f>IF(LEN(VLOOKUP(P354,A2:D500,4,FALSE))=0,,VLOOKUP(P354,A2:D500,4,FALSE))</f>
        <v>#REF!</v>
      </c>
      <c r="R354" s="15" t="e">
        <f t="shared" si="6"/>
        <v>#REF!</v>
      </c>
      <c r="S354" s="1" t="e">
        <f>IF(LEN(VLOOKUP(R354,A2:D500,4,FALSE))=0,,VLOOKUP(R354,A2:D500,4,FALSE))</f>
        <v>#REF!</v>
      </c>
      <c r="T354" s="15" t="e">
        <f t="shared" si="4"/>
        <v>#REF!</v>
      </c>
      <c r="U354" s="1" t="e">
        <f>IF(LEN(VLOOKUP(T354,A2:D500,4,FALSE))=0,,VLOOKUP(T354,A2:D500,4,FALSE))</f>
        <v>#REF!</v>
      </c>
      <c r="V354" s="15" t="e">
        <f t="shared" si="7"/>
        <v>#REF!</v>
      </c>
      <c r="W354" s="1" t="e">
        <f>IF(LEN(VLOOKUP(V354,A2:D500,4,FALSE))=0,,VLOOKUP(V354,A2:D500,4,FALSE))</f>
        <v>#REF!</v>
      </c>
      <c r="Y354" s="15" t="e">
        <f t="shared" si="1"/>
        <v>#REF!</v>
      </c>
      <c r="Z354" s="1" t="e">
        <f>IF(LEN(VLOOKUP(Y354,A2:D500,4,FALSE))=0,,VLOOKUP(Y354,A2:D500,4,FALSE))</f>
        <v>#REF!</v>
      </c>
      <c r="AA354" s="15" t="e">
        <f t="shared" si="2"/>
        <v>#REF!</v>
      </c>
      <c r="AB354" s="1" t="e">
        <f>IF(LEN(VLOOKUP(AA354,A2:D500,4,FALSE))=0,,VLOOKUP(AA354,A2:D500,4,FALSE))</f>
        <v>#REF!</v>
      </c>
      <c r="AC354" s="15" t="e">
        <f t="shared" si="3"/>
        <v>#REF!</v>
      </c>
      <c r="AD354" s="1" t="e">
        <f>IF(LEN(VLOOKUP(AC354,A2:D500,4,FALSE))=0,,VLOOKUP(AC354,A2:D500,4,FALSE))</f>
        <v>#REF!</v>
      </c>
      <c r="AE354" s="1" t="e">
        <f t="shared" si="0"/>
        <v>#REF!</v>
      </c>
      <c r="AF354" s="1" t="e">
        <f>IF(LEN(VLOOKUP(AE354,A2:D500,4,FALSE))=0,,VLOOKUP(AE354,A2:D500,4,FALSE))</f>
        <v>#REF!</v>
      </c>
    </row>
    <row r="355" spans="9:32" ht="15" x14ac:dyDescent="0.25">
      <c r="I355" s="60">
        <f>'Generic Metadata Schema'!Q485</f>
        <v>0</v>
      </c>
      <c r="J355" s="1" t="e">
        <f>IF(LEN(VLOOKUP(I355,A2:D500,4,FALSE))=0,"",VLOOKUP(I355,A2:D500,4,FALSE))</f>
        <v>#N/A</v>
      </c>
      <c r="L355" s="15" t="e">
        <f>#REF!</f>
        <v>#REF!</v>
      </c>
      <c r="M355" s="1" t="e">
        <f>IF(LEN(VLOOKUP(L355,A2:D500,4,FALSE))=0,,VLOOKUP(L355,A2:D500,4,FALSE))</f>
        <v>#REF!</v>
      </c>
      <c r="N355" s="1" t="e">
        <f t="shared" si="5"/>
        <v>#REF!</v>
      </c>
      <c r="O355" s="1" t="e">
        <f>IF(LEN(VLOOKUP(N355,A2:D500,4,FALSE))=0,,VLOOKUP(N355,A2:D500,4,FALSE))</f>
        <v>#REF!</v>
      </c>
      <c r="P355" s="15" t="e">
        <f t="shared" si="8"/>
        <v>#REF!</v>
      </c>
      <c r="Q355" s="1" t="e">
        <f>IF(LEN(VLOOKUP(P355,A2:D500,4,FALSE))=0,,VLOOKUP(P355,A2:D500,4,FALSE))</f>
        <v>#REF!</v>
      </c>
      <c r="R355" s="15" t="e">
        <f t="shared" si="6"/>
        <v>#REF!</v>
      </c>
      <c r="S355" s="1" t="e">
        <f>IF(LEN(VLOOKUP(R355,A2:D500,4,FALSE))=0,,VLOOKUP(R355,A2:D500,4,FALSE))</f>
        <v>#REF!</v>
      </c>
      <c r="T355" s="15" t="e">
        <f t="shared" si="4"/>
        <v>#REF!</v>
      </c>
      <c r="U355" s="1" t="e">
        <f>IF(LEN(VLOOKUP(T355,A2:D500,4,FALSE))=0,,VLOOKUP(T355,A2:D500,4,FALSE))</f>
        <v>#REF!</v>
      </c>
      <c r="V355" s="15" t="e">
        <f t="shared" si="7"/>
        <v>#REF!</v>
      </c>
      <c r="W355" s="1" t="e">
        <f>IF(LEN(VLOOKUP(V355,A2:D500,4,FALSE))=0,,VLOOKUP(V355,A2:D500,4,FALSE))</f>
        <v>#REF!</v>
      </c>
      <c r="Y355" s="15" t="e">
        <f t="shared" si="1"/>
        <v>#REF!</v>
      </c>
      <c r="Z355" s="1" t="e">
        <f>IF(LEN(VLOOKUP(Y355,A2:D500,4,FALSE))=0,,VLOOKUP(Y355,A2:D500,4,FALSE))</f>
        <v>#REF!</v>
      </c>
      <c r="AA355" s="15" t="e">
        <f t="shared" si="2"/>
        <v>#REF!</v>
      </c>
      <c r="AB355" s="1" t="e">
        <f>IF(LEN(VLOOKUP(AA355,A2:D500,4,FALSE))=0,,VLOOKUP(AA355,A2:D500,4,FALSE))</f>
        <v>#REF!</v>
      </c>
      <c r="AC355" s="15" t="e">
        <f t="shared" si="3"/>
        <v>#REF!</v>
      </c>
      <c r="AD355" s="1" t="e">
        <f>IF(LEN(VLOOKUP(AC355,A2:D500,4,FALSE))=0,,VLOOKUP(AC355,A2:D500,4,FALSE))</f>
        <v>#REF!</v>
      </c>
      <c r="AE355" s="1" t="e">
        <f t="shared" si="0"/>
        <v>#REF!</v>
      </c>
      <c r="AF355" s="1" t="e">
        <f>IF(LEN(VLOOKUP(AE355,A2:D500,4,FALSE))=0,,VLOOKUP(AE355,A2:D500,4,FALSE))</f>
        <v>#REF!</v>
      </c>
    </row>
    <row r="356" spans="9:32" ht="15" x14ac:dyDescent="0.25">
      <c r="I356" s="60">
        <f>'Generic Metadata Schema'!Q486</f>
        <v>0</v>
      </c>
      <c r="J356" s="1" t="e">
        <f>IF(LEN(VLOOKUP(I356,A2:D500,4,FALSE))=0,"",VLOOKUP(I356,A2:D500,4,FALSE))</f>
        <v>#N/A</v>
      </c>
      <c r="L356" s="15" t="e">
        <f>#REF!</f>
        <v>#REF!</v>
      </c>
      <c r="M356" s="1" t="e">
        <f>IF(LEN(VLOOKUP(L356,A2:D500,4,FALSE))=0,,VLOOKUP(L356,A2:D500,4,FALSE))</f>
        <v>#REF!</v>
      </c>
      <c r="N356" s="1" t="e">
        <f t="shared" si="5"/>
        <v>#REF!</v>
      </c>
      <c r="O356" s="1" t="e">
        <f>IF(LEN(VLOOKUP(N356,A2:D500,4,FALSE))=0,,VLOOKUP(N356,A2:D500,4,FALSE))</f>
        <v>#REF!</v>
      </c>
      <c r="P356" s="15" t="e">
        <f t="shared" si="8"/>
        <v>#REF!</v>
      </c>
      <c r="Q356" s="1" t="e">
        <f>IF(LEN(VLOOKUP(P356,A2:D500,4,FALSE))=0,,VLOOKUP(P356,A2:D500,4,FALSE))</f>
        <v>#REF!</v>
      </c>
      <c r="R356" s="15" t="e">
        <f t="shared" si="6"/>
        <v>#REF!</v>
      </c>
      <c r="S356" s="1" t="e">
        <f>IF(LEN(VLOOKUP(R356,A2:D500,4,FALSE))=0,,VLOOKUP(R356,A2:D500,4,FALSE))</f>
        <v>#REF!</v>
      </c>
      <c r="T356" s="15" t="e">
        <f t="shared" si="4"/>
        <v>#REF!</v>
      </c>
      <c r="U356" s="1" t="e">
        <f>IF(LEN(VLOOKUP(T356,A2:D500,4,FALSE))=0,,VLOOKUP(T356,A2:D500,4,FALSE))</f>
        <v>#REF!</v>
      </c>
      <c r="V356" s="15" t="e">
        <f t="shared" si="7"/>
        <v>#REF!</v>
      </c>
      <c r="W356" s="1" t="e">
        <f>IF(LEN(VLOOKUP(V356,A2:D500,4,FALSE))=0,,VLOOKUP(V356,A2:D500,4,FALSE))</f>
        <v>#REF!</v>
      </c>
      <c r="Y356" s="15" t="e">
        <f t="shared" si="1"/>
        <v>#REF!</v>
      </c>
      <c r="Z356" s="1" t="e">
        <f>IF(LEN(VLOOKUP(Y356,A2:D500,4,FALSE))=0,,VLOOKUP(Y356,A2:D500,4,FALSE))</f>
        <v>#REF!</v>
      </c>
      <c r="AA356" s="15" t="e">
        <f t="shared" si="2"/>
        <v>#REF!</v>
      </c>
      <c r="AB356" s="1" t="e">
        <f>IF(LEN(VLOOKUP(AA356,A2:D500,4,FALSE))=0,,VLOOKUP(AA356,A2:D500,4,FALSE))</f>
        <v>#REF!</v>
      </c>
      <c r="AC356" s="15" t="e">
        <f t="shared" si="3"/>
        <v>#REF!</v>
      </c>
      <c r="AD356" s="1" t="e">
        <f>IF(LEN(VLOOKUP(AC356,A2:D500,4,FALSE))=0,,VLOOKUP(AC356,A2:D500,4,FALSE))</f>
        <v>#REF!</v>
      </c>
      <c r="AE356" s="1" t="e">
        <f t="shared" si="0"/>
        <v>#REF!</v>
      </c>
      <c r="AF356" s="1" t="e">
        <f>IF(LEN(VLOOKUP(AE356,A2:D500,4,FALSE))=0,,VLOOKUP(AE356,A2:D500,4,FALSE))</f>
        <v>#REF!</v>
      </c>
    </row>
    <row r="357" spans="9:32" ht="15" x14ac:dyDescent="0.25">
      <c r="I357" s="60">
        <f>'Generic Metadata Schema'!Q487</f>
        <v>0</v>
      </c>
      <c r="J357" s="1" t="e">
        <f>IF(LEN(VLOOKUP(I357,A2:D500,4,FALSE))=0,"",VLOOKUP(I357,A2:D500,4,FALSE))</f>
        <v>#N/A</v>
      </c>
      <c r="L357" s="15" t="e">
        <f>#REF!</f>
        <v>#REF!</v>
      </c>
      <c r="M357" s="1" t="e">
        <f>IF(LEN(VLOOKUP(L357,A2:D500,4,FALSE))=0,,VLOOKUP(L357,A2:D500,4,FALSE))</f>
        <v>#REF!</v>
      </c>
      <c r="N357" s="1" t="e">
        <f t="shared" si="5"/>
        <v>#REF!</v>
      </c>
      <c r="O357" s="1" t="e">
        <f>IF(LEN(VLOOKUP(N357,A2:D500,4,FALSE))=0,,VLOOKUP(N357,A2:D500,4,FALSE))</f>
        <v>#REF!</v>
      </c>
      <c r="P357" s="15" t="e">
        <f t="shared" si="8"/>
        <v>#REF!</v>
      </c>
      <c r="Q357" s="1" t="e">
        <f>IF(LEN(VLOOKUP(P357,A2:D500,4,FALSE))=0,,VLOOKUP(P357,A2:D500,4,FALSE))</f>
        <v>#REF!</v>
      </c>
      <c r="R357" s="15" t="e">
        <f t="shared" si="6"/>
        <v>#REF!</v>
      </c>
      <c r="S357" s="1" t="e">
        <f>IF(LEN(VLOOKUP(R357,A2:D500,4,FALSE))=0,,VLOOKUP(R357,A2:D500,4,FALSE))</f>
        <v>#REF!</v>
      </c>
      <c r="T357" s="15" t="e">
        <f t="shared" si="4"/>
        <v>#REF!</v>
      </c>
      <c r="U357" s="1" t="e">
        <f>IF(LEN(VLOOKUP(T357,A2:D500,4,FALSE))=0,,VLOOKUP(T357,A2:D500,4,FALSE))</f>
        <v>#REF!</v>
      </c>
      <c r="V357" s="15" t="e">
        <f t="shared" si="7"/>
        <v>#REF!</v>
      </c>
      <c r="W357" s="1" t="e">
        <f>IF(LEN(VLOOKUP(V357,A2:D500,4,FALSE))=0,,VLOOKUP(V357,A2:D500,4,FALSE))</f>
        <v>#REF!</v>
      </c>
      <c r="Y357" s="15" t="e">
        <f t="shared" si="1"/>
        <v>#REF!</v>
      </c>
      <c r="Z357" s="1" t="e">
        <f>IF(LEN(VLOOKUP(Y357,A2:D500,4,FALSE))=0,,VLOOKUP(Y357,A2:D500,4,FALSE))</f>
        <v>#REF!</v>
      </c>
      <c r="AA357" s="15" t="e">
        <f t="shared" si="2"/>
        <v>#REF!</v>
      </c>
      <c r="AB357" s="1" t="e">
        <f>IF(LEN(VLOOKUP(AA357,A2:D500,4,FALSE))=0,,VLOOKUP(AA357,A2:D500,4,FALSE))</f>
        <v>#REF!</v>
      </c>
      <c r="AC357" s="15" t="e">
        <f t="shared" si="3"/>
        <v>#REF!</v>
      </c>
      <c r="AD357" s="1" t="e">
        <f>IF(LEN(VLOOKUP(AC357,A2:D500,4,FALSE))=0,,VLOOKUP(AC357,A2:D500,4,FALSE))</f>
        <v>#REF!</v>
      </c>
      <c r="AE357" s="1" t="e">
        <f t="shared" si="0"/>
        <v>#REF!</v>
      </c>
      <c r="AF357" s="1" t="e">
        <f>IF(LEN(VLOOKUP(AE357,A2:D500,4,FALSE))=0,,VLOOKUP(AE357,A2:D500,4,FALSE))</f>
        <v>#REF!</v>
      </c>
    </row>
    <row r="358" spans="9:32" ht="15" x14ac:dyDescent="0.25">
      <c r="I358" s="60">
        <f>'Generic Metadata Schema'!Q488</f>
        <v>0</v>
      </c>
      <c r="J358" s="1" t="e">
        <f>IF(LEN(VLOOKUP(I358,A2:D500,4,FALSE))=0,"",VLOOKUP(I358,A2:D500,4,FALSE))</f>
        <v>#N/A</v>
      </c>
      <c r="L358" s="15" t="e">
        <f>#REF!</f>
        <v>#REF!</v>
      </c>
      <c r="M358" s="1" t="e">
        <f>IF(LEN(VLOOKUP(L358,A2:D500,4,FALSE))=0,,VLOOKUP(L358,A2:D500,4,FALSE))</f>
        <v>#REF!</v>
      </c>
      <c r="N358" s="1" t="e">
        <f t="shared" si="5"/>
        <v>#REF!</v>
      </c>
      <c r="O358" s="1" t="e">
        <f>IF(LEN(VLOOKUP(N358,A2:D500,4,FALSE))=0,,VLOOKUP(N358,A2:D500,4,FALSE))</f>
        <v>#REF!</v>
      </c>
      <c r="P358" s="15" t="e">
        <f t="shared" si="8"/>
        <v>#REF!</v>
      </c>
      <c r="Q358" s="1" t="e">
        <f>IF(LEN(VLOOKUP(P358,A2:D500,4,FALSE))=0,,VLOOKUP(P358,A2:D500,4,FALSE))</f>
        <v>#REF!</v>
      </c>
      <c r="R358" s="15" t="e">
        <f t="shared" si="6"/>
        <v>#REF!</v>
      </c>
      <c r="S358" s="1" t="e">
        <f>IF(LEN(VLOOKUP(R358,A2:D500,4,FALSE))=0,,VLOOKUP(R358,A2:D500,4,FALSE))</f>
        <v>#REF!</v>
      </c>
      <c r="T358" s="15" t="e">
        <f t="shared" si="4"/>
        <v>#REF!</v>
      </c>
      <c r="U358" s="1" t="e">
        <f>IF(LEN(VLOOKUP(T358,A2:D500,4,FALSE))=0,,VLOOKUP(T358,A2:D500,4,FALSE))</f>
        <v>#REF!</v>
      </c>
      <c r="V358" s="15" t="e">
        <f t="shared" si="7"/>
        <v>#REF!</v>
      </c>
      <c r="W358" s="1" t="e">
        <f>IF(LEN(VLOOKUP(V358,A2:D500,4,FALSE))=0,,VLOOKUP(V358,A2:D500,4,FALSE))</f>
        <v>#REF!</v>
      </c>
      <c r="Y358" s="15" t="e">
        <f t="shared" si="1"/>
        <v>#REF!</v>
      </c>
      <c r="Z358" s="1" t="e">
        <f>IF(LEN(VLOOKUP(Y358,A2:D500,4,FALSE))=0,,VLOOKUP(Y358,A2:D500,4,FALSE))</f>
        <v>#REF!</v>
      </c>
      <c r="AA358" s="15" t="e">
        <f t="shared" si="2"/>
        <v>#REF!</v>
      </c>
      <c r="AB358" s="1" t="e">
        <f>IF(LEN(VLOOKUP(AA358,A2:D500,4,FALSE))=0,,VLOOKUP(AA358,A2:D500,4,FALSE))</f>
        <v>#REF!</v>
      </c>
      <c r="AC358" s="15" t="e">
        <f t="shared" si="3"/>
        <v>#REF!</v>
      </c>
      <c r="AD358" s="1" t="e">
        <f>IF(LEN(VLOOKUP(AC358,A2:D500,4,FALSE))=0,,VLOOKUP(AC358,A2:D500,4,FALSE))</f>
        <v>#REF!</v>
      </c>
      <c r="AE358" s="1" t="e">
        <f t="shared" si="0"/>
        <v>#REF!</v>
      </c>
      <c r="AF358" s="1" t="e">
        <f>IF(LEN(VLOOKUP(AE358,A2:D500,4,FALSE))=0,,VLOOKUP(AE358,A2:D500,4,FALSE))</f>
        <v>#REF!</v>
      </c>
    </row>
    <row r="359" spans="9:32" ht="15" x14ac:dyDescent="0.25">
      <c r="I359" s="60">
        <f>'Generic Metadata Schema'!Q489</f>
        <v>0</v>
      </c>
      <c r="J359" s="1" t="e">
        <f>IF(LEN(VLOOKUP(I359,A2:D500,4,FALSE))=0,"",VLOOKUP(I359,A2:D500,4,FALSE))</f>
        <v>#N/A</v>
      </c>
      <c r="L359" s="15" t="e">
        <f>#REF!</f>
        <v>#REF!</v>
      </c>
      <c r="M359" s="1" t="e">
        <f>IF(LEN(VLOOKUP(L359,A2:D500,4,FALSE))=0,,VLOOKUP(L359,A2:D500,4,FALSE))</f>
        <v>#REF!</v>
      </c>
      <c r="N359" s="1" t="e">
        <f t="shared" si="5"/>
        <v>#REF!</v>
      </c>
      <c r="O359" s="1" t="e">
        <f>IF(LEN(VLOOKUP(N359,A2:D500,4,FALSE))=0,,VLOOKUP(N359,A2:D500,4,FALSE))</f>
        <v>#REF!</v>
      </c>
      <c r="P359" s="15" t="e">
        <f t="shared" si="8"/>
        <v>#REF!</v>
      </c>
      <c r="Q359" s="1" t="e">
        <f>IF(LEN(VLOOKUP(P359,A2:D500,4,FALSE))=0,,VLOOKUP(P359,A2:D500,4,FALSE))</f>
        <v>#REF!</v>
      </c>
      <c r="R359" s="15" t="e">
        <f t="shared" si="6"/>
        <v>#REF!</v>
      </c>
      <c r="S359" s="1" t="e">
        <f>IF(LEN(VLOOKUP(R359,A2:D500,4,FALSE))=0,,VLOOKUP(R359,A2:D500,4,FALSE))</f>
        <v>#REF!</v>
      </c>
      <c r="T359" s="15" t="e">
        <f t="shared" si="4"/>
        <v>#REF!</v>
      </c>
      <c r="U359" s="1" t="e">
        <f>IF(LEN(VLOOKUP(T359,A2:D500,4,FALSE))=0,,VLOOKUP(T359,A2:D500,4,FALSE))</f>
        <v>#REF!</v>
      </c>
      <c r="V359" s="15" t="e">
        <f t="shared" si="7"/>
        <v>#REF!</v>
      </c>
      <c r="W359" s="1" t="e">
        <f>IF(LEN(VLOOKUP(V359,A2:D500,4,FALSE))=0,,VLOOKUP(V359,A2:D500,4,FALSE))</f>
        <v>#REF!</v>
      </c>
      <c r="Y359" s="15" t="e">
        <f t="shared" si="1"/>
        <v>#REF!</v>
      </c>
      <c r="Z359" s="1" t="e">
        <f>IF(LEN(VLOOKUP(Y359,A2:D500,4,FALSE))=0,,VLOOKUP(Y359,A2:D500,4,FALSE))</f>
        <v>#REF!</v>
      </c>
      <c r="AA359" s="15" t="e">
        <f t="shared" si="2"/>
        <v>#REF!</v>
      </c>
      <c r="AB359" s="1" t="e">
        <f>IF(LEN(VLOOKUP(AA359,A2:D500,4,FALSE))=0,,VLOOKUP(AA359,A2:D500,4,FALSE))</f>
        <v>#REF!</v>
      </c>
      <c r="AC359" s="15" t="e">
        <f t="shared" si="3"/>
        <v>#REF!</v>
      </c>
      <c r="AD359" s="1" t="e">
        <f>IF(LEN(VLOOKUP(AC359,A2:D500,4,FALSE))=0,,VLOOKUP(AC359,A2:D500,4,FALSE))</f>
        <v>#REF!</v>
      </c>
      <c r="AE359" s="1" t="e">
        <f t="shared" si="0"/>
        <v>#REF!</v>
      </c>
      <c r="AF359" s="1" t="e">
        <f>IF(LEN(VLOOKUP(AE359,A2:D500,4,FALSE))=0,,VLOOKUP(AE359,A2:D500,4,FALSE))</f>
        <v>#REF!</v>
      </c>
    </row>
    <row r="360" spans="9:32" ht="15" x14ac:dyDescent="0.25">
      <c r="I360" s="60">
        <f>'Generic Metadata Schema'!Q490</f>
        <v>0</v>
      </c>
      <c r="J360" s="1" t="e">
        <f>IF(LEN(VLOOKUP(I360,A2:D500,4,FALSE))=0,"",VLOOKUP(I360,A2:D500,4,FALSE))</f>
        <v>#N/A</v>
      </c>
      <c r="L360" s="15" t="e">
        <f>#REF!</f>
        <v>#REF!</v>
      </c>
      <c r="M360" s="1" t="e">
        <f>IF(LEN(VLOOKUP(L360,A2:D500,4,FALSE))=0,,VLOOKUP(L360,A2:D500,4,FALSE))</f>
        <v>#REF!</v>
      </c>
      <c r="N360" s="1" t="e">
        <f t="shared" si="5"/>
        <v>#REF!</v>
      </c>
      <c r="O360" s="1" t="e">
        <f>IF(LEN(VLOOKUP(N360,A2:D500,4,FALSE))=0,,VLOOKUP(N360,A2:D500,4,FALSE))</f>
        <v>#REF!</v>
      </c>
      <c r="P360" s="15" t="e">
        <f t="shared" si="8"/>
        <v>#REF!</v>
      </c>
      <c r="Q360" s="1" t="e">
        <f>IF(LEN(VLOOKUP(P360,A2:D500,4,FALSE))=0,,VLOOKUP(P360,A2:D500,4,FALSE))</f>
        <v>#REF!</v>
      </c>
      <c r="R360" s="15" t="e">
        <f t="shared" si="6"/>
        <v>#REF!</v>
      </c>
      <c r="S360" s="1" t="e">
        <f>IF(LEN(VLOOKUP(R360,A2:D500,4,FALSE))=0,,VLOOKUP(R360,A2:D500,4,FALSE))</f>
        <v>#REF!</v>
      </c>
      <c r="T360" s="15" t="e">
        <f t="shared" si="4"/>
        <v>#REF!</v>
      </c>
      <c r="U360" s="1" t="e">
        <f>IF(LEN(VLOOKUP(T360,A2:D500,4,FALSE))=0,,VLOOKUP(T360,A2:D500,4,FALSE))</f>
        <v>#REF!</v>
      </c>
      <c r="V360" s="15" t="e">
        <f t="shared" si="7"/>
        <v>#REF!</v>
      </c>
      <c r="W360" s="1" t="e">
        <f>IF(LEN(VLOOKUP(V360,A2:D500,4,FALSE))=0,,VLOOKUP(V360,A2:D500,4,FALSE))</f>
        <v>#REF!</v>
      </c>
      <c r="Y360" s="15" t="e">
        <f t="shared" si="1"/>
        <v>#REF!</v>
      </c>
      <c r="Z360" s="1" t="e">
        <f>IF(LEN(VLOOKUP(Y360,A2:D500,4,FALSE))=0,,VLOOKUP(Y360,A2:D500,4,FALSE))</f>
        <v>#REF!</v>
      </c>
      <c r="AA360" s="15" t="e">
        <f t="shared" si="2"/>
        <v>#REF!</v>
      </c>
      <c r="AB360" s="1" t="e">
        <f>IF(LEN(VLOOKUP(AA360,A2:D500,4,FALSE))=0,,VLOOKUP(AA360,A2:D500,4,FALSE))</f>
        <v>#REF!</v>
      </c>
      <c r="AC360" s="15" t="e">
        <f t="shared" si="3"/>
        <v>#REF!</v>
      </c>
      <c r="AD360" s="1" t="e">
        <f>IF(LEN(VLOOKUP(AC360,A2:D500,4,FALSE))=0,,VLOOKUP(AC360,A2:D500,4,FALSE))</f>
        <v>#REF!</v>
      </c>
      <c r="AE360" s="1" t="e">
        <f t="shared" si="0"/>
        <v>#REF!</v>
      </c>
      <c r="AF360" s="1" t="e">
        <f>IF(LEN(VLOOKUP(AE360,A2:D500,4,FALSE))=0,,VLOOKUP(AE360,A2:D500,4,FALSE))</f>
        <v>#REF!</v>
      </c>
    </row>
    <row r="361" spans="9:32" ht="15" x14ac:dyDescent="0.25">
      <c r="I361" s="60">
        <f>'Generic Metadata Schema'!Q491</f>
        <v>0</v>
      </c>
      <c r="J361" s="1" t="e">
        <f>IF(LEN(VLOOKUP(I361,A2:D500,4,FALSE))=0,"",VLOOKUP(I361,A2:D500,4,FALSE))</f>
        <v>#N/A</v>
      </c>
      <c r="L361" s="15" t="e">
        <f>#REF!</f>
        <v>#REF!</v>
      </c>
      <c r="M361" s="1" t="e">
        <f>IF(LEN(VLOOKUP(L361,A2:D500,4,FALSE))=0,,VLOOKUP(L361,A2:D500,4,FALSE))</f>
        <v>#REF!</v>
      </c>
      <c r="N361" s="1" t="e">
        <f t="shared" si="5"/>
        <v>#REF!</v>
      </c>
      <c r="O361" s="1" t="e">
        <f>IF(LEN(VLOOKUP(N361,A2:D500,4,FALSE))=0,,VLOOKUP(N361,A2:D500,4,FALSE))</f>
        <v>#REF!</v>
      </c>
      <c r="P361" s="15" t="e">
        <f t="shared" si="8"/>
        <v>#REF!</v>
      </c>
      <c r="Q361" s="1" t="e">
        <f>IF(LEN(VLOOKUP(P361,A2:D500,4,FALSE))=0,,VLOOKUP(P361,A2:D500,4,FALSE))</f>
        <v>#REF!</v>
      </c>
      <c r="R361" s="15" t="e">
        <f t="shared" si="6"/>
        <v>#REF!</v>
      </c>
      <c r="S361" s="1" t="e">
        <f>IF(LEN(VLOOKUP(R361,A2:D500,4,FALSE))=0,,VLOOKUP(R361,A2:D500,4,FALSE))</f>
        <v>#REF!</v>
      </c>
      <c r="T361" s="15" t="e">
        <f t="shared" si="4"/>
        <v>#REF!</v>
      </c>
      <c r="U361" s="1" t="e">
        <f>IF(LEN(VLOOKUP(T361,A2:D500,4,FALSE))=0,,VLOOKUP(T361,A2:D500,4,FALSE))</f>
        <v>#REF!</v>
      </c>
      <c r="V361" s="15" t="e">
        <f t="shared" si="7"/>
        <v>#REF!</v>
      </c>
      <c r="W361" s="1" t="e">
        <f>IF(LEN(VLOOKUP(V361,A2:D500,4,FALSE))=0,,VLOOKUP(V361,A2:D500,4,FALSE))</f>
        <v>#REF!</v>
      </c>
      <c r="Y361" s="15" t="e">
        <f t="shared" si="1"/>
        <v>#REF!</v>
      </c>
      <c r="Z361" s="1" t="e">
        <f>IF(LEN(VLOOKUP(Y361,A2:D500,4,FALSE))=0,,VLOOKUP(Y361,A2:D500,4,FALSE))</f>
        <v>#REF!</v>
      </c>
      <c r="AA361" s="15" t="e">
        <f t="shared" si="2"/>
        <v>#REF!</v>
      </c>
      <c r="AB361" s="1" t="e">
        <f>IF(LEN(VLOOKUP(AA361,A2:D500,4,FALSE))=0,,VLOOKUP(AA361,A2:D500,4,FALSE))</f>
        <v>#REF!</v>
      </c>
      <c r="AC361" s="15" t="e">
        <f t="shared" si="3"/>
        <v>#REF!</v>
      </c>
      <c r="AD361" s="1" t="e">
        <f>IF(LEN(VLOOKUP(AC361,A2:D500,4,FALSE))=0,,VLOOKUP(AC361,A2:D500,4,FALSE))</f>
        <v>#REF!</v>
      </c>
      <c r="AE361" s="1" t="e">
        <f t="shared" si="0"/>
        <v>#REF!</v>
      </c>
      <c r="AF361" s="1" t="e">
        <f>IF(LEN(VLOOKUP(AE361,A2:D500,4,FALSE))=0,,VLOOKUP(AE361,A2:D500,4,FALSE))</f>
        <v>#REF!</v>
      </c>
    </row>
    <row r="362" spans="9:32" ht="15" x14ac:dyDescent="0.25">
      <c r="I362" s="60">
        <f>'Generic Metadata Schema'!Q492</f>
        <v>0</v>
      </c>
      <c r="J362" s="1" t="e">
        <f>IF(LEN(VLOOKUP(I362,A2:D500,4,FALSE))=0,"",VLOOKUP(I362,A2:D500,4,FALSE))</f>
        <v>#N/A</v>
      </c>
      <c r="L362" s="15" t="e">
        <f>#REF!</f>
        <v>#REF!</v>
      </c>
      <c r="M362" s="1" t="e">
        <f>IF(LEN(VLOOKUP(L362,A2:D500,4,FALSE))=0,,VLOOKUP(L362,A2:D500,4,FALSE))</f>
        <v>#REF!</v>
      </c>
      <c r="N362" s="1" t="e">
        <f t="shared" si="5"/>
        <v>#REF!</v>
      </c>
      <c r="O362" s="1" t="e">
        <f>IF(LEN(VLOOKUP(N362,A2:D500,4,FALSE))=0,,VLOOKUP(N362,A2:D500,4,FALSE))</f>
        <v>#REF!</v>
      </c>
      <c r="P362" s="15" t="e">
        <f t="shared" si="8"/>
        <v>#REF!</v>
      </c>
      <c r="Q362" s="1" t="e">
        <f>IF(LEN(VLOOKUP(P362,A2:D500,4,FALSE))=0,,VLOOKUP(P362,A2:D500,4,FALSE))</f>
        <v>#REF!</v>
      </c>
      <c r="R362" s="15" t="e">
        <f t="shared" si="6"/>
        <v>#REF!</v>
      </c>
      <c r="S362" s="1" t="e">
        <f>IF(LEN(VLOOKUP(R362,A2:D500,4,FALSE))=0,,VLOOKUP(R362,A2:D500,4,FALSE))</f>
        <v>#REF!</v>
      </c>
      <c r="T362" s="15" t="e">
        <f t="shared" si="4"/>
        <v>#REF!</v>
      </c>
      <c r="U362" s="1" t="e">
        <f>IF(LEN(VLOOKUP(T362,A2:D500,4,FALSE))=0,,VLOOKUP(T362,A2:D500,4,FALSE))</f>
        <v>#REF!</v>
      </c>
      <c r="V362" s="15" t="e">
        <f t="shared" si="7"/>
        <v>#REF!</v>
      </c>
      <c r="W362" s="1" t="e">
        <f>IF(LEN(VLOOKUP(V362,A2:D500,4,FALSE))=0,,VLOOKUP(V362,A2:D500,4,FALSE))</f>
        <v>#REF!</v>
      </c>
      <c r="Y362" s="15" t="e">
        <f t="shared" si="1"/>
        <v>#REF!</v>
      </c>
      <c r="Z362" s="1" t="e">
        <f>IF(LEN(VLOOKUP(Y362,A2:D500,4,FALSE))=0,,VLOOKUP(Y362,A2:D500,4,FALSE))</f>
        <v>#REF!</v>
      </c>
      <c r="AA362" s="15" t="e">
        <f t="shared" si="2"/>
        <v>#REF!</v>
      </c>
      <c r="AB362" s="1" t="e">
        <f>IF(LEN(VLOOKUP(AA362,A2:D500,4,FALSE))=0,,VLOOKUP(AA362,A2:D500,4,FALSE))</f>
        <v>#REF!</v>
      </c>
      <c r="AC362" s="15" t="e">
        <f t="shared" si="3"/>
        <v>#REF!</v>
      </c>
      <c r="AD362" s="1" t="e">
        <f>IF(LEN(VLOOKUP(AC362,A2:D500,4,FALSE))=0,,VLOOKUP(AC362,A2:D500,4,FALSE))</f>
        <v>#REF!</v>
      </c>
      <c r="AE362" s="1" t="e">
        <f t="shared" si="0"/>
        <v>#REF!</v>
      </c>
      <c r="AF362" s="1" t="e">
        <f>IF(LEN(VLOOKUP(AE362,A2:D500,4,FALSE))=0,,VLOOKUP(AE362,A2:D500,4,FALSE))</f>
        <v>#REF!</v>
      </c>
    </row>
    <row r="363" spans="9:32" ht="15" x14ac:dyDescent="0.25">
      <c r="I363" s="60">
        <f>'Generic Metadata Schema'!Q493</f>
        <v>0</v>
      </c>
      <c r="J363" s="1" t="e">
        <f>IF(LEN(VLOOKUP(I363,A2:D500,4,FALSE))=0,"",VLOOKUP(I363,A2:D500,4,FALSE))</f>
        <v>#N/A</v>
      </c>
      <c r="L363" s="15" t="e">
        <f>#REF!</f>
        <v>#REF!</v>
      </c>
      <c r="M363" s="1" t="e">
        <f>IF(LEN(VLOOKUP(L363,A2:D500,4,FALSE))=0,,VLOOKUP(L363,A2:D500,4,FALSE))</f>
        <v>#REF!</v>
      </c>
      <c r="N363" s="1" t="e">
        <f t="shared" si="5"/>
        <v>#REF!</v>
      </c>
      <c r="O363" s="1" t="e">
        <f>IF(LEN(VLOOKUP(N363,A2:D500,4,FALSE))=0,,VLOOKUP(N363,A2:D500,4,FALSE))</f>
        <v>#REF!</v>
      </c>
      <c r="P363" s="15" t="e">
        <f t="shared" si="8"/>
        <v>#REF!</v>
      </c>
      <c r="Q363" s="1" t="e">
        <f>IF(LEN(VLOOKUP(P363,A2:D500,4,FALSE))=0,,VLOOKUP(P363,A2:D500,4,FALSE))</f>
        <v>#REF!</v>
      </c>
      <c r="R363" s="15" t="e">
        <f t="shared" si="6"/>
        <v>#REF!</v>
      </c>
      <c r="S363" s="1" t="e">
        <f>IF(LEN(VLOOKUP(R363,A2:D500,4,FALSE))=0,,VLOOKUP(R363,A2:D500,4,FALSE))</f>
        <v>#REF!</v>
      </c>
      <c r="T363" s="15" t="e">
        <f t="shared" si="4"/>
        <v>#REF!</v>
      </c>
      <c r="U363" s="1" t="e">
        <f>IF(LEN(VLOOKUP(T363,A2:D500,4,FALSE))=0,,VLOOKUP(T363,A2:D500,4,FALSE))</f>
        <v>#REF!</v>
      </c>
      <c r="V363" s="15" t="e">
        <f t="shared" si="7"/>
        <v>#REF!</v>
      </c>
      <c r="W363" s="1" t="e">
        <f>IF(LEN(VLOOKUP(V363,A2:D500,4,FALSE))=0,,VLOOKUP(V363,A2:D500,4,FALSE))</f>
        <v>#REF!</v>
      </c>
      <c r="Y363" s="15" t="e">
        <f t="shared" si="1"/>
        <v>#REF!</v>
      </c>
      <c r="Z363" s="1" t="e">
        <f>IF(LEN(VLOOKUP(Y363,A2:D500,4,FALSE))=0,,VLOOKUP(Y363,A2:D500,4,FALSE))</f>
        <v>#REF!</v>
      </c>
      <c r="AA363" s="15" t="e">
        <f t="shared" si="2"/>
        <v>#REF!</v>
      </c>
      <c r="AB363" s="1" t="e">
        <f>IF(LEN(VLOOKUP(AA363,A2:D500,4,FALSE))=0,,VLOOKUP(AA363,A2:D500,4,FALSE))</f>
        <v>#REF!</v>
      </c>
      <c r="AC363" s="15" t="e">
        <f t="shared" si="3"/>
        <v>#REF!</v>
      </c>
      <c r="AD363" s="1" t="e">
        <f>IF(LEN(VLOOKUP(AC363,A2:D500,4,FALSE))=0,,VLOOKUP(AC363,A2:D500,4,FALSE))</f>
        <v>#REF!</v>
      </c>
      <c r="AE363" s="1" t="e">
        <f t="shared" si="0"/>
        <v>#REF!</v>
      </c>
      <c r="AF363" s="1" t="e">
        <f>IF(LEN(VLOOKUP(AE363,A2:D500,4,FALSE))=0,,VLOOKUP(AE363,A2:D500,4,FALSE))</f>
        <v>#REF!</v>
      </c>
    </row>
    <row r="364" spans="9:32" ht="15" x14ac:dyDescent="0.25">
      <c r="I364" s="60">
        <f>'Generic Metadata Schema'!Q494</f>
        <v>0</v>
      </c>
      <c r="J364" s="1" t="e">
        <f>IF(LEN(VLOOKUP(I364,A2:D500,4,FALSE))=0,"",VLOOKUP(I364,A2:D500,4,FALSE))</f>
        <v>#N/A</v>
      </c>
      <c r="L364" s="15" t="e">
        <f>#REF!</f>
        <v>#REF!</v>
      </c>
      <c r="M364" s="1" t="e">
        <f>IF(LEN(VLOOKUP(L364,A2:D500,4,FALSE))=0,,VLOOKUP(L364,A2:D500,4,FALSE))</f>
        <v>#REF!</v>
      </c>
      <c r="N364" s="1" t="e">
        <f t="shared" si="5"/>
        <v>#REF!</v>
      </c>
      <c r="O364" s="1" t="e">
        <f>IF(LEN(VLOOKUP(N364,A2:D500,4,FALSE))=0,,VLOOKUP(N364,A2:D500,4,FALSE))</f>
        <v>#REF!</v>
      </c>
      <c r="P364" s="15" t="e">
        <f t="shared" si="8"/>
        <v>#REF!</v>
      </c>
      <c r="Q364" s="1" t="e">
        <f>IF(LEN(VLOOKUP(P364,A2:D500,4,FALSE))=0,,VLOOKUP(P364,A2:D500,4,FALSE))</f>
        <v>#REF!</v>
      </c>
      <c r="R364" s="15" t="e">
        <f t="shared" si="6"/>
        <v>#REF!</v>
      </c>
      <c r="S364" s="1" t="e">
        <f>IF(LEN(VLOOKUP(R364,A2:D500,4,FALSE))=0,,VLOOKUP(R364,A2:D500,4,FALSE))</f>
        <v>#REF!</v>
      </c>
      <c r="T364" s="15" t="e">
        <f t="shared" si="4"/>
        <v>#REF!</v>
      </c>
      <c r="U364" s="1" t="e">
        <f>IF(LEN(VLOOKUP(T364,A2:D500,4,FALSE))=0,,VLOOKUP(T364,A2:D500,4,FALSE))</f>
        <v>#REF!</v>
      </c>
      <c r="V364" s="15" t="e">
        <f t="shared" si="7"/>
        <v>#REF!</v>
      </c>
      <c r="W364" s="1" t="e">
        <f>IF(LEN(VLOOKUP(V364,A2:D500,4,FALSE))=0,,VLOOKUP(V364,A2:D500,4,FALSE))</f>
        <v>#REF!</v>
      </c>
      <c r="Y364" s="15" t="e">
        <f t="shared" si="1"/>
        <v>#REF!</v>
      </c>
      <c r="Z364" s="1" t="e">
        <f>IF(LEN(VLOOKUP(Y364,A2:D500,4,FALSE))=0,,VLOOKUP(Y364,A2:D500,4,FALSE))</f>
        <v>#REF!</v>
      </c>
      <c r="AA364" s="15" t="e">
        <f t="shared" si="2"/>
        <v>#REF!</v>
      </c>
      <c r="AB364" s="1" t="e">
        <f>IF(LEN(VLOOKUP(AA364,A2:D500,4,FALSE))=0,,VLOOKUP(AA364,A2:D500,4,FALSE))</f>
        <v>#REF!</v>
      </c>
      <c r="AC364" s="15" t="e">
        <f t="shared" si="3"/>
        <v>#REF!</v>
      </c>
      <c r="AD364" s="1" t="e">
        <f>IF(LEN(VLOOKUP(AC364,A2:D500,4,FALSE))=0,,VLOOKUP(AC364,A2:D500,4,FALSE))</f>
        <v>#REF!</v>
      </c>
      <c r="AE364" s="1" t="e">
        <f t="shared" si="0"/>
        <v>#REF!</v>
      </c>
      <c r="AF364" s="1" t="e">
        <f>IF(LEN(VLOOKUP(AE364,A2:D500,4,FALSE))=0,,VLOOKUP(AE364,A2:D500,4,FALSE))</f>
        <v>#REF!</v>
      </c>
    </row>
    <row r="365" spans="9:32" ht="15" x14ac:dyDescent="0.25">
      <c r="I365" s="60">
        <f>'Generic Metadata Schema'!Q495</f>
        <v>0</v>
      </c>
      <c r="J365" s="1" t="e">
        <f>IF(LEN(VLOOKUP(I365,A2:D500,4,FALSE))=0,"",VLOOKUP(I365,A2:D500,4,FALSE))</f>
        <v>#N/A</v>
      </c>
      <c r="L365" s="15" t="e">
        <f>#REF!</f>
        <v>#REF!</v>
      </c>
      <c r="M365" s="1" t="e">
        <f>IF(LEN(VLOOKUP(L365,A2:D500,4,FALSE))=0,,VLOOKUP(L365,A2:D500,4,FALSE))</f>
        <v>#REF!</v>
      </c>
      <c r="N365" s="1" t="e">
        <f t="shared" si="5"/>
        <v>#REF!</v>
      </c>
      <c r="O365" s="1" t="e">
        <f>IF(LEN(VLOOKUP(N365,A2:D500,4,FALSE))=0,,VLOOKUP(N365,A2:D500,4,FALSE))</f>
        <v>#REF!</v>
      </c>
      <c r="P365" s="15" t="e">
        <f t="shared" si="8"/>
        <v>#REF!</v>
      </c>
      <c r="Q365" s="1" t="e">
        <f>IF(LEN(VLOOKUP(P365,A2:D500,4,FALSE))=0,,VLOOKUP(P365,A2:D500,4,FALSE))</f>
        <v>#REF!</v>
      </c>
      <c r="R365" s="15" t="e">
        <f t="shared" si="6"/>
        <v>#REF!</v>
      </c>
      <c r="S365" s="1" t="e">
        <f>IF(LEN(VLOOKUP(R365,A2:D500,4,FALSE))=0,,VLOOKUP(R365,A2:D500,4,FALSE))</f>
        <v>#REF!</v>
      </c>
      <c r="T365" s="15" t="e">
        <f t="shared" si="4"/>
        <v>#REF!</v>
      </c>
      <c r="U365" s="1" t="e">
        <f>IF(LEN(VLOOKUP(T365,A2:D500,4,FALSE))=0,,VLOOKUP(T365,A2:D500,4,FALSE))</f>
        <v>#REF!</v>
      </c>
      <c r="V365" s="15" t="e">
        <f t="shared" si="7"/>
        <v>#REF!</v>
      </c>
      <c r="W365" s="1" t="e">
        <f>IF(LEN(VLOOKUP(V365,A2:D500,4,FALSE))=0,,VLOOKUP(V365,A2:D500,4,FALSE))</f>
        <v>#REF!</v>
      </c>
      <c r="Y365" s="15" t="e">
        <f t="shared" si="1"/>
        <v>#REF!</v>
      </c>
      <c r="Z365" s="1" t="e">
        <f>IF(LEN(VLOOKUP(Y365,A2:D500,4,FALSE))=0,,VLOOKUP(Y365,A2:D500,4,FALSE))</f>
        <v>#REF!</v>
      </c>
      <c r="AA365" s="15" t="e">
        <f t="shared" si="2"/>
        <v>#REF!</v>
      </c>
      <c r="AB365" s="1" t="e">
        <f>IF(LEN(VLOOKUP(AA365,A2:D500,4,FALSE))=0,,VLOOKUP(AA365,A2:D500,4,FALSE))</f>
        <v>#REF!</v>
      </c>
      <c r="AC365" s="15" t="e">
        <f t="shared" si="3"/>
        <v>#REF!</v>
      </c>
      <c r="AD365" s="1" t="e">
        <f>IF(LEN(VLOOKUP(AC365,A2:D500,4,FALSE))=0,,VLOOKUP(AC365,A2:D500,4,FALSE))</f>
        <v>#REF!</v>
      </c>
      <c r="AE365" s="1" t="e">
        <f t="shared" si="0"/>
        <v>#REF!</v>
      </c>
      <c r="AF365" s="1" t="e">
        <f>IF(LEN(VLOOKUP(AE365,A2:D500,4,FALSE))=0,,VLOOKUP(AE365,A2:D500,4,FALSE))</f>
        <v>#REF!</v>
      </c>
    </row>
    <row r="366" spans="9:32" ht="15" x14ac:dyDescent="0.25">
      <c r="I366" s="60">
        <f>'Generic Metadata Schema'!Q496</f>
        <v>0</v>
      </c>
      <c r="J366" s="1" t="e">
        <f>IF(LEN(VLOOKUP(I366,A2:D500,4,FALSE))=0,"",VLOOKUP(I366,A2:D500,4,FALSE))</f>
        <v>#N/A</v>
      </c>
      <c r="L366" s="15" t="e">
        <f>#REF!</f>
        <v>#REF!</v>
      </c>
      <c r="M366" s="1" t="e">
        <f>IF(LEN(VLOOKUP(L366,A2:D500,4,FALSE))=0,,VLOOKUP(L366,A2:D500,4,FALSE))</f>
        <v>#REF!</v>
      </c>
      <c r="N366" s="1" t="e">
        <f t="shared" si="5"/>
        <v>#REF!</v>
      </c>
      <c r="O366" s="1" t="e">
        <f>IF(LEN(VLOOKUP(N366,A2:D500,4,FALSE))=0,,VLOOKUP(N366,A2:D500,4,FALSE))</f>
        <v>#REF!</v>
      </c>
      <c r="P366" s="15" t="e">
        <f t="shared" si="8"/>
        <v>#REF!</v>
      </c>
      <c r="Q366" s="1" t="e">
        <f>IF(LEN(VLOOKUP(P366,A2:D500,4,FALSE))=0,,VLOOKUP(P366,A2:D500,4,FALSE))</f>
        <v>#REF!</v>
      </c>
      <c r="R366" s="15" t="e">
        <f t="shared" si="6"/>
        <v>#REF!</v>
      </c>
      <c r="S366" s="1" t="e">
        <f>IF(LEN(VLOOKUP(R366,A2:D500,4,FALSE))=0,,VLOOKUP(R366,A2:D500,4,FALSE))</f>
        <v>#REF!</v>
      </c>
      <c r="T366" s="15" t="e">
        <f t="shared" si="4"/>
        <v>#REF!</v>
      </c>
      <c r="U366" s="1" t="e">
        <f>IF(LEN(VLOOKUP(T366,A2:D500,4,FALSE))=0,,VLOOKUP(T366,A2:D500,4,FALSE))</f>
        <v>#REF!</v>
      </c>
      <c r="V366" s="15" t="e">
        <f t="shared" si="7"/>
        <v>#REF!</v>
      </c>
      <c r="W366" s="1" t="e">
        <f>IF(LEN(VLOOKUP(V366,A2:D500,4,FALSE))=0,,VLOOKUP(V366,A2:D500,4,FALSE))</f>
        <v>#REF!</v>
      </c>
      <c r="Y366" s="15" t="e">
        <f t="shared" si="1"/>
        <v>#REF!</v>
      </c>
      <c r="Z366" s="1" t="e">
        <f>IF(LEN(VLOOKUP(Y366,A2:D500,4,FALSE))=0,,VLOOKUP(Y366,A2:D500,4,FALSE))</f>
        <v>#REF!</v>
      </c>
      <c r="AA366" s="15" t="e">
        <f t="shared" si="2"/>
        <v>#REF!</v>
      </c>
      <c r="AB366" s="1" t="e">
        <f>IF(LEN(VLOOKUP(AA366,A2:D500,4,FALSE))=0,,VLOOKUP(AA366,A2:D500,4,FALSE))</f>
        <v>#REF!</v>
      </c>
      <c r="AC366" s="15" t="e">
        <f t="shared" si="3"/>
        <v>#REF!</v>
      </c>
      <c r="AD366" s="1" t="e">
        <f>IF(LEN(VLOOKUP(AC366,A2:D500,4,FALSE))=0,,VLOOKUP(AC366,A2:D500,4,FALSE))</f>
        <v>#REF!</v>
      </c>
      <c r="AE366" s="1" t="e">
        <f t="shared" si="0"/>
        <v>#REF!</v>
      </c>
      <c r="AF366" s="1" t="e">
        <f>IF(LEN(VLOOKUP(AE366,A2:D500,4,FALSE))=0,,VLOOKUP(AE366,A2:D500,4,FALSE))</f>
        <v>#REF!</v>
      </c>
    </row>
    <row r="367" spans="9:32" ht="15" x14ac:dyDescent="0.25">
      <c r="I367" s="60">
        <f>'Generic Metadata Schema'!Q497</f>
        <v>0</v>
      </c>
      <c r="J367" s="1" t="e">
        <f>IF(LEN(VLOOKUP(I367,A2:D500,4,FALSE))=0,"",VLOOKUP(I367,A2:D500,4,FALSE))</f>
        <v>#N/A</v>
      </c>
      <c r="L367" s="15" t="e">
        <f>#REF!</f>
        <v>#REF!</v>
      </c>
      <c r="M367" s="1" t="e">
        <f>IF(LEN(VLOOKUP(L367,A2:D500,4,FALSE))=0,,VLOOKUP(L367,A2:D500,4,FALSE))</f>
        <v>#REF!</v>
      </c>
      <c r="N367" s="1" t="e">
        <f t="shared" si="5"/>
        <v>#REF!</v>
      </c>
      <c r="O367" s="1" t="e">
        <f>IF(LEN(VLOOKUP(N367,A2:D500,4,FALSE))=0,,VLOOKUP(N367,A2:D500,4,FALSE))</f>
        <v>#REF!</v>
      </c>
      <c r="P367" s="15" t="e">
        <f t="shared" si="8"/>
        <v>#REF!</v>
      </c>
      <c r="Q367" s="1" t="e">
        <f>IF(LEN(VLOOKUP(P367,A2:D500,4,FALSE))=0,,VLOOKUP(P367,A2:D500,4,FALSE))</f>
        <v>#REF!</v>
      </c>
      <c r="R367" s="15" t="e">
        <f t="shared" si="6"/>
        <v>#REF!</v>
      </c>
      <c r="S367" s="1" t="e">
        <f>IF(LEN(VLOOKUP(R367,A2:D500,4,FALSE))=0,,VLOOKUP(R367,A2:D500,4,FALSE))</f>
        <v>#REF!</v>
      </c>
      <c r="T367" s="15" t="e">
        <f t="shared" si="4"/>
        <v>#REF!</v>
      </c>
      <c r="U367" s="1" t="e">
        <f>IF(LEN(VLOOKUP(T367,A2:D500,4,FALSE))=0,,VLOOKUP(T367,A2:D500,4,FALSE))</f>
        <v>#REF!</v>
      </c>
      <c r="V367" s="15" t="e">
        <f t="shared" si="7"/>
        <v>#REF!</v>
      </c>
      <c r="W367" s="1" t="e">
        <f>IF(LEN(VLOOKUP(V367,A2:D500,4,FALSE))=0,,VLOOKUP(V367,A2:D500,4,FALSE))</f>
        <v>#REF!</v>
      </c>
      <c r="Y367" s="15" t="e">
        <f t="shared" si="1"/>
        <v>#REF!</v>
      </c>
      <c r="Z367" s="1" t="e">
        <f>IF(LEN(VLOOKUP(Y367,A2:D500,4,FALSE))=0,,VLOOKUP(Y367,A2:D500,4,FALSE))</f>
        <v>#REF!</v>
      </c>
      <c r="AA367" s="15" t="e">
        <f t="shared" si="2"/>
        <v>#REF!</v>
      </c>
      <c r="AB367" s="1" t="e">
        <f>IF(LEN(VLOOKUP(AA367,A2:D500,4,FALSE))=0,,VLOOKUP(AA367,A2:D500,4,FALSE))</f>
        <v>#REF!</v>
      </c>
      <c r="AC367" s="15" t="e">
        <f t="shared" si="3"/>
        <v>#REF!</v>
      </c>
      <c r="AD367" s="1" t="e">
        <f>IF(LEN(VLOOKUP(AC367,A2:D500,4,FALSE))=0,,VLOOKUP(AC367,A2:D500,4,FALSE))</f>
        <v>#REF!</v>
      </c>
      <c r="AE367" s="1" t="e">
        <f t="shared" si="0"/>
        <v>#REF!</v>
      </c>
      <c r="AF367" s="1" t="e">
        <f>IF(LEN(VLOOKUP(AE367,A2:D500,4,FALSE))=0,,VLOOKUP(AE367,A2:D500,4,FALSE))</f>
        <v>#REF!</v>
      </c>
    </row>
    <row r="368" spans="9:32" ht="15" x14ac:dyDescent="0.25">
      <c r="I368" s="60">
        <f>'Generic Metadata Schema'!Q498</f>
        <v>0</v>
      </c>
      <c r="J368" s="1" t="e">
        <f>IF(LEN(VLOOKUP(I368,A2:D500,4,FALSE))=0,"",VLOOKUP(I368,A2:D500,4,FALSE))</f>
        <v>#N/A</v>
      </c>
      <c r="L368" s="15" t="e">
        <f>#REF!</f>
        <v>#REF!</v>
      </c>
      <c r="M368" s="1" t="e">
        <f>IF(LEN(VLOOKUP(L368,A2:D500,4,FALSE))=0,,VLOOKUP(L368,A2:D500,4,FALSE))</f>
        <v>#REF!</v>
      </c>
      <c r="N368" s="1" t="e">
        <f t="shared" si="5"/>
        <v>#REF!</v>
      </c>
      <c r="O368" s="1" t="e">
        <f>IF(LEN(VLOOKUP(N368,A2:D500,4,FALSE))=0,,VLOOKUP(N368,A2:D500,4,FALSE))</f>
        <v>#REF!</v>
      </c>
      <c r="P368" s="15" t="e">
        <f t="shared" si="8"/>
        <v>#REF!</v>
      </c>
      <c r="Q368" s="1" t="e">
        <f>IF(LEN(VLOOKUP(P368,A2:D500,4,FALSE))=0,,VLOOKUP(P368,A2:D500,4,FALSE))</f>
        <v>#REF!</v>
      </c>
      <c r="R368" s="15" t="e">
        <f t="shared" si="6"/>
        <v>#REF!</v>
      </c>
      <c r="S368" s="1" t="e">
        <f>IF(LEN(VLOOKUP(R368,A2:D500,4,FALSE))=0,,VLOOKUP(R368,A2:D500,4,FALSE))</f>
        <v>#REF!</v>
      </c>
      <c r="T368" s="15" t="e">
        <f t="shared" si="4"/>
        <v>#REF!</v>
      </c>
      <c r="U368" s="1" t="e">
        <f>IF(LEN(VLOOKUP(T368,A2:D500,4,FALSE))=0,,VLOOKUP(T368,A2:D500,4,FALSE))</f>
        <v>#REF!</v>
      </c>
      <c r="V368" s="15" t="e">
        <f t="shared" si="7"/>
        <v>#REF!</v>
      </c>
      <c r="W368" s="1" t="e">
        <f>IF(LEN(VLOOKUP(V368,A2:D500,4,FALSE))=0,,VLOOKUP(V368,A2:D500,4,FALSE))</f>
        <v>#REF!</v>
      </c>
      <c r="Y368" s="15" t="e">
        <f t="shared" si="1"/>
        <v>#REF!</v>
      </c>
      <c r="Z368" s="1" t="e">
        <f>IF(LEN(VLOOKUP(Y368,A2:D500,4,FALSE))=0,,VLOOKUP(Y368,A2:D500,4,FALSE))</f>
        <v>#REF!</v>
      </c>
      <c r="AA368" s="15" t="e">
        <f t="shared" si="2"/>
        <v>#REF!</v>
      </c>
      <c r="AB368" s="1" t="e">
        <f>IF(LEN(VLOOKUP(AA368,A2:D500,4,FALSE))=0,,VLOOKUP(AA368,A2:D500,4,FALSE))</f>
        <v>#REF!</v>
      </c>
      <c r="AC368" s="15" t="e">
        <f t="shared" si="3"/>
        <v>#REF!</v>
      </c>
      <c r="AD368" s="1" t="e">
        <f>IF(LEN(VLOOKUP(AC368,A2:D500,4,FALSE))=0,,VLOOKUP(AC368,A2:D500,4,FALSE))</f>
        <v>#REF!</v>
      </c>
      <c r="AE368" s="1" t="e">
        <f t="shared" si="0"/>
        <v>#REF!</v>
      </c>
      <c r="AF368" s="1" t="e">
        <f>IF(LEN(VLOOKUP(AE368,A2:D500,4,FALSE))=0,,VLOOKUP(AE368,A2:D500,4,FALSE))</f>
        <v>#REF!</v>
      </c>
    </row>
    <row r="369" spans="9:32" ht="15" x14ac:dyDescent="0.25">
      <c r="I369" s="60">
        <f>'Generic Metadata Schema'!Q499</f>
        <v>0</v>
      </c>
      <c r="J369" s="1" t="e">
        <f>IF(LEN(VLOOKUP(I369,A2:D500,4,FALSE))=0,"",VLOOKUP(I369,A2:D500,4,FALSE))</f>
        <v>#N/A</v>
      </c>
      <c r="L369" s="15" t="e">
        <f>#REF!</f>
        <v>#REF!</v>
      </c>
      <c r="M369" s="1" t="e">
        <f>IF(LEN(VLOOKUP(L369,A2:D500,4,FALSE))=0,,VLOOKUP(L369,A2:D500,4,FALSE))</f>
        <v>#REF!</v>
      </c>
      <c r="N369" s="1" t="e">
        <f t="shared" si="5"/>
        <v>#REF!</v>
      </c>
      <c r="O369" s="1" t="e">
        <f>IF(LEN(VLOOKUP(N369,A2:D500,4,FALSE))=0,,VLOOKUP(N369,A2:D500,4,FALSE))</f>
        <v>#REF!</v>
      </c>
      <c r="P369" s="15" t="e">
        <f t="shared" si="8"/>
        <v>#REF!</v>
      </c>
      <c r="Q369" s="1" t="e">
        <f>IF(LEN(VLOOKUP(P369,A2:D500,4,FALSE))=0,,VLOOKUP(P369,A2:D500,4,FALSE))</f>
        <v>#REF!</v>
      </c>
      <c r="R369" s="15" t="e">
        <f t="shared" si="6"/>
        <v>#REF!</v>
      </c>
      <c r="S369" s="1" t="e">
        <f>IF(LEN(VLOOKUP(R369,A2:D500,4,FALSE))=0,,VLOOKUP(R369,A2:D500,4,FALSE))</f>
        <v>#REF!</v>
      </c>
      <c r="T369" s="15" t="e">
        <f t="shared" si="4"/>
        <v>#REF!</v>
      </c>
      <c r="U369" s="1" t="e">
        <f>IF(LEN(VLOOKUP(T369,A2:D500,4,FALSE))=0,,VLOOKUP(T369,A2:D500,4,FALSE))</f>
        <v>#REF!</v>
      </c>
      <c r="V369" s="15" t="e">
        <f t="shared" si="7"/>
        <v>#REF!</v>
      </c>
      <c r="W369" s="1" t="e">
        <f>IF(LEN(VLOOKUP(V369,A2:D500,4,FALSE))=0,,VLOOKUP(V369,A2:D500,4,FALSE))</f>
        <v>#REF!</v>
      </c>
      <c r="Y369" s="15" t="e">
        <f t="shared" si="1"/>
        <v>#REF!</v>
      </c>
      <c r="Z369" s="1" t="e">
        <f>IF(LEN(VLOOKUP(Y369,A2:D500,4,FALSE))=0,,VLOOKUP(Y369,A2:D500,4,FALSE))</f>
        <v>#REF!</v>
      </c>
      <c r="AA369" s="15" t="e">
        <f t="shared" si="2"/>
        <v>#REF!</v>
      </c>
      <c r="AB369" s="1" t="e">
        <f>IF(LEN(VLOOKUP(AA369,A2:D500,4,FALSE))=0,,VLOOKUP(AA369,A2:D500,4,FALSE))</f>
        <v>#REF!</v>
      </c>
      <c r="AC369" s="15" t="e">
        <f t="shared" si="3"/>
        <v>#REF!</v>
      </c>
      <c r="AD369" s="1" t="e">
        <f>IF(LEN(VLOOKUP(AC369,A2:D500,4,FALSE))=0,,VLOOKUP(AC369,A2:D500,4,FALSE))</f>
        <v>#REF!</v>
      </c>
      <c r="AE369" s="1" t="e">
        <f t="shared" si="0"/>
        <v>#REF!</v>
      </c>
      <c r="AF369" s="1" t="e">
        <f>IF(LEN(VLOOKUP(AE369,A2:D500,4,FALSE))=0,,VLOOKUP(AE369,A2:D500,4,FALSE))</f>
        <v>#REF!</v>
      </c>
    </row>
    <row r="370" spans="9:32" ht="15" x14ac:dyDescent="0.25">
      <c r="I370" s="60">
        <f>'Generic Metadata Schema'!Q500</f>
        <v>0</v>
      </c>
      <c r="J370" s="1" t="e">
        <f>IF(LEN(VLOOKUP(I370,A2:D500,4,FALSE))=0,"",VLOOKUP(I370,A2:D500,4,FALSE))</f>
        <v>#N/A</v>
      </c>
      <c r="L370" s="15" t="e">
        <f>#REF!</f>
        <v>#REF!</v>
      </c>
      <c r="M370" s="1" t="e">
        <f>IF(LEN(VLOOKUP(L370,A2:D500,4,FALSE))=0,,VLOOKUP(L370,A2:D500,4,FALSE))</f>
        <v>#REF!</v>
      </c>
      <c r="N370" s="1" t="e">
        <f t="shared" si="5"/>
        <v>#REF!</v>
      </c>
      <c r="O370" s="1" t="e">
        <f>IF(LEN(VLOOKUP(N370,A2:D500,4,FALSE))=0,,VLOOKUP(N370,A2:D500,4,FALSE))</f>
        <v>#REF!</v>
      </c>
      <c r="P370" s="15" t="e">
        <f t="shared" si="8"/>
        <v>#REF!</v>
      </c>
      <c r="Q370" s="1" t="e">
        <f>IF(LEN(VLOOKUP(P370,A2:D500,4,FALSE))=0,,VLOOKUP(P370,A2:D500,4,FALSE))</f>
        <v>#REF!</v>
      </c>
      <c r="R370" s="15" t="e">
        <f t="shared" si="6"/>
        <v>#REF!</v>
      </c>
      <c r="S370" s="1" t="e">
        <f>IF(LEN(VLOOKUP(R370,A2:D500,4,FALSE))=0,,VLOOKUP(R370,A2:D500,4,FALSE))</f>
        <v>#REF!</v>
      </c>
      <c r="T370" s="15" t="e">
        <f t="shared" si="4"/>
        <v>#REF!</v>
      </c>
      <c r="U370" s="1" t="e">
        <f>IF(LEN(VLOOKUP(T370,A2:D500,4,FALSE))=0,,VLOOKUP(T370,A2:D500,4,FALSE))</f>
        <v>#REF!</v>
      </c>
      <c r="V370" s="15" t="e">
        <f t="shared" si="7"/>
        <v>#REF!</v>
      </c>
      <c r="W370" s="1" t="e">
        <f>IF(LEN(VLOOKUP(V370,A2:D500,4,FALSE))=0,,VLOOKUP(V370,A2:D500,4,FALSE))</f>
        <v>#REF!</v>
      </c>
      <c r="Y370" s="15" t="e">
        <f t="shared" si="1"/>
        <v>#REF!</v>
      </c>
      <c r="Z370" s="1" t="e">
        <f>IF(LEN(VLOOKUP(Y370,A2:D500,4,FALSE))=0,,VLOOKUP(Y370,A2:D500,4,FALSE))</f>
        <v>#REF!</v>
      </c>
      <c r="AA370" s="15" t="e">
        <f t="shared" si="2"/>
        <v>#REF!</v>
      </c>
      <c r="AB370" s="1" t="e">
        <f>IF(LEN(VLOOKUP(AA370,A2:D500,4,FALSE))=0,,VLOOKUP(AA370,A2:D500,4,FALSE))</f>
        <v>#REF!</v>
      </c>
      <c r="AC370" s="15" t="e">
        <f t="shared" si="3"/>
        <v>#REF!</v>
      </c>
      <c r="AD370" s="1" t="e">
        <f>IF(LEN(VLOOKUP(AC370,A2:D500,4,FALSE))=0,,VLOOKUP(AC370,A2:D500,4,FALSE))</f>
        <v>#REF!</v>
      </c>
      <c r="AE370" s="1" t="e">
        <f t="shared" si="0"/>
        <v>#REF!</v>
      </c>
      <c r="AF370" s="1" t="e">
        <f>IF(LEN(VLOOKUP(AE370,A2:D500,4,FALSE))=0,,VLOOKUP(AE370,A2:D500,4,FALSE))</f>
        <v>#REF!</v>
      </c>
    </row>
    <row r="371" spans="9:32" ht="15" x14ac:dyDescent="0.25">
      <c r="I371" s="60">
        <f>'Generic Metadata Schema'!Q501</f>
        <v>0</v>
      </c>
      <c r="J371" s="1" t="e">
        <f>IF(LEN(VLOOKUP(I371,A2:D500,4,FALSE))=0,"",VLOOKUP(I371,A2:D500,4,FALSE))</f>
        <v>#N/A</v>
      </c>
      <c r="L371" s="15" t="e">
        <f>#REF!</f>
        <v>#REF!</v>
      </c>
      <c r="M371" s="1" t="e">
        <f>IF(LEN(VLOOKUP(L371,A2:D500,4,FALSE))=0,,VLOOKUP(L371,A2:D500,4,FALSE))</f>
        <v>#REF!</v>
      </c>
      <c r="N371" s="1" t="e">
        <f t="shared" si="5"/>
        <v>#REF!</v>
      </c>
      <c r="O371" s="1" t="e">
        <f>IF(LEN(VLOOKUP(N371,A2:D500,4,FALSE))=0,,VLOOKUP(N371,A2:D500,4,FALSE))</f>
        <v>#REF!</v>
      </c>
      <c r="P371" s="15" t="e">
        <f t="shared" si="8"/>
        <v>#REF!</v>
      </c>
      <c r="Q371" s="1" t="e">
        <f>IF(LEN(VLOOKUP(P371,A2:D500,4,FALSE))=0,,VLOOKUP(P371,A2:D500,4,FALSE))</f>
        <v>#REF!</v>
      </c>
      <c r="R371" s="15" t="e">
        <f t="shared" si="6"/>
        <v>#REF!</v>
      </c>
      <c r="S371" s="1" t="e">
        <f>IF(LEN(VLOOKUP(R371,A2:D500,4,FALSE))=0,,VLOOKUP(R371,A2:D500,4,FALSE))</f>
        <v>#REF!</v>
      </c>
      <c r="T371" s="15" t="e">
        <f t="shared" si="4"/>
        <v>#REF!</v>
      </c>
      <c r="U371" s="1" t="e">
        <f>IF(LEN(VLOOKUP(T371,A2:D500,4,FALSE))=0,,VLOOKUP(T371,A2:D500,4,FALSE))</f>
        <v>#REF!</v>
      </c>
      <c r="V371" s="15" t="e">
        <f t="shared" si="7"/>
        <v>#REF!</v>
      </c>
      <c r="W371" s="1" t="e">
        <f>IF(LEN(VLOOKUP(V371,A2:D500,4,FALSE))=0,,VLOOKUP(V371,A2:D500,4,FALSE))</f>
        <v>#REF!</v>
      </c>
      <c r="Y371" s="15" t="e">
        <f t="shared" si="1"/>
        <v>#REF!</v>
      </c>
      <c r="Z371" s="1" t="e">
        <f>IF(LEN(VLOOKUP(Y371,A2:D500,4,FALSE))=0,,VLOOKUP(Y371,A2:D500,4,FALSE))</f>
        <v>#REF!</v>
      </c>
      <c r="AA371" s="15" t="e">
        <f t="shared" si="2"/>
        <v>#REF!</v>
      </c>
      <c r="AB371" s="1" t="e">
        <f>IF(LEN(VLOOKUP(AA371,A2:D500,4,FALSE))=0,,VLOOKUP(AA371,A2:D500,4,FALSE))</f>
        <v>#REF!</v>
      </c>
      <c r="AC371" s="15" t="e">
        <f t="shared" si="3"/>
        <v>#REF!</v>
      </c>
      <c r="AD371" s="1" t="e">
        <f>IF(LEN(VLOOKUP(AC371,A2:D500,4,FALSE))=0,,VLOOKUP(AC371,A2:D500,4,FALSE))</f>
        <v>#REF!</v>
      </c>
      <c r="AE371" s="1" t="e">
        <f t="shared" si="0"/>
        <v>#REF!</v>
      </c>
      <c r="AF371" s="1" t="e">
        <f>IF(LEN(VLOOKUP(AE371,A2:D500,4,FALSE))=0,,VLOOKUP(AE371,A2:D500,4,FALSE))</f>
        <v>#REF!</v>
      </c>
    </row>
    <row r="372" spans="9:32" ht="15" x14ac:dyDescent="0.25">
      <c r="I372" s="60">
        <f>'Generic Metadata Schema'!Q502</f>
        <v>0</v>
      </c>
      <c r="J372" s="1" t="e">
        <f>IF(LEN(VLOOKUP(I372,A2:D500,4,FALSE))=0,"",VLOOKUP(I372,A2:D500,4,FALSE))</f>
        <v>#N/A</v>
      </c>
      <c r="L372" s="15" t="e">
        <f>#REF!</f>
        <v>#REF!</v>
      </c>
      <c r="M372" s="1" t="e">
        <f>IF(LEN(VLOOKUP(L372,A2:D500,4,FALSE))=0,,VLOOKUP(L372,A2:D500,4,FALSE))</f>
        <v>#REF!</v>
      </c>
      <c r="N372" s="1" t="e">
        <f t="shared" si="5"/>
        <v>#REF!</v>
      </c>
      <c r="O372" s="1" t="e">
        <f>IF(LEN(VLOOKUP(N372,A2:D500,4,FALSE))=0,,VLOOKUP(N372,A2:D500,4,FALSE))</f>
        <v>#REF!</v>
      </c>
      <c r="P372" s="15" t="e">
        <f t="shared" si="8"/>
        <v>#REF!</v>
      </c>
      <c r="Q372" s="1" t="e">
        <f>IF(LEN(VLOOKUP(P372,A2:D500,4,FALSE))=0,,VLOOKUP(P372,A2:D500,4,FALSE))</f>
        <v>#REF!</v>
      </c>
      <c r="R372" s="15" t="e">
        <f t="shared" si="6"/>
        <v>#REF!</v>
      </c>
      <c r="S372" s="1" t="e">
        <f>IF(LEN(VLOOKUP(R372,A2:D500,4,FALSE))=0,,VLOOKUP(R372,A2:D500,4,FALSE))</f>
        <v>#REF!</v>
      </c>
      <c r="T372" s="15" t="e">
        <f t="shared" si="4"/>
        <v>#REF!</v>
      </c>
      <c r="U372" s="1" t="e">
        <f>IF(LEN(VLOOKUP(T372,A2:D500,4,FALSE))=0,,VLOOKUP(T372,A2:D500,4,FALSE))</f>
        <v>#REF!</v>
      </c>
      <c r="V372" s="15" t="e">
        <f t="shared" si="7"/>
        <v>#REF!</v>
      </c>
      <c r="W372" s="1" t="e">
        <f>IF(LEN(VLOOKUP(V372,A2:D500,4,FALSE))=0,,VLOOKUP(V372,A2:D500,4,FALSE))</f>
        <v>#REF!</v>
      </c>
      <c r="Y372" s="15" t="e">
        <f t="shared" si="1"/>
        <v>#REF!</v>
      </c>
      <c r="Z372" s="1" t="e">
        <f>IF(LEN(VLOOKUP(Y372,A2:D500,4,FALSE))=0,,VLOOKUP(Y372,A2:D500,4,FALSE))</f>
        <v>#REF!</v>
      </c>
      <c r="AA372" s="15" t="e">
        <f t="shared" si="2"/>
        <v>#REF!</v>
      </c>
      <c r="AB372" s="1" t="e">
        <f>IF(LEN(VLOOKUP(AA372,A2:D500,4,FALSE))=0,,VLOOKUP(AA372,A2:D500,4,FALSE))</f>
        <v>#REF!</v>
      </c>
      <c r="AC372" s="15" t="e">
        <f t="shared" si="3"/>
        <v>#REF!</v>
      </c>
      <c r="AD372" s="1" t="e">
        <f>IF(LEN(VLOOKUP(AC372,A2:D500,4,FALSE))=0,,VLOOKUP(AC372,A2:D500,4,FALSE))</f>
        <v>#REF!</v>
      </c>
      <c r="AE372" s="1" t="e">
        <f t="shared" si="0"/>
        <v>#REF!</v>
      </c>
      <c r="AF372" s="1" t="e">
        <f>IF(LEN(VLOOKUP(AE372,A2:D500,4,FALSE))=0,,VLOOKUP(AE372,A2:D500,4,FALSE))</f>
        <v>#REF!</v>
      </c>
    </row>
    <row r="373" spans="9:32" ht="15" x14ac:dyDescent="0.25">
      <c r="I373" s="60">
        <f>'Generic Metadata Schema'!Q503</f>
        <v>0</v>
      </c>
      <c r="J373" s="1" t="e">
        <f>IF(LEN(VLOOKUP(I373,A2:D500,4,FALSE))=0,"",VLOOKUP(I373,A2:D500,4,FALSE))</f>
        <v>#N/A</v>
      </c>
      <c r="L373" s="15" t="e">
        <f>#REF!</f>
        <v>#REF!</v>
      </c>
      <c r="M373" s="1" t="e">
        <f>IF(LEN(VLOOKUP(L373,A2:D500,4,FALSE))=0,,VLOOKUP(L373,A2:D500,4,FALSE))</f>
        <v>#REF!</v>
      </c>
      <c r="N373" s="1" t="e">
        <f t="shared" si="5"/>
        <v>#REF!</v>
      </c>
      <c r="O373" s="1" t="e">
        <f>IF(LEN(VLOOKUP(N373,A2:D500,4,FALSE))=0,,VLOOKUP(N373,A2:D500,4,FALSE))</f>
        <v>#REF!</v>
      </c>
      <c r="P373" s="15" t="e">
        <f t="shared" si="8"/>
        <v>#REF!</v>
      </c>
      <c r="Q373" s="1" t="e">
        <f>IF(LEN(VLOOKUP(P373,A2:D500,4,FALSE))=0,,VLOOKUP(P373,A2:D500,4,FALSE))</f>
        <v>#REF!</v>
      </c>
      <c r="R373" s="15" t="e">
        <f t="shared" si="6"/>
        <v>#REF!</v>
      </c>
      <c r="S373" s="1" t="e">
        <f>IF(LEN(VLOOKUP(R373,A2:D500,4,FALSE))=0,,VLOOKUP(R373,A2:D500,4,FALSE))</f>
        <v>#REF!</v>
      </c>
      <c r="T373" s="15" t="e">
        <f t="shared" si="4"/>
        <v>#REF!</v>
      </c>
      <c r="U373" s="1" t="e">
        <f>IF(LEN(VLOOKUP(T373,A2:D500,4,FALSE))=0,,VLOOKUP(T373,A2:D500,4,FALSE))</f>
        <v>#REF!</v>
      </c>
      <c r="V373" s="15" t="e">
        <f t="shared" si="7"/>
        <v>#REF!</v>
      </c>
      <c r="W373" s="1" t="e">
        <f>IF(LEN(VLOOKUP(V373,A2:D500,4,FALSE))=0,,VLOOKUP(V373,A2:D500,4,FALSE))</f>
        <v>#REF!</v>
      </c>
      <c r="Y373" s="15" t="e">
        <f t="shared" si="1"/>
        <v>#REF!</v>
      </c>
      <c r="Z373" s="1" t="e">
        <f>IF(LEN(VLOOKUP(Y373,A2:D500,4,FALSE))=0,,VLOOKUP(Y373,A2:D500,4,FALSE))</f>
        <v>#REF!</v>
      </c>
      <c r="AA373" s="15" t="e">
        <f t="shared" si="2"/>
        <v>#REF!</v>
      </c>
      <c r="AB373" s="1" t="e">
        <f>IF(LEN(VLOOKUP(AA373,A2:D500,4,FALSE))=0,,VLOOKUP(AA373,A2:D500,4,FALSE))</f>
        <v>#REF!</v>
      </c>
      <c r="AC373" s="15" t="e">
        <f t="shared" si="3"/>
        <v>#REF!</v>
      </c>
      <c r="AD373" s="1" t="e">
        <f>IF(LEN(VLOOKUP(AC373,A2:D500,4,FALSE))=0,,VLOOKUP(AC373,A2:D500,4,FALSE))</f>
        <v>#REF!</v>
      </c>
      <c r="AE373" s="1" t="e">
        <f t="shared" si="0"/>
        <v>#REF!</v>
      </c>
      <c r="AF373" s="1" t="e">
        <f>IF(LEN(VLOOKUP(AE373,A2:D500,4,FALSE))=0,,VLOOKUP(AE373,A2:D500,4,FALSE))</f>
        <v>#REF!</v>
      </c>
    </row>
    <row r="374" spans="9:32" ht="15" x14ac:dyDescent="0.25">
      <c r="I374" s="60">
        <f>'Generic Metadata Schema'!Q504</f>
        <v>0</v>
      </c>
      <c r="J374" s="1" t="e">
        <f>IF(LEN(VLOOKUP(I374,A2:D500,4,FALSE))=0,"",VLOOKUP(I374,A2:D500,4,FALSE))</f>
        <v>#N/A</v>
      </c>
      <c r="L374" s="15" t="e">
        <f>#REF!</f>
        <v>#REF!</v>
      </c>
      <c r="M374" s="1" t="e">
        <f>IF(LEN(VLOOKUP(L374,A2:D500,4,FALSE))=0,,VLOOKUP(L374,A2:D500,4,FALSE))</f>
        <v>#REF!</v>
      </c>
      <c r="N374" s="1" t="e">
        <f t="shared" si="5"/>
        <v>#REF!</v>
      </c>
      <c r="O374" s="1" t="e">
        <f>IF(LEN(VLOOKUP(N374,A2:D500,4,FALSE))=0,,VLOOKUP(N374,A2:D500,4,FALSE))</f>
        <v>#REF!</v>
      </c>
      <c r="P374" s="15" t="e">
        <f t="shared" si="8"/>
        <v>#REF!</v>
      </c>
      <c r="Q374" s="1" t="e">
        <f>IF(LEN(VLOOKUP(P374,A2:D500,4,FALSE))=0,,VLOOKUP(P374,A2:D500,4,FALSE))</f>
        <v>#REF!</v>
      </c>
      <c r="R374" s="15" t="e">
        <f t="shared" si="6"/>
        <v>#REF!</v>
      </c>
      <c r="S374" s="1" t="e">
        <f>IF(LEN(VLOOKUP(R374,A2:D500,4,FALSE))=0,,VLOOKUP(R374,A2:D500,4,FALSE))</f>
        <v>#REF!</v>
      </c>
      <c r="T374" s="15" t="e">
        <f t="shared" si="4"/>
        <v>#REF!</v>
      </c>
      <c r="U374" s="1" t="e">
        <f>IF(LEN(VLOOKUP(T374,A2:D500,4,FALSE))=0,,VLOOKUP(T374,A2:D500,4,FALSE))</f>
        <v>#REF!</v>
      </c>
      <c r="V374" s="15" t="e">
        <f t="shared" si="7"/>
        <v>#REF!</v>
      </c>
      <c r="W374" s="1" t="e">
        <f>IF(LEN(VLOOKUP(V374,A2:D500,4,FALSE))=0,,VLOOKUP(V374,A2:D500,4,FALSE))</f>
        <v>#REF!</v>
      </c>
      <c r="Y374" s="15" t="e">
        <f t="shared" si="1"/>
        <v>#REF!</v>
      </c>
      <c r="Z374" s="1" t="e">
        <f>IF(LEN(VLOOKUP(Y374,A2:D500,4,FALSE))=0,,VLOOKUP(Y374,A2:D500,4,FALSE))</f>
        <v>#REF!</v>
      </c>
      <c r="AA374" s="15" t="e">
        <f t="shared" si="2"/>
        <v>#REF!</v>
      </c>
      <c r="AB374" s="1" t="e">
        <f>IF(LEN(VLOOKUP(AA374,A2:D500,4,FALSE))=0,,VLOOKUP(AA374,A2:D500,4,FALSE))</f>
        <v>#REF!</v>
      </c>
      <c r="AC374" s="15" t="e">
        <f t="shared" si="3"/>
        <v>#REF!</v>
      </c>
      <c r="AD374" s="1" t="e">
        <f>IF(LEN(VLOOKUP(AC374,A2:D500,4,FALSE))=0,,VLOOKUP(AC374,A2:D500,4,FALSE))</f>
        <v>#REF!</v>
      </c>
      <c r="AE374" s="1" t="e">
        <f t="shared" si="0"/>
        <v>#REF!</v>
      </c>
      <c r="AF374" s="1" t="e">
        <f>IF(LEN(VLOOKUP(AE374,A2:D500,4,FALSE))=0,,VLOOKUP(AE374,A2:D500,4,FALSE))</f>
        <v>#REF!</v>
      </c>
    </row>
    <row r="375" spans="9:32" ht="15" x14ac:dyDescent="0.25">
      <c r="I375" s="60">
        <f>'Generic Metadata Schema'!Q505</f>
        <v>0</v>
      </c>
      <c r="J375" s="1" t="e">
        <f>IF(LEN(VLOOKUP(I375,A2:D500,4,FALSE))=0,"",VLOOKUP(I375,A2:D500,4,FALSE))</f>
        <v>#N/A</v>
      </c>
      <c r="L375" s="15" t="e">
        <f>#REF!</f>
        <v>#REF!</v>
      </c>
      <c r="M375" s="1" t="e">
        <f>IF(LEN(VLOOKUP(L375,A2:D500,4,FALSE))=0,,VLOOKUP(L375,A2:D500,4,FALSE))</f>
        <v>#REF!</v>
      </c>
      <c r="N375" s="1" t="e">
        <f t="shared" si="5"/>
        <v>#REF!</v>
      </c>
      <c r="O375" s="1" t="e">
        <f>IF(LEN(VLOOKUP(N375,A2:D500,4,FALSE))=0,,VLOOKUP(N375,A2:D500,4,FALSE))</f>
        <v>#REF!</v>
      </c>
      <c r="P375" s="15" t="e">
        <f t="shared" si="8"/>
        <v>#REF!</v>
      </c>
      <c r="Q375" s="1" t="e">
        <f>IF(LEN(VLOOKUP(P375,A2:D500,4,FALSE))=0,,VLOOKUP(P375,A2:D500,4,FALSE))</f>
        <v>#REF!</v>
      </c>
      <c r="R375" s="15" t="e">
        <f t="shared" si="6"/>
        <v>#REF!</v>
      </c>
      <c r="S375" s="1" t="e">
        <f>IF(LEN(VLOOKUP(R375,A2:D500,4,FALSE))=0,,VLOOKUP(R375,A2:D500,4,FALSE))</f>
        <v>#REF!</v>
      </c>
      <c r="T375" s="15" t="e">
        <f t="shared" si="4"/>
        <v>#REF!</v>
      </c>
      <c r="U375" s="1" t="e">
        <f>IF(LEN(VLOOKUP(T375,A2:D500,4,FALSE))=0,,VLOOKUP(T375,A2:D500,4,FALSE))</f>
        <v>#REF!</v>
      </c>
      <c r="V375" s="15" t="e">
        <f t="shared" si="7"/>
        <v>#REF!</v>
      </c>
      <c r="W375" s="1" t="e">
        <f>IF(LEN(VLOOKUP(V375,A2:D500,4,FALSE))=0,,VLOOKUP(V375,A2:D500,4,FALSE))</f>
        <v>#REF!</v>
      </c>
      <c r="Y375" s="15" t="e">
        <f t="shared" si="1"/>
        <v>#REF!</v>
      </c>
      <c r="Z375" s="1" t="e">
        <f>IF(LEN(VLOOKUP(Y375,A2:D500,4,FALSE))=0,,VLOOKUP(Y375,A2:D500,4,FALSE))</f>
        <v>#REF!</v>
      </c>
      <c r="AA375" s="15" t="e">
        <f t="shared" si="2"/>
        <v>#REF!</v>
      </c>
      <c r="AB375" s="1" t="e">
        <f>IF(LEN(VLOOKUP(AA375,A2:D500,4,FALSE))=0,,VLOOKUP(AA375,A2:D500,4,FALSE))</f>
        <v>#REF!</v>
      </c>
      <c r="AC375" s="15" t="e">
        <f t="shared" si="3"/>
        <v>#REF!</v>
      </c>
      <c r="AD375" s="1" t="e">
        <f>IF(LEN(VLOOKUP(AC375,A2:D500,4,FALSE))=0,,VLOOKUP(AC375,A2:D500,4,FALSE))</f>
        <v>#REF!</v>
      </c>
      <c r="AE375" s="1" t="e">
        <f t="shared" si="0"/>
        <v>#REF!</v>
      </c>
      <c r="AF375" s="1" t="e">
        <f>IF(LEN(VLOOKUP(AE375,A2:D500,4,FALSE))=0,,VLOOKUP(AE375,A2:D500,4,FALSE))</f>
        <v>#REF!</v>
      </c>
    </row>
    <row r="376" spans="9:32" ht="15" x14ac:dyDescent="0.25">
      <c r="I376" s="60">
        <f>'Generic Metadata Schema'!Q506</f>
        <v>0</v>
      </c>
      <c r="J376" s="1" t="e">
        <f>IF(LEN(VLOOKUP(I376,A2:D500,4,FALSE))=0,"",VLOOKUP(I376,A2:D500,4,FALSE))</f>
        <v>#N/A</v>
      </c>
      <c r="L376" s="15" t="e">
        <f>#REF!</f>
        <v>#REF!</v>
      </c>
      <c r="M376" s="1" t="e">
        <f>IF(LEN(VLOOKUP(L376,A2:D500,4,FALSE))=0,,VLOOKUP(L376,A2:D500,4,FALSE))</f>
        <v>#REF!</v>
      </c>
      <c r="N376" s="1" t="e">
        <f t="shared" si="5"/>
        <v>#REF!</v>
      </c>
      <c r="O376" s="1" t="e">
        <f>IF(LEN(VLOOKUP(N376,A2:D500,4,FALSE))=0,,VLOOKUP(N376,A2:D500,4,FALSE))</f>
        <v>#REF!</v>
      </c>
      <c r="P376" s="15" t="e">
        <f t="shared" si="8"/>
        <v>#REF!</v>
      </c>
      <c r="Q376" s="1" t="e">
        <f>IF(LEN(VLOOKUP(P376,A2:D500,4,FALSE))=0,,VLOOKUP(P376,A2:D500,4,FALSE))</f>
        <v>#REF!</v>
      </c>
      <c r="R376" s="15" t="e">
        <f t="shared" si="6"/>
        <v>#REF!</v>
      </c>
      <c r="S376" s="1" t="e">
        <f>IF(LEN(VLOOKUP(R376,A2:D500,4,FALSE))=0,,VLOOKUP(R376,A2:D500,4,FALSE))</f>
        <v>#REF!</v>
      </c>
      <c r="T376" s="15" t="e">
        <f t="shared" si="4"/>
        <v>#REF!</v>
      </c>
      <c r="U376" s="1" t="e">
        <f>IF(LEN(VLOOKUP(T376,A2:D500,4,FALSE))=0,,VLOOKUP(T376,A2:D500,4,FALSE))</f>
        <v>#REF!</v>
      </c>
      <c r="V376" s="15" t="e">
        <f t="shared" si="7"/>
        <v>#REF!</v>
      </c>
      <c r="W376" s="1" t="e">
        <f>IF(LEN(VLOOKUP(V376,A2:D500,4,FALSE))=0,,VLOOKUP(V376,A2:D500,4,FALSE))</f>
        <v>#REF!</v>
      </c>
      <c r="Y376" s="15" t="e">
        <f t="shared" si="1"/>
        <v>#REF!</v>
      </c>
      <c r="Z376" s="1" t="e">
        <f>IF(LEN(VLOOKUP(Y376,A2:D500,4,FALSE))=0,,VLOOKUP(Y376,A2:D500,4,FALSE))</f>
        <v>#REF!</v>
      </c>
      <c r="AA376" s="15" t="e">
        <f t="shared" si="2"/>
        <v>#REF!</v>
      </c>
      <c r="AB376" s="1" t="e">
        <f>IF(LEN(VLOOKUP(AA376,A2:D500,4,FALSE))=0,,VLOOKUP(AA376,A2:D500,4,FALSE))</f>
        <v>#REF!</v>
      </c>
      <c r="AC376" s="15" t="e">
        <f t="shared" si="3"/>
        <v>#REF!</v>
      </c>
      <c r="AD376" s="1" t="e">
        <f>IF(LEN(VLOOKUP(AC376,A2:D500,4,FALSE))=0,,VLOOKUP(AC376,A2:D500,4,FALSE))</f>
        <v>#REF!</v>
      </c>
      <c r="AE376" s="1" t="e">
        <f t="shared" si="0"/>
        <v>#REF!</v>
      </c>
      <c r="AF376" s="1" t="e">
        <f>IF(LEN(VLOOKUP(AE376,A2:D500,4,FALSE))=0,,VLOOKUP(AE376,A2:D500,4,FALSE))</f>
        <v>#REF!</v>
      </c>
    </row>
    <row r="377" spans="9:32" ht="15" x14ac:dyDescent="0.25">
      <c r="I377" s="60">
        <f>'Generic Metadata Schema'!Q507</f>
        <v>0</v>
      </c>
      <c r="J377" s="1" t="e">
        <f>IF(LEN(VLOOKUP(I377,A2:D500,4,FALSE))=0,"",VLOOKUP(I377,A2:D500,4,FALSE))</f>
        <v>#N/A</v>
      </c>
      <c r="L377" s="15" t="e">
        <f>#REF!</f>
        <v>#REF!</v>
      </c>
      <c r="M377" s="1" t="e">
        <f>IF(LEN(VLOOKUP(L377,A2:D500,4,FALSE))=0,,VLOOKUP(L377,A2:D500,4,FALSE))</f>
        <v>#REF!</v>
      </c>
      <c r="N377" s="1" t="e">
        <f t="shared" si="5"/>
        <v>#REF!</v>
      </c>
      <c r="O377" s="1" t="e">
        <f>IF(LEN(VLOOKUP(N377,A2:D500,4,FALSE))=0,,VLOOKUP(N377,A2:D500,4,FALSE))</f>
        <v>#REF!</v>
      </c>
      <c r="P377" s="15" t="e">
        <f t="shared" si="8"/>
        <v>#REF!</v>
      </c>
      <c r="Q377" s="1" t="e">
        <f>IF(LEN(VLOOKUP(P377,A2:D500,4,FALSE))=0,,VLOOKUP(P377,A2:D500,4,FALSE))</f>
        <v>#REF!</v>
      </c>
      <c r="R377" s="15" t="e">
        <f t="shared" si="6"/>
        <v>#REF!</v>
      </c>
      <c r="S377" s="1" t="e">
        <f>IF(LEN(VLOOKUP(R377,A2:D500,4,FALSE))=0,,VLOOKUP(R377,A2:D500,4,FALSE))</f>
        <v>#REF!</v>
      </c>
      <c r="T377" s="15" t="e">
        <f t="shared" si="4"/>
        <v>#REF!</v>
      </c>
      <c r="U377" s="1" t="e">
        <f>IF(LEN(VLOOKUP(T377,A2:D500,4,FALSE))=0,,VLOOKUP(T377,A2:D500,4,FALSE))</f>
        <v>#REF!</v>
      </c>
      <c r="V377" s="15" t="e">
        <f t="shared" si="7"/>
        <v>#REF!</v>
      </c>
      <c r="W377" s="1" t="e">
        <f>IF(LEN(VLOOKUP(V377,A2:D500,4,FALSE))=0,,VLOOKUP(V377,A2:D500,4,FALSE))</f>
        <v>#REF!</v>
      </c>
      <c r="Y377" s="15" t="e">
        <f t="shared" si="1"/>
        <v>#REF!</v>
      </c>
      <c r="Z377" s="1" t="e">
        <f>IF(LEN(VLOOKUP(Y377,A2:D500,4,FALSE))=0,,VLOOKUP(Y377,A2:D500,4,FALSE))</f>
        <v>#REF!</v>
      </c>
      <c r="AA377" s="15" t="e">
        <f t="shared" si="2"/>
        <v>#REF!</v>
      </c>
      <c r="AB377" s="1" t="e">
        <f>IF(LEN(VLOOKUP(AA377,A2:D500,4,FALSE))=0,,VLOOKUP(AA377,A2:D500,4,FALSE))</f>
        <v>#REF!</v>
      </c>
      <c r="AC377" s="15" t="e">
        <f t="shared" si="3"/>
        <v>#REF!</v>
      </c>
      <c r="AD377" s="1" t="e">
        <f>IF(LEN(VLOOKUP(AC377,A2:D500,4,FALSE))=0,,VLOOKUP(AC377,A2:D500,4,FALSE))</f>
        <v>#REF!</v>
      </c>
      <c r="AE377" s="1" t="e">
        <f t="shared" si="0"/>
        <v>#REF!</v>
      </c>
      <c r="AF377" s="1" t="e">
        <f>IF(LEN(VLOOKUP(AE377,A2:D500,4,FALSE))=0,,VLOOKUP(AE377,A2:D500,4,FALSE))</f>
        <v>#REF!</v>
      </c>
    </row>
    <row r="378" spans="9:32" ht="15" x14ac:dyDescent="0.25">
      <c r="I378" s="60">
        <f>'Generic Metadata Schema'!Q508</f>
        <v>0</v>
      </c>
      <c r="J378" s="1" t="e">
        <f>IF(LEN(VLOOKUP(I378,A2:D500,4,FALSE))=0,"",VLOOKUP(I378,A2:D500,4,FALSE))</f>
        <v>#N/A</v>
      </c>
      <c r="L378" s="15" t="e">
        <f>#REF!</f>
        <v>#REF!</v>
      </c>
      <c r="M378" s="1" t="e">
        <f>IF(LEN(VLOOKUP(L378,A2:D500,4,FALSE))=0,,VLOOKUP(L378,A2:D500,4,FALSE))</f>
        <v>#REF!</v>
      </c>
      <c r="N378" s="1" t="e">
        <f t="shared" si="5"/>
        <v>#REF!</v>
      </c>
      <c r="O378" s="1" t="e">
        <f>IF(LEN(VLOOKUP(N378,A2:D500,4,FALSE))=0,,VLOOKUP(N378,A2:D500,4,FALSE))</f>
        <v>#REF!</v>
      </c>
      <c r="P378" s="15" t="e">
        <f t="shared" si="8"/>
        <v>#REF!</v>
      </c>
      <c r="Q378" s="1" t="e">
        <f>IF(LEN(VLOOKUP(P378,A2:D500,4,FALSE))=0,,VLOOKUP(P378,A2:D500,4,FALSE))</f>
        <v>#REF!</v>
      </c>
      <c r="R378" s="15" t="e">
        <f t="shared" si="6"/>
        <v>#REF!</v>
      </c>
      <c r="S378" s="1" t="e">
        <f>IF(LEN(VLOOKUP(R378,A2:D500,4,FALSE))=0,,VLOOKUP(R378,A2:D500,4,FALSE))</f>
        <v>#REF!</v>
      </c>
      <c r="T378" s="15" t="e">
        <f t="shared" si="4"/>
        <v>#REF!</v>
      </c>
      <c r="U378" s="1" t="e">
        <f>IF(LEN(VLOOKUP(T378,A2:D500,4,FALSE))=0,,VLOOKUP(T378,A2:D500,4,FALSE))</f>
        <v>#REF!</v>
      </c>
      <c r="V378" s="15" t="e">
        <f t="shared" si="7"/>
        <v>#REF!</v>
      </c>
      <c r="W378" s="1" t="e">
        <f>IF(LEN(VLOOKUP(V378,A2:D500,4,FALSE))=0,,VLOOKUP(V378,A2:D500,4,FALSE))</f>
        <v>#REF!</v>
      </c>
      <c r="Y378" s="15" t="e">
        <f t="shared" si="1"/>
        <v>#REF!</v>
      </c>
      <c r="Z378" s="1" t="e">
        <f>IF(LEN(VLOOKUP(Y378,A2:D500,4,FALSE))=0,,VLOOKUP(Y378,A2:D500,4,FALSE))</f>
        <v>#REF!</v>
      </c>
      <c r="AA378" s="15" t="e">
        <f t="shared" si="2"/>
        <v>#REF!</v>
      </c>
      <c r="AB378" s="1" t="e">
        <f>IF(LEN(VLOOKUP(AA378,A2:D500,4,FALSE))=0,,VLOOKUP(AA378,A2:D500,4,FALSE))</f>
        <v>#REF!</v>
      </c>
      <c r="AC378" s="15" t="e">
        <f t="shared" si="3"/>
        <v>#REF!</v>
      </c>
      <c r="AD378" s="1" t="e">
        <f>IF(LEN(VLOOKUP(AC378,A2:D500,4,FALSE))=0,,VLOOKUP(AC378,A2:D500,4,FALSE))</f>
        <v>#REF!</v>
      </c>
      <c r="AE378" s="1" t="e">
        <f t="shared" si="0"/>
        <v>#REF!</v>
      </c>
      <c r="AF378" s="1" t="e">
        <f>IF(LEN(VLOOKUP(AE378,A2:D500,4,FALSE))=0,,VLOOKUP(AE378,A2:D500,4,FALSE))</f>
        <v>#REF!</v>
      </c>
    </row>
    <row r="379" spans="9:32" ht="15" x14ac:dyDescent="0.25">
      <c r="I379" s="60">
        <f>'Generic Metadata Schema'!Q509</f>
        <v>0</v>
      </c>
      <c r="J379" s="1" t="e">
        <f>IF(LEN(VLOOKUP(I379,A2:D500,4,FALSE))=0,"",VLOOKUP(I379,A2:D500,4,FALSE))</f>
        <v>#N/A</v>
      </c>
      <c r="L379" s="15" t="e">
        <f>#REF!</f>
        <v>#REF!</v>
      </c>
      <c r="M379" s="1" t="e">
        <f>IF(LEN(VLOOKUP(L379,A2:D500,4,FALSE))=0,,VLOOKUP(L379,A2:D500,4,FALSE))</f>
        <v>#REF!</v>
      </c>
      <c r="N379" s="1" t="e">
        <f t="shared" si="5"/>
        <v>#REF!</v>
      </c>
      <c r="O379" s="1" t="e">
        <f>IF(LEN(VLOOKUP(N379,A2:D500,4,FALSE))=0,,VLOOKUP(N379,A2:D500,4,FALSE))</f>
        <v>#REF!</v>
      </c>
      <c r="P379" s="15" t="e">
        <f t="shared" si="8"/>
        <v>#REF!</v>
      </c>
      <c r="Q379" s="1" t="e">
        <f>IF(LEN(VLOOKUP(P379,A2:D500,4,FALSE))=0,,VLOOKUP(P379,A2:D500,4,FALSE))</f>
        <v>#REF!</v>
      </c>
      <c r="R379" s="15" t="e">
        <f t="shared" si="6"/>
        <v>#REF!</v>
      </c>
      <c r="S379" s="1" t="e">
        <f>IF(LEN(VLOOKUP(R379,A2:D500,4,FALSE))=0,,VLOOKUP(R379,A2:D500,4,FALSE))</f>
        <v>#REF!</v>
      </c>
      <c r="T379" s="15" t="e">
        <f t="shared" si="4"/>
        <v>#REF!</v>
      </c>
      <c r="U379" s="1" t="e">
        <f>IF(LEN(VLOOKUP(T379,A2:D500,4,FALSE))=0,,VLOOKUP(T379,A2:D500,4,FALSE))</f>
        <v>#REF!</v>
      </c>
      <c r="V379" s="15" t="e">
        <f t="shared" si="7"/>
        <v>#REF!</v>
      </c>
      <c r="W379" s="1" t="e">
        <f>IF(LEN(VLOOKUP(V379,A2:D500,4,FALSE))=0,,VLOOKUP(V379,A2:D500,4,FALSE))</f>
        <v>#REF!</v>
      </c>
      <c r="Y379" s="15" t="e">
        <f t="shared" si="1"/>
        <v>#REF!</v>
      </c>
      <c r="Z379" s="1" t="e">
        <f>IF(LEN(VLOOKUP(Y379,A2:D500,4,FALSE))=0,,VLOOKUP(Y379,A2:D500,4,FALSE))</f>
        <v>#REF!</v>
      </c>
      <c r="AA379" s="15" t="e">
        <f t="shared" si="2"/>
        <v>#REF!</v>
      </c>
      <c r="AB379" s="1" t="e">
        <f>IF(LEN(VLOOKUP(AA379,A2:D500,4,FALSE))=0,,VLOOKUP(AA379,A2:D500,4,FALSE))</f>
        <v>#REF!</v>
      </c>
      <c r="AC379" s="15" t="e">
        <f t="shared" si="3"/>
        <v>#REF!</v>
      </c>
      <c r="AD379" s="1" t="e">
        <f>IF(LEN(VLOOKUP(AC379,A2:D500,4,FALSE))=0,,VLOOKUP(AC379,A2:D500,4,FALSE))</f>
        <v>#REF!</v>
      </c>
      <c r="AE379" s="1" t="e">
        <f t="shared" si="0"/>
        <v>#REF!</v>
      </c>
      <c r="AF379" s="1" t="e">
        <f>IF(LEN(VLOOKUP(AE379,A2:D500,4,FALSE))=0,,VLOOKUP(AE379,A2:D500,4,FALSE))</f>
        <v>#REF!</v>
      </c>
    </row>
    <row r="380" spans="9:32" ht="15" x14ac:dyDescent="0.25">
      <c r="I380" s="60">
        <f>'Generic Metadata Schema'!Q510</f>
        <v>0</v>
      </c>
      <c r="J380" s="1" t="e">
        <f>IF(LEN(VLOOKUP(I380,A2:D500,4,FALSE))=0,"",VLOOKUP(I380,A2:D500,4,FALSE))</f>
        <v>#N/A</v>
      </c>
      <c r="L380" s="15" t="e">
        <f>#REF!</f>
        <v>#REF!</v>
      </c>
      <c r="M380" s="1" t="e">
        <f>IF(LEN(VLOOKUP(L380,A2:D500,4,FALSE))=0,,VLOOKUP(L380,A2:D500,4,FALSE))</f>
        <v>#REF!</v>
      </c>
      <c r="N380" s="1" t="e">
        <f t="shared" si="5"/>
        <v>#REF!</v>
      </c>
      <c r="O380" s="1" t="e">
        <f>IF(LEN(VLOOKUP(N380,A2:D500,4,FALSE))=0,,VLOOKUP(N380,A2:D500,4,FALSE))</f>
        <v>#REF!</v>
      </c>
      <c r="P380" s="15" t="e">
        <f t="shared" si="8"/>
        <v>#REF!</v>
      </c>
      <c r="Q380" s="1" t="e">
        <f>IF(LEN(VLOOKUP(P380,A2:D500,4,FALSE))=0,,VLOOKUP(P380,A2:D500,4,FALSE))</f>
        <v>#REF!</v>
      </c>
      <c r="R380" s="15" t="e">
        <f t="shared" si="6"/>
        <v>#REF!</v>
      </c>
      <c r="S380" s="1" t="e">
        <f>IF(LEN(VLOOKUP(R380,A2:D500,4,FALSE))=0,,VLOOKUP(R380,A2:D500,4,FALSE))</f>
        <v>#REF!</v>
      </c>
      <c r="T380" s="15" t="e">
        <f t="shared" si="4"/>
        <v>#REF!</v>
      </c>
      <c r="U380" s="1" t="e">
        <f>IF(LEN(VLOOKUP(T380,A2:D500,4,FALSE))=0,,VLOOKUP(T380,A2:D500,4,FALSE))</f>
        <v>#REF!</v>
      </c>
      <c r="V380" s="15" t="e">
        <f t="shared" si="7"/>
        <v>#REF!</v>
      </c>
      <c r="W380" s="1" t="e">
        <f>IF(LEN(VLOOKUP(V380,A2:D500,4,FALSE))=0,,VLOOKUP(V380,A2:D500,4,FALSE))</f>
        <v>#REF!</v>
      </c>
      <c r="Y380" s="15" t="e">
        <f t="shared" si="1"/>
        <v>#REF!</v>
      </c>
      <c r="Z380" s="1" t="e">
        <f>IF(LEN(VLOOKUP(Y380,A2:D500,4,FALSE))=0,,VLOOKUP(Y380,A2:D500,4,FALSE))</f>
        <v>#REF!</v>
      </c>
      <c r="AA380" s="15" t="e">
        <f t="shared" si="2"/>
        <v>#REF!</v>
      </c>
      <c r="AB380" s="1" t="e">
        <f>IF(LEN(VLOOKUP(AA380,A2:D500,4,FALSE))=0,,VLOOKUP(AA380,A2:D500,4,FALSE))</f>
        <v>#REF!</v>
      </c>
      <c r="AC380" s="15" t="e">
        <f t="shared" si="3"/>
        <v>#REF!</v>
      </c>
      <c r="AD380" s="1" t="e">
        <f>IF(LEN(VLOOKUP(AC380,A2:D500,4,FALSE))=0,,VLOOKUP(AC380,A2:D500,4,FALSE))</f>
        <v>#REF!</v>
      </c>
      <c r="AE380" s="1" t="e">
        <f t="shared" si="0"/>
        <v>#REF!</v>
      </c>
      <c r="AF380" s="1" t="e">
        <f>IF(LEN(VLOOKUP(AE380,A2:D500,4,FALSE))=0,,VLOOKUP(AE380,A2:D500,4,FALSE))</f>
        <v>#REF!</v>
      </c>
    </row>
    <row r="381" spans="9:32" ht="15" x14ac:dyDescent="0.25">
      <c r="I381" s="60">
        <f>'Generic Metadata Schema'!Q511</f>
        <v>0</v>
      </c>
      <c r="J381" s="1" t="e">
        <f>IF(LEN(VLOOKUP(I381,A2:D500,4,FALSE))=0,"",VLOOKUP(I381,A2:D500,4,FALSE))</f>
        <v>#N/A</v>
      </c>
      <c r="L381" s="15" t="e">
        <f>#REF!</f>
        <v>#REF!</v>
      </c>
      <c r="M381" s="1" t="e">
        <f>IF(LEN(VLOOKUP(L381,A2:D500,4,FALSE))=0,,VLOOKUP(L381,A2:D500,4,FALSE))</f>
        <v>#REF!</v>
      </c>
      <c r="N381" s="1" t="e">
        <f t="shared" si="5"/>
        <v>#REF!</v>
      </c>
      <c r="O381" s="1" t="e">
        <f>IF(LEN(VLOOKUP(N381,A2:D500,4,FALSE))=0,,VLOOKUP(N381,A2:D500,4,FALSE))</f>
        <v>#REF!</v>
      </c>
      <c r="P381" s="15" t="e">
        <f t="shared" si="8"/>
        <v>#REF!</v>
      </c>
      <c r="Q381" s="1" t="e">
        <f>IF(LEN(VLOOKUP(P381,A2:D500,4,FALSE))=0,,VLOOKUP(P381,A2:D500,4,FALSE))</f>
        <v>#REF!</v>
      </c>
      <c r="R381" s="15" t="e">
        <f t="shared" si="6"/>
        <v>#REF!</v>
      </c>
      <c r="S381" s="1" t="e">
        <f>IF(LEN(VLOOKUP(R381,A2:D500,4,FALSE))=0,,VLOOKUP(R381,A2:D500,4,FALSE))</f>
        <v>#REF!</v>
      </c>
      <c r="T381" s="15" t="e">
        <f t="shared" si="4"/>
        <v>#REF!</v>
      </c>
      <c r="U381" s="1" t="e">
        <f>IF(LEN(VLOOKUP(T381,A2:D500,4,FALSE))=0,,VLOOKUP(T381,A2:D500,4,FALSE))</f>
        <v>#REF!</v>
      </c>
      <c r="V381" s="15" t="e">
        <f t="shared" si="7"/>
        <v>#REF!</v>
      </c>
      <c r="W381" s="1" t="e">
        <f>IF(LEN(VLOOKUP(V381,A2:D500,4,FALSE))=0,,VLOOKUP(V381,A2:D500,4,FALSE))</f>
        <v>#REF!</v>
      </c>
      <c r="Y381" s="15" t="e">
        <f t="shared" si="1"/>
        <v>#REF!</v>
      </c>
      <c r="Z381" s="1" t="e">
        <f>IF(LEN(VLOOKUP(Y381,A2:D500,4,FALSE))=0,,VLOOKUP(Y381,A2:D500,4,FALSE))</f>
        <v>#REF!</v>
      </c>
      <c r="AA381" s="15" t="e">
        <f t="shared" si="2"/>
        <v>#REF!</v>
      </c>
      <c r="AB381" s="1" t="e">
        <f>IF(LEN(VLOOKUP(AA381,A2:D500,4,FALSE))=0,,VLOOKUP(AA381,A2:D500,4,FALSE))</f>
        <v>#REF!</v>
      </c>
      <c r="AC381" s="15" t="e">
        <f t="shared" si="3"/>
        <v>#REF!</v>
      </c>
      <c r="AD381" s="1" t="e">
        <f>IF(LEN(VLOOKUP(AC381,A2:D500,4,FALSE))=0,,VLOOKUP(AC381,A2:D500,4,FALSE))</f>
        <v>#REF!</v>
      </c>
      <c r="AE381" s="1" t="e">
        <f t="shared" si="0"/>
        <v>#REF!</v>
      </c>
      <c r="AF381" s="1" t="e">
        <f>IF(LEN(VLOOKUP(AE381,A2:D500,4,FALSE))=0,,VLOOKUP(AE381,A2:D500,4,FALSE))</f>
        <v>#REF!</v>
      </c>
    </row>
    <row r="382" spans="9:32" ht="15" x14ac:dyDescent="0.25">
      <c r="I382" s="60">
        <f>'Generic Metadata Schema'!Q512</f>
        <v>0</v>
      </c>
      <c r="J382" s="1" t="e">
        <f>IF(LEN(VLOOKUP(I382,A2:D500,4,FALSE))=0,"",VLOOKUP(I382,A2:D500,4,FALSE))</f>
        <v>#N/A</v>
      </c>
      <c r="L382" s="15" t="e">
        <f>#REF!</f>
        <v>#REF!</v>
      </c>
      <c r="M382" s="1" t="e">
        <f>IF(LEN(VLOOKUP(L382,A2:D500,4,FALSE))=0,,VLOOKUP(L382,A2:D500,4,FALSE))</f>
        <v>#REF!</v>
      </c>
      <c r="N382" s="1" t="e">
        <f t="shared" si="5"/>
        <v>#REF!</v>
      </c>
      <c r="O382" s="1" t="e">
        <f>IF(LEN(VLOOKUP(N382,A2:D500,4,FALSE))=0,,VLOOKUP(N382,A2:D500,4,FALSE))</f>
        <v>#REF!</v>
      </c>
      <c r="P382" s="15" t="e">
        <f t="shared" si="8"/>
        <v>#REF!</v>
      </c>
      <c r="Q382" s="1" t="e">
        <f>IF(LEN(VLOOKUP(P382,A2:D500,4,FALSE))=0,,VLOOKUP(P382,A2:D500,4,FALSE))</f>
        <v>#REF!</v>
      </c>
      <c r="R382" s="15" t="e">
        <f t="shared" si="6"/>
        <v>#REF!</v>
      </c>
      <c r="S382" s="1" t="e">
        <f>IF(LEN(VLOOKUP(R382,A2:D500,4,FALSE))=0,,VLOOKUP(R382,A2:D500,4,FALSE))</f>
        <v>#REF!</v>
      </c>
      <c r="T382" s="15" t="e">
        <f t="shared" si="4"/>
        <v>#REF!</v>
      </c>
      <c r="U382" s="1" t="e">
        <f>IF(LEN(VLOOKUP(T382,A2:D500,4,FALSE))=0,,VLOOKUP(T382,A2:D500,4,FALSE))</f>
        <v>#REF!</v>
      </c>
      <c r="V382" s="15" t="e">
        <f t="shared" si="7"/>
        <v>#REF!</v>
      </c>
      <c r="W382" s="1" t="e">
        <f>IF(LEN(VLOOKUP(V382,A2:D500,4,FALSE))=0,,VLOOKUP(V382,A2:D500,4,FALSE))</f>
        <v>#REF!</v>
      </c>
      <c r="Y382" s="15" t="e">
        <f t="shared" si="1"/>
        <v>#REF!</v>
      </c>
      <c r="Z382" s="1" t="e">
        <f>IF(LEN(VLOOKUP(Y382,A2:D500,4,FALSE))=0,,VLOOKUP(Y382,A2:D500,4,FALSE))</f>
        <v>#REF!</v>
      </c>
      <c r="AA382" s="15" t="e">
        <f t="shared" si="2"/>
        <v>#REF!</v>
      </c>
      <c r="AB382" s="1" t="e">
        <f>IF(LEN(VLOOKUP(AA382,A2:D500,4,FALSE))=0,,VLOOKUP(AA382,A2:D500,4,FALSE))</f>
        <v>#REF!</v>
      </c>
      <c r="AC382" s="15" t="e">
        <f t="shared" si="3"/>
        <v>#REF!</v>
      </c>
      <c r="AD382" s="1" t="e">
        <f>IF(LEN(VLOOKUP(AC382,A2:D500,4,FALSE))=0,,VLOOKUP(AC382,A2:D500,4,FALSE))</f>
        <v>#REF!</v>
      </c>
      <c r="AE382" s="1" t="e">
        <f t="shared" si="0"/>
        <v>#REF!</v>
      </c>
      <c r="AF382" s="1" t="e">
        <f>IF(LEN(VLOOKUP(AE382,A2:D500,4,FALSE))=0,,VLOOKUP(AE382,A2:D500,4,FALSE))</f>
        <v>#REF!</v>
      </c>
    </row>
    <row r="383" spans="9:32" ht="15" x14ac:dyDescent="0.25">
      <c r="I383" s="60">
        <f>'Generic Metadata Schema'!Q513</f>
        <v>0</v>
      </c>
      <c r="J383" s="1" t="e">
        <f>IF(LEN(VLOOKUP(I383,A2:D500,4,FALSE))=0,"",VLOOKUP(I383,A2:D500,4,FALSE))</f>
        <v>#N/A</v>
      </c>
      <c r="L383" s="15" t="e">
        <f>#REF!</f>
        <v>#REF!</v>
      </c>
      <c r="M383" s="1" t="e">
        <f>IF(LEN(VLOOKUP(L383,A2:D500,4,FALSE))=0,,VLOOKUP(L383,A2:D500,4,FALSE))</f>
        <v>#REF!</v>
      </c>
      <c r="N383" s="1" t="e">
        <f t="shared" si="5"/>
        <v>#REF!</v>
      </c>
      <c r="O383" s="1" t="e">
        <f>IF(LEN(VLOOKUP(N383,A2:D500,4,FALSE))=0,,VLOOKUP(N383,A2:D500,4,FALSE))</f>
        <v>#REF!</v>
      </c>
      <c r="P383" s="15" t="e">
        <f t="shared" si="8"/>
        <v>#REF!</v>
      </c>
      <c r="Q383" s="1" t="e">
        <f>IF(LEN(VLOOKUP(P383,A2:D500,4,FALSE))=0,,VLOOKUP(P383,A2:D500,4,FALSE))</f>
        <v>#REF!</v>
      </c>
      <c r="R383" s="15" t="e">
        <f t="shared" si="6"/>
        <v>#REF!</v>
      </c>
      <c r="S383" s="1" t="e">
        <f>IF(LEN(VLOOKUP(R383,A2:D500,4,FALSE))=0,,VLOOKUP(R383,A2:D500,4,FALSE))</f>
        <v>#REF!</v>
      </c>
      <c r="T383" s="15" t="e">
        <f t="shared" si="4"/>
        <v>#REF!</v>
      </c>
      <c r="U383" s="1" t="e">
        <f>IF(LEN(VLOOKUP(T383,A2:D500,4,FALSE))=0,,VLOOKUP(T383,A2:D500,4,FALSE))</f>
        <v>#REF!</v>
      </c>
      <c r="V383" s="15" t="e">
        <f t="shared" si="7"/>
        <v>#REF!</v>
      </c>
      <c r="W383" s="1" t="e">
        <f>IF(LEN(VLOOKUP(V383,A2:D500,4,FALSE))=0,,VLOOKUP(V383,A2:D500,4,FALSE))</f>
        <v>#REF!</v>
      </c>
      <c r="Y383" s="15" t="e">
        <f t="shared" si="1"/>
        <v>#REF!</v>
      </c>
      <c r="Z383" s="1" t="e">
        <f>IF(LEN(VLOOKUP(Y383,A2:D500,4,FALSE))=0,,VLOOKUP(Y383,A2:D500,4,FALSE))</f>
        <v>#REF!</v>
      </c>
      <c r="AA383" s="15" t="e">
        <f t="shared" si="2"/>
        <v>#REF!</v>
      </c>
      <c r="AB383" s="1" t="e">
        <f>IF(LEN(VLOOKUP(AA383,A2:D500,4,FALSE))=0,,VLOOKUP(AA383,A2:D500,4,FALSE))</f>
        <v>#REF!</v>
      </c>
      <c r="AC383" s="15" t="e">
        <f t="shared" si="3"/>
        <v>#REF!</v>
      </c>
      <c r="AD383" s="1" t="e">
        <f>IF(LEN(VLOOKUP(AC383,A2:D500,4,FALSE))=0,,VLOOKUP(AC383,A2:D500,4,FALSE))</f>
        <v>#REF!</v>
      </c>
      <c r="AE383" s="1" t="e">
        <f t="shared" si="0"/>
        <v>#REF!</v>
      </c>
      <c r="AF383" s="1" t="e">
        <f>IF(LEN(VLOOKUP(AE383,A2:D500,4,FALSE))=0,,VLOOKUP(AE383,A2:D500,4,FALSE))</f>
        <v>#REF!</v>
      </c>
    </row>
    <row r="384" spans="9:32" ht="15" x14ac:dyDescent="0.25">
      <c r="I384" s="60">
        <f>'Generic Metadata Schema'!Q514</f>
        <v>0</v>
      </c>
      <c r="J384" s="1" t="e">
        <f>IF(LEN(VLOOKUP(I384,A2:D500,4,FALSE))=0,"",VLOOKUP(I384,A2:D500,4,FALSE))</f>
        <v>#N/A</v>
      </c>
      <c r="L384" s="15" t="e">
        <f>#REF!</f>
        <v>#REF!</v>
      </c>
      <c r="M384" s="1" t="e">
        <f>IF(LEN(VLOOKUP(L384,A2:D500,4,FALSE))=0,,VLOOKUP(L384,A2:D500,4,FALSE))</f>
        <v>#REF!</v>
      </c>
      <c r="N384" s="1" t="e">
        <f t="shared" si="5"/>
        <v>#REF!</v>
      </c>
      <c r="O384" s="1" t="e">
        <f>IF(LEN(VLOOKUP(N384,A2:D500,4,FALSE))=0,,VLOOKUP(N384,A2:D500,4,FALSE))</f>
        <v>#REF!</v>
      </c>
      <c r="P384" s="15" t="e">
        <f t="shared" si="8"/>
        <v>#REF!</v>
      </c>
      <c r="Q384" s="1" t="e">
        <f>IF(LEN(VLOOKUP(P384,A2:D500,4,FALSE))=0,,VLOOKUP(P384,A2:D500,4,FALSE))</f>
        <v>#REF!</v>
      </c>
      <c r="R384" s="15" t="e">
        <f t="shared" si="6"/>
        <v>#REF!</v>
      </c>
      <c r="S384" s="1" t="e">
        <f>IF(LEN(VLOOKUP(R384,A2:D500,4,FALSE))=0,,VLOOKUP(R384,A2:D500,4,FALSE))</f>
        <v>#REF!</v>
      </c>
      <c r="T384" s="15" t="e">
        <f t="shared" si="4"/>
        <v>#REF!</v>
      </c>
      <c r="U384" s="1" t="e">
        <f>IF(LEN(VLOOKUP(T384,A2:D500,4,FALSE))=0,,VLOOKUP(T384,A2:D500,4,FALSE))</f>
        <v>#REF!</v>
      </c>
      <c r="V384" s="15" t="e">
        <f t="shared" si="7"/>
        <v>#REF!</v>
      </c>
      <c r="W384" s="1" t="e">
        <f>IF(LEN(VLOOKUP(V384,A2:D500,4,FALSE))=0,,VLOOKUP(V384,A2:D500,4,FALSE))</f>
        <v>#REF!</v>
      </c>
      <c r="Y384" s="15" t="e">
        <f t="shared" si="1"/>
        <v>#REF!</v>
      </c>
      <c r="Z384" s="1" t="e">
        <f>IF(LEN(VLOOKUP(Y384,A2:D500,4,FALSE))=0,,VLOOKUP(Y384,A2:D500,4,FALSE))</f>
        <v>#REF!</v>
      </c>
      <c r="AA384" s="15" t="e">
        <f t="shared" si="2"/>
        <v>#REF!</v>
      </c>
      <c r="AB384" s="1" t="e">
        <f>IF(LEN(VLOOKUP(AA384,A2:D500,4,FALSE))=0,,VLOOKUP(AA384,A2:D500,4,FALSE))</f>
        <v>#REF!</v>
      </c>
      <c r="AC384" s="15" t="e">
        <f t="shared" si="3"/>
        <v>#REF!</v>
      </c>
      <c r="AD384" s="1" t="e">
        <f>IF(LEN(VLOOKUP(AC384,A2:D500,4,FALSE))=0,,VLOOKUP(AC384,A2:D500,4,FALSE))</f>
        <v>#REF!</v>
      </c>
      <c r="AE384" s="1" t="e">
        <f t="shared" si="0"/>
        <v>#REF!</v>
      </c>
      <c r="AF384" s="1" t="e">
        <f>IF(LEN(VLOOKUP(AE384,A2:D500,4,FALSE))=0,,VLOOKUP(AE384,A2:D500,4,FALSE))</f>
        <v>#REF!</v>
      </c>
    </row>
    <row r="385" spans="9:32" ht="15" x14ac:dyDescent="0.25">
      <c r="I385" s="60">
        <f>'Generic Metadata Schema'!Q515</f>
        <v>0</v>
      </c>
      <c r="J385" s="1" t="e">
        <f>IF(LEN(VLOOKUP(I385,A2:D500,4,FALSE))=0,"",VLOOKUP(I385,A2:D500,4,FALSE))</f>
        <v>#N/A</v>
      </c>
      <c r="L385" s="15" t="e">
        <f>#REF!</f>
        <v>#REF!</v>
      </c>
      <c r="M385" s="1" t="e">
        <f>IF(LEN(VLOOKUP(L385,A2:D500,4,FALSE))=0,,VLOOKUP(L385,A2:D500,4,FALSE))</f>
        <v>#REF!</v>
      </c>
      <c r="N385" s="1" t="e">
        <f t="shared" si="5"/>
        <v>#REF!</v>
      </c>
      <c r="O385" s="1" t="e">
        <f>IF(LEN(VLOOKUP(N385,A2:D500,4,FALSE))=0,,VLOOKUP(N385,A2:D500,4,FALSE))</f>
        <v>#REF!</v>
      </c>
      <c r="P385" s="15" t="e">
        <f t="shared" si="8"/>
        <v>#REF!</v>
      </c>
      <c r="Q385" s="1" t="e">
        <f>IF(LEN(VLOOKUP(P385,A2:D500,4,FALSE))=0,,VLOOKUP(P385,A2:D500,4,FALSE))</f>
        <v>#REF!</v>
      </c>
      <c r="R385" s="15" t="e">
        <f t="shared" si="6"/>
        <v>#REF!</v>
      </c>
      <c r="S385" s="1" t="e">
        <f>IF(LEN(VLOOKUP(R385,A2:D500,4,FALSE))=0,,VLOOKUP(R385,A2:D500,4,FALSE))</f>
        <v>#REF!</v>
      </c>
      <c r="T385" s="15" t="e">
        <f t="shared" si="4"/>
        <v>#REF!</v>
      </c>
      <c r="U385" s="1" t="e">
        <f>IF(LEN(VLOOKUP(T385,A2:D500,4,FALSE))=0,,VLOOKUP(T385,A2:D500,4,FALSE))</f>
        <v>#REF!</v>
      </c>
      <c r="V385" s="15" t="e">
        <f t="shared" si="7"/>
        <v>#REF!</v>
      </c>
      <c r="W385" s="1" t="e">
        <f>IF(LEN(VLOOKUP(V385,A2:D500,4,FALSE))=0,,VLOOKUP(V385,A2:D500,4,FALSE))</f>
        <v>#REF!</v>
      </c>
      <c r="Y385" s="15" t="e">
        <f t="shared" si="1"/>
        <v>#REF!</v>
      </c>
      <c r="Z385" s="1" t="e">
        <f>IF(LEN(VLOOKUP(Y385,A2:D500,4,FALSE))=0,,VLOOKUP(Y385,A2:D500,4,FALSE))</f>
        <v>#REF!</v>
      </c>
      <c r="AA385" s="15" t="e">
        <f t="shared" si="2"/>
        <v>#REF!</v>
      </c>
      <c r="AB385" s="1" t="e">
        <f>IF(LEN(VLOOKUP(AA385,A2:D500,4,FALSE))=0,,VLOOKUP(AA385,A2:D500,4,FALSE))</f>
        <v>#REF!</v>
      </c>
      <c r="AC385" s="15" t="e">
        <f t="shared" si="3"/>
        <v>#REF!</v>
      </c>
      <c r="AD385" s="1" t="e">
        <f>IF(LEN(VLOOKUP(AC385,A2:D500,4,FALSE))=0,,VLOOKUP(AC385,A2:D500,4,FALSE))</f>
        <v>#REF!</v>
      </c>
      <c r="AE385" s="1" t="e">
        <f t="shared" si="0"/>
        <v>#REF!</v>
      </c>
      <c r="AF385" s="1" t="e">
        <f>IF(LEN(VLOOKUP(AE385,A2:D500,4,FALSE))=0,,VLOOKUP(AE385,A2:D500,4,FALSE))</f>
        <v>#REF!</v>
      </c>
    </row>
    <row r="386" spans="9:32" ht="15" x14ac:dyDescent="0.25">
      <c r="I386" s="60">
        <f>'Generic Metadata Schema'!Q516</f>
        <v>0</v>
      </c>
      <c r="J386" s="1" t="e">
        <f>IF(LEN(VLOOKUP(I386,A2:D500,4,FALSE))=0,"",VLOOKUP(I386,A2:D500,4,FALSE))</f>
        <v>#N/A</v>
      </c>
      <c r="L386" s="15" t="e">
        <f>#REF!</f>
        <v>#REF!</v>
      </c>
      <c r="M386" s="1" t="e">
        <f>IF(LEN(VLOOKUP(L386,A2:D500,4,FALSE))=0,,VLOOKUP(L386,A2:D500,4,FALSE))</f>
        <v>#REF!</v>
      </c>
      <c r="N386" s="1" t="e">
        <f t="shared" si="5"/>
        <v>#REF!</v>
      </c>
      <c r="O386" s="1" t="e">
        <f>IF(LEN(VLOOKUP(N386,A2:D500,4,FALSE))=0,,VLOOKUP(N386,A2:D500,4,FALSE))</f>
        <v>#REF!</v>
      </c>
      <c r="P386" s="15" t="e">
        <f t="shared" si="8"/>
        <v>#REF!</v>
      </c>
      <c r="Q386" s="1" t="e">
        <f>IF(LEN(VLOOKUP(P386,A2:D500,4,FALSE))=0,,VLOOKUP(P386,A2:D500,4,FALSE))</f>
        <v>#REF!</v>
      </c>
      <c r="R386" s="15" t="e">
        <f t="shared" si="6"/>
        <v>#REF!</v>
      </c>
      <c r="S386" s="1" t="e">
        <f>IF(LEN(VLOOKUP(R386,A2:D500,4,FALSE))=0,,VLOOKUP(R386,A2:D500,4,FALSE))</f>
        <v>#REF!</v>
      </c>
      <c r="T386" s="15" t="e">
        <f t="shared" si="4"/>
        <v>#REF!</v>
      </c>
      <c r="U386" s="1" t="e">
        <f>IF(LEN(VLOOKUP(T386,A2:D500,4,FALSE))=0,,VLOOKUP(T386,A2:D500,4,FALSE))</f>
        <v>#REF!</v>
      </c>
      <c r="V386" s="15" t="e">
        <f t="shared" si="7"/>
        <v>#REF!</v>
      </c>
      <c r="W386" s="1" t="e">
        <f>IF(LEN(VLOOKUP(V386,A2:D500,4,FALSE))=0,,VLOOKUP(V386,A2:D500,4,FALSE))</f>
        <v>#REF!</v>
      </c>
      <c r="Y386" s="15" t="e">
        <f t="shared" si="1"/>
        <v>#REF!</v>
      </c>
      <c r="Z386" s="1" t="e">
        <f>IF(LEN(VLOOKUP(Y386,A2:D500,4,FALSE))=0,,VLOOKUP(Y386,A2:D500,4,FALSE))</f>
        <v>#REF!</v>
      </c>
      <c r="AA386" s="15" t="e">
        <f t="shared" si="2"/>
        <v>#REF!</v>
      </c>
      <c r="AB386" s="1" t="e">
        <f>IF(LEN(VLOOKUP(AA386,A2:D500,4,FALSE))=0,,VLOOKUP(AA386,A2:D500,4,FALSE))</f>
        <v>#REF!</v>
      </c>
      <c r="AC386" s="15" t="e">
        <f t="shared" si="3"/>
        <v>#REF!</v>
      </c>
      <c r="AD386" s="1" t="e">
        <f>IF(LEN(VLOOKUP(AC386,A2:D500,4,FALSE))=0,,VLOOKUP(AC386,A2:D500,4,FALSE))</f>
        <v>#REF!</v>
      </c>
      <c r="AE386" s="1" t="e">
        <f t="shared" si="0"/>
        <v>#REF!</v>
      </c>
      <c r="AF386" s="1" t="e">
        <f>IF(LEN(VLOOKUP(AE386,A2:D500,4,FALSE))=0,,VLOOKUP(AE386,A2:D500,4,FALSE))</f>
        <v>#REF!</v>
      </c>
    </row>
    <row r="387" spans="9:32" ht="15" x14ac:dyDescent="0.25">
      <c r="I387" s="60">
        <f>'Generic Metadata Schema'!Q517</f>
        <v>0</v>
      </c>
      <c r="J387" s="1" t="e">
        <f>IF(LEN(VLOOKUP(I387,A2:D500,4,FALSE))=0,"",VLOOKUP(I387,A2:D500,4,FALSE))</f>
        <v>#N/A</v>
      </c>
      <c r="L387" s="15" t="e">
        <f>#REF!</f>
        <v>#REF!</v>
      </c>
      <c r="M387" s="1" t="e">
        <f>IF(LEN(VLOOKUP(L387,A2:D500,4,FALSE))=0,,VLOOKUP(L387,A2:D500,4,FALSE))</f>
        <v>#REF!</v>
      </c>
      <c r="N387" s="1" t="e">
        <f t="shared" si="5"/>
        <v>#REF!</v>
      </c>
      <c r="O387" s="1" t="e">
        <f>IF(LEN(VLOOKUP(N387,A2:D500,4,FALSE))=0,,VLOOKUP(N387,A2:D500,4,FALSE))</f>
        <v>#REF!</v>
      </c>
      <c r="P387" s="15" t="e">
        <f t="shared" si="8"/>
        <v>#REF!</v>
      </c>
      <c r="Q387" s="1" t="e">
        <f>IF(LEN(VLOOKUP(P387,A2:D500,4,FALSE))=0,,VLOOKUP(P387,A2:D500,4,FALSE))</f>
        <v>#REF!</v>
      </c>
      <c r="R387" s="15" t="e">
        <f t="shared" si="6"/>
        <v>#REF!</v>
      </c>
      <c r="S387" s="1" t="e">
        <f>IF(LEN(VLOOKUP(R387,A2:D500,4,FALSE))=0,,VLOOKUP(R387,A2:D500,4,FALSE))</f>
        <v>#REF!</v>
      </c>
      <c r="T387" s="15" t="e">
        <f t="shared" si="4"/>
        <v>#REF!</v>
      </c>
      <c r="U387" s="1" t="e">
        <f>IF(LEN(VLOOKUP(T387,A2:D500,4,FALSE))=0,,VLOOKUP(T387,A2:D500,4,FALSE))</f>
        <v>#REF!</v>
      </c>
      <c r="V387" s="15" t="e">
        <f t="shared" si="7"/>
        <v>#REF!</v>
      </c>
      <c r="W387" s="1" t="e">
        <f>IF(LEN(VLOOKUP(V387,A2:D500,4,FALSE))=0,,VLOOKUP(V387,A2:D500,4,FALSE))</f>
        <v>#REF!</v>
      </c>
      <c r="Y387" s="15" t="e">
        <f t="shared" si="1"/>
        <v>#REF!</v>
      </c>
      <c r="Z387" s="1" t="e">
        <f>IF(LEN(VLOOKUP(Y387,A2:D500,4,FALSE))=0,,VLOOKUP(Y387,A2:D500,4,FALSE))</f>
        <v>#REF!</v>
      </c>
      <c r="AA387" s="15" t="e">
        <f t="shared" si="2"/>
        <v>#REF!</v>
      </c>
      <c r="AB387" s="1" t="e">
        <f>IF(LEN(VLOOKUP(AA387,A2:D500,4,FALSE))=0,,VLOOKUP(AA387,A2:D500,4,FALSE))</f>
        <v>#REF!</v>
      </c>
      <c r="AC387" s="15" t="e">
        <f t="shared" si="3"/>
        <v>#REF!</v>
      </c>
      <c r="AD387" s="1" t="e">
        <f>IF(LEN(VLOOKUP(AC387,A2:D500,4,FALSE))=0,,VLOOKUP(AC387,A2:D500,4,FALSE))</f>
        <v>#REF!</v>
      </c>
      <c r="AE387" s="1" t="e">
        <f t="shared" si="0"/>
        <v>#REF!</v>
      </c>
      <c r="AF387" s="1" t="e">
        <f>IF(LEN(VLOOKUP(AE387,A2:D500,4,FALSE))=0,,VLOOKUP(AE387,A2:D500,4,FALSE))</f>
        <v>#REF!</v>
      </c>
    </row>
    <row r="388" spans="9:32" ht="15" x14ac:dyDescent="0.25">
      <c r="I388" s="60">
        <f>'Generic Metadata Schema'!Q518</f>
        <v>0</v>
      </c>
      <c r="J388" s="1" t="e">
        <f>IF(LEN(VLOOKUP(I388,A2:D500,4,FALSE))=0,"",VLOOKUP(I388,A2:D500,4,FALSE))</f>
        <v>#N/A</v>
      </c>
      <c r="L388" s="15" t="e">
        <f>#REF!</f>
        <v>#REF!</v>
      </c>
      <c r="M388" s="1" t="e">
        <f>IF(LEN(VLOOKUP(L388,A2:D500,4,FALSE))=0,,VLOOKUP(L388,A2:D500,4,FALSE))</f>
        <v>#REF!</v>
      </c>
      <c r="N388" s="1" t="e">
        <f t="shared" si="5"/>
        <v>#REF!</v>
      </c>
      <c r="O388" s="1" t="e">
        <f>IF(LEN(VLOOKUP(N388,A2:D500,4,FALSE))=0,,VLOOKUP(N388,A2:D500,4,FALSE))</f>
        <v>#REF!</v>
      </c>
      <c r="P388" s="15" t="e">
        <f t="shared" si="8"/>
        <v>#REF!</v>
      </c>
      <c r="Q388" s="1" t="e">
        <f>IF(LEN(VLOOKUP(P388,A2:D500,4,FALSE))=0,,VLOOKUP(P388,A2:D500,4,FALSE))</f>
        <v>#REF!</v>
      </c>
      <c r="R388" s="15" t="e">
        <f t="shared" si="6"/>
        <v>#REF!</v>
      </c>
      <c r="S388" s="1" t="e">
        <f>IF(LEN(VLOOKUP(R388,A2:D500,4,FALSE))=0,,VLOOKUP(R388,A2:D500,4,FALSE))</f>
        <v>#REF!</v>
      </c>
      <c r="T388" s="15" t="e">
        <f t="shared" si="4"/>
        <v>#REF!</v>
      </c>
      <c r="U388" s="1" t="e">
        <f>IF(LEN(VLOOKUP(T388,A2:D500,4,FALSE))=0,,VLOOKUP(T388,A2:D500,4,FALSE))</f>
        <v>#REF!</v>
      </c>
      <c r="V388" s="15" t="e">
        <f t="shared" si="7"/>
        <v>#REF!</v>
      </c>
      <c r="W388" s="1" t="e">
        <f>IF(LEN(VLOOKUP(V388,A2:D500,4,FALSE))=0,,VLOOKUP(V388,A2:D500,4,FALSE))</f>
        <v>#REF!</v>
      </c>
      <c r="Y388" s="15" t="e">
        <f t="shared" si="1"/>
        <v>#REF!</v>
      </c>
      <c r="Z388" s="1" t="e">
        <f>IF(LEN(VLOOKUP(Y388,A2:D500,4,FALSE))=0,,VLOOKUP(Y388,A2:D500,4,FALSE))</f>
        <v>#REF!</v>
      </c>
      <c r="AA388" s="15" t="e">
        <f t="shared" si="2"/>
        <v>#REF!</v>
      </c>
      <c r="AB388" s="1" t="e">
        <f>IF(LEN(VLOOKUP(AA388,A2:D500,4,FALSE))=0,,VLOOKUP(AA388,A2:D500,4,FALSE))</f>
        <v>#REF!</v>
      </c>
      <c r="AC388" s="15" t="e">
        <f t="shared" si="3"/>
        <v>#REF!</v>
      </c>
      <c r="AD388" s="1" t="e">
        <f>IF(LEN(VLOOKUP(AC388,A2:D500,4,FALSE))=0,,VLOOKUP(AC388,A2:D500,4,FALSE))</f>
        <v>#REF!</v>
      </c>
      <c r="AE388" s="1" t="e">
        <f t="shared" si="0"/>
        <v>#REF!</v>
      </c>
      <c r="AF388" s="1" t="e">
        <f>IF(LEN(VLOOKUP(AE388,A2:D500,4,FALSE))=0,,VLOOKUP(AE388,A2:D500,4,FALSE))</f>
        <v>#REF!</v>
      </c>
    </row>
    <row r="389" spans="9:32" ht="15" x14ac:dyDescent="0.25">
      <c r="I389" s="60">
        <f>'Generic Metadata Schema'!Q519</f>
        <v>0</v>
      </c>
      <c r="J389" s="1" t="e">
        <f>IF(LEN(VLOOKUP(I389,A2:D500,4,FALSE))=0,"",VLOOKUP(I389,A2:D500,4,FALSE))</f>
        <v>#N/A</v>
      </c>
      <c r="L389" s="15" t="e">
        <f>#REF!</f>
        <v>#REF!</v>
      </c>
      <c r="M389" s="1" t="e">
        <f>IF(LEN(VLOOKUP(L389,A2:D500,4,FALSE))=0,,VLOOKUP(L389,A2:D500,4,FALSE))</f>
        <v>#REF!</v>
      </c>
      <c r="N389" s="1" t="e">
        <f t="shared" si="5"/>
        <v>#REF!</v>
      </c>
      <c r="O389" s="1" t="e">
        <f>IF(LEN(VLOOKUP(N389,A2:D500,4,FALSE))=0,,VLOOKUP(N389,A2:D500,4,FALSE))</f>
        <v>#REF!</v>
      </c>
      <c r="P389" s="15" t="e">
        <f t="shared" si="8"/>
        <v>#REF!</v>
      </c>
      <c r="Q389" s="1" t="e">
        <f>IF(LEN(VLOOKUP(P389,A2:D500,4,FALSE))=0,,VLOOKUP(P389,A2:D500,4,FALSE))</f>
        <v>#REF!</v>
      </c>
      <c r="R389" s="15" t="e">
        <f t="shared" si="6"/>
        <v>#REF!</v>
      </c>
      <c r="S389" s="1" t="e">
        <f>IF(LEN(VLOOKUP(R389,A2:D500,4,FALSE))=0,,VLOOKUP(R389,A2:D500,4,FALSE))</f>
        <v>#REF!</v>
      </c>
      <c r="T389" s="15" t="e">
        <f t="shared" si="4"/>
        <v>#REF!</v>
      </c>
      <c r="U389" s="1" t="e">
        <f>IF(LEN(VLOOKUP(T389,A2:D500,4,FALSE))=0,,VLOOKUP(T389,A2:D500,4,FALSE))</f>
        <v>#REF!</v>
      </c>
      <c r="V389" s="15" t="e">
        <f t="shared" si="7"/>
        <v>#REF!</v>
      </c>
      <c r="W389" s="1" t="e">
        <f>IF(LEN(VLOOKUP(V389,A2:D500,4,FALSE))=0,,VLOOKUP(V389,A2:D500,4,FALSE))</f>
        <v>#REF!</v>
      </c>
      <c r="Y389" s="15" t="e">
        <f t="shared" si="1"/>
        <v>#REF!</v>
      </c>
      <c r="Z389" s="1" t="e">
        <f>IF(LEN(VLOOKUP(Y389,A2:D500,4,FALSE))=0,,VLOOKUP(Y389,A2:D500,4,FALSE))</f>
        <v>#REF!</v>
      </c>
      <c r="AA389" s="15" t="e">
        <f t="shared" si="2"/>
        <v>#REF!</v>
      </c>
      <c r="AB389" s="1" t="e">
        <f>IF(LEN(VLOOKUP(AA389,A2:D500,4,FALSE))=0,,VLOOKUP(AA389,A2:D500,4,FALSE))</f>
        <v>#REF!</v>
      </c>
      <c r="AC389" s="15" t="e">
        <f t="shared" si="3"/>
        <v>#REF!</v>
      </c>
      <c r="AD389" s="1" t="e">
        <f>IF(LEN(VLOOKUP(AC389,A2:D500,4,FALSE))=0,,VLOOKUP(AC389,A2:D500,4,FALSE))</f>
        <v>#REF!</v>
      </c>
      <c r="AE389" s="1" t="e">
        <f t="shared" si="0"/>
        <v>#REF!</v>
      </c>
      <c r="AF389" s="1" t="e">
        <f>IF(LEN(VLOOKUP(AE389,A2:D500,4,FALSE))=0,,VLOOKUP(AE389,A2:D500,4,FALSE))</f>
        <v>#REF!</v>
      </c>
    </row>
    <row r="390" spans="9:32" ht="15" x14ac:dyDescent="0.25">
      <c r="I390" s="60">
        <f>'Generic Metadata Schema'!Q520</f>
        <v>0</v>
      </c>
      <c r="J390" s="1" t="e">
        <f>IF(LEN(VLOOKUP(I390,A2:D500,4,FALSE))=0,"",VLOOKUP(I390,A2:D500,4,FALSE))</f>
        <v>#N/A</v>
      </c>
      <c r="L390" s="15" t="e">
        <f>#REF!</f>
        <v>#REF!</v>
      </c>
      <c r="M390" s="1" t="e">
        <f>IF(LEN(VLOOKUP(L390,A2:D500,4,FALSE))=0,,VLOOKUP(L390,A2:D500,4,FALSE))</f>
        <v>#REF!</v>
      </c>
      <c r="N390" s="1" t="e">
        <f t="shared" si="5"/>
        <v>#REF!</v>
      </c>
      <c r="O390" s="1" t="e">
        <f>IF(LEN(VLOOKUP(N390,A2:D500,4,FALSE))=0,,VLOOKUP(N390,A2:D500,4,FALSE))</f>
        <v>#REF!</v>
      </c>
      <c r="P390" s="15" t="e">
        <f t="shared" si="8"/>
        <v>#REF!</v>
      </c>
      <c r="Q390" s="1" t="e">
        <f>IF(LEN(VLOOKUP(P390,A2:D500,4,FALSE))=0,,VLOOKUP(P390,A2:D500,4,FALSE))</f>
        <v>#REF!</v>
      </c>
      <c r="R390" s="15" t="e">
        <f t="shared" si="6"/>
        <v>#REF!</v>
      </c>
      <c r="S390" s="1" t="e">
        <f>IF(LEN(VLOOKUP(R390,A2:D500,4,FALSE))=0,,VLOOKUP(R390,A2:D500,4,FALSE))</f>
        <v>#REF!</v>
      </c>
      <c r="T390" s="15" t="e">
        <f t="shared" si="4"/>
        <v>#REF!</v>
      </c>
      <c r="U390" s="1" t="e">
        <f>IF(LEN(VLOOKUP(T390,A2:D500,4,FALSE))=0,,VLOOKUP(T390,A2:D500,4,FALSE))</f>
        <v>#REF!</v>
      </c>
      <c r="V390" s="15" t="e">
        <f t="shared" si="7"/>
        <v>#REF!</v>
      </c>
      <c r="W390" s="1" t="e">
        <f>IF(LEN(VLOOKUP(V390,A2:D500,4,FALSE))=0,,VLOOKUP(V390,A2:D500,4,FALSE))</f>
        <v>#REF!</v>
      </c>
      <c r="Y390" s="15" t="e">
        <f t="shared" si="1"/>
        <v>#REF!</v>
      </c>
      <c r="Z390" s="1" t="e">
        <f>IF(LEN(VLOOKUP(Y390,A2:D500,4,FALSE))=0,,VLOOKUP(Y390,A2:D500,4,FALSE))</f>
        <v>#REF!</v>
      </c>
      <c r="AA390" s="15" t="e">
        <f t="shared" si="2"/>
        <v>#REF!</v>
      </c>
      <c r="AB390" s="1" t="e">
        <f>IF(LEN(VLOOKUP(AA390,A2:D500,4,FALSE))=0,,VLOOKUP(AA390,A2:D500,4,FALSE))</f>
        <v>#REF!</v>
      </c>
      <c r="AC390" s="15" t="e">
        <f t="shared" si="3"/>
        <v>#REF!</v>
      </c>
      <c r="AD390" s="1" t="e">
        <f>IF(LEN(VLOOKUP(AC390,A2:D500,4,FALSE))=0,,VLOOKUP(AC390,A2:D500,4,FALSE))</f>
        <v>#REF!</v>
      </c>
      <c r="AE390" s="1" t="e">
        <f t="shared" si="0"/>
        <v>#REF!</v>
      </c>
      <c r="AF390" s="1" t="e">
        <f>IF(LEN(VLOOKUP(AE390,A2:D500,4,FALSE))=0,,VLOOKUP(AE390,A2:D500,4,FALSE))</f>
        <v>#REF!</v>
      </c>
    </row>
    <row r="391" spans="9:32" ht="15" x14ac:dyDescent="0.25">
      <c r="I391" s="60">
        <f>'Generic Metadata Schema'!Q521</f>
        <v>0</v>
      </c>
      <c r="J391" s="1" t="e">
        <f>IF(LEN(VLOOKUP(I391,A2:D500,4,FALSE))=0,"",VLOOKUP(I391,A2:D500,4,FALSE))</f>
        <v>#N/A</v>
      </c>
      <c r="L391" s="15" t="e">
        <f>#REF!</f>
        <v>#REF!</v>
      </c>
      <c r="M391" s="1" t="e">
        <f>IF(LEN(VLOOKUP(L391,A2:D500,4,FALSE))=0,,VLOOKUP(L391,A2:D500,4,FALSE))</f>
        <v>#REF!</v>
      </c>
      <c r="N391" s="1" t="e">
        <f t="shared" si="5"/>
        <v>#REF!</v>
      </c>
      <c r="O391" s="1" t="e">
        <f>IF(LEN(VLOOKUP(N391,A2:D500,4,FALSE))=0,,VLOOKUP(N391,A2:D500,4,FALSE))</f>
        <v>#REF!</v>
      </c>
      <c r="P391" s="15" t="e">
        <f t="shared" si="8"/>
        <v>#REF!</v>
      </c>
      <c r="Q391" s="1" t="e">
        <f>IF(LEN(VLOOKUP(P391,A2:D500,4,FALSE))=0,,VLOOKUP(P391,A2:D500,4,FALSE))</f>
        <v>#REF!</v>
      </c>
      <c r="R391" s="15" t="e">
        <f t="shared" si="6"/>
        <v>#REF!</v>
      </c>
      <c r="S391" s="1" t="e">
        <f>IF(LEN(VLOOKUP(R391,A2:D500,4,FALSE))=0,,VLOOKUP(R391,A2:D500,4,FALSE))</f>
        <v>#REF!</v>
      </c>
      <c r="T391" s="15" t="e">
        <f t="shared" si="4"/>
        <v>#REF!</v>
      </c>
      <c r="U391" s="1" t="e">
        <f>IF(LEN(VLOOKUP(T391,A2:D500,4,FALSE))=0,,VLOOKUP(T391,A2:D500,4,FALSE))</f>
        <v>#REF!</v>
      </c>
      <c r="V391" s="15" t="e">
        <f t="shared" si="7"/>
        <v>#REF!</v>
      </c>
      <c r="W391" s="1" t="e">
        <f>IF(LEN(VLOOKUP(V391,A2:D500,4,FALSE))=0,,VLOOKUP(V391,A2:D500,4,FALSE))</f>
        <v>#REF!</v>
      </c>
      <c r="Y391" s="15" t="e">
        <f t="shared" si="1"/>
        <v>#REF!</v>
      </c>
      <c r="Z391" s="1" t="e">
        <f>IF(LEN(VLOOKUP(Y391,A2:D500,4,FALSE))=0,,VLOOKUP(Y391,A2:D500,4,FALSE))</f>
        <v>#REF!</v>
      </c>
      <c r="AA391" s="15" t="e">
        <f t="shared" si="2"/>
        <v>#REF!</v>
      </c>
      <c r="AB391" s="1" t="e">
        <f>IF(LEN(VLOOKUP(AA391,A2:D500,4,FALSE))=0,,VLOOKUP(AA391,A2:D500,4,FALSE))</f>
        <v>#REF!</v>
      </c>
      <c r="AC391" s="15" t="e">
        <f t="shared" si="3"/>
        <v>#REF!</v>
      </c>
      <c r="AD391" s="1" t="e">
        <f>IF(LEN(VLOOKUP(AC391,A2:D500,4,FALSE))=0,,VLOOKUP(AC391,A2:D500,4,FALSE))</f>
        <v>#REF!</v>
      </c>
      <c r="AE391" s="1" t="e">
        <f t="shared" si="0"/>
        <v>#REF!</v>
      </c>
      <c r="AF391" s="1" t="e">
        <f>IF(LEN(VLOOKUP(AE391,A2:D500,4,FALSE))=0,,VLOOKUP(AE391,A2:D500,4,FALSE))</f>
        <v>#REF!</v>
      </c>
    </row>
    <row r="392" spans="9:32" ht="15" x14ac:dyDescent="0.25">
      <c r="I392" s="60">
        <f>'Generic Metadata Schema'!Q522</f>
        <v>0</v>
      </c>
      <c r="J392" s="1" t="e">
        <f>IF(LEN(VLOOKUP(I392,A2:D500,4,FALSE))=0,"",VLOOKUP(I392,A2:D500,4,FALSE))</f>
        <v>#N/A</v>
      </c>
      <c r="L392" s="15" t="e">
        <f>#REF!</f>
        <v>#REF!</v>
      </c>
      <c r="M392" s="1" t="e">
        <f>IF(LEN(VLOOKUP(L392,A2:D500,4,FALSE))=0,,VLOOKUP(L392,A2:D500,4,FALSE))</f>
        <v>#REF!</v>
      </c>
      <c r="N392" s="1" t="e">
        <f t="shared" si="5"/>
        <v>#REF!</v>
      </c>
      <c r="O392" s="1" t="e">
        <f>IF(LEN(VLOOKUP(N392,A2:D500,4,FALSE))=0,,VLOOKUP(N392,A2:D500,4,FALSE))</f>
        <v>#REF!</v>
      </c>
      <c r="P392" s="15" t="e">
        <f t="shared" si="8"/>
        <v>#REF!</v>
      </c>
      <c r="Q392" s="1" t="e">
        <f>IF(LEN(VLOOKUP(P392,A2:D500,4,FALSE))=0,,VLOOKUP(P392,A2:D500,4,FALSE))</f>
        <v>#REF!</v>
      </c>
      <c r="R392" s="15" t="e">
        <f t="shared" si="6"/>
        <v>#REF!</v>
      </c>
      <c r="S392" s="1" t="e">
        <f>IF(LEN(VLOOKUP(R392,A2:D500,4,FALSE))=0,,VLOOKUP(R392,A2:D500,4,FALSE))</f>
        <v>#REF!</v>
      </c>
      <c r="T392" s="15" t="e">
        <f t="shared" si="4"/>
        <v>#REF!</v>
      </c>
      <c r="U392" s="1" t="e">
        <f>IF(LEN(VLOOKUP(T392,A2:D500,4,FALSE))=0,,VLOOKUP(T392,A2:D500,4,FALSE))</f>
        <v>#REF!</v>
      </c>
      <c r="V392" s="15" t="e">
        <f t="shared" si="7"/>
        <v>#REF!</v>
      </c>
      <c r="W392" s="1" t="e">
        <f>IF(LEN(VLOOKUP(V392,A2:D500,4,FALSE))=0,,VLOOKUP(V392,A2:D500,4,FALSE))</f>
        <v>#REF!</v>
      </c>
      <c r="Y392" s="15" t="e">
        <f t="shared" si="1"/>
        <v>#REF!</v>
      </c>
      <c r="Z392" s="1" t="e">
        <f>IF(LEN(VLOOKUP(Y392,A2:D500,4,FALSE))=0,,VLOOKUP(Y392,A2:D500,4,FALSE))</f>
        <v>#REF!</v>
      </c>
      <c r="AA392" s="15" t="e">
        <f t="shared" si="2"/>
        <v>#REF!</v>
      </c>
      <c r="AB392" s="1" t="e">
        <f>IF(LEN(VLOOKUP(AA392,A2:D500,4,FALSE))=0,,VLOOKUP(AA392,A2:D500,4,FALSE))</f>
        <v>#REF!</v>
      </c>
      <c r="AC392" s="15" t="e">
        <f t="shared" si="3"/>
        <v>#REF!</v>
      </c>
      <c r="AD392" s="1" t="e">
        <f>IF(LEN(VLOOKUP(AC392,A2:D500,4,FALSE))=0,,VLOOKUP(AC392,A2:D500,4,FALSE))</f>
        <v>#REF!</v>
      </c>
      <c r="AE392" s="1" t="e">
        <f t="shared" si="0"/>
        <v>#REF!</v>
      </c>
      <c r="AF392" s="1" t="e">
        <f>IF(LEN(VLOOKUP(AE392,A2:D500,4,FALSE))=0,,VLOOKUP(AE392,A2:D500,4,FALSE))</f>
        <v>#REF!</v>
      </c>
    </row>
    <row r="393" spans="9:32" ht="15" x14ac:dyDescent="0.25">
      <c r="I393" s="60">
        <f>'Generic Metadata Schema'!Q523</f>
        <v>0</v>
      </c>
      <c r="J393" s="1" t="e">
        <f>IF(LEN(VLOOKUP(I393,A2:D500,4,FALSE))=0,"",VLOOKUP(I393,A2:D500,4,FALSE))</f>
        <v>#N/A</v>
      </c>
      <c r="L393" s="15" t="e">
        <f>#REF!</f>
        <v>#REF!</v>
      </c>
      <c r="M393" s="1" t="e">
        <f>IF(LEN(VLOOKUP(L393,A2:D500,4,FALSE))=0,,VLOOKUP(L393,A2:D500,4,FALSE))</f>
        <v>#REF!</v>
      </c>
      <c r="N393" s="1" t="e">
        <f t="shared" si="5"/>
        <v>#REF!</v>
      </c>
      <c r="O393" s="1" t="e">
        <f>IF(LEN(VLOOKUP(N393,A2:D500,4,FALSE))=0,,VLOOKUP(N393,A2:D500,4,FALSE))</f>
        <v>#REF!</v>
      </c>
      <c r="P393" s="15" t="e">
        <f t="shared" si="8"/>
        <v>#REF!</v>
      </c>
      <c r="Q393" s="1" t="e">
        <f>IF(LEN(VLOOKUP(P393,A2:D500,4,FALSE))=0,,VLOOKUP(P393,A2:D500,4,FALSE))</f>
        <v>#REF!</v>
      </c>
      <c r="R393" s="15" t="e">
        <f t="shared" si="6"/>
        <v>#REF!</v>
      </c>
      <c r="S393" s="1" t="e">
        <f>IF(LEN(VLOOKUP(R393,A2:D500,4,FALSE))=0,,VLOOKUP(R393,A2:D500,4,FALSE))</f>
        <v>#REF!</v>
      </c>
      <c r="T393" s="15" t="e">
        <f t="shared" si="4"/>
        <v>#REF!</v>
      </c>
      <c r="U393" s="1" t="e">
        <f>IF(LEN(VLOOKUP(T393,A2:D500,4,FALSE))=0,,VLOOKUP(T393,A2:D500,4,FALSE))</f>
        <v>#REF!</v>
      </c>
      <c r="V393" s="15" t="e">
        <f t="shared" si="7"/>
        <v>#REF!</v>
      </c>
      <c r="W393" s="1" t="e">
        <f>IF(LEN(VLOOKUP(V393,A2:D500,4,FALSE))=0,,VLOOKUP(V393,A2:D500,4,FALSE))</f>
        <v>#REF!</v>
      </c>
      <c r="Y393" s="15" t="e">
        <f t="shared" si="1"/>
        <v>#REF!</v>
      </c>
      <c r="Z393" s="1" t="e">
        <f>IF(LEN(VLOOKUP(Y393,A2:D500,4,FALSE))=0,,VLOOKUP(Y393,A2:D500,4,FALSE))</f>
        <v>#REF!</v>
      </c>
      <c r="AA393" s="15" t="e">
        <f t="shared" si="2"/>
        <v>#REF!</v>
      </c>
      <c r="AB393" s="1" t="e">
        <f>IF(LEN(VLOOKUP(AA393,A2:D500,4,FALSE))=0,,VLOOKUP(AA393,A2:D500,4,FALSE))</f>
        <v>#REF!</v>
      </c>
      <c r="AC393" s="15" t="e">
        <f t="shared" si="3"/>
        <v>#REF!</v>
      </c>
      <c r="AD393" s="1" t="e">
        <f>IF(LEN(VLOOKUP(AC393,A2:D500,4,FALSE))=0,,VLOOKUP(AC393,A2:D500,4,FALSE))</f>
        <v>#REF!</v>
      </c>
      <c r="AE393" s="1" t="e">
        <f t="shared" si="0"/>
        <v>#REF!</v>
      </c>
      <c r="AF393" s="1" t="e">
        <f>IF(LEN(VLOOKUP(AE393,A2:D500,4,FALSE))=0,,VLOOKUP(AE393,A2:D500,4,FALSE))</f>
        <v>#REF!</v>
      </c>
    </row>
    <row r="394" spans="9:32" ht="15" x14ac:dyDescent="0.25">
      <c r="I394" s="60">
        <f>'Generic Metadata Schema'!Q524</f>
        <v>0</v>
      </c>
      <c r="J394" s="1" t="e">
        <f>IF(LEN(VLOOKUP(I394,A2:D500,4,FALSE))=0,"",VLOOKUP(I394,A2:D500,4,FALSE))</f>
        <v>#N/A</v>
      </c>
      <c r="L394" s="15" t="e">
        <f>#REF!</f>
        <v>#REF!</v>
      </c>
      <c r="M394" s="1" t="e">
        <f>IF(LEN(VLOOKUP(L394,A2:D500,4,FALSE))=0,,VLOOKUP(L394,A2:D500,4,FALSE))</f>
        <v>#REF!</v>
      </c>
      <c r="N394" s="1" t="e">
        <f t="shared" si="5"/>
        <v>#REF!</v>
      </c>
      <c r="O394" s="1" t="e">
        <f>IF(LEN(VLOOKUP(N394,A2:D500,4,FALSE))=0,,VLOOKUP(N394,A2:D500,4,FALSE))</f>
        <v>#REF!</v>
      </c>
      <c r="P394" s="15" t="e">
        <f t="shared" si="8"/>
        <v>#REF!</v>
      </c>
      <c r="Q394" s="1" t="e">
        <f>IF(LEN(VLOOKUP(P394,A2:D500,4,FALSE))=0,,VLOOKUP(P394,A2:D500,4,FALSE))</f>
        <v>#REF!</v>
      </c>
      <c r="R394" s="15" t="e">
        <f t="shared" si="6"/>
        <v>#REF!</v>
      </c>
      <c r="S394" s="1" t="e">
        <f>IF(LEN(VLOOKUP(R394,A2:D500,4,FALSE))=0,,VLOOKUP(R394,A2:D500,4,FALSE))</f>
        <v>#REF!</v>
      </c>
      <c r="T394" s="15" t="e">
        <f t="shared" si="4"/>
        <v>#REF!</v>
      </c>
      <c r="U394" s="1" t="e">
        <f>IF(LEN(VLOOKUP(T394,A2:D500,4,FALSE))=0,,VLOOKUP(T394,A2:D500,4,FALSE))</f>
        <v>#REF!</v>
      </c>
      <c r="V394" s="15" t="e">
        <f t="shared" si="7"/>
        <v>#REF!</v>
      </c>
      <c r="W394" s="1" t="e">
        <f>IF(LEN(VLOOKUP(V394,A2:D500,4,FALSE))=0,,VLOOKUP(V394,A2:D500,4,FALSE))</f>
        <v>#REF!</v>
      </c>
      <c r="Y394" s="15" t="e">
        <f t="shared" si="1"/>
        <v>#REF!</v>
      </c>
      <c r="Z394" s="1" t="e">
        <f>IF(LEN(VLOOKUP(Y394,A2:D500,4,FALSE))=0,,VLOOKUP(Y394,A2:D500,4,FALSE))</f>
        <v>#REF!</v>
      </c>
      <c r="AA394" s="15" t="e">
        <f t="shared" si="2"/>
        <v>#REF!</v>
      </c>
      <c r="AB394" s="1" t="e">
        <f>IF(LEN(VLOOKUP(AA394,A2:D500,4,FALSE))=0,,VLOOKUP(AA394,A2:D500,4,FALSE))</f>
        <v>#REF!</v>
      </c>
      <c r="AC394" s="15" t="e">
        <f t="shared" si="3"/>
        <v>#REF!</v>
      </c>
      <c r="AD394" s="1" t="e">
        <f>IF(LEN(VLOOKUP(AC394,A2:D500,4,FALSE))=0,,VLOOKUP(AC394,A2:D500,4,FALSE))</f>
        <v>#REF!</v>
      </c>
      <c r="AE394" s="1" t="e">
        <f t="shared" si="0"/>
        <v>#REF!</v>
      </c>
      <c r="AF394" s="1" t="e">
        <f>IF(LEN(VLOOKUP(AE394,A2:D500,4,FALSE))=0,,VLOOKUP(AE394,A2:D500,4,FALSE))</f>
        <v>#REF!</v>
      </c>
    </row>
    <row r="395" spans="9:32" ht="15" x14ac:dyDescent="0.25">
      <c r="I395" s="60">
        <f>'Generic Metadata Schema'!Q525</f>
        <v>0</v>
      </c>
      <c r="J395" s="1" t="e">
        <f>IF(LEN(VLOOKUP(I395,A2:D500,4,FALSE))=0,"",VLOOKUP(I395,A2:D500,4,FALSE))</f>
        <v>#N/A</v>
      </c>
      <c r="L395" s="15" t="e">
        <f>#REF!</f>
        <v>#REF!</v>
      </c>
      <c r="M395" s="1" t="e">
        <f>IF(LEN(VLOOKUP(L395,A2:D500,4,FALSE))=0,,VLOOKUP(L395,A2:D500,4,FALSE))</f>
        <v>#REF!</v>
      </c>
      <c r="N395" s="1" t="e">
        <f t="shared" si="5"/>
        <v>#REF!</v>
      </c>
      <c r="O395" s="1" t="e">
        <f>IF(LEN(VLOOKUP(N395,A2:D500,4,FALSE))=0,,VLOOKUP(N395,A2:D500,4,FALSE))</f>
        <v>#REF!</v>
      </c>
      <c r="P395" s="15" t="e">
        <f t="shared" si="8"/>
        <v>#REF!</v>
      </c>
      <c r="Q395" s="1" t="e">
        <f>IF(LEN(VLOOKUP(P395,A2:D500,4,FALSE))=0,,VLOOKUP(P395,A2:D500,4,FALSE))</f>
        <v>#REF!</v>
      </c>
      <c r="R395" s="15" t="e">
        <f t="shared" si="6"/>
        <v>#REF!</v>
      </c>
      <c r="S395" s="1" t="e">
        <f>IF(LEN(VLOOKUP(R395,A2:D500,4,FALSE))=0,,VLOOKUP(R395,A2:D500,4,FALSE))</f>
        <v>#REF!</v>
      </c>
      <c r="T395" s="15" t="e">
        <f t="shared" si="4"/>
        <v>#REF!</v>
      </c>
      <c r="U395" s="1" t="e">
        <f>IF(LEN(VLOOKUP(T395,A2:D500,4,FALSE))=0,,VLOOKUP(T395,A2:D500,4,FALSE))</f>
        <v>#REF!</v>
      </c>
      <c r="V395" s="15" t="e">
        <f t="shared" si="7"/>
        <v>#REF!</v>
      </c>
      <c r="W395" s="1" t="e">
        <f>IF(LEN(VLOOKUP(V395,A2:D500,4,FALSE))=0,,VLOOKUP(V395,A2:D500,4,FALSE))</f>
        <v>#REF!</v>
      </c>
      <c r="Y395" s="15" t="e">
        <f t="shared" si="1"/>
        <v>#REF!</v>
      </c>
      <c r="Z395" s="1" t="e">
        <f>IF(LEN(VLOOKUP(Y395,A2:D500,4,FALSE))=0,,VLOOKUP(Y395,A2:D500,4,FALSE))</f>
        <v>#REF!</v>
      </c>
      <c r="AA395" s="15" t="e">
        <f t="shared" si="2"/>
        <v>#REF!</v>
      </c>
      <c r="AB395" s="1" t="e">
        <f>IF(LEN(VLOOKUP(AA395,A2:D500,4,FALSE))=0,,VLOOKUP(AA395,A2:D500,4,FALSE))</f>
        <v>#REF!</v>
      </c>
      <c r="AC395" s="15" t="e">
        <f t="shared" si="3"/>
        <v>#REF!</v>
      </c>
      <c r="AD395" s="1" t="e">
        <f>IF(LEN(VLOOKUP(AC395,A2:D500,4,FALSE))=0,,VLOOKUP(AC395,A2:D500,4,FALSE))</f>
        <v>#REF!</v>
      </c>
      <c r="AE395" s="1" t="e">
        <f t="shared" si="0"/>
        <v>#REF!</v>
      </c>
      <c r="AF395" s="1" t="e">
        <f>IF(LEN(VLOOKUP(AE395,A2:D500,4,FALSE))=0,,VLOOKUP(AE395,A2:D500,4,FALSE))</f>
        <v>#REF!</v>
      </c>
    </row>
    <row r="396" spans="9:32" ht="15" x14ac:dyDescent="0.25">
      <c r="I396" s="60">
        <f>'Generic Metadata Schema'!Q526</f>
        <v>0</v>
      </c>
      <c r="J396" s="1" t="e">
        <f>IF(LEN(VLOOKUP(I396,A2:D500,4,FALSE))=0,"",VLOOKUP(I396,A2:D500,4,FALSE))</f>
        <v>#N/A</v>
      </c>
      <c r="L396" s="15" t="e">
        <f>#REF!</f>
        <v>#REF!</v>
      </c>
      <c r="M396" s="1" t="e">
        <f>IF(LEN(VLOOKUP(L396,A2:D500,4,FALSE))=0,,VLOOKUP(L396,A2:D500,4,FALSE))</f>
        <v>#REF!</v>
      </c>
      <c r="N396" s="1" t="e">
        <f t="shared" si="5"/>
        <v>#REF!</v>
      </c>
      <c r="O396" s="1" t="e">
        <f>IF(LEN(VLOOKUP(N396,A2:D500,4,FALSE))=0,,VLOOKUP(N396,A2:D500,4,FALSE))</f>
        <v>#REF!</v>
      </c>
      <c r="P396" s="15" t="e">
        <f t="shared" si="8"/>
        <v>#REF!</v>
      </c>
      <c r="Q396" s="1" t="e">
        <f>IF(LEN(VLOOKUP(P396,A2:D500,4,FALSE))=0,,VLOOKUP(P396,A2:D500,4,FALSE))</f>
        <v>#REF!</v>
      </c>
      <c r="R396" s="15" t="e">
        <f t="shared" si="6"/>
        <v>#REF!</v>
      </c>
      <c r="S396" s="1" t="e">
        <f>IF(LEN(VLOOKUP(R396,A2:D500,4,FALSE))=0,,VLOOKUP(R396,A2:D500,4,FALSE))</f>
        <v>#REF!</v>
      </c>
      <c r="T396" s="15" t="e">
        <f t="shared" si="4"/>
        <v>#REF!</v>
      </c>
      <c r="U396" s="1" t="e">
        <f>IF(LEN(VLOOKUP(T396,A2:D500,4,FALSE))=0,,VLOOKUP(T396,A2:D500,4,FALSE))</f>
        <v>#REF!</v>
      </c>
      <c r="V396" s="15" t="e">
        <f t="shared" si="7"/>
        <v>#REF!</v>
      </c>
      <c r="W396" s="1" t="e">
        <f>IF(LEN(VLOOKUP(V396,A2:D500,4,FALSE))=0,,VLOOKUP(V396,A2:D500,4,FALSE))</f>
        <v>#REF!</v>
      </c>
      <c r="Y396" s="15" t="e">
        <f t="shared" si="1"/>
        <v>#REF!</v>
      </c>
      <c r="Z396" s="1" t="e">
        <f>IF(LEN(VLOOKUP(Y396,A2:D500,4,FALSE))=0,,VLOOKUP(Y396,A2:D500,4,FALSE))</f>
        <v>#REF!</v>
      </c>
      <c r="AA396" s="15" t="e">
        <f t="shared" si="2"/>
        <v>#REF!</v>
      </c>
      <c r="AB396" s="1" t="e">
        <f>IF(LEN(VLOOKUP(AA396,A2:D500,4,FALSE))=0,,VLOOKUP(AA396,A2:D500,4,FALSE))</f>
        <v>#REF!</v>
      </c>
      <c r="AC396" s="15" t="e">
        <f t="shared" si="3"/>
        <v>#REF!</v>
      </c>
      <c r="AD396" s="1" t="e">
        <f>IF(LEN(VLOOKUP(AC396,A2:D500,4,FALSE))=0,,VLOOKUP(AC396,A2:D500,4,FALSE))</f>
        <v>#REF!</v>
      </c>
      <c r="AE396" s="1" t="e">
        <f t="shared" si="0"/>
        <v>#REF!</v>
      </c>
      <c r="AF396" s="1" t="e">
        <f>IF(LEN(VLOOKUP(AE396,A2:D500,4,FALSE))=0,,VLOOKUP(AE396,A2:D500,4,FALSE))</f>
        <v>#REF!</v>
      </c>
    </row>
    <row r="397" spans="9:32" ht="15" x14ac:dyDescent="0.25">
      <c r="I397" s="60">
        <f>'Generic Metadata Schema'!Q527</f>
        <v>0</v>
      </c>
      <c r="J397" s="1" t="e">
        <f>IF(LEN(VLOOKUP(I397,A2:D500,4,FALSE))=0,"",VLOOKUP(I397,A2:D500,4,FALSE))</f>
        <v>#N/A</v>
      </c>
      <c r="L397" s="15" t="e">
        <f>#REF!</f>
        <v>#REF!</v>
      </c>
      <c r="M397" s="1" t="e">
        <f>IF(LEN(VLOOKUP(L397,A2:D500,4,FALSE))=0,,VLOOKUP(L397,A2:D500,4,FALSE))</f>
        <v>#REF!</v>
      </c>
      <c r="N397" s="1" t="e">
        <f t="shared" si="5"/>
        <v>#REF!</v>
      </c>
      <c r="O397" s="1" t="e">
        <f>IF(LEN(VLOOKUP(N397,A2:D500,4,FALSE))=0,,VLOOKUP(N397,A2:D500,4,FALSE))</f>
        <v>#REF!</v>
      </c>
      <c r="P397" s="15" t="e">
        <f t="shared" si="8"/>
        <v>#REF!</v>
      </c>
      <c r="Q397" s="1" t="e">
        <f>IF(LEN(VLOOKUP(P397,A2:D500,4,FALSE))=0,,VLOOKUP(P397,A2:D500,4,FALSE))</f>
        <v>#REF!</v>
      </c>
      <c r="R397" s="15" t="e">
        <f t="shared" si="6"/>
        <v>#REF!</v>
      </c>
      <c r="S397" s="1" t="e">
        <f>IF(LEN(VLOOKUP(R397,A2:D500,4,FALSE))=0,,VLOOKUP(R397,A2:D500,4,FALSE))</f>
        <v>#REF!</v>
      </c>
      <c r="T397" s="15" t="e">
        <f t="shared" si="4"/>
        <v>#REF!</v>
      </c>
      <c r="U397" s="1" t="e">
        <f>IF(LEN(VLOOKUP(T397,A2:D500,4,FALSE))=0,,VLOOKUP(T397,A2:D500,4,FALSE))</f>
        <v>#REF!</v>
      </c>
      <c r="V397" s="15" t="e">
        <f t="shared" si="7"/>
        <v>#REF!</v>
      </c>
      <c r="W397" s="1" t="e">
        <f>IF(LEN(VLOOKUP(V397,A2:D500,4,FALSE))=0,,VLOOKUP(V397,A2:D500,4,FALSE))</f>
        <v>#REF!</v>
      </c>
      <c r="Y397" s="15" t="e">
        <f t="shared" si="1"/>
        <v>#REF!</v>
      </c>
      <c r="Z397" s="1" t="e">
        <f>IF(LEN(VLOOKUP(Y397,A2:D500,4,FALSE))=0,,VLOOKUP(Y397,A2:D500,4,FALSE))</f>
        <v>#REF!</v>
      </c>
      <c r="AA397" s="15" t="e">
        <f t="shared" si="2"/>
        <v>#REF!</v>
      </c>
      <c r="AB397" s="1" t="e">
        <f>IF(LEN(VLOOKUP(AA397,A2:D500,4,FALSE))=0,,VLOOKUP(AA397,A2:D500,4,FALSE))</f>
        <v>#REF!</v>
      </c>
      <c r="AC397" s="15" t="e">
        <f t="shared" si="3"/>
        <v>#REF!</v>
      </c>
      <c r="AD397" s="1" t="e">
        <f>IF(LEN(VLOOKUP(AC397,A2:D500,4,FALSE))=0,,VLOOKUP(AC397,A2:D500,4,FALSE))</f>
        <v>#REF!</v>
      </c>
      <c r="AE397" s="1" t="e">
        <f t="shared" si="0"/>
        <v>#REF!</v>
      </c>
      <c r="AF397" s="1" t="e">
        <f>IF(LEN(VLOOKUP(AE397,A2:D500,4,FALSE))=0,,VLOOKUP(AE397,A2:D500,4,FALSE))</f>
        <v>#REF!</v>
      </c>
    </row>
    <row r="398" spans="9:32" ht="15" x14ac:dyDescent="0.25">
      <c r="I398" s="60">
        <f>'Generic Metadata Schema'!Q528</f>
        <v>0</v>
      </c>
      <c r="J398" s="1" t="e">
        <f>IF(LEN(VLOOKUP(I398,A2:D500,4,FALSE))=0,"",VLOOKUP(I398,A2:D500,4,FALSE))</f>
        <v>#N/A</v>
      </c>
      <c r="L398" s="15" t="e">
        <f>#REF!</f>
        <v>#REF!</v>
      </c>
      <c r="M398" s="1" t="e">
        <f>IF(LEN(VLOOKUP(L398,A2:D500,4,FALSE))=0,,VLOOKUP(L398,A2:D500,4,FALSE))</f>
        <v>#REF!</v>
      </c>
      <c r="N398" s="1" t="e">
        <f t="shared" si="5"/>
        <v>#REF!</v>
      </c>
      <c r="O398" s="1" t="e">
        <f>IF(LEN(VLOOKUP(N398,A2:D500,4,FALSE))=0,,VLOOKUP(N398,A2:D500,4,FALSE))</f>
        <v>#REF!</v>
      </c>
      <c r="P398" s="15" t="e">
        <f t="shared" si="8"/>
        <v>#REF!</v>
      </c>
      <c r="Q398" s="1" t="e">
        <f>IF(LEN(VLOOKUP(P398,A2:D500,4,FALSE))=0,,VLOOKUP(P398,A2:D500,4,FALSE))</f>
        <v>#REF!</v>
      </c>
      <c r="R398" s="15" t="e">
        <f t="shared" si="6"/>
        <v>#REF!</v>
      </c>
      <c r="S398" s="1" t="e">
        <f>IF(LEN(VLOOKUP(R398,A2:D500,4,FALSE))=0,,VLOOKUP(R398,A2:D500,4,FALSE))</f>
        <v>#REF!</v>
      </c>
      <c r="T398" s="15" t="e">
        <f t="shared" si="4"/>
        <v>#REF!</v>
      </c>
      <c r="U398" s="1" t="e">
        <f>IF(LEN(VLOOKUP(T398,A2:D500,4,FALSE))=0,,VLOOKUP(T398,A2:D500,4,FALSE))</f>
        <v>#REF!</v>
      </c>
      <c r="V398" s="15" t="e">
        <f t="shared" si="7"/>
        <v>#REF!</v>
      </c>
      <c r="W398" s="1" t="e">
        <f>IF(LEN(VLOOKUP(V398,A2:D500,4,FALSE))=0,,VLOOKUP(V398,A2:D500,4,FALSE))</f>
        <v>#REF!</v>
      </c>
      <c r="Y398" s="15" t="e">
        <f t="shared" si="1"/>
        <v>#REF!</v>
      </c>
      <c r="Z398" s="1" t="e">
        <f>IF(LEN(VLOOKUP(Y398,A2:D500,4,FALSE))=0,,VLOOKUP(Y398,A2:D500,4,FALSE))</f>
        <v>#REF!</v>
      </c>
      <c r="AA398" s="15" t="e">
        <f t="shared" si="2"/>
        <v>#REF!</v>
      </c>
      <c r="AB398" s="1" t="e">
        <f>IF(LEN(VLOOKUP(AA398,A2:D500,4,FALSE))=0,,VLOOKUP(AA398,A2:D500,4,FALSE))</f>
        <v>#REF!</v>
      </c>
      <c r="AC398" s="15" t="e">
        <f t="shared" si="3"/>
        <v>#REF!</v>
      </c>
      <c r="AD398" s="1" t="e">
        <f>IF(LEN(VLOOKUP(AC398,A2:D500,4,FALSE))=0,,VLOOKUP(AC398,A2:D500,4,FALSE))</f>
        <v>#REF!</v>
      </c>
      <c r="AE398" s="1" t="e">
        <f t="shared" si="0"/>
        <v>#REF!</v>
      </c>
      <c r="AF398" s="1" t="e">
        <f>IF(LEN(VLOOKUP(AE398,A2:D500,4,FALSE))=0,,VLOOKUP(AE398,A2:D500,4,FALSE))</f>
        <v>#REF!</v>
      </c>
    </row>
    <row r="399" spans="9:32" ht="15" x14ac:dyDescent="0.25">
      <c r="I399" s="60">
        <f>'Generic Metadata Schema'!Q529</f>
        <v>0</v>
      </c>
      <c r="J399" s="1" t="e">
        <f>IF(LEN(VLOOKUP(I399,A2:D500,4,FALSE))=0,"",VLOOKUP(I399,A2:D500,4,FALSE))</f>
        <v>#N/A</v>
      </c>
      <c r="L399" s="15" t="e">
        <f>#REF!</f>
        <v>#REF!</v>
      </c>
      <c r="M399" s="1" t="e">
        <f>IF(LEN(VLOOKUP(L399,A2:D500,4,FALSE))=0,,VLOOKUP(L399,A2:D500,4,FALSE))</f>
        <v>#REF!</v>
      </c>
      <c r="N399" s="1" t="e">
        <f t="shared" si="5"/>
        <v>#REF!</v>
      </c>
      <c r="O399" s="1" t="e">
        <f>IF(LEN(VLOOKUP(N399,A2:D500,4,FALSE))=0,,VLOOKUP(N399,A2:D500,4,FALSE))</f>
        <v>#REF!</v>
      </c>
      <c r="P399" s="15" t="e">
        <f t="shared" si="8"/>
        <v>#REF!</v>
      </c>
      <c r="Q399" s="1" t="e">
        <f>IF(LEN(VLOOKUP(P399,A2:D500,4,FALSE))=0,,VLOOKUP(P399,A2:D500,4,FALSE))</f>
        <v>#REF!</v>
      </c>
      <c r="R399" s="15" t="e">
        <f t="shared" si="6"/>
        <v>#REF!</v>
      </c>
      <c r="S399" s="1" t="e">
        <f>IF(LEN(VLOOKUP(R399,A2:D500,4,FALSE))=0,,VLOOKUP(R399,A2:D500,4,FALSE))</f>
        <v>#REF!</v>
      </c>
      <c r="T399" s="15" t="e">
        <f t="shared" si="4"/>
        <v>#REF!</v>
      </c>
      <c r="U399" s="1" t="e">
        <f>IF(LEN(VLOOKUP(T399,A2:D500,4,FALSE))=0,,VLOOKUP(T399,A2:D500,4,FALSE))</f>
        <v>#REF!</v>
      </c>
      <c r="V399" s="15" t="e">
        <f t="shared" si="7"/>
        <v>#REF!</v>
      </c>
      <c r="W399" s="1" t="e">
        <f>IF(LEN(VLOOKUP(V399,A2:D500,4,FALSE))=0,,VLOOKUP(V399,A2:D500,4,FALSE))</f>
        <v>#REF!</v>
      </c>
      <c r="Y399" s="15" t="e">
        <f t="shared" si="1"/>
        <v>#REF!</v>
      </c>
      <c r="Z399" s="1" t="e">
        <f>IF(LEN(VLOOKUP(Y399,A2:D500,4,FALSE))=0,,VLOOKUP(Y399,A2:D500,4,FALSE))</f>
        <v>#REF!</v>
      </c>
      <c r="AA399" s="15" t="e">
        <f t="shared" si="2"/>
        <v>#REF!</v>
      </c>
      <c r="AB399" s="1" t="e">
        <f>IF(LEN(VLOOKUP(AA399,A2:D500,4,FALSE))=0,,VLOOKUP(AA399,A2:D500,4,FALSE))</f>
        <v>#REF!</v>
      </c>
      <c r="AC399" s="15" t="e">
        <f t="shared" si="3"/>
        <v>#REF!</v>
      </c>
      <c r="AD399" s="1" t="e">
        <f>IF(LEN(VLOOKUP(AC399,A2:D500,4,FALSE))=0,,VLOOKUP(AC399,A2:D500,4,FALSE))</f>
        <v>#REF!</v>
      </c>
      <c r="AE399" s="1" t="e">
        <f t="shared" si="0"/>
        <v>#REF!</v>
      </c>
      <c r="AF399" s="1" t="e">
        <f>IF(LEN(VLOOKUP(AE399,A2:D500,4,FALSE))=0,,VLOOKUP(AE399,A2:D500,4,FALSE))</f>
        <v>#REF!</v>
      </c>
    </row>
    <row r="400" spans="9:32" ht="15" x14ac:dyDescent="0.25">
      <c r="I400" s="60">
        <f>'Generic Metadata Schema'!Q530</f>
        <v>0</v>
      </c>
      <c r="J400" s="1" t="e">
        <f>IF(LEN(VLOOKUP(I400,A2:D500,4,FALSE))=0,"",VLOOKUP(I400,A2:D500,4,FALSE))</f>
        <v>#N/A</v>
      </c>
      <c r="L400" s="15" t="e">
        <f>#REF!</f>
        <v>#REF!</v>
      </c>
      <c r="M400" s="1" t="e">
        <f>IF(LEN(VLOOKUP(L400,A2:D500,4,FALSE))=0,,VLOOKUP(L400,A2:D500,4,FALSE))</f>
        <v>#REF!</v>
      </c>
      <c r="N400" s="1" t="e">
        <f t="shared" si="5"/>
        <v>#REF!</v>
      </c>
      <c r="O400" s="1" t="e">
        <f>IF(LEN(VLOOKUP(N400,A2:D500,4,FALSE))=0,,VLOOKUP(N400,A2:D500,4,FALSE))</f>
        <v>#REF!</v>
      </c>
      <c r="P400" s="15" t="e">
        <f t="shared" si="8"/>
        <v>#REF!</v>
      </c>
      <c r="Q400" s="1" t="e">
        <f>IF(LEN(VLOOKUP(P400,A2:D500,4,FALSE))=0,,VLOOKUP(P400,A2:D500,4,FALSE))</f>
        <v>#REF!</v>
      </c>
      <c r="R400" s="15" t="e">
        <f t="shared" si="6"/>
        <v>#REF!</v>
      </c>
      <c r="S400" s="1" t="e">
        <f>IF(LEN(VLOOKUP(R400,A2:D500,4,FALSE))=0,,VLOOKUP(R400,A2:D500,4,FALSE))</f>
        <v>#REF!</v>
      </c>
      <c r="T400" s="15" t="e">
        <f t="shared" si="4"/>
        <v>#REF!</v>
      </c>
      <c r="U400" s="1" t="e">
        <f>IF(LEN(VLOOKUP(T400,A2:D500,4,FALSE))=0,,VLOOKUP(T400,A2:D500,4,FALSE))</f>
        <v>#REF!</v>
      </c>
      <c r="V400" s="15" t="e">
        <f t="shared" si="7"/>
        <v>#REF!</v>
      </c>
      <c r="W400" s="1" t="e">
        <f>IF(LEN(VLOOKUP(V400,A2:D500,4,FALSE))=0,,VLOOKUP(V400,A2:D500,4,FALSE))</f>
        <v>#REF!</v>
      </c>
      <c r="Y400" s="15" t="e">
        <f t="shared" si="1"/>
        <v>#REF!</v>
      </c>
      <c r="Z400" s="1" t="e">
        <f>IF(LEN(VLOOKUP(Y400,A2:D500,4,FALSE))=0,,VLOOKUP(Y400,A2:D500,4,FALSE))</f>
        <v>#REF!</v>
      </c>
      <c r="AA400" s="15" t="e">
        <f t="shared" si="2"/>
        <v>#REF!</v>
      </c>
      <c r="AB400" s="1" t="e">
        <f>IF(LEN(VLOOKUP(AA400,A2:D500,4,FALSE))=0,,VLOOKUP(AA400,A2:D500,4,FALSE))</f>
        <v>#REF!</v>
      </c>
      <c r="AC400" s="15" t="e">
        <f t="shared" si="3"/>
        <v>#REF!</v>
      </c>
      <c r="AD400" s="1" t="e">
        <f>IF(LEN(VLOOKUP(AC400,A2:D500,4,FALSE))=0,,VLOOKUP(AC400,A2:D500,4,FALSE))</f>
        <v>#REF!</v>
      </c>
      <c r="AE400" s="1" t="e">
        <f t="shared" si="0"/>
        <v>#REF!</v>
      </c>
      <c r="AF400" s="1" t="e">
        <f>IF(LEN(VLOOKUP(AE400,A2:D500,4,FALSE))=0,,VLOOKUP(AE400,A2:D500,4,FALSE))</f>
        <v>#REF!</v>
      </c>
    </row>
    <row r="401" spans="9:32" ht="15" x14ac:dyDescent="0.25">
      <c r="I401" s="60">
        <f>'Generic Metadata Schema'!Q531</f>
        <v>0</v>
      </c>
      <c r="J401" s="1" t="e">
        <f>IF(LEN(VLOOKUP(I401,A2:D500,4,FALSE))=0,"",VLOOKUP(I401,A2:D500,4,FALSE))</f>
        <v>#N/A</v>
      </c>
      <c r="L401" s="15" t="e">
        <f>#REF!</f>
        <v>#REF!</v>
      </c>
      <c r="M401" s="1" t="e">
        <f>IF(LEN(VLOOKUP(L401,A2:D500,4,FALSE))=0,,VLOOKUP(L401,A2:D500,4,FALSE))</f>
        <v>#REF!</v>
      </c>
      <c r="N401" s="1" t="e">
        <f t="shared" si="5"/>
        <v>#REF!</v>
      </c>
      <c r="O401" s="1" t="e">
        <f>IF(LEN(VLOOKUP(N401,A2:D500,4,FALSE))=0,,VLOOKUP(N401,A2:D500,4,FALSE))</f>
        <v>#REF!</v>
      </c>
      <c r="P401" s="15" t="e">
        <f t="shared" si="8"/>
        <v>#REF!</v>
      </c>
      <c r="Q401" s="1" t="e">
        <f>IF(LEN(VLOOKUP(P401,A2:D500,4,FALSE))=0,,VLOOKUP(P401,A2:D500,4,FALSE))</f>
        <v>#REF!</v>
      </c>
      <c r="R401" s="15" t="e">
        <f t="shared" si="6"/>
        <v>#REF!</v>
      </c>
      <c r="S401" s="1" t="e">
        <f>IF(LEN(VLOOKUP(R401,A2:D500,4,FALSE))=0,,VLOOKUP(R401,A2:D500,4,FALSE))</f>
        <v>#REF!</v>
      </c>
      <c r="T401" s="15" t="e">
        <f t="shared" si="4"/>
        <v>#REF!</v>
      </c>
      <c r="U401" s="1" t="e">
        <f>IF(LEN(VLOOKUP(T401,A2:D500,4,FALSE))=0,,VLOOKUP(T401,A2:D500,4,FALSE))</f>
        <v>#REF!</v>
      </c>
      <c r="V401" s="15" t="e">
        <f t="shared" si="7"/>
        <v>#REF!</v>
      </c>
      <c r="W401" s="1" t="e">
        <f>IF(LEN(VLOOKUP(V401,A2:D500,4,FALSE))=0,,VLOOKUP(V401,A2:D500,4,FALSE))</f>
        <v>#REF!</v>
      </c>
      <c r="Y401" s="15" t="e">
        <f t="shared" si="1"/>
        <v>#REF!</v>
      </c>
      <c r="Z401" s="1" t="e">
        <f>IF(LEN(VLOOKUP(Y401,A2:D500,4,FALSE))=0,,VLOOKUP(Y401,A2:D500,4,FALSE))</f>
        <v>#REF!</v>
      </c>
      <c r="AA401" s="15" t="e">
        <f t="shared" si="2"/>
        <v>#REF!</v>
      </c>
      <c r="AB401" s="1" t="e">
        <f>IF(LEN(VLOOKUP(AA401,A2:D500,4,FALSE))=0,,VLOOKUP(AA401,A2:D500,4,FALSE))</f>
        <v>#REF!</v>
      </c>
      <c r="AC401" s="15" t="e">
        <f t="shared" si="3"/>
        <v>#REF!</v>
      </c>
      <c r="AD401" s="1" t="e">
        <f>IF(LEN(VLOOKUP(AC401,A2:D500,4,FALSE))=0,,VLOOKUP(AC401,A2:D500,4,FALSE))</f>
        <v>#REF!</v>
      </c>
      <c r="AE401" s="1" t="e">
        <f t="shared" si="0"/>
        <v>#REF!</v>
      </c>
      <c r="AF401" s="1" t="e">
        <f>IF(LEN(VLOOKUP(AE401,A2:D500,4,FALSE))=0,,VLOOKUP(AE401,A2:D500,4,FALSE))</f>
        <v>#REF!</v>
      </c>
    </row>
    <row r="402" spans="9:32" ht="15" x14ac:dyDescent="0.25">
      <c r="I402" s="60">
        <f>'Generic Metadata Schema'!Q532</f>
        <v>0</v>
      </c>
      <c r="J402" s="1" t="e">
        <f>IF(LEN(VLOOKUP(I402,A2:D500,4,FALSE))=0,"",VLOOKUP(I402,A2:D500,4,FALSE))</f>
        <v>#N/A</v>
      </c>
      <c r="L402" s="15" t="e">
        <f>#REF!</f>
        <v>#REF!</v>
      </c>
      <c r="M402" s="1" t="e">
        <f>IF(LEN(VLOOKUP(L402,A2:D500,4,FALSE))=0,,VLOOKUP(L402,A2:D500,4,FALSE))</f>
        <v>#REF!</v>
      </c>
      <c r="N402" s="1" t="e">
        <f t="shared" si="5"/>
        <v>#REF!</v>
      </c>
      <c r="O402" s="1" t="e">
        <f>IF(LEN(VLOOKUP(N402,A2:D500,4,FALSE))=0,,VLOOKUP(N402,A2:D500,4,FALSE))</f>
        <v>#REF!</v>
      </c>
      <c r="P402" s="15" t="e">
        <f t="shared" si="8"/>
        <v>#REF!</v>
      </c>
      <c r="Q402" s="1" t="e">
        <f>IF(LEN(VLOOKUP(P402,A2:D500,4,FALSE))=0,,VLOOKUP(P402,A2:D500,4,FALSE))</f>
        <v>#REF!</v>
      </c>
      <c r="R402" s="15" t="e">
        <f t="shared" si="6"/>
        <v>#REF!</v>
      </c>
      <c r="S402" s="1" t="e">
        <f>IF(LEN(VLOOKUP(R402,A2:D500,4,FALSE))=0,,VLOOKUP(R402,A2:D500,4,FALSE))</f>
        <v>#REF!</v>
      </c>
      <c r="T402" s="15" t="e">
        <f t="shared" si="4"/>
        <v>#REF!</v>
      </c>
      <c r="U402" s="1" t="e">
        <f>IF(LEN(VLOOKUP(T402,A2:D500,4,FALSE))=0,,VLOOKUP(T402,A2:D500,4,FALSE))</f>
        <v>#REF!</v>
      </c>
      <c r="V402" s="15" t="e">
        <f t="shared" si="7"/>
        <v>#REF!</v>
      </c>
      <c r="W402" s="1" t="e">
        <f>IF(LEN(VLOOKUP(V402,A2:D500,4,FALSE))=0,,VLOOKUP(V402,A2:D500,4,FALSE))</f>
        <v>#REF!</v>
      </c>
      <c r="Y402" s="15" t="e">
        <f t="shared" si="1"/>
        <v>#REF!</v>
      </c>
      <c r="Z402" s="1" t="e">
        <f>IF(LEN(VLOOKUP(Y402,A2:D500,4,FALSE))=0,,VLOOKUP(Y402,A2:D500,4,FALSE))</f>
        <v>#REF!</v>
      </c>
      <c r="AA402" s="15" t="e">
        <f t="shared" si="2"/>
        <v>#REF!</v>
      </c>
      <c r="AB402" s="1" t="e">
        <f>IF(LEN(VLOOKUP(AA402,A2:D500,4,FALSE))=0,,VLOOKUP(AA402,A2:D500,4,FALSE))</f>
        <v>#REF!</v>
      </c>
      <c r="AC402" s="15" t="e">
        <f t="shared" si="3"/>
        <v>#REF!</v>
      </c>
      <c r="AD402" s="1" t="e">
        <f>IF(LEN(VLOOKUP(AC402,A2:D500,4,FALSE))=0,,VLOOKUP(AC402,A2:D500,4,FALSE))</f>
        <v>#REF!</v>
      </c>
      <c r="AE402" s="1" t="e">
        <f t="shared" si="0"/>
        <v>#REF!</v>
      </c>
      <c r="AF402" s="1" t="e">
        <f>IF(LEN(VLOOKUP(AE402,A2:D500,4,FALSE))=0,,VLOOKUP(AE402,A2:D500,4,FALSE))</f>
        <v>#REF!</v>
      </c>
    </row>
    <row r="403" spans="9:32" ht="15" x14ac:dyDescent="0.25">
      <c r="I403" s="60">
        <f>'Generic Metadata Schema'!Q533</f>
        <v>0</v>
      </c>
      <c r="J403" s="1" t="e">
        <f>IF(LEN(VLOOKUP(I403,A2:D500,4,FALSE))=0,"",VLOOKUP(I403,A2:D500,4,FALSE))</f>
        <v>#N/A</v>
      </c>
      <c r="L403" s="15" t="e">
        <f>#REF!</f>
        <v>#REF!</v>
      </c>
      <c r="M403" s="1" t="e">
        <f>IF(LEN(VLOOKUP(L403,A2:D500,4,FALSE))=0,,VLOOKUP(L403,A2:D500,4,FALSE))</f>
        <v>#REF!</v>
      </c>
      <c r="N403" s="1" t="e">
        <f t="shared" si="5"/>
        <v>#REF!</v>
      </c>
      <c r="O403" s="1" t="e">
        <f>IF(LEN(VLOOKUP(N403,A2:D500,4,FALSE))=0,,VLOOKUP(N403,A2:D500,4,FALSE))</f>
        <v>#REF!</v>
      </c>
      <c r="P403" s="15" t="e">
        <f t="shared" si="8"/>
        <v>#REF!</v>
      </c>
      <c r="Q403" s="1" t="e">
        <f>IF(LEN(VLOOKUP(P403,A2:D500,4,FALSE))=0,,VLOOKUP(P403,A2:D500,4,FALSE))</f>
        <v>#REF!</v>
      </c>
      <c r="R403" s="15" t="e">
        <f t="shared" si="6"/>
        <v>#REF!</v>
      </c>
      <c r="S403" s="1" t="e">
        <f>IF(LEN(VLOOKUP(R403,A2:D500,4,FALSE))=0,,VLOOKUP(R403,A2:D500,4,FALSE))</f>
        <v>#REF!</v>
      </c>
      <c r="T403" s="15" t="e">
        <f t="shared" si="4"/>
        <v>#REF!</v>
      </c>
      <c r="U403" s="1" t="e">
        <f>IF(LEN(VLOOKUP(T403,A2:D500,4,FALSE))=0,,VLOOKUP(T403,A2:D500,4,FALSE))</f>
        <v>#REF!</v>
      </c>
      <c r="V403" s="15" t="e">
        <f t="shared" si="7"/>
        <v>#REF!</v>
      </c>
      <c r="W403" s="1" t="e">
        <f>IF(LEN(VLOOKUP(V403,A2:D500,4,FALSE))=0,,VLOOKUP(V403,A2:D500,4,FALSE))</f>
        <v>#REF!</v>
      </c>
      <c r="Y403" s="15" t="e">
        <f t="shared" si="1"/>
        <v>#REF!</v>
      </c>
      <c r="Z403" s="1" t="e">
        <f>IF(LEN(VLOOKUP(Y403,A2:D500,4,FALSE))=0,,VLOOKUP(Y403,A2:D500,4,FALSE))</f>
        <v>#REF!</v>
      </c>
      <c r="AA403" s="15" t="e">
        <f t="shared" si="2"/>
        <v>#REF!</v>
      </c>
      <c r="AB403" s="1" t="e">
        <f>IF(LEN(VLOOKUP(AA403,A2:D500,4,FALSE))=0,,VLOOKUP(AA403,A2:D500,4,FALSE))</f>
        <v>#REF!</v>
      </c>
      <c r="AC403" s="15" t="e">
        <f t="shared" si="3"/>
        <v>#REF!</v>
      </c>
      <c r="AD403" s="1" t="e">
        <f>IF(LEN(VLOOKUP(AC403,A2:D500,4,FALSE))=0,,VLOOKUP(AC403,A2:D500,4,FALSE))</f>
        <v>#REF!</v>
      </c>
      <c r="AE403" s="1" t="e">
        <f t="shared" si="0"/>
        <v>#REF!</v>
      </c>
      <c r="AF403" s="1" t="e">
        <f>IF(LEN(VLOOKUP(AE403,A2:D500,4,FALSE))=0,,VLOOKUP(AE403,A2:D500,4,FALSE))</f>
        <v>#REF!</v>
      </c>
    </row>
    <row r="404" spans="9:32" ht="15" x14ac:dyDescent="0.25">
      <c r="I404" s="60">
        <f>'Generic Metadata Schema'!Q534</f>
        <v>0</v>
      </c>
      <c r="J404" s="1" t="e">
        <f>IF(LEN(VLOOKUP(I404,A2:D500,4,FALSE))=0,"",VLOOKUP(I404,A2:D500,4,FALSE))</f>
        <v>#N/A</v>
      </c>
      <c r="L404" s="15" t="e">
        <f>#REF!</f>
        <v>#REF!</v>
      </c>
      <c r="M404" s="1" t="e">
        <f>IF(LEN(VLOOKUP(L404,A2:D500,4,FALSE))=0,,VLOOKUP(L404,A2:D500,4,FALSE))</f>
        <v>#REF!</v>
      </c>
      <c r="N404" s="1" t="e">
        <f t="shared" si="5"/>
        <v>#REF!</v>
      </c>
      <c r="O404" s="1" t="e">
        <f>IF(LEN(VLOOKUP(N404,A2:D500,4,FALSE))=0,,VLOOKUP(N404,A2:D500,4,FALSE))</f>
        <v>#REF!</v>
      </c>
      <c r="P404" s="15" t="e">
        <f t="shared" si="8"/>
        <v>#REF!</v>
      </c>
      <c r="Q404" s="1" t="e">
        <f>IF(LEN(VLOOKUP(P404,A2:D500,4,FALSE))=0,,VLOOKUP(P404,A2:D500,4,FALSE))</f>
        <v>#REF!</v>
      </c>
      <c r="R404" s="15" t="e">
        <f t="shared" si="6"/>
        <v>#REF!</v>
      </c>
      <c r="S404" s="1" t="e">
        <f>IF(LEN(VLOOKUP(R404,A2:D500,4,FALSE))=0,,VLOOKUP(R404,A2:D500,4,FALSE))</f>
        <v>#REF!</v>
      </c>
      <c r="T404" s="15" t="e">
        <f t="shared" si="4"/>
        <v>#REF!</v>
      </c>
      <c r="U404" s="1" t="e">
        <f>IF(LEN(VLOOKUP(T404,A2:D500,4,FALSE))=0,,VLOOKUP(T404,A2:D500,4,FALSE))</f>
        <v>#REF!</v>
      </c>
      <c r="V404" s="15" t="e">
        <f t="shared" si="7"/>
        <v>#REF!</v>
      </c>
      <c r="W404" s="1" t="e">
        <f>IF(LEN(VLOOKUP(V404,A2:D500,4,FALSE))=0,,VLOOKUP(V404,A2:D500,4,FALSE))</f>
        <v>#REF!</v>
      </c>
      <c r="Y404" s="15" t="e">
        <f t="shared" si="1"/>
        <v>#REF!</v>
      </c>
      <c r="Z404" s="1" t="e">
        <f>IF(LEN(VLOOKUP(Y404,A2:D500,4,FALSE))=0,,VLOOKUP(Y404,A2:D500,4,FALSE))</f>
        <v>#REF!</v>
      </c>
      <c r="AA404" s="15" t="e">
        <f t="shared" si="2"/>
        <v>#REF!</v>
      </c>
      <c r="AB404" s="1" t="e">
        <f>IF(LEN(VLOOKUP(AA404,A2:D500,4,FALSE))=0,,VLOOKUP(AA404,A2:D500,4,FALSE))</f>
        <v>#REF!</v>
      </c>
      <c r="AC404" s="15" t="e">
        <f t="shared" si="3"/>
        <v>#REF!</v>
      </c>
      <c r="AD404" s="1" t="e">
        <f>IF(LEN(VLOOKUP(AC404,A2:D500,4,FALSE))=0,,VLOOKUP(AC404,A2:D500,4,FALSE))</f>
        <v>#REF!</v>
      </c>
      <c r="AE404" s="1" t="e">
        <f t="shared" si="0"/>
        <v>#REF!</v>
      </c>
      <c r="AF404" s="1" t="e">
        <f>IF(LEN(VLOOKUP(AE404,A2:D500,4,FALSE))=0,,VLOOKUP(AE404,A2:D500,4,FALSE))</f>
        <v>#REF!</v>
      </c>
    </row>
    <row r="405" spans="9:32" ht="15" x14ac:dyDescent="0.25">
      <c r="I405" s="60">
        <f>'Generic Metadata Schema'!Q535</f>
        <v>0</v>
      </c>
      <c r="J405" s="1" t="e">
        <f>IF(LEN(VLOOKUP(I405,A2:D500,4,FALSE))=0,"",VLOOKUP(I405,A2:D500,4,FALSE))</f>
        <v>#N/A</v>
      </c>
      <c r="L405" s="15" t="e">
        <f>#REF!</f>
        <v>#REF!</v>
      </c>
      <c r="M405" s="1" t="e">
        <f>IF(LEN(VLOOKUP(L405,A2:D500,4,FALSE))=0,,VLOOKUP(L405,A2:D500,4,FALSE))</f>
        <v>#REF!</v>
      </c>
      <c r="N405" s="1" t="e">
        <f t="shared" si="5"/>
        <v>#REF!</v>
      </c>
      <c r="O405" s="1" t="e">
        <f>IF(LEN(VLOOKUP(N405,A2:D500,4,FALSE))=0,,VLOOKUP(N405,A2:D500,4,FALSE))</f>
        <v>#REF!</v>
      </c>
      <c r="P405" s="15" t="e">
        <f t="shared" si="8"/>
        <v>#REF!</v>
      </c>
      <c r="Q405" s="1" t="e">
        <f>IF(LEN(VLOOKUP(P405,A2:D500,4,FALSE))=0,,VLOOKUP(P405,A2:D500,4,FALSE))</f>
        <v>#REF!</v>
      </c>
      <c r="R405" s="15" t="e">
        <f t="shared" si="6"/>
        <v>#REF!</v>
      </c>
      <c r="S405" s="1" t="e">
        <f>IF(LEN(VLOOKUP(R405,A2:D500,4,FALSE))=0,,VLOOKUP(R405,A2:D500,4,FALSE))</f>
        <v>#REF!</v>
      </c>
      <c r="T405" s="15" t="e">
        <f t="shared" si="4"/>
        <v>#REF!</v>
      </c>
      <c r="U405" s="1" t="e">
        <f>IF(LEN(VLOOKUP(T405,A2:D500,4,FALSE))=0,,VLOOKUP(T405,A2:D500,4,FALSE))</f>
        <v>#REF!</v>
      </c>
      <c r="V405" s="15" t="e">
        <f t="shared" si="7"/>
        <v>#REF!</v>
      </c>
      <c r="W405" s="1" t="e">
        <f>IF(LEN(VLOOKUP(V405,A2:D500,4,FALSE))=0,,VLOOKUP(V405,A2:D500,4,FALSE))</f>
        <v>#REF!</v>
      </c>
      <c r="Y405" s="15" t="e">
        <f t="shared" si="1"/>
        <v>#REF!</v>
      </c>
      <c r="Z405" s="1" t="e">
        <f>IF(LEN(VLOOKUP(Y405,A2:D500,4,FALSE))=0,,VLOOKUP(Y405,A2:D500,4,FALSE))</f>
        <v>#REF!</v>
      </c>
      <c r="AA405" s="15" t="e">
        <f t="shared" si="2"/>
        <v>#REF!</v>
      </c>
      <c r="AB405" s="1" t="e">
        <f>IF(LEN(VLOOKUP(AA405,A2:D500,4,FALSE))=0,,VLOOKUP(AA405,A2:D500,4,FALSE))</f>
        <v>#REF!</v>
      </c>
      <c r="AC405" s="15" t="e">
        <f t="shared" si="3"/>
        <v>#REF!</v>
      </c>
      <c r="AD405" s="1" t="e">
        <f>IF(LEN(VLOOKUP(AC405,A2:D500,4,FALSE))=0,,VLOOKUP(AC405,A2:D500,4,FALSE))</f>
        <v>#REF!</v>
      </c>
      <c r="AE405" s="1" t="e">
        <f t="shared" si="0"/>
        <v>#REF!</v>
      </c>
      <c r="AF405" s="1" t="e">
        <f>IF(LEN(VLOOKUP(AE405,A2:D500,4,FALSE))=0,,VLOOKUP(AE405,A2:D500,4,FALSE))</f>
        <v>#REF!</v>
      </c>
    </row>
    <row r="406" spans="9:32" ht="15" x14ac:dyDescent="0.25">
      <c r="I406" s="60">
        <f>'Generic Metadata Schema'!Q536</f>
        <v>0</v>
      </c>
      <c r="J406" s="1" t="e">
        <f>IF(LEN(VLOOKUP(I406,A2:D500,4,FALSE))=0,"",VLOOKUP(I406,A2:D500,4,FALSE))</f>
        <v>#N/A</v>
      </c>
      <c r="L406" s="15" t="e">
        <f>#REF!</f>
        <v>#REF!</v>
      </c>
      <c r="M406" s="1" t="e">
        <f>IF(LEN(VLOOKUP(L406,A2:D500,4,FALSE))=0,,VLOOKUP(L406,A2:D500,4,FALSE))</f>
        <v>#REF!</v>
      </c>
      <c r="N406" s="1" t="e">
        <f t="shared" si="5"/>
        <v>#REF!</v>
      </c>
      <c r="O406" s="1" t="e">
        <f>IF(LEN(VLOOKUP(N406,A2:D500,4,FALSE))=0,,VLOOKUP(N406,A2:D500,4,FALSE))</f>
        <v>#REF!</v>
      </c>
      <c r="P406" s="15" t="e">
        <f t="shared" si="8"/>
        <v>#REF!</v>
      </c>
      <c r="Q406" s="1" t="e">
        <f>IF(LEN(VLOOKUP(P406,A2:D500,4,FALSE))=0,,VLOOKUP(P406,A2:D500,4,FALSE))</f>
        <v>#REF!</v>
      </c>
      <c r="R406" s="15" t="e">
        <f t="shared" si="6"/>
        <v>#REF!</v>
      </c>
      <c r="S406" s="1" t="e">
        <f>IF(LEN(VLOOKUP(R406,A2:D500,4,FALSE))=0,,VLOOKUP(R406,A2:D500,4,FALSE))</f>
        <v>#REF!</v>
      </c>
      <c r="T406" s="15" t="e">
        <f t="shared" si="4"/>
        <v>#REF!</v>
      </c>
      <c r="U406" s="1" t="e">
        <f>IF(LEN(VLOOKUP(T406,A2:D500,4,FALSE))=0,,VLOOKUP(T406,A2:D500,4,FALSE))</f>
        <v>#REF!</v>
      </c>
      <c r="V406" s="15" t="e">
        <f t="shared" si="7"/>
        <v>#REF!</v>
      </c>
      <c r="W406" s="1" t="e">
        <f>IF(LEN(VLOOKUP(V406,A2:D500,4,FALSE))=0,,VLOOKUP(V406,A2:D500,4,FALSE))</f>
        <v>#REF!</v>
      </c>
      <c r="Y406" s="15" t="e">
        <f t="shared" si="1"/>
        <v>#REF!</v>
      </c>
      <c r="Z406" s="1" t="e">
        <f>IF(LEN(VLOOKUP(Y406,A2:D500,4,FALSE))=0,,VLOOKUP(Y406,A2:D500,4,FALSE))</f>
        <v>#REF!</v>
      </c>
      <c r="AA406" s="15" t="e">
        <f t="shared" si="2"/>
        <v>#REF!</v>
      </c>
      <c r="AB406" s="1" t="e">
        <f>IF(LEN(VLOOKUP(AA406,A2:D500,4,FALSE))=0,,VLOOKUP(AA406,A2:D500,4,FALSE))</f>
        <v>#REF!</v>
      </c>
      <c r="AC406" s="15" t="e">
        <f t="shared" si="3"/>
        <v>#REF!</v>
      </c>
      <c r="AD406" s="1" t="e">
        <f>IF(LEN(VLOOKUP(AC406,A2:D500,4,FALSE))=0,,VLOOKUP(AC406,A2:D500,4,FALSE))</f>
        <v>#REF!</v>
      </c>
      <c r="AE406" s="1" t="e">
        <f t="shared" si="0"/>
        <v>#REF!</v>
      </c>
      <c r="AF406" s="1" t="e">
        <f>IF(LEN(VLOOKUP(AE406,A2:D500,4,FALSE))=0,,VLOOKUP(AE406,A2:D500,4,FALSE))</f>
        <v>#REF!</v>
      </c>
    </row>
    <row r="407" spans="9:32" ht="15" x14ac:dyDescent="0.25">
      <c r="I407" s="60">
        <f>'Generic Metadata Schema'!Q537</f>
        <v>0</v>
      </c>
      <c r="J407" s="1" t="e">
        <f>IF(LEN(VLOOKUP(I407,A2:D500,4,FALSE))=0,"",VLOOKUP(I407,A2:D500,4,FALSE))</f>
        <v>#N/A</v>
      </c>
      <c r="L407" s="15" t="e">
        <f>#REF!</f>
        <v>#REF!</v>
      </c>
      <c r="M407" s="1" t="e">
        <f>IF(LEN(VLOOKUP(L407,A2:D500,4,FALSE))=0,,VLOOKUP(L407,A2:D500,4,FALSE))</f>
        <v>#REF!</v>
      </c>
      <c r="N407" s="1" t="e">
        <f t="shared" si="5"/>
        <v>#REF!</v>
      </c>
      <c r="O407" s="1" t="e">
        <f>IF(LEN(VLOOKUP(N407,A2:D500,4,FALSE))=0,,VLOOKUP(N407,A2:D500,4,FALSE))</f>
        <v>#REF!</v>
      </c>
      <c r="P407" s="15" t="e">
        <f t="shared" si="8"/>
        <v>#REF!</v>
      </c>
      <c r="Q407" s="1" t="e">
        <f>IF(LEN(VLOOKUP(P407,A2:D500,4,FALSE))=0,,VLOOKUP(P407,A2:D500,4,FALSE))</f>
        <v>#REF!</v>
      </c>
      <c r="R407" s="15" t="e">
        <f t="shared" si="6"/>
        <v>#REF!</v>
      </c>
      <c r="S407" s="1" t="e">
        <f>IF(LEN(VLOOKUP(R407,A2:D500,4,FALSE))=0,,VLOOKUP(R407,A2:D500,4,FALSE))</f>
        <v>#REF!</v>
      </c>
      <c r="T407" s="15" t="e">
        <f t="shared" si="4"/>
        <v>#REF!</v>
      </c>
      <c r="U407" s="1" t="e">
        <f>IF(LEN(VLOOKUP(T407,A2:D500,4,FALSE))=0,,VLOOKUP(T407,A2:D500,4,FALSE))</f>
        <v>#REF!</v>
      </c>
      <c r="V407" s="15" t="e">
        <f t="shared" si="7"/>
        <v>#REF!</v>
      </c>
      <c r="W407" s="1" t="e">
        <f>IF(LEN(VLOOKUP(V407,A2:D500,4,FALSE))=0,,VLOOKUP(V407,A2:D500,4,FALSE))</f>
        <v>#REF!</v>
      </c>
      <c r="Y407" s="15" t="e">
        <f t="shared" si="1"/>
        <v>#REF!</v>
      </c>
      <c r="Z407" s="1" t="e">
        <f>IF(LEN(VLOOKUP(Y407,A2:D500,4,FALSE))=0,,VLOOKUP(Y407,A2:D500,4,FALSE))</f>
        <v>#REF!</v>
      </c>
      <c r="AA407" s="15" t="e">
        <f t="shared" si="2"/>
        <v>#REF!</v>
      </c>
      <c r="AB407" s="1" t="e">
        <f>IF(LEN(VLOOKUP(AA407,A2:D500,4,FALSE))=0,,VLOOKUP(AA407,A2:D500,4,FALSE))</f>
        <v>#REF!</v>
      </c>
      <c r="AC407" s="15" t="e">
        <f t="shared" si="3"/>
        <v>#REF!</v>
      </c>
      <c r="AD407" s="1" t="e">
        <f>IF(LEN(VLOOKUP(AC407,A2:D500,4,FALSE))=0,,VLOOKUP(AC407,A2:D500,4,FALSE))</f>
        <v>#REF!</v>
      </c>
      <c r="AE407" s="1" t="e">
        <f t="shared" si="0"/>
        <v>#REF!</v>
      </c>
      <c r="AF407" s="1" t="e">
        <f>IF(LEN(VLOOKUP(AE407,A2:D500,4,FALSE))=0,,VLOOKUP(AE407,A2:D500,4,FALSE))</f>
        <v>#REF!</v>
      </c>
    </row>
    <row r="408" spans="9:32" ht="15" x14ac:dyDescent="0.25">
      <c r="I408" s="60">
        <f>'Generic Metadata Schema'!Q538</f>
        <v>0</v>
      </c>
      <c r="J408" s="1" t="e">
        <f>IF(LEN(VLOOKUP(I408,A2:D500,4,FALSE))=0,"",VLOOKUP(I408,A2:D500,4,FALSE))</f>
        <v>#N/A</v>
      </c>
      <c r="L408" s="15" t="e">
        <f>#REF!</f>
        <v>#REF!</v>
      </c>
      <c r="M408" s="1" t="e">
        <f>IF(LEN(VLOOKUP(L408,A2:D500,4,FALSE))=0,,VLOOKUP(L408,A2:D500,4,FALSE))</f>
        <v>#REF!</v>
      </c>
      <c r="N408" s="1" t="e">
        <f t="shared" si="5"/>
        <v>#REF!</v>
      </c>
      <c r="O408" s="1" t="e">
        <f>IF(LEN(VLOOKUP(N408,A2:D500,4,FALSE))=0,,VLOOKUP(N408,A2:D500,4,FALSE))</f>
        <v>#REF!</v>
      </c>
      <c r="P408" s="15" t="e">
        <f t="shared" si="8"/>
        <v>#REF!</v>
      </c>
      <c r="Q408" s="1" t="e">
        <f>IF(LEN(VLOOKUP(P408,A2:D500,4,FALSE))=0,,VLOOKUP(P408,A2:D500,4,FALSE))</f>
        <v>#REF!</v>
      </c>
      <c r="R408" s="15" t="e">
        <f t="shared" si="6"/>
        <v>#REF!</v>
      </c>
      <c r="S408" s="1" t="e">
        <f>IF(LEN(VLOOKUP(R408,A2:D500,4,FALSE))=0,,VLOOKUP(R408,A2:D500,4,FALSE))</f>
        <v>#REF!</v>
      </c>
      <c r="T408" s="15" t="e">
        <f t="shared" si="4"/>
        <v>#REF!</v>
      </c>
      <c r="U408" s="1" t="e">
        <f>IF(LEN(VLOOKUP(T408,A2:D500,4,FALSE))=0,,VLOOKUP(T408,A2:D500,4,FALSE))</f>
        <v>#REF!</v>
      </c>
      <c r="V408" s="15" t="e">
        <f t="shared" si="7"/>
        <v>#REF!</v>
      </c>
      <c r="W408" s="1" t="e">
        <f>IF(LEN(VLOOKUP(V408,A2:D500,4,FALSE))=0,,VLOOKUP(V408,A2:D500,4,FALSE))</f>
        <v>#REF!</v>
      </c>
      <c r="Y408" s="15" t="e">
        <f t="shared" si="1"/>
        <v>#REF!</v>
      </c>
      <c r="Z408" s="1" t="e">
        <f>IF(LEN(VLOOKUP(Y408,A2:D500,4,FALSE))=0,,VLOOKUP(Y408,A2:D500,4,FALSE))</f>
        <v>#REF!</v>
      </c>
      <c r="AA408" s="15" t="e">
        <f t="shared" si="2"/>
        <v>#REF!</v>
      </c>
      <c r="AB408" s="1" t="e">
        <f>IF(LEN(VLOOKUP(AA408,A2:D500,4,FALSE))=0,,VLOOKUP(AA408,A2:D500,4,FALSE))</f>
        <v>#REF!</v>
      </c>
      <c r="AC408" s="15" t="e">
        <f t="shared" si="3"/>
        <v>#REF!</v>
      </c>
      <c r="AD408" s="1" t="e">
        <f>IF(LEN(VLOOKUP(AC408,A2:D500,4,FALSE))=0,,VLOOKUP(AC408,A2:D500,4,FALSE))</f>
        <v>#REF!</v>
      </c>
      <c r="AE408" s="1" t="e">
        <f t="shared" si="0"/>
        <v>#REF!</v>
      </c>
      <c r="AF408" s="1" t="e">
        <f>IF(LEN(VLOOKUP(AE408,A2:D500,4,FALSE))=0,,VLOOKUP(AE408,A2:D500,4,FALSE))</f>
        <v>#REF!</v>
      </c>
    </row>
    <row r="409" spans="9:32" ht="15" x14ac:dyDescent="0.25">
      <c r="I409" s="60">
        <f>'Generic Metadata Schema'!Q539</f>
        <v>0</v>
      </c>
      <c r="J409" s="1" t="e">
        <f>IF(LEN(VLOOKUP(I409,A2:D500,4,FALSE))=0,"",VLOOKUP(I409,A2:D500,4,FALSE))</f>
        <v>#N/A</v>
      </c>
      <c r="L409" s="15" t="e">
        <f>#REF!</f>
        <v>#REF!</v>
      </c>
      <c r="M409" s="1" t="e">
        <f>IF(LEN(VLOOKUP(L409,A2:D500,4,FALSE))=0,,VLOOKUP(L409,A2:D500,4,FALSE))</f>
        <v>#REF!</v>
      </c>
      <c r="N409" s="1" t="e">
        <f t="shared" si="5"/>
        <v>#REF!</v>
      </c>
      <c r="O409" s="1" t="e">
        <f>IF(LEN(VLOOKUP(N409,A2:D500,4,FALSE))=0,,VLOOKUP(N409,A2:D500,4,FALSE))</f>
        <v>#REF!</v>
      </c>
      <c r="P409" s="15" t="e">
        <f t="shared" si="8"/>
        <v>#REF!</v>
      </c>
      <c r="Q409" s="1" t="e">
        <f>IF(LEN(VLOOKUP(P409,A2:D500,4,FALSE))=0,,VLOOKUP(P409,A2:D500,4,FALSE))</f>
        <v>#REF!</v>
      </c>
      <c r="R409" s="15" t="e">
        <f t="shared" si="6"/>
        <v>#REF!</v>
      </c>
      <c r="S409" s="1" t="e">
        <f>IF(LEN(VLOOKUP(R409,A2:D500,4,FALSE))=0,,VLOOKUP(R409,A2:D500,4,FALSE))</f>
        <v>#REF!</v>
      </c>
      <c r="T409" s="15" t="e">
        <f t="shared" si="4"/>
        <v>#REF!</v>
      </c>
      <c r="U409" s="1" t="e">
        <f>IF(LEN(VLOOKUP(T409,A2:D500,4,FALSE))=0,,VLOOKUP(T409,A2:D500,4,FALSE))</f>
        <v>#REF!</v>
      </c>
      <c r="V409" s="15" t="e">
        <f t="shared" si="7"/>
        <v>#REF!</v>
      </c>
      <c r="W409" s="1" t="e">
        <f>IF(LEN(VLOOKUP(V409,A2:D500,4,FALSE))=0,,VLOOKUP(V409,A2:D500,4,FALSE))</f>
        <v>#REF!</v>
      </c>
      <c r="Y409" s="15" t="e">
        <f t="shared" si="1"/>
        <v>#REF!</v>
      </c>
      <c r="Z409" s="1" t="e">
        <f>IF(LEN(VLOOKUP(Y409,A2:D500,4,FALSE))=0,,VLOOKUP(Y409,A2:D500,4,FALSE))</f>
        <v>#REF!</v>
      </c>
      <c r="AA409" s="15" t="e">
        <f t="shared" si="2"/>
        <v>#REF!</v>
      </c>
      <c r="AB409" s="1" t="e">
        <f>IF(LEN(VLOOKUP(AA409,A2:D500,4,FALSE))=0,,VLOOKUP(AA409,A2:D500,4,FALSE))</f>
        <v>#REF!</v>
      </c>
      <c r="AC409" s="15" t="e">
        <f t="shared" si="3"/>
        <v>#REF!</v>
      </c>
      <c r="AD409" s="1" t="e">
        <f>IF(LEN(VLOOKUP(AC409,A2:D500,4,FALSE))=0,,VLOOKUP(AC409,A2:D500,4,FALSE))</f>
        <v>#REF!</v>
      </c>
      <c r="AE409" s="1" t="e">
        <f t="shared" si="0"/>
        <v>#REF!</v>
      </c>
      <c r="AF409" s="1" t="e">
        <f>IF(LEN(VLOOKUP(AE409,A2:D500,4,FALSE))=0,,VLOOKUP(AE409,A2:D500,4,FALSE))</f>
        <v>#REF!</v>
      </c>
    </row>
    <row r="410" spans="9:32" ht="15" x14ac:dyDescent="0.25">
      <c r="I410" s="60">
        <f>'Generic Metadata Schema'!Q540</f>
        <v>0</v>
      </c>
      <c r="J410" s="1" t="e">
        <f>IF(LEN(VLOOKUP(I410,A2:D500,4,FALSE))=0,"",VLOOKUP(I410,A2:D500,4,FALSE))</f>
        <v>#N/A</v>
      </c>
      <c r="L410" s="15" t="e">
        <f>#REF!</f>
        <v>#REF!</v>
      </c>
      <c r="M410" s="1" t="e">
        <f>IF(LEN(VLOOKUP(L410,A2:D500,4,FALSE))=0,,VLOOKUP(L410,A2:D500,4,FALSE))</f>
        <v>#REF!</v>
      </c>
      <c r="N410" s="1" t="e">
        <f t="shared" si="5"/>
        <v>#REF!</v>
      </c>
      <c r="O410" s="1" t="e">
        <f>IF(LEN(VLOOKUP(N410,A2:D500,4,FALSE))=0,,VLOOKUP(N410,A2:D500,4,FALSE))</f>
        <v>#REF!</v>
      </c>
      <c r="P410" s="15" t="e">
        <f t="shared" si="8"/>
        <v>#REF!</v>
      </c>
      <c r="Q410" s="1" t="e">
        <f>IF(LEN(VLOOKUP(P410,A2:D500,4,FALSE))=0,,VLOOKUP(P410,A2:D500,4,FALSE))</f>
        <v>#REF!</v>
      </c>
      <c r="R410" s="15" t="e">
        <f t="shared" si="6"/>
        <v>#REF!</v>
      </c>
      <c r="S410" s="1" t="e">
        <f>IF(LEN(VLOOKUP(R410,A2:D500,4,FALSE))=0,,VLOOKUP(R410,A2:D500,4,FALSE))</f>
        <v>#REF!</v>
      </c>
      <c r="T410" s="15" t="e">
        <f t="shared" si="4"/>
        <v>#REF!</v>
      </c>
      <c r="U410" s="1" t="e">
        <f>IF(LEN(VLOOKUP(T410,A2:D500,4,FALSE))=0,,VLOOKUP(T410,A2:D500,4,FALSE))</f>
        <v>#REF!</v>
      </c>
      <c r="V410" s="15" t="e">
        <f t="shared" si="7"/>
        <v>#REF!</v>
      </c>
      <c r="W410" s="1" t="e">
        <f>IF(LEN(VLOOKUP(V410,A2:D500,4,FALSE))=0,,VLOOKUP(V410,A2:D500,4,FALSE))</f>
        <v>#REF!</v>
      </c>
      <c r="Y410" s="15" t="e">
        <f t="shared" si="1"/>
        <v>#REF!</v>
      </c>
      <c r="Z410" s="1" t="e">
        <f>IF(LEN(VLOOKUP(Y410,A2:D500,4,FALSE))=0,,VLOOKUP(Y410,A2:D500,4,FALSE))</f>
        <v>#REF!</v>
      </c>
      <c r="AA410" s="15" t="e">
        <f t="shared" si="2"/>
        <v>#REF!</v>
      </c>
      <c r="AB410" s="1" t="e">
        <f>IF(LEN(VLOOKUP(AA410,A2:D500,4,FALSE))=0,,VLOOKUP(AA410,A2:D500,4,FALSE))</f>
        <v>#REF!</v>
      </c>
      <c r="AC410" s="15" t="e">
        <f t="shared" si="3"/>
        <v>#REF!</v>
      </c>
      <c r="AD410" s="1" t="e">
        <f>IF(LEN(VLOOKUP(AC410,A2:D500,4,FALSE))=0,,VLOOKUP(AC410,A2:D500,4,FALSE))</f>
        <v>#REF!</v>
      </c>
      <c r="AE410" s="1" t="e">
        <f t="shared" si="0"/>
        <v>#REF!</v>
      </c>
      <c r="AF410" s="1" t="e">
        <f>IF(LEN(VLOOKUP(AE410,A2:D500,4,FALSE))=0,,VLOOKUP(AE410,A2:D500,4,FALSE))</f>
        <v>#REF!</v>
      </c>
    </row>
    <row r="411" spans="9:32" ht="15" x14ac:dyDescent="0.25">
      <c r="I411" s="60">
        <f>'Generic Metadata Schema'!Q541</f>
        <v>0</v>
      </c>
      <c r="J411" s="1" t="e">
        <f>IF(LEN(VLOOKUP(I411,A2:D500,4,FALSE))=0,"",VLOOKUP(I411,A2:D500,4,FALSE))</f>
        <v>#N/A</v>
      </c>
      <c r="L411" s="15" t="e">
        <f>#REF!</f>
        <v>#REF!</v>
      </c>
      <c r="M411" s="1" t="e">
        <f>IF(LEN(VLOOKUP(L411,A2:D500,4,FALSE))=0,,VLOOKUP(L411,A2:D500,4,FALSE))</f>
        <v>#REF!</v>
      </c>
      <c r="N411" s="1" t="e">
        <f t="shared" si="5"/>
        <v>#REF!</v>
      </c>
      <c r="O411" s="1" t="e">
        <f>IF(LEN(VLOOKUP(N411,A2:D500,4,FALSE))=0,,VLOOKUP(N411,A2:D500,4,FALSE))</f>
        <v>#REF!</v>
      </c>
      <c r="P411" s="15" t="e">
        <f t="shared" si="8"/>
        <v>#REF!</v>
      </c>
      <c r="Q411" s="1" t="e">
        <f>IF(LEN(VLOOKUP(P411,A2:D500,4,FALSE))=0,,VLOOKUP(P411,A2:D500,4,FALSE))</f>
        <v>#REF!</v>
      </c>
      <c r="R411" s="15" t="e">
        <f t="shared" si="6"/>
        <v>#REF!</v>
      </c>
      <c r="S411" s="1" t="e">
        <f>IF(LEN(VLOOKUP(R411,A2:D500,4,FALSE))=0,,VLOOKUP(R411,A2:D500,4,FALSE))</f>
        <v>#REF!</v>
      </c>
      <c r="T411" s="15" t="e">
        <f t="shared" si="4"/>
        <v>#REF!</v>
      </c>
      <c r="U411" s="1" t="e">
        <f>IF(LEN(VLOOKUP(T411,A2:D500,4,FALSE))=0,,VLOOKUP(T411,A2:D500,4,FALSE))</f>
        <v>#REF!</v>
      </c>
      <c r="V411" s="15" t="e">
        <f t="shared" si="7"/>
        <v>#REF!</v>
      </c>
      <c r="W411" s="1" t="e">
        <f>IF(LEN(VLOOKUP(V411,A2:D500,4,FALSE))=0,,VLOOKUP(V411,A2:D500,4,FALSE))</f>
        <v>#REF!</v>
      </c>
      <c r="Y411" s="15" t="e">
        <f t="shared" si="1"/>
        <v>#REF!</v>
      </c>
      <c r="Z411" s="1" t="e">
        <f>IF(LEN(VLOOKUP(Y411,A2:D500,4,FALSE))=0,,VLOOKUP(Y411,A2:D500,4,FALSE))</f>
        <v>#REF!</v>
      </c>
      <c r="AA411" s="15" t="e">
        <f t="shared" si="2"/>
        <v>#REF!</v>
      </c>
      <c r="AB411" s="1" t="e">
        <f>IF(LEN(VLOOKUP(AA411,A2:D500,4,FALSE))=0,,VLOOKUP(AA411,A2:D500,4,FALSE))</f>
        <v>#REF!</v>
      </c>
      <c r="AC411" s="15" t="e">
        <f t="shared" si="3"/>
        <v>#REF!</v>
      </c>
      <c r="AD411" s="1" t="e">
        <f>IF(LEN(VLOOKUP(AC411,A2:D500,4,FALSE))=0,,VLOOKUP(AC411,A2:D500,4,FALSE))</f>
        <v>#REF!</v>
      </c>
      <c r="AE411" s="1" t="e">
        <f t="shared" si="0"/>
        <v>#REF!</v>
      </c>
      <c r="AF411" s="1" t="e">
        <f>IF(LEN(VLOOKUP(AE411,A2:D500,4,FALSE))=0,,VLOOKUP(AE411,A2:D500,4,FALSE))</f>
        <v>#REF!</v>
      </c>
    </row>
    <row r="412" spans="9:32" ht="15" x14ac:dyDescent="0.25">
      <c r="I412" s="60">
        <f>'Generic Metadata Schema'!Q542</f>
        <v>0</v>
      </c>
      <c r="J412" s="1" t="e">
        <f>IF(LEN(VLOOKUP(I412,A2:D500,4,FALSE))=0,"",VLOOKUP(I412,A2:D500,4,FALSE))</f>
        <v>#N/A</v>
      </c>
      <c r="L412" s="15" t="e">
        <f>#REF!</f>
        <v>#REF!</v>
      </c>
      <c r="M412" s="1" t="e">
        <f>IF(LEN(VLOOKUP(L412,A2:D500,4,FALSE))=0,,VLOOKUP(L412,A2:D500,4,FALSE))</f>
        <v>#REF!</v>
      </c>
      <c r="N412" s="1" t="e">
        <f t="shared" si="5"/>
        <v>#REF!</v>
      </c>
      <c r="O412" s="1" t="e">
        <f>IF(LEN(VLOOKUP(N412,A2:D500,4,FALSE))=0,,VLOOKUP(N412,A2:D500,4,FALSE))</f>
        <v>#REF!</v>
      </c>
      <c r="P412" s="15" t="e">
        <f t="shared" si="8"/>
        <v>#REF!</v>
      </c>
      <c r="Q412" s="1" t="e">
        <f>IF(LEN(VLOOKUP(P412,A2:D500,4,FALSE))=0,,VLOOKUP(P412,A2:D500,4,FALSE))</f>
        <v>#REF!</v>
      </c>
      <c r="R412" s="15" t="e">
        <f t="shared" si="6"/>
        <v>#REF!</v>
      </c>
      <c r="S412" s="1" t="e">
        <f>IF(LEN(VLOOKUP(R412,A2:D500,4,FALSE))=0,,VLOOKUP(R412,A2:D500,4,FALSE))</f>
        <v>#REF!</v>
      </c>
      <c r="T412" s="15" t="e">
        <f t="shared" si="4"/>
        <v>#REF!</v>
      </c>
      <c r="U412" s="1" t="e">
        <f>IF(LEN(VLOOKUP(T412,A2:D500,4,FALSE))=0,,VLOOKUP(T412,A2:D500,4,FALSE))</f>
        <v>#REF!</v>
      </c>
      <c r="V412" s="15" t="e">
        <f t="shared" si="7"/>
        <v>#REF!</v>
      </c>
      <c r="W412" s="1" t="e">
        <f>IF(LEN(VLOOKUP(V412,A2:D500,4,FALSE))=0,,VLOOKUP(V412,A2:D500,4,FALSE))</f>
        <v>#REF!</v>
      </c>
      <c r="Y412" s="15" t="e">
        <f t="shared" si="1"/>
        <v>#REF!</v>
      </c>
      <c r="Z412" s="1" t="e">
        <f>IF(LEN(VLOOKUP(Y412,A2:D500,4,FALSE))=0,,VLOOKUP(Y412,A2:D500,4,FALSE))</f>
        <v>#REF!</v>
      </c>
      <c r="AA412" s="15" t="e">
        <f t="shared" si="2"/>
        <v>#REF!</v>
      </c>
      <c r="AB412" s="1" t="e">
        <f>IF(LEN(VLOOKUP(AA412,A2:D500,4,FALSE))=0,,VLOOKUP(AA412,A2:D500,4,FALSE))</f>
        <v>#REF!</v>
      </c>
      <c r="AC412" s="15" t="e">
        <f t="shared" si="3"/>
        <v>#REF!</v>
      </c>
      <c r="AD412" s="1" t="e">
        <f>IF(LEN(VLOOKUP(AC412,A2:D500,4,FALSE))=0,,VLOOKUP(AC412,A2:D500,4,FALSE))</f>
        <v>#REF!</v>
      </c>
      <c r="AE412" s="1" t="e">
        <f t="shared" si="0"/>
        <v>#REF!</v>
      </c>
      <c r="AF412" s="1" t="e">
        <f>IF(LEN(VLOOKUP(AE412,A2:D500,4,FALSE))=0,,VLOOKUP(AE412,A2:D500,4,FALSE))</f>
        <v>#REF!</v>
      </c>
    </row>
    <row r="413" spans="9:32" ht="15" x14ac:dyDescent="0.25">
      <c r="I413" s="60">
        <f>'Generic Metadata Schema'!Q543</f>
        <v>0</v>
      </c>
      <c r="J413" s="1" t="e">
        <f>IF(LEN(VLOOKUP(I413,A2:D500,4,FALSE))=0,"",VLOOKUP(I413,A2:D500,4,FALSE))</f>
        <v>#N/A</v>
      </c>
      <c r="L413" s="15" t="e">
        <f>#REF!</f>
        <v>#REF!</v>
      </c>
      <c r="M413" s="1" t="e">
        <f>IF(LEN(VLOOKUP(L413,A2:D500,4,FALSE))=0,,VLOOKUP(L413,A2:D500,4,FALSE))</f>
        <v>#REF!</v>
      </c>
      <c r="N413" s="1" t="e">
        <f t="shared" si="5"/>
        <v>#REF!</v>
      </c>
      <c r="O413" s="1" t="e">
        <f>IF(LEN(VLOOKUP(N413,A2:D500,4,FALSE))=0,,VLOOKUP(N413,A2:D500,4,FALSE))</f>
        <v>#REF!</v>
      </c>
      <c r="P413" s="15" t="e">
        <f t="shared" si="8"/>
        <v>#REF!</v>
      </c>
      <c r="Q413" s="1" t="e">
        <f>IF(LEN(VLOOKUP(P413,A2:D500,4,FALSE))=0,,VLOOKUP(P413,A2:D500,4,FALSE))</f>
        <v>#REF!</v>
      </c>
      <c r="R413" s="15" t="e">
        <f t="shared" si="6"/>
        <v>#REF!</v>
      </c>
      <c r="S413" s="1" t="e">
        <f>IF(LEN(VLOOKUP(R413,A2:D500,4,FALSE))=0,,VLOOKUP(R413,A2:D500,4,FALSE))</f>
        <v>#REF!</v>
      </c>
      <c r="T413" s="15" t="e">
        <f t="shared" si="4"/>
        <v>#REF!</v>
      </c>
      <c r="U413" s="1" t="e">
        <f>IF(LEN(VLOOKUP(T413,A2:D500,4,FALSE))=0,,VLOOKUP(T413,A2:D500,4,FALSE))</f>
        <v>#REF!</v>
      </c>
      <c r="V413" s="15" t="e">
        <f t="shared" si="7"/>
        <v>#REF!</v>
      </c>
      <c r="W413" s="1" t="e">
        <f>IF(LEN(VLOOKUP(V413,A2:D500,4,FALSE))=0,,VLOOKUP(V413,A2:D500,4,FALSE))</f>
        <v>#REF!</v>
      </c>
      <c r="Y413" s="15" t="e">
        <f t="shared" si="1"/>
        <v>#REF!</v>
      </c>
      <c r="Z413" s="1" t="e">
        <f>IF(LEN(VLOOKUP(Y413,A2:D500,4,FALSE))=0,,VLOOKUP(Y413,A2:D500,4,FALSE))</f>
        <v>#REF!</v>
      </c>
      <c r="AA413" s="15" t="e">
        <f t="shared" si="2"/>
        <v>#REF!</v>
      </c>
      <c r="AB413" s="1" t="e">
        <f>IF(LEN(VLOOKUP(AA413,A2:D500,4,FALSE))=0,,VLOOKUP(AA413,A2:D500,4,FALSE))</f>
        <v>#REF!</v>
      </c>
      <c r="AC413" s="15" t="e">
        <f t="shared" si="3"/>
        <v>#REF!</v>
      </c>
      <c r="AD413" s="1" t="e">
        <f>IF(LEN(VLOOKUP(AC413,A2:D500,4,FALSE))=0,,VLOOKUP(AC413,A2:D500,4,FALSE))</f>
        <v>#REF!</v>
      </c>
      <c r="AE413" s="1" t="e">
        <f t="shared" si="0"/>
        <v>#REF!</v>
      </c>
      <c r="AF413" s="1" t="e">
        <f>IF(LEN(VLOOKUP(AE413,A2:D500,4,FALSE))=0,,VLOOKUP(AE413,A2:D500,4,FALSE))</f>
        <v>#REF!</v>
      </c>
    </row>
    <row r="414" spans="9:32" ht="15" x14ac:dyDescent="0.25">
      <c r="I414" s="60">
        <f>'Generic Metadata Schema'!Q544</f>
        <v>0</v>
      </c>
      <c r="J414" s="1" t="e">
        <f>IF(LEN(VLOOKUP(I414,A2:D500,4,FALSE))=0,"",VLOOKUP(I414,A2:D500,4,FALSE))</f>
        <v>#N/A</v>
      </c>
      <c r="L414" s="15" t="e">
        <f>#REF!</f>
        <v>#REF!</v>
      </c>
      <c r="M414" s="1" t="e">
        <f>IF(LEN(VLOOKUP(L414,A2:D500,4,FALSE))=0,,VLOOKUP(L414,A2:D500,4,FALSE))</f>
        <v>#REF!</v>
      </c>
      <c r="N414" s="1" t="e">
        <f t="shared" si="5"/>
        <v>#REF!</v>
      </c>
      <c r="O414" s="1" t="e">
        <f>IF(LEN(VLOOKUP(N414,A2:D500,4,FALSE))=0,,VLOOKUP(N414,A2:D500,4,FALSE))</f>
        <v>#REF!</v>
      </c>
      <c r="P414" s="15" t="e">
        <f t="shared" si="8"/>
        <v>#REF!</v>
      </c>
      <c r="Q414" s="1" t="e">
        <f>IF(LEN(VLOOKUP(P414,A2:D500,4,FALSE))=0,,VLOOKUP(P414,A2:D500,4,FALSE))</f>
        <v>#REF!</v>
      </c>
      <c r="R414" s="15" t="e">
        <f t="shared" si="6"/>
        <v>#REF!</v>
      </c>
      <c r="S414" s="1" t="e">
        <f>IF(LEN(VLOOKUP(R414,A2:D500,4,FALSE))=0,,VLOOKUP(R414,A2:D500,4,FALSE))</f>
        <v>#REF!</v>
      </c>
      <c r="T414" s="15" t="e">
        <f t="shared" si="4"/>
        <v>#REF!</v>
      </c>
      <c r="U414" s="1" t="e">
        <f>IF(LEN(VLOOKUP(T414,A2:D500,4,FALSE))=0,,VLOOKUP(T414,A2:D500,4,FALSE))</f>
        <v>#REF!</v>
      </c>
      <c r="V414" s="15" t="e">
        <f t="shared" si="7"/>
        <v>#REF!</v>
      </c>
      <c r="W414" s="1" t="e">
        <f>IF(LEN(VLOOKUP(V414,A2:D500,4,FALSE))=0,,VLOOKUP(V414,A2:D500,4,FALSE))</f>
        <v>#REF!</v>
      </c>
      <c r="Y414" s="15" t="e">
        <f t="shared" si="1"/>
        <v>#REF!</v>
      </c>
      <c r="Z414" s="1" t="e">
        <f>IF(LEN(VLOOKUP(Y414,A2:D500,4,FALSE))=0,,VLOOKUP(Y414,A2:D500,4,FALSE))</f>
        <v>#REF!</v>
      </c>
      <c r="AA414" s="15" t="e">
        <f t="shared" si="2"/>
        <v>#REF!</v>
      </c>
      <c r="AB414" s="1" t="e">
        <f>IF(LEN(VLOOKUP(AA414,A2:D500,4,FALSE))=0,,VLOOKUP(AA414,A2:D500,4,FALSE))</f>
        <v>#REF!</v>
      </c>
      <c r="AC414" s="15" t="e">
        <f t="shared" si="3"/>
        <v>#REF!</v>
      </c>
      <c r="AD414" s="1" t="e">
        <f>IF(LEN(VLOOKUP(AC414,A2:D500,4,FALSE))=0,,VLOOKUP(AC414,A2:D500,4,FALSE))</f>
        <v>#REF!</v>
      </c>
      <c r="AE414" s="1" t="e">
        <f t="shared" si="0"/>
        <v>#REF!</v>
      </c>
      <c r="AF414" s="1" t="e">
        <f>IF(LEN(VLOOKUP(AE414,A2:D500,4,FALSE))=0,,VLOOKUP(AE414,A2:D500,4,FALSE))</f>
        <v>#REF!</v>
      </c>
    </row>
    <row r="415" spans="9:32" ht="15" x14ac:dyDescent="0.25">
      <c r="I415" s="60">
        <f>'Generic Metadata Schema'!Q545</f>
        <v>0</v>
      </c>
      <c r="J415" s="1" t="e">
        <f>IF(LEN(VLOOKUP(I415,A2:D500,4,FALSE))=0,"",VLOOKUP(I415,A2:D500,4,FALSE))</f>
        <v>#N/A</v>
      </c>
      <c r="L415" s="15" t="e">
        <f>#REF!</f>
        <v>#REF!</v>
      </c>
      <c r="M415" s="1" t="e">
        <f>IF(LEN(VLOOKUP(L415,A2:D500,4,FALSE))=0,,VLOOKUP(L415,A2:D500,4,FALSE))</f>
        <v>#REF!</v>
      </c>
      <c r="N415" s="1" t="e">
        <f t="shared" si="5"/>
        <v>#REF!</v>
      </c>
      <c r="O415" s="1" t="e">
        <f>IF(LEN(VLOOKUP(N415,A2:D500,4,FALSE))=0,,VLOOKUP(N415,A2:D500,4,FALSE))</f>
        <v>#REF!</v>
      </c>
      <c r="P415" s="15" t="e">
        <f t="shared" si="8"/>
        <v>#REF!</v>
      </c>
      <c r="Q415" s="1" t="e">
        <f>IF(LEN(VLOOKUP(P415,A2:D500,4,FALSE))=0,,VLOOKUP(P415,A2:D500,4,FALSE))</f>
        <v>#REF!</v>
      </c>
      <c r="R415" s="15" t="e">
        <f t="shared" si="6"/>
        <v>#REF!</v>
      </c>
      <c r="S415" s="1" t="e">
        <f>IF(LEN(VLOOKUP(R415,A2:D500,4,FALSE))=0,,VLOOKUP(R415,A2:D500,4,FALSE))</f>
        <v>#REF!</v>
      </c>
      <c r="T415" s="15" t="e">
        <f t="shared" si="4"/>
        <v>#REF!</v>
      </c>
      <c r="U415" s="1" t="e">
        <f>IF(LEN(VLOOKUP(T415,A2:D500,4,FALSE))=0,,VLOOKUP(T415,A2:D500,4,FALSE))</f>
        <v>#REF!</v>
      </c>
      <c r="V415" s="15" t="e">
        <f t="shared" si="7"/>
        <v>#REF!</v>
      </c>
      <c r="W415" s="1" t="e">
        <f>IF(LEN(VLOOKUP(V415,A2:D500,4,FALSE))=0,,VLOOKUP(V415,A2:D500,4,FALSE))</f>
        <v>#REF!</v>
      </c>
      <c r="Y415" s="15" t="e">
        <f t="shared" si="1"/>
        <v>#REF!</v>
      </c>
      <c r="Z415" s="1" t="e">
        <f>IF(LEN(VLOOKUP(Y415,A2:D500,4,FALSE))=0,,VLOOKUP(Y415,A2:D500,4,FALSE))</f>
        <v>#REF!</v>
      </c>
      <c r="AA415" s="15" t="e">
        <f t="shared" si="2"/>
        <v>#REF!</v>
      </c>
      <c r="AB415" s="1" t="e">
        <f>IF(LEN(VLOOKUP(AA415,A2:D500,4,FALSE))=0,,VLOOKUP(AA415,A2:D500,4,FALSE))</f>
        <v>#REF!</v>
      </c>
      <c r="AC415" s="15" t="e">
        <f t="shared" si="3"/>
        <v>#REF!</v>
      </c>
      <c r="AD415" s="1" t="e">
        <f>IF(LEN(VLOOKUP(AC415,A2:D500,4,FALSE))=0,,VLOOKUP(AC415,A2:D500,4,FALSE))</f>
        <v>#REF!</v>
      </c>
      <c r="AE415" s="1" t="e">
        <f t="shared" si="0"/>
        <v>#REF!</v>
      </c>
      <c r="AF415" s="1" t="e">
        <f>IF(LEN(VLOOKUP(AE415,A2:D500,4,FALSE))=0,,VLOOKUP(AE415,A2:D500,4,FALSE))</f>
        <v>#REF!</v>
      </c>
    </row>
    <row r="416" spans="9:32" ht="15" x14ac:dyDescent="0.25">
      <c r="I416" s="60">
        <f>'Generic Metadata Schema'!Q546</f>
        <v>0</v>
      </c>
      <c r="J416" s="1" t="e">
        <f>IF(LEN(VLOOKUP(I416,A2:D500,4,FALSE))=0,"",VLOOKUP(I416,A2:D500,4,FALSE))</f>
        <v>#N/A</v>
      </c>
      <c r="L416" s="15" t="e">
        <f>#REF!</f>
        <v>#REF!</v>
      </c>
      <c r="M416" s="1" t="e">
        <f>IF(LEN(VLOOKUP(L416,A2:D500,4,FALSE))=0,,VLOOKUP(L416,A2:D500,4,FALSE))</f>
        <v>#REF!</v>
      </c>
      <c r="N416" s="1" t="e">
        <f t="shared" si="5"/>
        <v>#REF!</v>
      </c>
      <c r="O416" s="1" t="e">
        <f>IF(LEN(VLOOKUP(N416,A2:D500,4,FALSE))=0,,VLOOKUP(N416,A2:D500,4,FALSE))</f>
        <v>#REF!</v>
      </c>
      <c r="P416" s="15" t="e">
        <f t="shared" si="8"/>
        <v>#REF!</v>
      </c>
      <c r="Q416" s="1" t="e">
        <f>IF(LEN(VLOOKUP(P416,A2:D500,4,FALSE))=0,,VLOOKUP(P416,A2:D500,4,FALSE))</f>
        <v>#REF!</v>
      </c>
      <c r="R416" s="15" t="e">
        <f t="shared" si="6"/>
        <v>#REF!</v>
      </c>
      <c r="S416" s="1" t="e">
        <f>IF(LEN(VLOOKUP(R416,A2:D500,4,FALSE))=0,,VLOOKUP(R416,A2:D500,4,FALSE))</f>
        <v>#REF!</v>
      </c>
      <c r="T416" s="15" t="e">
        <f t="shared" si="4"/>
        <v>#REF!</v>
      </c>
      <c r="U416" s="1" t="e">
        <f>IF(LEN(VLOOKUP(T416,A2:D500,4,FALSE))=0,,VLOOKUP(T416,A2:D500,4,FALSE))</f>
        <v>#REF!</v>
      </c>
      <c r="V416" s="15" t="e">
        <f t="shared" si="7"/>
        <v>#REF!</v>
      </c>
      <c r="W416" s="1" t="e">
        <f>IF(LEN(VLOOKUP(V416,A2:D500,4,FALSE))=0,,VLOOKUP(V416,A2:D500,4,FALSE))</f>
        <v>#REF!</v>
      </c>
      <c r="Y416" s="15" t="e">
        <f t="shared" si="1"/>
        <v>#REF!</v>
      </c>
      <c r="Z416" s="1" t="e">
        <f>IF(LEN(VLOOKUP(Y416,A2:D500,4,FALSE))=0,,VLOOKUP(Y416,A2:D500,4,FALSE))</f>
        <v>#REF!</v>
      </c>
      <c r="AA416" s="15" t="e">
        <f t="shared" si="2"/>
        <v>#REF!</v>
      </c>
      <c r="AB416" s="1" t="e">
        <f>IF(LEN(VLOOKUP(AA416,A2:D500,4,FALSE))=0,,VLOOKUP(AA416,A2:D500,4,FALSE))</f>
        <v>#REF!</v>
      </c>
      <c r="AC416" s="15" t="e">
        <f t="shared" si="3"/>
        <v>#REF!</v>
      </c>
      <c r="AD416" s="1" t="e">
        <f>IF(LEN(VLOOKUP(AC416,A2:D500,4,FALSE))=0,,VLOOKUP(AC416,A2:D500,4,FALSE))</f>
        <v>#REF!</v>
      </c>
      <c r="AE416" s="1" t="e">
        <f t="shared" si="0"/>
        <v>#REF!</v>
      </c>
      <c r="AF416" s="1" t="e">
        <f>IF(LEN(VLOOKUP(AE416,A2:D500,4,FALSE))=0,,VLOOKUP(AE416,A2:D500,4,FALSE))</f>
        <v>#REF!</v>
      </c>
    </row>
    <row r="417" spans="9:32" ht="15" x14ac:dyDescent="0.25">
      <c r="I417" s="60">
        <f>'Generic Metadata Schema'!Q547</f>
        <v>0</v>
      </c>
      <c r="J417" s="1" t="e">
        <f>IF(LEN(VLOOKUP(I417,A2:D500,4,FALSE))=0,"",VLOOKUP(I417,A2:D500,4,FALSE))</f>
        <v>#N/A</v>
      </c>
      <c r="L417" s="15" t="e">
        <f>#REF!</f>
        <v>#REF!</v>
      </c>
      <c r="M417" s="1" t="e">
        <f>IF(LEN(VLOOKUP(L417,A2:D500,4,FALSE))=0,,VLOOKUP(L417,A2:D500,4,FALSE))</f>
        <v>#REF!</v>
      </c>
      <c r="N417" s="1" t="e">
        <f t="shared" si="5"/>
        <v>#REF!</v>
      </c>
      <c r="O417" s="1" t="e">
        <f>IF(LEN(VLOOKUP(N417,A2:D500,4,FALSE))=0,,VLOOKUP(N417,A2:D500,4,FALSE))</f>
        <v>#REF!</v>
      </c>
      <c r="P417" s="15" t="e">
        <f t="shared" si="8"/>
        <v>#REF!</v>
      </c>
      <c r="Q417" s="1" t="e">
        <f>IF(LEN(VLOOKUP(P417,A2:D500,4,FALSE))=0,,VLOOKUP(P417,A2:D500,4,FALSE))</f>
        <v>#REF!</v>
      </c>
      <c r="R417" s="15" t="e">
        <f t="shared" si="6"/>
        <v>#REF!</v>
      </c>
      <c r="S417" s="1" t="e">
        <f>IF(LEN(VLOOKUP(R417,A2:D500,4,FALSE))=0,,VLOOKUP(R417,A2:D500,4,FALSE))</f>
        <v>#REF!</v>
      </c>
      <c r="T417" s="15" t="e">
        <f t="shared" si="4"/>
        <v>#REF!</v>
      </c>
      <c r="U417" s="1" t="e">
        <f>IF(LEN(VLOOKUP(T417,A2:D500,4,FALSE))=0,,VLOOKUP(T417,A2:D500,4,FALSE))</f>
        <v>#REF!</v>
      </c>
      <c r="V417" s="15" t="e">
        <f t="shared" si="7"/>
        <v>#REF!</v>
      </c>
      <c r="W417" s="1" t="e">
        <f>IF(LEN(VLOOKUP(V417,A2:D500,4,FALSE))=0,,VLOOKUP(V417,A2:D500,4,FALSE))</f>
        <v>#REF!</v>
      </c>
      <c r="Y417" s="15" t="e">
        <f t="shared" si="1"/>
        <v>#REF!</v>
      </c>
      <c r="Z417" s="1" t="e">
        <f>IF(LEN(VLOOKUP(Y417,A2:D500,4,FALSE))=0,,VLOOKUP(Y417,A2:D500,4,FALSE))</f>
        <v>#REF!</v>
      </c>
      <c r="AA417" s="15" t="e">
        <f t="shared" si="2"/>
        <v>#REF!</v>
      </c>
      <c r="AB417" s="1" t="e">
        <f>IF(LEN(VLOOKUP(AA417,A2:D500,4,FALSE))=0,,VLOOKUP(AA417,A2:D500,4,FALSE))</f>
        <v>#REF!</v>
      </c>
      <c r="AC417" s="15" t="e">
        <f t="shared" si="3"/>
        <v>#REF!</v>
      </c>
      <c r="AD417" s="1" t="e">
        <f>IF(LEN(VLOOKUP(AC417,A2:D500,4,FALSE))=0,,VLOOKUP(AC417,A2:D500,4,FALSE))</f>
        <v>#REF!</v>
      </c>
      <c r="AE417" s="1" t="e">
        <f t="shared" si="0"/>
        <v>#REF!</v>
      </c>
      <c r="AF417" s="1" t="e">
        <f>IF(LEN(VLOOKUP(AE417,A2:D500,4,FALSE))=0,,VLOOKUP(AE417,A2:D500,4,FALSE))</f>
        <v>#REF!</v>
      </c>
    </row>
    <row r="418" spans="9:32" ht="15" x14ac:dyDescent="0.25">
      <c r="I418" s="60">
        <f>'Generic Metadata Schema'!Q548</f>
        <v>0</v>
      </c>
      <c r="J418" s="1" t="e">
        <f>IF(LEN(VLOOKUP(I418,A2:D500,4,FALSE))=0,"",VLOOKUP(I418,A2:D500,4,FALSE))</f>
        <v>#N/A</v>
      </c>
      <c r="L418" s="15" t="e">
        <f>#REF!</f>
        <v>#REF!</v>
      </c>
      <c r="M418" s="1" t="e">
        <f>IF(LEN(VLOOKUP(L418,A2:D500,4,FALSE))=0,,VLOOKUP(L418,A2:D500,4,FALSE))</f>
        <v>#REF!</v>
      </c>
      <c r="N418" s="1" t="e">
        <f t="shared" si="5"/>
        <v>#REF!</v>
      </c>
      <c r="O418" s="1" t="e">
        <f>IF(LEN(VLOOKUP(N418,A2:D500,4,FALSE))=0,,VLOOKUP(N418,A2:D500,4,FALSE))</f>
        <v>#REF!</v>
      </c>
      <c r="P418" s="15" t="e">
        <f t="shared" si="8"/>
        <v>#REF!</v>
      </c>
      <c r="Q418" s="1" t="e">
        <f>IF(LEN(VLOOKUP(P418,A2:D500,4,FALSE))=0,,VLOOKUP(P418,A2:D500,4,FALSE))</f>
        <v>#REF!</v>
      </c>
      <c r="R418" s="15" t="e">
        <f t="shared" si="6"/>
        <v>#REF!</v>
      </c>
      <c r="S418" s="1" t="e">
        <f>IF(LEN(VLOOKUP(R418,A2:D500,4,FALSE))=0,,VLOOKUP(R418,A2:D500,4,FALSE))</f>
        <v>#REF!</v>
      </c>
      <c r="T418" s="15" t="e">
        <f t="shared" si="4"/>
        <v>#REF!</v>
      </c>
      <c r="U418" s="1" t="e">
        <f>IF(LEN(VLOOKUP(T418,A2:D500,4,FALSE))=0,,VLOOKUP(T418,A2:D500,4,FALSE))</f>
        <v>#REF!</v>
      </c>
      <c r="V418" s="15" t="e">
        <f t="shared" si="7"/>
        <v>#REF!</v>
      </c>
      <c r="W418" s="1" t="e">
        <f>IF(LEN(VLOOKUP(V418,A2:D500,4,FALSE))=0,,VLOOKUP(V418,A2:D500,4,FALSE))</f>
        <v>#REF!</v>
      </c>
      <c r="Y418" s="15" t="e">
        <f t="shared" si="1"/>
        <v>#REF!</v>
      </c>
      <c r="Z418" s="1" t="e">
        <f>IF(LEN(VLOOKUP(Y418,A2:D500,4,FALSE))=0,,VLOOKUP(Y418,A2:D500,4,FALSE))</f>
        <v>#REF!</v>
      </c>
      <c r="AA418" s="15" t="e">
        <f t="shared" si="2"/>
        <v>#REF!</v>
      </c>
      <c r="AB418" s="1" t="e">
        <f>IF(LEN(VLOOKUP(AA418,A2:D500,4,FALSE))=0,,VLOOKUP(AA418,A2:D500,4,FALSE))</f>
        <v>#REF!</v>
      </c>
      <c r="AC418" s="15" t="e">
        <f t="shared" si="3"/>
        <v>#REF!</v>
      </c>
      <c r="AD418" s="1" t="e">
        <f>IF(LEN(VLOOKUP(AC418,A2:D500,4,FALSE))=0,,VLOOKUP(AC418,A2:D500,4,FALSE))</f>
        <v>#REF!</v>
      </c>
      <c r="AE418" s="1" t="e">
        <f t="shared" si="0"/>
        <v>#REF!</v>
      </c>
      <c r="AF418" s="1" t="e">
        <f>IF(LEN(VLOOKUP(AE418,A2:D500,4,FALSE))=0,,VLOOKUP(AE418,A2:D500,4,FALSE))</f>
        <v>#REF!</v>
      </c>
    </row>
    <row r="419" spans="9:32" ht="15" x14ac:dyDescent="0.25">
      <c r="I419" s="60">
        <f>'Generic Metadata Schema'!Q549</f>
        <v>0</v>
      </c>
      <c r="J419" s="1" t="e">
        <f>IF(LEN(VLOOKUP(I419,A2:D500,4,FALSE))=0,"",VLOOKUP(I419,A2:D500,4,FALSE))</f>
        <v>#N/A</v>
      </c>
      <c r="L419" s="15" t="e">
        <f>#REF!</f>
        <v>#REF!</v>
      </c>
      <c r="M419" s="1" t="e">
        <f>IF(LEN(VLOOKUP(L419,A2:D500,4,FALSE))=0,,VLOOKUP(L419,A2:D500,4,FALSE))</f>
        <v>#REF!</v>
      </c>
      <c r="N419" s="1" t="e">
        <f t="shared" si="5"/>
        <v>#REF!</v>
      </c>
      <c r="O419" s="1" t="e">
        <f>IF(LEN(VLOOKUP(N419,A2:D500,4,FALSE))=0,,VLOOKUP(N419,A2:D500,4,FALSE))</f>
        <v>#REF!</v>
      </c>
      <c r="P419" s="15" t="e">
        <f t="shared" si="8"/>
        <v>#REF!</v>
      </c>
      <c r="Q419" s="1" t="e">
        <f>IF(LEN(VLOOKUP(P419,A2:D500,4,FALSE))=0,,VLOOKUP(P419,A2:D500,4,FALSE))</f>
        <v>#REF!</v>
      </c>
      <c r="R419" s="15" t="e">
        <f t="shared" si="6"/>
        <v>#REF!</v>
      </c>
      <c r="S419" s="1" t="e">
        <f>IF(LEN(VLOOKUP(R419,A2:D500,4,FALSE))=0,,VLOOKUP(R419,A2:D500,4,FALSE))</f>
        <v>#REF!</v>
      </c>
      <c r="T419" s="15" t="e">
        <f t="shared" si="4"/>
        <v>#REF!</v>
      </c>
      <c r="U419" s="1" t="e">
        <f>IF(LEN(VLOOKUP(T419,A2:D500,4,FALSE))=0,,VLOOKUP(T419,A2:D500,4,FALSE))</f>
        <v>#REF!</v>
      </c>
      <c r="V419" s="15" t="e">
        <f t="shared" si="7"/>
        <v>#REF!</v>
      </c>
      <c r="W419" s="1" t="e">
        <f>IF(LEN(VLOOKUP(V419,A2:D500,4,FALSE))=0,,VLOOKUP(V419,A2:D500,4,FALSE))</f>
        <v>#REF!</v>
      </c>
      <c r="Y419" s="15" t="e">
        <f t="shared" si="1"/>
        <v>#REF!</v>
      </c>
      <c r="Z419" s="1" t="e">
        <f>IF(LEN(VLOOKUP(Y419,A2:D500,4,FALSE))=0,,VLOOKUP(Y419,A2:D500,4,FALSE))</f>
        <v>#REF!</v>
      </c>
      <c r="AA419" s="15" t="e">
        <f t="shared" si="2"/>
        <v>#REF!</v>
      </c>
      <c r="AB419" s="1" t="e">
        <f>IF(LEN(VLOOKUP(AA419,A2:D500,4,FALSE))=0,,VLOOKUP(AA419,A2:D500,4,FALSE))</f>
        <v>#REF!</v>
      </c>
      <c r="AC419" s="15" t="e">
        <f t="shared" si="3"/>
        <v>#REF!</v>
      </c>
      <c r="AD419" s="1" t="e">
        <f>IF(LEN(VLOOKUP(AC419,A2:D500,4,FALSE))=0,,VLOOKUP(AC419,A2:D500,4,FALSE))</f>
        <v>#REF!</v>
      </c>
      <c r="AE419" s="1" t="e">
        <f t="shared" si="0"/>
        <v>#REF!</v>
      </c>
      <c r="AF419" s="1" t="e">
        <f>IF(LEN(VLOOKUP(AE419,A2:D500,4,FALSE))=0,,VLOOKUP(AE419,A2:D500,4,FALSE))</f>
        <v>#REF!</v>
      </c>
    </row>
    <row r="420" spans="9:32" ht="15" x14ac:dyDescent="0.25">
      <c r="I420" s="60">
        <f>'Generic Metadata Schema'!Q550</f>
        <v>0</v>
      </c>
      <c r="J420" s="1" t="e">
        <f>IF(LEN(VLOOKUP(I420,A2:D500,4,FALSE))=0,"",VLOOKUP(I420,A2:D500,4,FALSE))</f>
        <v>#N/A</v>
      </c>
      <c r="L420" s="15" t="e">
        <f>#REF!</f>
        <v>#REF!</v>
      </c>
      <c r="M420" s="1" t="e">
        <f>IF(LEN(VLOOKUP(L420,A2:D500,4,FALSE))=0,,VLOOKUP(L420,A2:D500,4,FALSE))</f>
        <v>#REF!</v>
      </c>
      <c r="N420" s="1" t="e">
        <f t="shared" si="5"/>
        <v>#REF!</v>
      </c>
      <c r="O420" s="1" t="e">
        <f>IF(LEN(VLOOKUP(N420,A2:D500,4,FALSE))=0,,VLOOKUP(N420,A2:D500,4,FALSE))</f>
        <v>#REF!</v>
      </c>
      <c r="P420" s="15" t="e">
        <f t="shared" si="8"/>
        <v>#REF!</v>
      </c>
      <c r="Q420" s="1" t="e">
        <f>IF(LEN(VLOOKUP(P420,A2:D500,4,FALSE))=0,,VLOOKUP(P420,A2:D500,4,FALSE))</f>
        <v>#REF!</v>
      </c>
      <c r="R420" s="15" t="e">
        <f t="shared" si="6"/>
        <v>#REF!</v>
      </c>
      <c r="S420" s="1" t="e">
        <f>IF(LEN(VLOOKUP(R420,A2:D500,4,FALSE))=0,,VLOOKUP(R420,A2:D500,4,FALSE))</f>
        <v>#REF!</v>
      </c>
      <c r="T420" s="15" t="e">
        <f t="shared" si="4"/>
        <v>#REF!</v>
      </c>
      <c r="U420" s="1" t="e">
        <f>IF(LEN(VLOOKUP(T420,A2:D500,4,FALSE))=0,,VLOOKUP(T420,A2:D500,4,FALSE))</f>
        <v>#REF!</v>
      </c>
      <c r="V420" s="15" t="e">
        <f t="shared" si="7"/>
        <v>#REF!</v>
      </c>
      <c r="W420" s="1" t="e">
        <f>IF(LEN(VLOOKUP(V420,A2:D500,4,FALSE))=0,,VLOOKUP(V420,A2:D500,4,FALSE))</f>
        <v>#REF!</v>
      </c>
      <c r="Y420" s="15" t="e">
        <f t="shared" si="1"/>
        <v>#REF!</v>
      </c>
      <c r="Z420" s="1" t="e">
        <f>IF(LEN(VLOOKUP(Y420,A2:D500,4,FALSE))=0,,VLOOKUP(Y420,A2:D500,4,FALSE))</f>
        <v>#REF!</v>
      </c>
      <c r="AA420" s="15" t="e">
        <f t="shared" si="2"/>
        <v>#REF!</v>
      </c>
      <c r="AB420" s="1" t="e">
        <f>IF(LEN(VLOOKUP(AA420,A2:D500,4,FALSE))=0,,VLOOKUP(AA420,A2:D500,4,FALSE))</f>
        <v>#REF!</v>
      </c>
      <c r="AC420" s="15" t="e">
        <f t="shared" si="3"/>
        <v>#REF!</v>
      </c>
      <c r="AD420" s="1" t="e">
        <f>IF(LEN(VLOOKUP(AC420,A2:D500,4,FALSE))=0,,VLOOKUP(AC420,A2:D500,4,FALSE))</f>
        <v>#REF!</v>
      </c>
      <c r="AE420" s="1" t="e">
        <f t="shared" si="0"/>
        <v>#REF!</v>
      </c>
      <c r="AF420" s="1" t="e">
        <f>IF(LEN(VLOOKUP(AE420,A2:D500,4,FALSE))=0,,VLOOKUP(AE420,A2:D500,4,FALSE))</f>
        <v>#REF!</v>
      </c>
    </row>
    <row r="421" spans="9:32" ht="15" x14ac:dyDescent="0.25">
      <c r="I421" s="60">
        <f>'Generic Metadata Schema'!Q551</f>
        <v>0</v>
      </c>
      <c r="J421" s="1" t="e">
        <f>IF(LEN(VLOOKUP(I421,A2:D500,4,FALSE))=0,"",VLOOKUP(I421,A2:D500,4,FALSE))</f>
        <v>#N/A</v>
      </c>
      <c r="L421" s="15" t="e">
        <f>#REF!</f>
        <v>#REF!</v>
      </c>
      <c r="M421" s="1" t="e">
        <f>IF(LEN(VLOOKUP(L421,A2:D500,4,FALSE))=0,,VLOOKUP(L421,A2:D500,4,FALSE))</f>
        <v>#REF!</v>
      </c>
      <c r="N421" s="1" t="e">
        <f t="shared" si="5"/>
        <v>#REF!</v>
      </c>
      <c r="O421" s="1" t="e">
        <f>IF(LEN(VLOOKUP(N421,A2:D500,4,FALSE))=0,,VLOOKUP(N421,A2:D500,4,FALSE))</f>
        <v>#REF!</v>
      </c>
      <c r="P421" s="15" t="e">
        <f t="shared" si="8"/>
        <v>#REF!</v>
      </c>
      <c r="Q421" s="1" t="e">
        <f>IF(LEN(VLOOKUP(P421,A2:D500,4,FALSE))=0,,VLOOKUP(P421,A2:D500,4,FALSE))</f>
        <v>#REF!</v>
      </c>
      <c r="R421" s="15" t="e">
        <f t="shared" si="6"/>
        <v>#REF!</v>
      </c>
      <c r="S421" s="1" t="e">
        <f>IF(LEN(VLOOKUP(R421,A2:D500,4,FALSE))=0,,VLOOKUP(R421,A2:D500,4,FALSE))</f>
        <v>#REF!</v>
      </c>
      <c r="T421" s="15" t="e">
        <f t="shared" si="4"/>
        <v>#REF!</v>
      </c>
      <c r="U421" s="1" t="e">
        <f>IF(LEN(VLOOKUP(T421,A2:D500,4,FALSE))=0,,VLOOKUP(T421,A2:D500,4,FALSE))</f>
        <v>#REF!</v>
      </c>
      <c r="V421" s="15" t="e">
        <f t="shared" si="7"/>
        <v>#REF!</v>
      </c>
      <c r="W421" s="1" t="e">
        <f>IF(LEN(VLOOKUP(V421,A2:D500,4,FALSE))=0,,VLOOKUP(V421,A2:D500,4,FALSE))</f>
        <v>#REF!</v>
      </c>
      <c r="Y421" s="15" t="e">
        <f t="shared" si="1"/>
        <v>#REF!</v>
      </c>
      <c r="Z421" s="1" t="e">
        <f>IF(LEN(VLOOKUP(Y421,A2:D500,4,FALSE))=0,,VLOOKUP(Y421,A2:D500,4,FALSE))</f>
        <v>#REF!</v>
      </c>
      <c r="AA421" s="15" t="e">
        <f t="shared" si="2"/>
        <v>#REF!</v>
      </c>
      <c r="AB421" s="1" t="e">
        <f>IF(LEN(VLOOKUP(AA421,A2:D500,4,FALSE))=0,,VLOOKUP(AA421,A2:D500,4,FALSE))</f>
        <v>#REF!</v>
      </c>
      <c r="AC421" s="15" t="e">
        <f t="shared" si="3"/>
        <v>#REF!</v>
      </c>
      <c r="AD421" s="1" t="e">
        <f>IF(LEN(VLOOKUP(AC421,A2:D500,4,FALSE))=0,,VLOOKUP(AC421,A2:D500,4,FALSE))</f>
        <v>#REF!</v>
      </c>
      <c r="AE421" s="1" t="e">
        <f t="shared" si="0"/>
        <v>#REF!</v>
      </c>
      <c r="AF421" s="1" t="e">
        <f>IF(LEN(VLOOKUP(AE421,A2:D500,4,FALSE))=0,,VLOOKUP(AE421,A2:D500,4,FALSE))</f>
        <v>#REF!</v>
      </c>
    </row>
    <row r="422" spans="9:32" ht="15" x14ac:dyDescent="0.25">
      <c r="I422" s="60">
        <f>'Generic Metadata Schema'!Q552</f>
        <v>0</v>
      </c>
      <c r="J422" s="1" t="e">
        <f>IF(LEN(VLOOKUP(I422,A2:D500,4,FALSE))=0,"",VLOOKUP(I422,A2:D500,4,FALSE))</f>
        <v>#N/A</v>
      </c>
      <c r="L422" s="15" t="e">
        <f>#REF!</f>
        <v>#REF!</v>
      </c>
      <c r="M422" s="1" t="e">
        <f>IF(LEN(VLOOKUP(L422,A2:D500,4,FALSE))=0,,VLOOKUP(L422,A2:D500,4,FALSE))</f>
        <v>#REF!</v>
      </c>
      <c r="N422" s="1" t="e">
        <f t="shared" si="5"/>
        <v>#REF!</v>
      </c>
      <c r="O422" s="1" t="e">
        <f>IF(LEN(VLOOKUP(N422,A2:D500,4,FALSE))=0,,VLOOKUP(N422,A2:D500,4,FALSE))</f>
        <v>#REF!</v>
      </c>
      <c r="P422" s="15" t="e">
        <f t="shared" si="8"/>
        <v>#REF!</v>
      </c>
      <c r="Q422" s="1" t="e">
        <f>IF(LEN(VLOOKUP(P422,A2:D500,4,FALSE))=0,,VLOOKUP(P422,A2:D500,4,FALSE))</f>
        <v>#REF!</v>
      </c>
      <c r="R422" s="15" t="e">
        <f t="shared" si="6"/>
        <v>#REF!</v>
      </c>
      <c r="S422" s="1" t="e">
        <f>IF(LEN(VLOOKUP(R422,A2:D500,4,FALSE))=0,,VLOOKUP(R422,A2:D500,4,FALSE))</f>
        <v>#REF!</v>
      </c>
      <c r="T422" s="15" t="e">
        <f t="shared" si="4"/>
        <v>#REF!</v>
      </c>
      <c r="U422" s="1" t="e">
        <f>IF(LEN(VLOOKUP(T422,A2:D500,4,FALSE))=0,,VLOOKUP(T422,A2:D500,4,FALSE))</f>
        <v>#REF!</v>
      </c>
      <c r="V422" s="15" t="e">
        <f t="shared" si="7"/>
        <v>#REF!</v>
      </c>
      <c r="W422" s="1" t="e">
        <f>IF(LEN(VLOOKUP(V422,A2:D500,4,FALSE))=0,,VLOOKUP(V422,A2:D500,4,FALSE))</f>
        <v>#REF!</v>
      </c>
      <c r="Y422" s="15" t="e">
        <f t="shared" si="1"/>
        <v>#REF!</v>
      </c>
      <c r="Z422" s="1" t="e">
        <f>IF(LEN(VLOOKUP(Y422,A2:D500,4,FALSE))=0,,VLOOKUP(Y422,A2:D500,4,FALSE))</f>
        <v>#REF!</v>
      </c>
      <c r="AA422" s="15" t="e">
        <f t="shared" si="2"/>
        <v>#REF!</v>
      </c>
      <c r="AB422" s="1" t="e">
        <f>IF(LEN(VLOOKUP(AA422,A2:D500,4,FALSE))=0,,VLOOKUP(AA422,A2:D500,4,FALSE))</f>
        <v>#REF!</v>
      </c>
      <c r="AC422" s="15" t="e">
        <f t="shared" si="3"/>
        <v>#REF!</v>
      </c>
      <c r="AD422" s="1" t="e">
        <f>IF(LEN(VLOOKUP(AC422,A2:D500,4,FALSE))=0,,VLOOKUP(AC422,A2:D500,4,FALSE))</f>
        <v>#REF!</v>
      </c>
      <c r="AE422" s="1" t="e">
        <f t="shared" si="0"/>
        <v>#REF!</v>
      </c>
      <c r="AF422" s="1" t="e">
        <f>IF(LEN(VLOOKUP(AE422,A2:D500,4,FALSE))=0,,VLOOKUP(AE422,A2:D500,4,FALSE))</f>
        <v>#REF!</v>
      </c>
    </row>
    <row r="423" spans="9:32" ht="15" x14ac:dyDescent="0.25">
      <c r="I423" s="60">
        <f>'Generic Metadata Schema'!Q553</f>
        <v>0</v>
      </c>
      <c r="J423" s="1" t="e">
        <f>IF(LEN(VLOOKUP(I423,A2:D500,4,FALSE))=0,"",VLOOKUP(I423,A2:D500,4,FALSE))</f>
        <v>#N/A</v>
      </c>
      <c r="L423" s="15" t="e">
        <f>#REF!</f>
        <v>#REF!</v>
      </c>
      <c r="M423" s="1" t="e">
        <f>IF(LEN(VLOOKUP(L423,A2:D500,4,FALSE))=0,,VLOOKUP(L423,A2:D500,4,FALSE))</f>
        <v>#REF!</v>
      </c>
      <c r="N423" s="1" t="e">
        <f t="shared" si="5"/>
        <v>#REF!</v>
      </c>
      <c r="O423" s="1" t="e">
        <f>IF(LEN(VLOOKUP(N423,A2:D500,4,FALSE))=0,,VLOOKUP(N423,A2:D500,4,FALSE))</f>
        <v>#REF!</v>
      </c>
      <c r="P423" s="15" t="e">
        <f t="shared" si="8"/>
        <v>#REF!</v>
      </c>
      <c r="Q423" s="1" t="e">
        <f>IF(LEN(VLOOKUP(P423,A2:D500,4,FALSE))=0,,VLOOKUP(P423,A2:D500,4,FALSE))</f>
        <v>#REF!</v>
      </c>
      <c r="R423" s="15" t="e">
        <f t="shared" si="6"/>
        <v>#REF!</v>
      </c>
      <c r="S423" s="1" t="e">
        <f>IF(LEN(VLOOKUP(R423,A2:D500,4,FALSE))=0,,VLOOKUP(R423,A2:D500,4,FALSE))</f>
        <v>#REF!</v>
      </c>
      <c r="T423" s="15" t="e">
        <f t="shared" si="4"/>
        <v>#REF!</v>
      </c>
      <c r="U423" s="1" t="e">
        <f>IF(LEN(VLOOKUP(T423,A2:D500,4,FALSE))=0,,VLOOKUP(T423,A2:D500,4,FALSE))</f>
        <v>#REF!</v>
      </c>
      <c r="V423" s="15" t="e">
        <f t="shared" si="7"/>
        <v>#REF!</v>
      </c>
      <c r="W423" s="1" t="e">
        <f>IF(LEN(VLOOKUP(V423,A2:D500,4,FALSE))=0,,VLOOKUP(V423,A2:D500,4,FALSE))</f>
        <v>#REF!</v>
      </c>
      <c r="Y423" s="15" t="e">
        <f t="shared" si="1"/>
        <v>#REF!</v>
      </c>
      <c r="Z423" s="1" t="e">
        <f>IF(LEN(VLOOKUP(Y423,A2:D500,4,FALSE))=0,,VLOOKUP(Y423,A2:D500,4,FALSE))</f>
        <v>#REF!</v>
      </c>
      <c r="AA423" s="15" t="e">
        <f t="shared" si="2"/>
        <v>#REF!</v>
      </c>
      <c r="AB423" s="1" t="e">
        <f>IF(LEN(VLOOKUP(AA423,A2:D500,4,FALSE))=0,,VLOOKUP(AA423,A2:D500,4,FALSE))</f>
        <v>#REF!</v>
      </c>
      <c r="AC423" s="15" t="e">
        <f t="shared" si="3"/>
        <v>#REF!</v>
      </c>
      <c r="AD423" s="1" t="e">
        <f>IF(LEN(VLOOKUP(AC423,A2:D500,4,FALSE))=0,,VLOOKUP(AC423,A2:D500,4,FALSE))</f>
        <v>#REF!</v>
      </c>
      <c r="AE423" s="1" t="e">
        <f t="shared" si="0"/>
        <v>#REF!</v>
      </c>
      <c r="AF423" s="1" t="e">
        <f>IF(LEN(VLOOKUP(AE423,A2:D500,4,FALSE))=0,,VLOOKUP(AE423,A2:D500,4,FALSE))</f>
        <v>#REF!</v>
      </c>
    </row>
    <row r="424" spans="9:32" ht="15" x14ac:dyDescent="0.25">
      <c r="I424" s="60">
        <f>'Generic Metadata Schema'!Q554</f>
        <v>0</v>
      </c>
      <c r="J424" s="1" t="e">
        <f>IF(LEN(VLOOKUP(I424,A2:D500,4,FALSE))=0,"",VLOOKUP(I424,A2:D500,4,FALSE))</f>
        <v>#N/A</v>
      </c>
      <c r="L424" s="15" t="e">
        <f>#REF!</f>
        <v>#REF!</v>
      </c>
      <c r="M424" s="1" t="e">
        <f>IF(LEN(VLOOKUP(L424,A2:D500,4,FALSE))=0,,VLOOKUP(L424,A2:D500,4,FALSE))</f>
        <v>#REF!</v>
      </c>
      <c r="N424" s="1" t="e">
        <f t="shared" si="5"/>
        <v>#REF!</v>
      </c>
      <c r="O424" s="1" t="e">
        <f>IF(LEN(VLOOKUP(N424,A2:D500,4,FALSE))=0,,VLOOKUP(N424,A2:D500,4,FALSE))</f>
        <v>#REF!</v>
      </c>
      <c r="P424" s="15" t="e">
        <f t="shared" si="8"/>
        <v>#REF!</v>
      </c>
      <c r="Q424" s="1" t="e">
        <f>IF(LEN(VLOOKUP(P424,A2:D500,4,FALSE))=0,,VLOOKUP(P424,A2:D500,4,FALSE))</f>
        <v>#REF!</v>
      </c>
      <c r="R424" s="15" t="e">
        <f t="shared" si="6"/>
        <v>#REF!</v>
      </c>
      <c r="S424" s="1" t="e">
        <f>IF(LEN(VLOOKUP(R424,A2:D500,4,FALSE))=0,,VLOOKUP(R424,A2:D500,4,FALSE))</f>
        <v>#REF!</v>
      </c>
      <c r="T424" s="15" t="e">
        <f t="shared" si="4"/>
        <v>#REF!</v>
      </c>
      <c r="U424" s="1" t="e">
        <f>IF(LEN(VLOOKUP(T424,A2:D500,4,FALSE))=0,,VLOOKUP(T424,A2:D500,4,FALSE))</f>
        <v>#REF!</v>
      </c>
      <c r="V424" s="15" t="e">
        <f t="shared" si="7"/>
        <v>#REF!</v>
      </c>
      <c r="W424" s="1" t="e">
        <f>IF(LEN(VLOOKUP(V424,A2:D500,4,FALSE))=0,,VLOOKUP(V424,A2:D500,4,FALSE))</f>
        <v>#REF!</v>
      </c>
      <c r="Y424" s="15" t="e">
        <f t="shared" si="1"/>
        <v>#REF!</v>
      </c>
      <c r="Z424" s="1" t="e">
        <f>IF(LEN(VLOOKUP(Y424,A2:D500,4,FALSE))=0,,VLOOKUP(Y424,A2:D500,4,FALSE))</f>
        <v>#REF!</v>
      </c>
      <c r="AA424" s="15" t="e">
        <f t="shared" si="2"/>
        <v>#REF!</v>
      </c>
      <c r="AB424" s="1" t="e">
        <f>IF(LEN(VLOOKUP(AA424,A2:D500,4,FALSE))=0,,VLOOKUP(AA424,A2:D500,4,FALSE))</f>
        <v>#REF!</v>
      </c>
      <c r="AC424" s="15" t="e">
        <f t="shared" si="3"/>
        <v>#REF!</v>
      </c>
      <c r="AD424" s="1" t="e">
        <f>IF(LEN(VLOOKUP(AC424,A2:D500,4,FALSE))=0,,VLOOKUP(AC424,A2:D500,4,FALSE))</f>
        <v>#REF!</v>
      </c>
      <c r="AE424" s="1" t="e">
        <f t="shared" si="0"/>
        <v>#REF!</v>
      </c>
      <c r="AF424" s="1" t="e">
        <f>IF(LEN(VLOOKUP(AE424,A2:D500,4,FALSE))=0,,VLOOKUP(AE424,A2:D500,4,FALSE))</f>
        <v>#REF!</v>
      </c>
    </row>
    <row r="425" spans="9:32" ht="15" x14ac:dyDescent="0.25">
      <c r="I425" s="60">
        <f>'Generic Metadata Schema'!Q555</f>
        <v>0</v>
      </c>
      <c r="J425" s="1" t="e">
        <f>IF(LEN(VLOOKUP(I425,A2:D500,4,FALSE))=0,"",VLOOKUP(I425,A2:D500,4,FALSE))</f>
        <v>#N/A</v>
      </c>
      <c r="L425" s="15" t="e">
        <f>#REF!</f>
        <v>#REF!</v>
      </c>
      <c r="M425" s="1" t="e">
        <f>IF(LEN(VLOOKUP(L425,A2:D500,4,FALSE))=0,,VLOOKUP(L425,A2:D500,4,FALSE))</f>
        <v>#REF!</v>
      </c>
      <c r="N425" s="1" t="e">
        <f t="shared" si="5"/>
        <v>#REF!</v>
      </c>
      <c r="O425" s="1" t="e">
        <f>IF(LEN(VLOOKUP(N425,A2:D500,4,FALSE))=0,,VLOOKUP(N425,A2:D500,4,FALSE))</f>
        <v>#REF!</v>
      </c>
      <c r="P425" s="15" t="e">
        <f t="shared" si="8"/>
        <v>#REF!</v>
      </c>
      <c r="Q425" s="1" t="e">
        <f>IF(LEN(VLOOKUP(P425,A2:D500,4,FALSE))=0,,VLOOKUP(P425,A2:D500,4,FALSE))</f>
        <v>#REF!</v>
      </c>
      <c r="R425" s="15" t="e">
        <f t="shared" si="6"/>
        <v>#REF!</v>
      </c>
      <c r="S425" s="1" t="e">
        <f>IF(LEN(VLOOKUP(R425,A2:D500,4,FALSE))=0,,VLOOKUP(R425,A2:D500,4,FALSE))</f>
        <v>#REF!</v>
      </c>
      <c r="T425" s="15" t="e">
        <f t="shared" si="4"/>
        <v>#REF!</v>
      </c>
      <c r="U425" s="1" t="e">
        <f>IF(LEN(VLOOKUP(T425,A2:D500,4,FALSE))=0,,VLOOKUP(T425,A2:D500,4,FALSE))</f>
        <v>#REF!</v>
      </c>
      <c r="V425" s="15" t="e">
        <f t="shared" si="7"/>
        <v>#REF!</v>
      </c>
      <c r="W425" s="1" t="e">
        <f>IF(LEN(VLOOKUP(V425,A2:D500,4,FALSE))=0,,VLOOKUP(V425,A2:D500,4,FALSE))</f>
        <v>#REF!</v>
      </c>
      <c r="Y425" s="15" t="e">
        <f t="shared" si="1"/>
        <v>#REF!</v>
      </c>
      <c r="Z425" s="1" t="e">
        <f>IF(LEN(VLOOKUP(Y425,A2:D500,4,FALSE))=0,,VLOOKUP(Y425,A2:D500,4,FALSE))</f>
        <v>#REF!</v>
      </c>
      <c r="AA425" s="15" t="e">
        <f t="shared" si="2"/>
        <v>#REF!</v>
      </c>
      <c r="AB425" s="1" t="e">
        <f>IF(LEN(VLOOKUP(AA425,A2:D500,4,FALSE))=0,,VLOOKUP(AA425,A2:D500,4,FALSE))</f>
        <v>#REF!</v>
      </c>
      <c r="AC425" s="15" t="e">
        <f t="shared" si="3"/>
        <v>#REF!</v>
      </c>
      <c r="AD425" s="1" t="e">
        <f>IF(LEN(VLOOKUP(AC425,A2:D500,4,FALSE))=0,,VLOOKUP(AC425,A2:D500,4,FALSE))</f>
        <v>#REF!</v>
      </c>
      <c r="AE425" s="1" t="e">
        <f t="shared" si="0"/>
        <v>#REF!</v>
      </c>
      <c r="AF425" s="1" t="e">
        <f>IF(LEN(VLOOKUP(AE425,A2:D500,4,FALSE))=0,,VLOOKUP(AE425,A2:D500,4,FALSE))</f>
        <v>#REF!</v>
      </c>
    </row>
    <row r="426" spans="9:32" ht="15" x14ac:dyDescent="0.25">
      <c r="I426" s="60">
        <f>'Generic Metadata Schema'!Q556</f>
        <v>0</v>
      </c>
      <c r="J426" s="1" t="e">
        <f>IF(LEN(VLOOKUP(I426,A2:D500,4,FALSE))=0,"",VLOOKUP(I426,A2:D500,4,FALSE))</f>
        <v>#N/A</v>
      </c>
      <c r="L426" s="15" t="e">
        <f>#REF!</f>
        <v>#REF!</v>
      </c>
      <c r="M426" s="1" t="e">
        <f>IF(LEN(VLOOKUP(L426,A2:D500,4,FALSE))=0,,VLOOKUP(L426,A2:D500,4,FALSE))</f>
        <v>#REF!</v>
      </c>
      <c r="N426" s="1" t="e">
        <f t="shared" si="5"/>
        <v>#REF!</v>
      </c>
      <c r="O426" s="1" t="e">
        <f>IF(LEN(VLOOKUP(N426,A2:D500,4,FALSE))=0,,VLOOKUP(N426,A2:D500,4,FALSE))</f>
        <v>#REF!</v>
      </c>
      <c r="P426" s="15" t="e">
        <f t="shared" si="8"/>
        <v>#REF!</v>
      </c>
      <c r="Q426" s="1" t="e">
        <f>IF(LEN(VLOOKUP(P426,A2:D500,4,FALSE))=0,,VLOOKUP(P426,A2:D500,4,FALSE))</f>
        <v>#REF!</v>
      </c>
      <c r="R426" s="15" t="e">
        <f t="shared" si="6"/>
        <v>#REF!</v>
      </c>
      <c r="S426" s="1" t="e">
        <f>IF(LEN(VLOOKUP(R426,A2:D500,4,FALSE))=0,,VLOOKUP(R426,A2:D500,4,FALSE))</f>
        <v>#REF!</v>
      </c>
      <c r="T426" s="15" t="e">
        <f t="shared" si="4"/>
        <v>#REF!</v>
      </c>
      <c r="U426" s="1" t="e">
        <f>IF(LEN(VLOOKUP(T426,A2:D500,4,FALSE))=0,,VLOOKUP(T426,A2:D500,4,FALSE))</f>
        <v>#REF!</v>
      </c>
      <c r="V426" s="15" t="e">
        <f t="shared" si="7"/>
        <v>#REF!</v>
      </c>
      <c r="W426" s="1" t="e">
        <f>IF(LEN(VLOOKUP(V426,A2:D500,4,FALSE))=0,,VLOOKUP(V426,A2:D500,4,FALSE))</f>
        <v>#REF!</v>
      </c>
      <c r="Y426" s="15" t="e">
        <f t="shared" si="1"/>
        <v>#REF!</v>
      </c>
      <c r="Z426" s="1" t="e">
        <f>IF(LEN(VLOOKUP(Y426,A2:D500,4,FALSE))=0,,VLOOKUP(Y426,A2:D500,4,FALSE))</f>
        <v>#REF!</v>
      </c>
      <c r="AA426" s="15" t="e">
        <f t="shared" si="2"/>
        <v>#REF!</v>
      </c>
      <c r="AB426" s="1" t="e">
        <f>IF(LEN(VLOOKUP(AA426,A2:D500,4,FALSE))=0,,VLOOKUP(AA426,A2:D500,4,FALSE))</f>
        <v>#REF!</v>
      </c>
      <c r="AC426" s="15" t="e">
        <f t="shared" si="3"/>
        <v>#REF!</v>
      </c>
      <c r="AD426" s="1" t="e">
        <f>IF(LEN(VLOOKUP(AC426,A2:D500,4,FALSE))=0,,VLOOKUP(AC426,A2:D500,4,FALSE))</f>
        <v>#REF!</v>
      </c>
      <c r="AE426" s="1" t="e">
        <f t="shared" si="0"/>
        <v>#REF!</v>
      </c>
      <c r="AF426" s="1" t="e">
        <f>IF(LEN(VLOOKUP(AE426,A2:D500,4,FALSE))=0,,VLOOKUP(AE426,A2:D500,4,FALSE))</f>
        <v>#REF!</v>
      </c>
    </row>
    <row r="427" spans="9:32" ht="15" x14ac:dyDescent="0.25">
      <c r="I427" s="60">
        <f>'Generic Metadata Schema'!Q557</f>
        <v>0</v>
      </c>
      <c r="J427" s="1" t="e">
        <f>IF(LEN(VLOOKUP(I427,A2:D500,4,FALSE))=0,"",VLOOKUP(I427,A2:D500,4,FALSE))</f>
        <v>#N/A</v>
      </c>
      <c r="L427" s="15" t="e">
        <f>#REF!</f>
        <v>#REF!</v>
      </c>
      <c r="M427" s="1" t="e">
        <f>IF(LEN(VLOOKUP(L427,A2:D500,4,FALSE))=0,,VLOOKUP(L427,A2:D500,4,FALSE))</f>
        <v>#REF!</v>
      </c>
      <c r="N427" s="1" t="e">
        <f t="shared" si="5"/>
        <v>#REF!</v>
      </c>
      <c r="O427" s="1" t="e">
        <f>IF(LEN(VLOOKUP(N427,A2:D500,4,FALSE))=0,,VLOOKUP(N427,A2:D500,4,FALSE))</f>
        <v>#REF!</v>
      </c>
      <c r="P427" s="15" t="e">
        <f t="shared" si="8"/>
        <v>#REF!</v>
      </c>
      <c r="Q427" s="1" t="e">
        <f>IF(LEN(VLOOKUP(P427,A2:D500,4,FALSE))=0,,VLOOKUP(P427,A2:D500,4,FALSE))</f>
        <v>#REF!</v>
      </c>
      <c r="R427" s="15" t="e">
        <f t="shared" si="6"/>
        <v>#REF!</v>
      </c>
      <c r="S427" s="1" t="e">
        <f>IF(LEN(VLOOKUP(R427,A2:D500,4,FALSE))=0,,VLOOKUP(R427,A2:D500,4,FALSE))</f>
        <v>#REF!</v>
      </c>
      <c r="T427" s="15" t="e">
        <f t="shared" si="4"/>
        <v>#REF!</v>
      </c>
      <c r="U427" s="1" t="e">
        <f>IF(LEN(VLOOKUP(T427,A2:D500,4,FALSE))=0,,VLOOKUP(T427,A2:D500,4,FALSE))</f>
        <v>#REF!</v>
      </c>
      <c r="V427" s="15" t="e">
        <f t="shared" si="7"/>
        <v>#REF!</v>
      </c>
      <c r="W427" s="1" t="e">
        <f>IF(LEN(VLOOKUP(V427,A2:D500,4,FALSE))=0,,VLOOKUP(V427,A2:D500,4,FALSE))</f>
        <v>#REF!</v>
      </c>
      <c r="Y427" s="15" t="e">
        <f t="shared" si="1"/>
        <v>#REF!</v>
      </c>
      <c r="Z427" s="1" t="e">
        <f>IF(LEN(VLOOKUP(Y427,A2:D500,4,FALSE))=0,,VLOOKUP(Y427,A2:D500,4,FALSE))</f>
        <v>#REF!</v>
      </c>
      <c r="AA427" s="15" t="e">
        <f t="shared" si="2"/>
        <v>#REF!</v>
      </c>
      <c r="AB427" s="1" t="e">
        <f>IF(LEN(VLOOKUP(AA427,A2:D500,4,FALSE))=0,,VLOOKUP(AA427,A2:D500,4,FALSE))</f>
        <v>#REF!</v>
      </c>
      <c r="AC427" s="15" t="e">
        <f t="shared" si="3"/>
        <v>#REF!</v>
      </c>
      <c r="AD427" s="1" t="e">
        <f>IF(LEN(VLOOKUP(AC427,A2:D500,4,FALSE))=0,,VLOOKUP(AC427,A2:D500,4,FALSE))</f>
        <v>#REF!</v>
      </c>
      <c r="AE427" s="1" t="e">
        <f t="shared" si="0"/>
        <v>#REF!</v>
      </c>
      <c r="AF427" s="1" t="e">
        <f>IF(LEN(VLOOKUP(AE427,A2:D500,4,FALSE))=0,,VLOOKUP(AE427,A2:D500,4,FALSE))</f>
        <v>#REF!</v>
      </c>
    </row>
    <row r="428" spans="9:32" ht="15" x14ac:dyDescent="0.25">
      <c r="I428" s="60">
        <f>'Generic Metadata Schema'!Q558</f>
        <v>0</v>
      </c>
      <c r="J428" s="1" t="e">
        <f>IF(LEN(VLOOKUP(I428,A2:D500,4,FALSE))=0,"",VLOOKUP(I428,A2:D500,4,FALSE))</f>
        <v>#N/A</v>
      </c>
      <c r="L428" s="15" t="e">
        <f>#REF!</f>
        <v>#REF!</v>
      </c>
      <c r="M428" s="1" t="e">
        <f>IF(LEN(VLOOKUP(L428,A2:D500,4,FALSE))=0,,VLOOKUP(L428,A2:D500,4,FALSE))</f>
        <v>#REF!</v>
      </c>
      <c r="N428" s="1" t="e">
        <f t="shared" si="5"/>
        <v>#REF!</v>
      </c>
      <c r="O428" s="1" t="e">
        <f>IF(LEN(VLOOKUP(N428,A2:D500,4,FALSE))=0,,VLOOKUP(N428,A2:D500,4,FALSE))</f>
        <v>#REF!</v>
      </c>
      <c r="P428" s="15" t="e">
        <f t="shared" si="8"/>
        <v>#REF!</v>
      </c>
      <c r="Q428" s="1" t="e">
        <f>IF(LEN(VLOOKUP(P428,A2:D500,4,FALSE))=0,,VLOOKUP(P428,A2:D500,4,FALSE))</f>
        <v>#REF!</v>
      </c>
      <c r="R428" s="15" t="e">
        <f t="shared" si="6"/>
        <v>#REF!</v>
      </c>
      <c r="S428" s="1" t="e">
        <f>IF(LEN(VLOOKUP(R428,A2:D500,4,FALSE))=0,,VLOOKUP(R428,A2:D500,4,FALSE))</f>
        <v>#REF!</v>
      </c>
      <c r="T428" s="15" t="e">
        <f t="shared" si="4"/>
        <v>#REF!</v>
      </c>
      <c r="U428" s="1" t="e">
        <f>IF(LEN(VLOOKUP(T428,A2:D500,4,FALSE))=0,,VLOOKUP(T428,A2:D500,4,FALSE))</f>
        <v>#REF!</v>
      </c>
      <c r="V428" s="15" t="e">
        <f t="shared" si="7"/>
        <v>#REF!</v>
      </c>
      <c r="W428" s="1" t="e">
        <f>IF(LEN(VLOOKUP(V428,A2:D500,4,FALSE))=0,,VLOOKUP(V428,A2:D500,4,FALSE))</f>
        <v>#REF!</v>
      </c>
      <c r="Y428" s="15" t="e">
        <f t="shared" si="1"/>
        <v>#REF!</v>
      </c>
      <c r="Z428" s="1" t="e">
        <f>IF(LEN(VLOOKUP(Y428,A2:D500,4,FALSE))=0,,VLOOKUP(Y428,A2:D500,4,FALSE))</f>
        <v>#REF!</v>
      </c>
      <c r="AA428" s="15" t="e">
        <f t="shared" si="2"/>
        <v>#REF!</v>
      </c>
      <c r="AB428" s="1" t="e">
        <f>IF(LEN(VLOOKUP(AA428,A2:D500,4,FALSE))=0,,VLOOKUP(AA428,A2:D500,4,FALSE))</f>
        <v>#REF!</v>
      </c>
      <c r="AC428" s="15" t="e">
        <f t="shared" si="3"/>
        <v>#REF!</v>
      </c>
      <c r="AD428" s="1" t="e">
        <f>IF(LEN(VLOOKUP(AC428,A2:D500,4,FALSE))=0,,VLOOKUP(AC428,A2:D500,4,FALSE))</f>
        <v>#REF!</v>
      </c>
      <c r="AE428" s="1" t="e">
        <f t="shared" si="0"/>
        <v>#REF!</v>
      </c>
      <c r="AF428" s="1" t="e">
        <f>IF(LEN(VLOOKUP(AE428,A2:D500,4,FALSE))=0,,VLOOKUP(AE428,A2:D500,4,FALSE))</f>
        <v>#REF!</v>
      </c>
    </row>
    <row r="429" spans="9:32" ht="15" x14ac:dyDescent="0.25">
      <c r="I429" s="60">
        <f>'Generic Metadata Schema'!Q559</f>
        <v>0</v>
      </c>
      <c r="J429" s="1" t="e">
        <f>IF(LEN(VLOOKUP(I429,A2:D500,4,FALSE))=0,"",VLOOKUP(I429,A2:D500,4,FALSE))</f>
        <v>#N/A</v>
      </c>
      <c r="L429" s="15" t="e">
        <f>#REF!</f>
        <v>#REF!</v>
      </c>
      <c r="M429" s="1" t="e">
        <f>IF(LEN(VLOOKUP(L429,A2:D500,4,FALSE))=0,,VLOOKUP(L429,A2:D500,4,FALSE))</f>
        <v>#REF!</v>
      </c>
      <c r="N429" s="1" t="e">
        <f t="shared" si="5"/>
        <v>#REF!</v>
      </c>
      <c r="O429" s="1" t="e">
        <f>IF(LEN(VLOOKUP(N429,A2:D500,4,FALSE))=0,,VLOOKUP(N429,A2:D500,4,FALSE))</f>
        <v>#REF!</v>
      </c>
      <c r="P429" s="15" t="e">
        <f t="shared" si="8"/>
        <v>#REF!</v>
      </c>
      <c r="Q429" s="1" t="e">
        <f>IF(LEN(VLOOKUP(P429,A2:D500,4,FALSE))=0,,VLOOKUP(P429,A2:D500,4,FALSE))</f>
        <v>#REF!</v>
      </c>
      <c r="R429" s="15" t="e">
        <f t="shared" si="6"/>
        <v>#REF!</v>
      </c>
      <c r="S429" s="1" t="e">
        <f>IF(LEN(VLOOKUP(R429,A2:D500,4,FALSE))=0,,VLOOKUP(R429,A2:D500,4,FALSE))</f>
        <v>#REF!</v>
      </c>
      <c r="T429" s="15" t="e">
        <f t="shared" si="4"/>
        <v>#REF!</v>
      </c>
      <c r="U429" s="1" t="e">
        <f>IF(LEN(VLOOKUP(T429,A2:D500,4,FALSE))=0,,VLOOKUP(T429,A2:D500,4,FALSE))</f>
        <v>#REF!</v>
      </c>
      <c r="V429" s="15" t="e">
        <f t="shared" si="7"/>
        <v>#REF!</v>
      </c>
      <c r="W429" s="1" t="e">
        <f>IF(LEN(VLOOKUP(V429,A2:D500,4,FALSE))=0,,VLOOKUP(V429,A2:D500,4,FALSE))</f>
        <v>#REF!</v>
      </c>
      <c r="Y429" s="15" t="e">
        <f t="shared" si="1"/>
        <v>#REF!</v>
      </c>
      <c r="Z429" s="1" t="e">
        <f>IF(LEN(VLOOKUP(Y429,A2:D500,4,FALSE))=0,,VLOOKUP(Y429,A2:D500,4,FALSE))</f>
        <v>#REF!</v>
      </c>
      <c r="AA429" s="15" t="e">
        <f t="shared" si="2"/>
        <v>#REF!</v>
      </c>
      <c r="AB429" s="1" t="e">
        <f>IF(LEN(VLOOKUP(AA429,A2:D500,4,FALSE))=0,,VLOOKUP(AA429,A2:D500,4,FALSE))</f>
        <v>#REF!</v>
      </c>
      <c r="AC429" s="15" t="e">
        <f t="shared" si="3"/>
        <v>#REF!</v>
      </c>
      <c r="AD429" s="1" t="e">
        <f>IF(LEN(VLOOKUP(AC429,A2:D500,4,FALSE))=0,,VLOOKUP(AC429,A2:D500,4,FALSE))</f>
        <v>#REF!</v>
      </c>
      <c r="AE429" s="1" t="e">
        <f t="shared" si="0"/>
        <v>#REF!</v>
      </c>
      <c r="AF429" s="1" t="e">
        <f>IF(LEN(VLOOKUP(AE429,A2:D500,4,FALSE))=0,,VLOOKUP(AE429,A2:D500,4,FALSE))</f>
        <v>#REF!</v>
      </c>
    </row>
    <row r="430" spans="9:32" ht="15" x14ac:dyDescent="0.25">
      <c r="I430" s="60">
        <f>'Generic Metadata Schema'!Q560</f>
        <v>0</v>
      </c>
      <c r="J430" s="1" t="e">
        <f>IF(LEN(VLOOKUP(I430,A2:D500,4,FALSE))=0,"",VLOOKUP(I430,A2:D500,4,FALSE))</f>
        <v>#N/A</v>
      </c>
      <c r="L430" s="15" t="e">
        <f>#REF!</f>
        <v>#REF!</v>
      </c>
      <c r="M430" s="1" t="e">
        <f>IF(LEN(VLOOKUP(L430,A2:D500,4,FALSE))=0,,VLOOKUP(L430,A2:D500,4,FALSE))</f>
        <v>#REF!</v>
      </c>
      <c r="N430" s="1" t="e">
        <f t="shared" si="5"/>
        <v>#REF!</v>
      </c>
      <c r="O430" s="1" t="e">
        <f>IF(LEN(VLOOKUP(N430,A2:D500,4,FALSE))=0,,VLOOKUP(N430,A2:D500,4,FALSE))</f>
        <v>#REF!</v>
      </c>
      <c r="P430" s="15" t="e">
        <f t="shared" si="8"/>
        <v>#REF!</v>
      </c>
      <c r="Q430" s="1" t="e">
        <f>IF(LEN(VLOOKUP(P430,A2:D500,4,FALSE))=0,,VLOOKUP(P430,A2:D500,4,FALSE))</f>
        <v>#REF!</v>
      </c>
      <c r="R430" s="15" t="e">
        <f t="shared" si="6"/>
        <v>#REF!</v>
      </c>
      <c r="S430" s="1" t="e">
        <f>IF(LEN(VLOOKUP(R430,A2:D500,4,FALSE))=0,,VLOOKUP(R430,A2:D500,4,FALSE))</f>
        <v>#REF!</v>
      </c>
      <c r="T430" s="15" t="e">
        <f t="shared" si="4"/>
        <v>#REF!</v>
      </c>
      <c r="U430" s="1" t="e">
        <f>IF(LEN(VLOOKUP(T430,A2:D500,4,FALSE))=0,,VLOOKUP(T430,A2:D500,4,FALSE))</f>
        <v>#REF!</v>
      </c>
      <c r="V430" s="15" t="e">
        <f t="shared" si="7"/>
        <v>#REF!</v>
      </c>
      <c r="W430" s="1" t="e">
        <f>IF(LEN(VLOOKUP(V430,A2:D500,4,FALSE))=0,,VLOOKUP(V430,A2:D500,4,FALSE))</f>
        <v>#REF!</v>
      </c>
      <c r="Y430" s="15" t="e">
        <f t="shared" si="1"/>
        <v>#REF!</v>
      </c>
      <c r="Z430" s="1" t="e">
        <f>IF(LEN(VLOOKUP(Y430,A2:D500,4,FALSE))=0,,VLOOKUP(Y430,A2:D500,4,FALSE))</f>
        <v>#REF!</v>
      </c>
      <c r="AA430" s="15" t="e">
        <f t="shared" si="2"/>
        <v>#REF!</v>
      </c>
      <c r="AB430" s="1" t="e">
        <f>IF(LEN(VLOOKUP(AA430,A2:D500,4,FALSE))=0,,VLOOKUP(AA430,A2:D500,4,FALSE))</f>
        <v>#REF!</v>
      </c>
      <c r="AC430" s="15" t="e">
        <f t="shared" si="3"/>
        <v>#REF!</v>
      </c>
      <c r="AD430" s="1" t="e">
        <f>IF(LEN(VLOOKUP(AC430,A2:D500,4,FALSE))=0,,VLOOKUP(AC430,A2:D500,4,FALSE))</f>
        <v>#REF!</v>
      </c>
      <c r="AE430" s="1" t="e">
        <f t="shared" si="0"/>
        <v>#REF!</v>
      </c>
      <c r="AF430" s="1" t="e">
        <f>IF(LEN(VLOOKUP(AE430,A2:D500,4,FALSE))=0,,VLOOKUP(AE430,A2:D500,4,FALSE))</f>
        <v>#REF!</v>
      </c>
    </row>
    <row r="431" spans="9:32" ht="15" x14ac:dyDescent="0.25">
      <c r="I431" s="60">
        <f>'Generic Metadata Schema'!Q561</f>
        <v>0</v>
      </c>
      <c r="J431" s="1" t="e">
        <f>IF(LEN(VLOOKUP(I431,A2:D500,4,FALSE))=0,"",VLOOKUP(I431,A2:D500,4,FALSE))</f>
        <v>#N/A</v>
      </c>
      <c r="L431" s="15" t="e">
        <f>#REF!</f>
        <v>#REF!</v>
      </c>
      <c r="M431" s="1" t="e">
        <f>IF(LEN(VLOOKUP(L431,A2:D500,4,FALSE))=0,,VLOOKUP(L431,A2:D500,4,FALSE))</f>
        <v>#REF!</v>
      </c>
      <c r="N431" s="1" t="e">
        <f t="shared" si="5"/>
        <v>#REF!</v>
      </c>
      <c r="O431" s="1" t="e">
        <f>IF(LEN(VLOOKUP(N431,A2:D500,4,FALSE))=0,,VLOOKUP(N431,A2:D500,4,FALSE))</f>
        <v>#REF!</v>
      </c>
      <c r="P431" s="15" t="e">
        <f t="shared" si="8"/>
        <v>#REF!</v>
      </c>
      <c r="Q431" s="1" t="e">
        <f>IF(LEN(VLOOKUP(P431,A2:D500,4,FALSE))=0,,VLOOKUP(P431,A2:D500,4,FALSE))</f>
        <v>#REF!</v>
      </c>
      <c r="R431" s="15" t="e">
        <f t="shared" si="6"/>
        <v>#REF!</v>
      </c>
      <c r="S431" s="1" t="e">
        <f>IF(LEN(VLOOKUP(R431,A2:D500,4,FALSE))=0,,VLOOKUP(R431,A2:D500,4,FALSE))</f>
        <v>#REF!</v>
      </c>
      <c r="T431" s="15" t="e">
        <f t="shared" si="4"/>
        <v>#REF!</v>
      </c>
      <c r="U431" s="1" t="e">
        <f>IF(LEN(VLOOKUP(T431,A2:D500,4,FALSE))=0,,VLOOKUP(T431,A2:D500,4,FALSE))</f>
        <v>#REF!</v>
      </c>
      <c r="V431" s="15" t="e">
        <f t="shared" si="7"/>
        <v>#REF!</v>
      </c>
      <c r="W431" s="1" t="e">
        <f>IF(LEN(VLOOKUP(V431,A2:D500,4,FALSE))=0,,VLOOKUP(V431,A2:D500,4,FALSE))</f>
        <v>#REF!</v>
      </c>
      <c r="Y431" s="15" t="e">
        <f t="shared" si="1"/>
        <v>#REF!</v>
      </c>
      <c r="Z431" s="1" t="e">
        <f>IF(LEN(VLOOKUP(Y431,A2:D500,4,FALSE))=0,,VLOOKUP(Y431,A2:D500,4,FALSE))</f>
        <v>#REF!</v>
      </c>
      <c r="AA431" s="15" t="e">
        <f t="shared" si="2"/>
        <v>#REF!</v>
      </c>
      <c r="AB431" s="1" t="e">
        <f>IF(LEN(VLOOKUP(AA431,A2:D500,4,FALSE))=0,,VLOOKUP(AA431,A2:D500,4,FALSE))</f>
        <v>#REF!</v>
      </c>
      <c r="AC431" s="15" t="e">
        <f t="shared" si="3"/>
        <v>#REF!</v>
      </c>
      <c r="AD431" s="1" t="e">
        <f>IF(LEN(VLOOKUP(AC431,A2:D500,4,FALSE))=0,,VLOOKUP(AC431,A2:D500,4,FALSE))</f>
        <v>#REF!</v>
      </c>
      <c r="AE431" s="1" t="e">
        <f t="shared" si="0"/>
        <v>#REF!</v>
      </c>
      <c r="AF431" s="1" t="e">
        <f>IF(LEN(VLOOKUP(AE431,A2:D500,4,FALSE))=0,,VLOOKUP(AE431,A2:D500,4,FALSE))</f>
        <v>#REF!</v>
      </c>
    </row>
    <row r="432" spans="9:32" ht="15" x14ac:dyDescent="0.25">
      <c r="I432" s="60">
        <f>'Generic Metadata Schema'!Q562</f>
        <v>0</v>
      </c>
      <c r="J432" s="1" t="e">
        <f>IF(LEN(VLOOKUP(I432,A2:D500,4,FALSE))=0,"",VLOOKUP(I432,A2:D500,4,FALSE))</f>
        <v>#N/A</v>
      </c>
      <c r="L432" s="15" t="e">
        <f>#REF!</f>
        <v>#REF!</v>
      </c>
      <c r="M432" s="1" t="e">
        <f>IF(LEN(VLOOKUP(L432,A2:D500,4,FALSE))=0,,VLOOKUP(L432,A2:D500,4,FALSE))</f>
        <v>#REF!</v>
      </c>
      <c r="N432" s="1" t="e">
        <f t="shared" si="5"/>
        <v>#REF!</v>
      </c>
      <c r="O432" s="1" t="e">
        <f>IF(LEN(VLOOKUP(N432,A2:D500,4,FALSE))=0,,VLOOKUP(N432,A2:D500,4,FALSE))</f>
        <v>#REF!</v>
      </c>
      <c r="P432" s="15" t="e">
        <f t="shared" si="8"/>
        <v>#REF!</v>
      </c>
      <c r="Q432" s="1" t="e">
        <f>IF(LEN(VLOOKUP(P432,A2:D500,4,FALSE))=0,,VLOOKUP(P432,A2:D500,4,FALSE))</f>
        <v>#REF!</v>
      </c>
      <c r="R432" s="15" t="e">
        <f t="shared" si="6"/>
        <v>#REF!</v>
      </c>
      <c r="S432" s="1" t="e">
        <f>IF(LEN(VLOOKUP(R432,A2:D500,4,FALSE))=0,,VLOOKUP(R432,A2:D500,4,FALSE))</f>
        <v>#REF!</v>
      </c>
      <c r="T432" s="15" t="e">
        <f t="shared" si="4"/>
        <v>#REF!</v>
      </c>
      <c r="U432" s="1" t="e">
        <f>IF(LEN(VLOOKUP(T432,A2:D500,4,FALSE))=0,,VLOOKUP(T432,A2:D500,4,FALSE))</f>
        <v>#REF!</v>
      </c>
      <c r="V432" s="15" t="e">
        <f t="shared" si="7"/>
        <v>#REF!</v>
      </c>
      <c r="W432" s="1" t="e">
        <f>IF(LEN(VLOOKUP(V432,A2:D500,4,FALSE))=0,,VLOOKUP(V432,A2:D500,4,FALSE))</f>
        <v>#REF!</v>
      </c>
      <c r="Y432" s="15" t="e">
        <f t="shared" si="1"/>
        <v>#REF!</v>
      </c>
      <c r="Z432" s="1" t="e">
        <f>IF(LEN(VLOOKUP(Y432,A2:D500,4,FALSE))=0,,VLOOKUP(Y432,A2:D500,4,FALSE))</f>
        <v>#REF!</v>
      </c>
      <c r="AA432" s="15" t="e">
        <f t="shared" si="2"/>
        <v>#REF!</v>
      </c>
      <c r="AB432" s="1" t="e">
        <f>IF(LEN(VLOOKUP(AA432,A2:D500,4,FALSE))=0,,VLOOKUP(AA432,A2:D500,4,FALSE))</f>
        <v>#REF!</v>
      </c>
      <c r="AC432" s="15" t="e">
        <f t="shared" si="3"/>
        <v>#REF!</v>
      </c>
      <c r="AD432" s="1" t="e">
        <f>IF(LEN(VLOOKUP(AC432,A2:D500,4,FALSE))=0,,VLOOKUP(AC432,A2:D500,4,FALSE))</f>
        <v>#REF!</v>
      </c>
      <c r="AE432" s="1" t="e">
        <f t="shared" si="0"/>
        <v>#REF!</v>
      </c>
      <c r="AF432" s="1" t="e">
        <f>IF(LEN(VLOOKUP(AE432,A2:D500,4,FALSE))=0,,VLOOKUP(AE432,A2:D500,4,FALSE))</f>
        <v>#REF!</v>
      </c>
    </row>
    <row r="433" spans="9:32" ht="15" x14ac:dyDescent="0.25">
      <c r="I433" s="60">
        <f>'Generic Metadata Schema'!Q563</f>
        <v>0</v>
      </c>
      <c r="J433" s="1" t="e">
        <f>IF(LEN(VLOOKUP(I433,A2:D500,4,FALSE))=0,"",VLOOKUP(I433,A2:D500,4,FALSE))</f>
        <v>#N/A</v>
      </c>
      <c r="L433" s="15" t="e">
        <f>#REF!</f>
        <v>#REF!</v>
      </c>
      <c r="M433" s="1" t="e">
        <f>IF(LEN(VLOOKUP(L433,A2:D500,4,FALSE))=0,,VLOOKUP(L433,A2:D500,4,FALSE))</f>
        <v>#REF!</v>
      </c>
      <c r="N433" s="1" t="e">
        <f t="shared" si="5"/>
        <v>#REF!</v>
      </c>
      <c r="O433" s="1" t="e">
        <f>IF(LEN(VLOOKUP(N433,A2:D500,4,FALSE))=0,,VLOOKUP(N433,A2:D500,4,FALSE))</f>
        <v>#REF!</v>
      </c>
      <c r="P433" s="15" t="e">
        <f t="shared" si="8"/>
        <v>#REF!</v>
      </c>
      <c r="Q433" s="1" t="e">
        <f>IF(LEN(VLOOKUP(P433,A2:D500,4,FALSE))=0,,VLOOKUP(P433,A2:D500,4,FALSE))</f>
        <v>#REF!</v>
      </c>
      <c r="R433" s="15" t="e">
        <f t="shared" si="6"/>
        <v>#REF!</v>
      </c>
      <c r="S433" s="1" t="e">
        <f>IF(LEN(VLOOKUP(R433,A2:D500,4,FALSE))=0,,VLOOKUP(R433,A2:D500,4,FALSE))</f>
        <v>#REF!</v>
      </c>
      <c r="T433" s="15" t="e">
        <f t="shared" si="4"/>
        <v>#REF!</v>
      </c>
      <c r="U433" s="1" t="e">
        <f>IF(LEN(VLOOKUP(T433,A2:D500,4,FALSE))=0,,VLOOKUP(T433,A2:D500,4,FALSE))</f>
        <v>#REF!</v>
      </c>
      <c r="V433" s="15" t="e">
        <f t="shared" si="7"/>
        <v>#REF!</v>
      </c>
      <c r="W433" s="1" t="e">
        <f>IF(LEN(VLOOKUP(V433,A2:D500,4,FALSE))=0,,VLOOKUP(V433,A2:D500,4,FALSE))</f>
        <v>#REF!</v>
      </c>
      <c r="Y433" s="15" t="e">
        <f t="shared" si="1"/>
        <v>#REF!</v>
      </c>
      <c r="Z433" s="1" t="e">
        <f>IF(LEN(VLOOKUP(Y433,A2:D500,4,FALSE))=0,,VLOOKUP(Y433,A2:D500,4,FALSE))</f>
        <v>#REF!</v>
      </c>
      <c r="AA433" s="15" t="e">
        <f t="shared" si="2"/>
        <v>#REF!</v>
      </c>
      <c r="AB433" s="1" t="e">
        <f>IF(LEN(VLOOKUP(AA433,A2:D500,4,FALSE))=0,,VLOOKUP(AA433,A2:D500,4,FALSE))</f>
        <v>#REF!</v>
      </c>
      <c r="AC433" s="15" t="e">
        <f t="shared" si="3"/>
        <v>#REF!</v>
      </c>
      <c r="AD433" s="1" t="e">
        <f>IF(LEN(VLOOKUP(AC433,A2:D500,4,FALSE))=0,,VLOOKUP(AC433,A2:D500,4,FALSE))</f>
        <v>#REF!</v>
      </c>
      <c r="AE433" s="1" t="e">
        <f t="shared" si="0"/>
        <v>#REF!</v>
      </c>
      <c r="AF433" s="1" t="e">
        <f>IF(LEN(VLOOKUP(AE433,A2:D500,4,FALSE))=0,,VLOOKUP(AE433,A2:D500,4,FALSE))</f>
        <v>#REF!</v>
      </c>
    </row>
    <row r="434" spans="9:32" ht="15" x14ac:dyDescent="0.25">
      <c r="I434" s="60">
        <f>'Generic Metadata Schema'!Q564</f>
        <v>0</v>
      </c>
      <c r="J434" s="1" t="e">
        <f>IF(LEN(VLOOKUP(I434,A2:D500,4,FALSE))=0,"",VLOOKUP(I434,A2:D500,4,FALSE))</f>
        <v>#N/A</v>
      </c>
      <c r="L434" s="15" t="e">
        <f>#REF!</f>
        <v>#REF!</v>
      </c>
      <c r="M434" s="1" t="e">
        <f>IF(LEN(VLOOKUP(L434,A2:D500,4,FALSE))=0,,VLOOKUP(L434,A2:D500,4,FALSE))</f>
        <v>#REF!</v>
      </c>
      <c r="N434" s="1" t="e">
        <f t="shared" si="5"/>
        <v>#REF!</v>
      </c>
      <c r="O434" s="1" t="e">
        <f>IF(LEN(VLOOKUP(N434,A2:D500,4,FALSE))=0,,VLOOKUP(N434,A2:D500,4,FALSE))</f>
        <v>#REF!</v>
      </c>
      <c r="P434" s="15" t="e">
        <f t="shared" si="8"/>
        <v>#REF!</v>
      </c>
      <c r="Q434" s="1" t="e">
        <f>IF(LEN(VLOOKUP(P434,A2:D500,4,FALSE))=0,,VLOOKUP(P434,A2:D500,4,FALSE))</f>
        <v>#REF!</v>
      </c>
      <c r="R434" s="15" t="e">
        <f t="shared" si="6"/>
        <v>#REF!</v>
      </c>
      <c r="S434" s="1" t="e">
        <f>IF(LEN(VLOOKUP(R434,A2:D500,4,FALSE))=0,,VLOOKUP(R434,A2:D500,4,FALSE))</f>
        <v>#REF!</v>
      </c>
      <c r="T434" s="15" t="e">
        <f t="shared" si="4"/>
        <v>#REF!</v>
      </c>
      <c r="U434" s="1" t="e">
        <f>IF(LEN(VLOOKUP(T434,A2:D500,4,FALSE))=0,,VLOOKUP(T434,A2:D500,4,FALSE))</f>
        <v>#REF!</v>
      </c>
      <c r="V434" s="15" t="e">
        <f t="shared" si="7"/>
        <v>#REF!</v>
      </c>
      <c r="W434" s="1" t="e">
        <f>IF(LEN(VLOOKUP(V434,A2:D500,4,FALSE))=0,,VLOOKUP(V434,A2:D500,4,FALSE))</f>
        <v>#REF!</v>
      </c>
      <c r="Y434" s="15" t="e">
        <f t="shared" si="1"/>
        <v>#REF!</v>
      </c>
      <c r="Z434" s="1" t="e">
        <f>IF(LEN(VLOOKUP(Y434,A2:D500,4,FALSE))=0,,VLOOKUP(Y434,A2:D500,4,FALSE))</f>
        <v>#REF!</v>
      </c>
      <c r="AA434" s="15" t="e">
        <f t="shared" si="2"/>
        <v>#REF!</v>
      </c>
      <c r="AB434" s="1" t="e">
        <f>IF(LEN(VLOOKUP(AA434,A2:D500,4,FALSE))=0,,VLOOKUP(AA434,A2:D500,4,FALSE))</f>
        <v>#REF!</v>
      </c>
      <c r="AC434" s="15" t="e">
        <f t="shared" si="3"/>
        <v>#REF!</v>
      </c>
      <c r="AD434" s="1" t="e">
        <f>IF(LEN(VLOOKUP(AC434,A2:D500,4,FALSE))=0,,VLOOKUP(AC434,A2:D500,4,FALSE))</f>
        <v>#REF!</v>
      </c>
      <c r="AE434" s="1" t="e">
        <f t="shared" si="0"/>
        <v>#REF!</v>
      </c>
      <c r="AF434" s="1" t="e">
        <f>IF(LEN(VLOOKUP(AE434,A2:D500,4,FALSE))=0,,VLOOKUP(AE434,A2:D500,4,FALSE))</f>
        <v>#REF!</v>
      </c>
    </row>
    <row r="435" spans="9:32" ht="15" x14ac:dyDescent="0.25">
      <c r="I435" s="60">
        <f>'Generic Metadata Schema'!Q565</f>
        <v>0</v>
      </c>
      <c r="J435" s="1" t="e">
        <f>IF(LEN(VLOOKUP(I435,A2:D500,4,FALSE))=0,"",VLOOKUP(I435,A2:D500,4,FALSE))</f>
        <v>#N/A</v>
      </c>
      <c r="L435" s="15" t="e">
        <f>#REF!</f>
        <v>#REF!</v>
      </c>
      <c r="M435" s="1" t="e">
        <f>IF(LEN(VLOOKUP(L435,A2:D500,4,FALSE))=0,,VLOOKUP(L435,A2:D500,4,FALSE))</f>
        <v>#REF!</v>
      </c>
      <c r="N435" s="1" t="e">
        <f t="shared" si="5"/>
        <v>#REF!</v>
      </c>
      <c r="O435" s="1" t="e">
        <f>IF(LEN(VLOOKUP(N435,A2:D500,4,FALSE))=0,,VLOOKUP(N435,A2:D500,4,FALSE))</f>
        <v>#REF!</v>
      </c>
      <c r="P435" s="15" t="e">
        <f t="shared" si="8"/>
        <v>#REF!</v>
      </c>
      <c r="Q435" s="1" t="e">
        <f>IF(LEN(VLOOKUP(P435,A2:D500,4,FALSE))=0,,VLOOKUP(P435,A2:D500,4,FALSE))</f>
        <v>#REF!</v>
      </c>
      <c r="R435" s="15" t="e">
        <f t="shared" si="6"/>
        <v>#REF!</v>
      </c>
      <c r="S435" s="1" t="e">
        <f>IF(LEN(VLOOKUP(R435,A2:D500,4,FALSE))=0,,VLOOKUP(R435,A2:D500,4,FALSE))</f>
        <v>#REF!</v>
      </c>
      <c r="T435" s="15" t="e">
        <f t="shared" si="4"/>
        <v>#REF!</v>
      </c>
      <c r="U435" s="1" t="e">
        <f>IF(LEN(VLOOKUP(T435,A2:D500,4,FALSE))=0,,VLOOKUP(T435,A2:D500,4,FALSE))</f>
        <v>#REF!</v>
      </c>
      <c r="V435" s="15" t="e">
        <f t="shared" si="7"/>
        <v>#REF!</v>
      </c>
      <c r="W435" s="1" t="e">
        <f>IF(LEN(VLOOKUP(V435,A2:D500,4,FALSE))=0,,VLOOKUP(V435,A2:D500,4,FALSE))</f>
        <v>#REF!</v>
      </c>
      <c r="Y435" s="15" t="e">
        <f t="shared" si="1"/>
        <v>#REF!</v>
      </c>
      <c r="Z435" s="1" t="e">
        <f>IF(LEN(VLOOKUP(Y435,A2:D500,4,FALSE))=0,,VLOOKUP(Y435,A2:D500,4,FALSE))</f>
        <v>#REF!</v>
      </c>
      <c r="AA435" s="15" t="e">
        <f t="shared" si="2"/>
        <v>#REF!</v>
      </c>
      <c r="AB435" s="1" t="e">
        <f>IF(LEN(VLOOKUP(AA435,A2:D500,4,FALSE))=0,,VLOOKUP(AA435,A2:D500,4,FALSE))</f>
        <v>#REF!</v>
      </c>
      <c r="AC435" s="15" t="e">
        <f t="shared" si="3"/>
        <v>#REF!</v>
      </c>
      <c r="AD435" s="1" t="e">
        <f>IF(LEN(VLOOKUP(AC435,A2:D500,4,FALSE))=0,,VLOOKUP(AC435,A2:D500,4,FALSE))</f>
        <v>#REF!</v>
      </c>
      <c r="AE435" s="1" t="e">
        <f t="shared" si="0"/>
        <v>#REF!</v>
      </c>
      <c r="AF435" s="1" t="e">
        <f>IF(LEN(VLOOKUP(AE435,A2:D500,4,FALSE))=0,,VLOOKUP(AE435,A2:D500,4,FALSE))</f>
        <v>#REF!</v>
      </c>
    </row>
    <row r="436" spans="9:32" ht="15" x14ac:dyDescent="0.25">
      <c r="I436" s="60">
        <f>'Generic Metadata Schema'!Q566</f>
        <v>0</v>
      </c>
      <c r="J436" s="1" t="e">
        <f>IF(LEN(VLOOKUP(I436,A2:D500,4,FALSE))=0,"",VLOOKUP(I436,A2:D500,4,FALSE))</f>
        <v>#N/A</v>
      </c>
      <c r="L436" s="15" t="e">
        <f>#REF!</f>
        <v>#REF!</v>
      </c>
      <c r="M436" s="1" t="e">
        <f>IF(LEN(VLOOKUP(L436,A2:D500,4,FALSE))=0,,VLOOKUP(L436,A2:D500,4,FALSE))</f>
        <v>#REF!</v>
      </c>
      <c r="N436" s="1" t="e">
        <f t="shared" si="5"/>
        <v>#REF!</v>
      </c>
      <c r="O436" s="1" t="e">
        <f>IF(LEN(VLOOKUP(N436,A2:D500,4,FALSE))=0,,VLOOKUP(N436,A2:D500,4,FALSE))</f>
        <v>#REF!</v>
      </c>
      <c r="P436" s="15" t="e">
        <f t="shared" si="8"/>
        <v>#REF!</v>
      </c>
      <c r="Q436" s="1" t="e">
        <f>IF(LEN(VLOOKUP(P436,A2:D500,4,FALSE))=0,,VLOOKUP(P436,A2:D500,4,FALSE))</f>
        <v>#REF!</v>
      </c>
      <c r="R436" s="15" t="e">
        <f t="shared" si="6"/>
        <v>#REF!</v>
      </c>
      <c r="S436" s="1" t="e">
        <f>IF(LEN(VLOOKUP(R436,A2:D500,4,FALSE))=0,,VLOOKUP(R436,A2:D500,4,FALSE))</f>
        <v>#REF!</v>
      </c>
      <c r="T436" s="15" t="e">
        <f t="shared" si="4"/>
        <v>#REF!</v>
      </c>
      <c r="U436" s="1" t="e">
        <f>IF(LEN(VLOOKUP(T436,A2:D500,4,FALSE))=0,,VLOOKUP(T436,A2:D500,4,FALSE))</f>
        <v>#REF!</v>
      </c>
      <c r="V436" s="15" t="e">
        <f t="shared" si="7"/>
        <v>#REF!</v>
      </c>
      <c r="W436" s="1" t="e">
        <f>IF(LEN(VLOOKUP(V436,A2:D500,4,FALSE))=0,,VLOOKUP(V436,A2:D500,4,FALSE))</f>
        <v>#REF!</v>
      </c>
      <c r="Y436" s="15" t="e">
        <f t="shared" si="1"/>
        <v>#REF!</v>
      </c>
      <c r="Z436" s="1" t="e">
        <f>IF(LEN(VLOOKUP(Y436,A2:D500,4,FALSE))=0,,VLOOKUP(Y436,A2:D500,4,FALSE))</f>
        <v>#REF!</v>
      </c>
      <c r="AA436" s="15" t="e">
        <f t="shared" si="2"/>
        <v>#REF!</v>
      </c>
      <c r="AB436" s="1" t="e">
        <f>IF(LEN(VLOOKUP(AA436,A2:D500,4,FALSE))=0,,VLOOKUP(AA436,A2:D500,4,FALSE))</f>
        <v>#REF!</v>
      </c>
      <c r="AC436" s="15" t="e">
        <f t="shared" si="3"/>
        <v>#REF!</v>
      </c>
      <c r="AD436" s="1" t="e">
        <f>IF(LEN(VLOOKUP(AC436,A2:D500,4,FALSE))=0,,VLOOKUP(AC436,A2:D500,4,FALSE))</f>
        <v>#REF!</v>
      </c>
      <c r="AE436" s="1" t="e">
        <f t="shared" si="0"/>
        <v>#REF!</v>
      </c>
      <c r="AF436" s="1" t="e">
        <f>IF(LEN(VLOOKUP(AE436,A2:D500,4,FALSE))=0,,VLOOKUP(AE436,A2:D500,4,FALSE))</f>
        <v>#REF!</v>
      </c>
    </row>
    <row r="437" spans="9:32" ht="15" x14ac:dyDescent="0.25">
      <c r="I437" s="60">
        <f>'Generic Metadata Schema'!Q567</f>
        <v>0</v>
      </c>
      <c r="J437" s="1" t="e">
        <f>IF(LEN(VLOOKUP(I437,A2:D500,4,FALSE))=0,"",VLOOKUP(I437,A2:D500,4,FALSE))</f>
        <v>#N/A</v>
      </c>
      <c r="L437" s="15" t="e">
        <f>#REF!</f>
        <v>#REF!</v>
      </c>
      <c r="M437" s="1" t="e">
        <f>IF(LEN(VLOOKUP(L437,A2:D500,4,FALSE))=0,,VLOOKUP(L437,A2:D500,4,FALSE))</f>
        <v>#REF!</v>
      </c>
      <c r="N437" s="1" t="e">
        <f t="shared" si="5"/>
        <v>#REF!</v>
      </c>
      <c r="O437" s="1" t="e">
        <f>IF(LEN(VLOOKUP(N437,A2:D500,4,FALSE))=0,,VLOOKUP(N437,A2:D500,4,FALSE))</f>
        <v>#REF!</v>
      </c>
      <c r="P437" s="15" t="e">
        <f t="shared" si="8"/>
        <v>#REF!</v>
      </c>
      <c r="Q437" s="1" t="e">
        <f>IF(LEN(VLOOKUP(P437,A2:D500,4,FALSE))=0,,VLOOKUP(P437,A2:D500,4,FALSE))</f>
        <v>#REF!</v>
      </c>
      <c r="R437" s="15" t="e">
        <f t="shared" si="6"/>
        <v>#REF!</v>
      </c>
      <c r="S437" s="1" t="e">
        <f>IF(LEN(VLOOKUP(R437,A2:D500,4,FALSE))=0,,VLOOKUP(R437,A2:D500,4,FALSE))</f>
        <v>#REF!</v>
      </c>
      <c r="T437" s="15" t="e">
        <f t="shared" si="4"/>
        <v>#REF!</v>
      </c>
      <c r="U437" s="1" t="e">
        <f>IF(LEN(VLOOKUP(T437,A2:D500,4,FALSE))=0,,VLOOKUP(T437,A2:D500,4,FALSE))</f>
        <v>#REF!</v>
      </c>
      <c r="V437" s="15" t="e">
        <f t="shared" si="7"/>
        <v>#REF!</v>
      </c>
      <c r="W437" s="1" t="e">
        <f>IF(LEN(VLOOKUP(V437,A2:D500,4,FALSE))=0,,VLOOKUP(V437,A2:D500,4,FALSE))</f>
        <v>#REF!</v>
      </c>
      <c r="Y437" s="15" t="e">
        <f t="shared" si="1"/>
        <v>#REF!</v>
      </c>
      <c r="Z437" s="1" t="e">
        <f>IF(LEN(VLOOKUP(Y437,A2:D500,4,FALSE))=0,,VLOOKUP(Y437,A2:D500,4,FALSE))</f>
        <v>#REF!</v>
      </c>
      <c r="AA437" s="15" t="e">
        <f t="shared" si="2"/>
        <v>#REF!</v>
      </c>
      <c r="AB437" s="1" t="e">
        <f>IF(LEN(VLOOKUP(AA437,A2:D500,4,FALSE))=0,,VLOOKUP(AA437,A2:D500,4,FALSE))</f>
        <v>#REF!</v>
      </c>
      <c r="AC437" s="15" t="e">
        <f t="shared" si="3"/>
        <v>#REF!</v>
      </c>
      <c r="AD437" s="1" t="e">
        <f>IF(LEN(VLOOKUP(AC437,A2:D500,4,FALSE))=0,,VLOOKUP(AC437,A2:D500,4,FALSE))</f>
        <v>#REF!</v>
      </c>
      <c r="AE437" s="1" t="e">
        <f t="shared" si="0"/>
        <v>#REF!</v>
      </c>
      <c r="AF437" s="1" t="e">
        <f>IF(LEN(VLOOKUP(AE437,A2:D500,4,FALSE))=0,,VLOOKUP(AE437,A2:D500,4,FALSE))</f>
        <v>#REF!</v>
      </c>
    </row>
    <row r="438" spans="9:32" ht="15" x14ac:dyDescent="0.25">
      <c r="I438" s="60">
        <f>'Generic Metadata Schema'!Q568</f>
        <v>0</v>
      </c>
      <c r="J438" s="1" t="e">
        <f>IF(LEN(VLOOKUP(I438,A2:D500,4,FALSE))=0,"",VLOOKUP(I438,A2:D500,4,FALSE))</f>
        <v>#N/A</v>
      </c>
      <c r="L438" s="15" t="e">
        <f>#REF!</f>
        <v>#REF!</v>
      </c>
      <c r="M438" s="1" t="e">
        <f>IF(LEN(VLOOKUP(L438,A2:D500,4,FALSE))=0,,VLOOKUP(L438,A2:D500,4,FALSE))</f>
        <v>#REF!</v>
      </c>
      <c r="N438" s="1" t="e">
        <f t="shared" si="5"/>
        <v>#REF!</v>
      </c>
      <c r="O438" s="1" t="e">
        <f>IF(LEN(VLOOKUP(N438,A2:D500,4,FALSE))=0,,VLOOKUP(N438,A2:D500,4,FALSE))</f>
        <v>#REF!</v>
      </c>
      <c r="P438" s="15" t="e">
        <f t="shared" si="8"/>
        <v>#REF!</v>
      </c>
      <c r="Q438" s="1" t="e">
        <f>IF(LEN(VLOOKUP(P438,A2:D500,4,FALSE))=0,,VLOOKUP(P438,A2:D500,4,FALSE))</f>
        <v>#REF!</v>
      </c>
      <c r="R438" s="15" t="e">
        <f t="shared" si="6"/>
        <v>#REF!</v>
      </c>
      <c r="S438" s="1" t="e">
        <f>IF(LEN(VLOOKUP(R438,A2:D500,4,FALSE))=0,,VLOOKUP(R438,A2:D500,4,FALSE))</f>
        <v>#REF!</v>
      </c>
      <c r="T438" s="15" t="e">
        <f t="shared" si="4"/>
        <v>#REF!</v>
      </c>
      <c r="U438" s="1" t="e">
        <f>IF(LEN(VLOOKUP(T438,A2:D500,4,FALSE))=0,,VLOOKUP(T438,A2:D500,4,FALSE))</f>
        <v>#REF!</v>
      </c>
      <c r="V438" s="15" t="e">
        <f t="shared" si="7"/>
        <v>#REF!</v>
      </c>
      <c r="W438" s="1" t="e">
        <f>IF(LEN(VLOOKUP(V438,A2:D500,4,FALSE))=0,,VLOOKUP(V438,A2:D500,4,FALSE))</f>
        <v>#REF!</v>
      </c>
      <c r="Y438" s="15" t="e">
        <f t="shared" si="1"/>
        <v>#REF!</v>
      </c>
      <c r="Z438" s="1" t="e">
        <f>IF(LEN(VLOOKUP(Y438,A2:D500,4,FALSE))=0,,VLOOKUP(Y438,A2:D500,4,FALSE))</f>
        <v>#REF!</v>
      </c>
      <c r="AA438" s="15" t="e">
        <f t="shared" si="2"/>
        <v>#REF!</v>
      </c>
      <c r="AB438" s="1" t="e">
        <f>IF(LEN(VLOOKUP(AA438,A2:D500,4,FALSE))=0,,VLOOKUP(AA438,A2:D500,4,FALSE))</f>
        <v>#REF!</v>
      </c>
      <c r="AC438" s="15" t="e">
        <f t="shared" si="3"/>
        <v>#REF!</v>
      </c>
      <c r="AD438" s="1" t="e">
        <f>IF(LEN(VLOOKUP(AC438,A2:D500,4,FALSE))=0,,VLOOKUP(AC438,A2:D500,4,FALSE))</f>
        <v>#REF!</v>
      </c>
      <c r="AE438" s="1" t="e">
        <f t="shared" si="0"/>
        <v>#REF!</v>
      </c>
      <c r="AF438" s="1" t="e">
        <f>IF(LEN(VLOOKUP(AE438,A2:D500,4,FALSE))=0,,VLOOKUP(AE438,A2:D500,4,FALSE))</f>
        <v>#REF!</v>
      </c>
    </row>
    <row r="439" spans="9:32" ht="15" x14ac:dyDescent="0.25">
      <c r="I439" s="60">
        <f>'Generic Metadata Schema'!Q569</f>
        <v>0</v>
      </c>
      <c r="J439" s="1" t="e">
        <f>IF(LEN(VLOOKUP(I439,A2:D500,4,FALSE))=0,"",VLOOKUP(I439,A2:D500,4,FALSE))</f>
        <v>#N/A</v>
      </c>
      <c r="L439" s="15" t="e">
        <f>#REF!</f>
        <v>#REF!</v>
      </c>
      <c r="M439" s="1" t="e">
        <f>IF(LEN(VLOOKUP(L439,A2:D500,4,FALSE))=0,,VLOOKUP(L439,A2:D500,4,FALSE))</f>
        <v>#REF!</v>
      </c>
      <c r="N439" s="1" t="e">
        <f t="shared" si="5"/>
        <v>#REF!</v>
      </c>
      <c r="O439" s="1" t="e">
        <f>IF(LEN(VLOOKUP(N439,A2:D500,4,FALSE))=0,,VLOOKUP(N439,A2:D500,4,FALSE))</f>
        <v>#REF!</v>
      </c>
      <c r="P439" s="15" t="e">
        <f t="shared" si="8"/>
        <v>#REF!</v>
      </c>
      <c r="Q439" s="1" t="e">
        <f>IF(LEN(VLOOKUP(P439,A2:D500,4,FALSE))=0,,VLOOKUP(P439,A2:D500,4,FALSE))</f>
        <v>#REF!</v>
      </c>
      <c r="R439" s="15" t="e">
        <f t="shared" si="6"/>
        <v>#REF!</v>
      </c>
      <c r="S439" s="1" t="e">
        <f>IF(LEN(VLOOKUP(R439,A2:D500,4,FALSE))=0,,VLOOKUP(R439,A2:D500,4,FALSE))</f>
        <v>#REF!</v>
      </c>
      <c r="T439" s="15" t="e">
        <f t="shared" si="4"/>
        <v>#REF!</v>
      </c>
      <c r="U439" s="1" t="e">
        <f>IF(LEN(VLOOKUP(T439,A2:D500,4,FALSE))=0,,VLOOKUP(T439,A2:D500,4,FALSE))</f>
        <v>#REF!</v>
      </c>
      <c r="V439" s="15" t="e">
        <f t="shared" si="7"/>
        <v>#REF!</v>
      </c>
      <c r="W439" s="1" t="e">
        <f>IF(LEN(VLOOKUP(V439,A2:D500,4,FALSE))=0,,VLOOKUP(V439,A2:D500,4,FALSE))</f>
        <v>#REF!</v>
      </c>
      <c r="Y439" s="15" t="e">
        <f t="shared" si="1"/>
        <v>#REF!</v>
      </c>
      <c r="Z439" s="1" t="e">
        <f>IF(LEN(VLOOKUP(Y439,A2:D500,4,FALSE))=0,,VLOOKUP(Y439,A2:D500,4,FALSE))</f>
        <v>#REF!</v>
      </c>
      <c r="AA439" s="15" t="e">
        <f t="shared" si="2"/>
        <v>#REF!</v>
      </c>
      <c r="AB439" s="1" t="e">
        <f>IF(LEN(VLOOKUP(AA439,A2:D500,4,FALSE))=0,,VLOOKUP(AA439,A2:D500,4,FALSE))</f>
        <v>#REF!</v>
      </c>
      <c r="AC439" s="15" t="e">
        <f t="shared" si="3"/>
        <v>#REF!</v>
      </c>
      <c r="AD439" s="1" t="e">
        <f>IF(LEN(VLOOKUP(AC439,A2:D500,4,FALSE))=0,,VLOOKUP(AC439,A2:D500,4,FALSE))</f>
        <v>#REF!</v>
      </c>
      <c r="AE439" s="1" t="e">
        <f t="shared" si="0"/>
        <v>#REF!</v>
      </c>
      <c r="AF439" s="1" t="e">
        <f>IF(LEN(VLOOKUP(AE439,A2:D500,4,FALSE))=0,,VLOOKUP(AE439,A2:D500,4,FALSE))</f>
        <v>#REF!</v>
      </c>
    </row>
    <row r="440" spans="9:32" ht="15" x14ac:dyDescent="0.25">
      <c r="I440" s="60">
        <f>'Generic Metadata Schema'!Q570</f>
        <v>0</v>
      </c>
      <c r="J440" s="1" t="e">
        <f>IF(LEN(VLOOKUP(I440,A2:D500,4,FALSE))=0,"",VLOOKUP(I440,A2:D500,4,FALSE))</f>
        <v>#N/A</v>
      </c>
      <c r="L440" s="15" t="e">
        <f>#REF!</f>
        <v>#REF!</v>
      </c>
      <c r="M440" s="1" t="e">
        <f>IF(LEN(VLOOKUP(L440,A2:D500,4,FALSE))=0,,VLOOKUP(L440,A2:D500,4,FALSE))</f>
        <v>#REF!</v>
      </c>
      <c r="N440" s="1" t="e">
        <f t="shared" si="5"/>
        <v>#REF!</v>
      </c>
      <c r="O440" s="1" t="e">
        <f>IF(LEN(VLOOKUP(N440,A2:D500,4,FALSE))=0,,VLOOKUP(N440,A2:D500,4,FALSE))</f>
        <v>#REF!</v>
      </c>
      <c r="P440" s="15" t="e">
        <f t="shared" si="8"/>
        <v>#REF!</v>
      </c>
      <c r="Q440" s="1" t="e">
        <f>IF(LEN(VLOOKUP(P440,A2:D500,4,FALSE))=0,,VLOOKUP(P440,A2:D500,4,FALSE))</f>
        <v>#REF!</v>
      </c>
      <c r="R440" s="15" t="e">
        <f t="shared" si="6"/>
        <v>#REF!</v>
      </c>
      <c r="S440" s="1" t="e">
        <f>IF(LEN(VLOOKUP(R440,A2:D500,4,FALSE))=0,,VLOOKUP(R440,A2:D500,4,FALSE))</f>
        <v>#REF!</v>
      </c>
      <c r="T440" s="15" t="e">
        <f t="shared" si="4"/>
        <v>#REF!</v>
      </c>
      <c r="U440" s="1" t="e">
        <f>IF(LEN(VLOOKUP(T440,A2:D500,4,FALSE))=0,,VLOOKUP(T440,A2:D500,4,FALSE))</f>
        <v>#REF!</v>
      </c>
      <c r="V440" s="15" t="e">
        <f t="shared" si="7"/>
        <v>#REF!</v>
      </c>
      <c r="W440" s="1" t="e">
        <f>IF(LEN(VLOOKUP(V440,A2:D500,4,FALSE))=0,,VLOOKUP(V440,A2:D500,4,FALSE))</f>
        <v>#REF!</v>
      </c>
      <c r="Y440" s="15" t="e">
        <f t="shared" si="1"/>
        <v>#REF!</v>
      </c>
      <c r="Z440" s="1" t="e">
        <f>IF(LEN(VLOOKUP(Y440,A2:D500,4,FALSE))=0,,VLOOKUP(Y440,A2:D500,4,FALSE))</f>
        <v>#REF!</v>
      </c>
      <c r="AA440" s="15" t="e">
        <f t="shared" si="2"/>
        <v>#REF!</v>
      </c>
      <c r="AB440" s="1" t="e">
        <f>IF(LEN(VLOOKUP(AA440,A2:D500,4,FALSE))=0,,VLOOKUP(AA440,A2:D500,4,FALSE))</f>
        <v>#REF!</v>
      </c>
      <c r="AC440" s="15" t="e">
        <f t="shared" si="3"/>
        <v>#REF!</v>
      </c>
      <c r="AD440" s="1" t="e">
        <f>IF(LEN(VLOOKUP(AC440,A2:D500,4,FALSE))=0,,VLOOKUP(AC440,A2:D500,4,FALSE))</f>
        <v>#REF!</v>
      </c>
      <c r="AE440" s="1" t="e">
        <f t="shared" si="0"/>
        <v>#REF!</v>
      </c>
      <c r="AF440" s="1" t="e">
        <f>IF(LEN(VLOOKUP(AE440,A2:D500,4,FALSE))=0,,VLOOKUP(AE440,A2:D500,4,FALSE))</f>
        <v>#REF!</v>
      </c>
    </row>
    <row r="441" spans="9:32" ht="15" x14ac:dyDescent="0.25">
      <c r="I441" s="60">
        <f>'Generic Metadata Schema'!Q571</f>
        <v>0</v>
      </c>
      <c r="J441" s="1" t="e">
        <f>IF(LEN(VLOOKUP(I441,A2:D500,4,FALSE))=0,"",VLOOKUP(I441,A2:D500,4,FALSE))</f>
        <v>#N/A</v>
      </c>
      <c r="L441" s="15" t="e">
        <f>#REF!</f>
        <v>#REF!</v>
      </c>
      <c r="M441" s="1" t="e">
        <f>IF(LEN(VLOOKUP(L441,A2:D500,4,FALSE))=0,,VLOOKUP(L441,A2:D500,4,FALSE))</f>
        <v>#REF!</v>
      </c>
      <c r="N441" s="1" t="e">
        <f t="shared" si="5"/>
        <v>#REF!</v>
      </c>
      <c r="O441" s="1" t="e">
        <f>IF(LEN(VLOOKUP(N441,A2:D500,4,FALSE))=0,,VLOOKUP(N441,A2:D500,4,FALSE))</f>
        <v>#REF!</v>
      </c>
      <c r="P441" s="15" t="e">
        <f t="shared" si="8"/>
        <v>#REF!</v>
      </c>
      <c r="Q441" s="1" t="e">
        <f>IF(LEN(VLOOKUP(P441,A2:D500,4,FALSE))=0,,VLOOKUP(P441,A2:D500,4,FALSE))</f>
        <v>#REF!</v>
      </c>
      <c r="R441" s="15" t="e">
        <f t="shared" si="6"/>
        <v>#REF!</v>
      </c>
      <c r="S441" s="1" t="e">
        <f>IF(LEN(VLOOKUP(R441,A2:D500,4,FALSE))=0,,VLOOKUP(R441,A2:D500,4,FALSE))</f>
        <v>#REF!</v>
      </c>
      <c r="T441" s="15" t="e">
        <f t="shared" si="4"/>
        <v>#REF!</v>
      </c>
      <c r="U441" s="1" t="e">
        <f>IF(LEN(VLOOKUP(T441,A2:D500,4,FALSE))=0,,VLOOKUP(T441,A2:D500,4,FALSE))</f>
        <v>#REF!</v>
      </c>
      <c r="V441" s="15" t="e">
        <f t="shared" si="7"/>
        <v>#REF!</v>
      </c>
      <c r="W441" s="1" t="e">
        <f>IF(LEN(VLOOKUP(V441,A2:D500,4,FALSE))=0,,VLOOKUP(V441,A2:D500,4,FALSE))</f>
        <v>#REF!</v>
      </c>
      <c r="Y441" s="15" t="e">
        <f t="shared" si="1"/>
        <v>#REF!</v>
      </c>
      <c r="Z441" s="1" t="e">
        <f>IF(LEN(VLOOKUP(Y441,A2:D500,4,FALSE))=0,,VLOOKUP(Y441,A2:D500,4,FALSE))</f>
        <v>#REF!</v>
      </c>
      <c r="AA441" s="15" t="e">
        <f t="shared" si="2"/>
        <v>#REF!</v>
      </c>
      <c r="AB441" s="1" t="e">
        <f>IF(LEN(VLOOKUP(AA441,A2:D500,4,FALSE))=0,,VLOOKUP(AA441,A2:D500,4,FALSE))</f>
        <v>#REF!</v>
      </c>
      <c r="AC441" s="15" t="e">
        <f t="shared" si="3"/>
        <v>#REF!</v>
      </c>
      <c r="AD441" s="1" t="e">
        <f>IF(LEN(VLOOKUP(AC441,A2:D500,4,FALSE))=0,,VLOOKUP(AC441,A2:D500,4,FALSE))</f>
        <v>#REF!</v>
      </c>
      <c r="AE441" s="1" t="e">
        <f t="shared" si="0"/>
        <v>#REF!</v>
      </c>
      <c r="AF441" s="1" t="e">
        <f>IF(LEN(VLOOKUP(AE441,A2:D500,4,FALSE))=0,,VLOOKUP(AE441,A2:D500,4,FALSE))</f>
        <v>#REF!</v>
      </c>
    </row>
    <row r="442" spans="9:32" ht="15" x14ac:dyDescent="0.25">
      <c r="I442" s="60">
        <f>'Generic Metadata Schema'!Q572</f>
        <v>0</v>
      </c>
      <c r="J442" s="1" t="e">
        <f>IF(LEN(VLOOKUP(I442,A2:D500,4,FALSE))=0,"",VLOOKUP(I442,A2:D500,4,FALSE))</f>
        <v>#N/A</v>
      </c>
      <c r="L442" s="15" t="e">
        <f>#REF!</f>
        <v>#REF!</v>
      </c>
      <c r="M442" s="1" t="e">
        <f>IF(LEN(VLOOKUP(L442,A2:D500,4,FALSE))=0,,VLOOKUP(L442,A2:D500,4,FALSE))</f>
        <v>#REF!</v>
      </c>
      <c r="N442" s="1" t="e">
        <f t="shared" si="5"/>
        <v>#REF!</v>
      </c>
      <c r="O442" s="1" t="e">
        <f>IF(LEN(VLOOKUP(N442,A2:D500,4,FALSE))=0,,VLOOKUP(N442,A2:D500,4,FALSE))</f>
        <v>#REF!</v>
      </c>
      <c r="P442" s="15" t="e">
        <f t="shared" si="8"/>
        <v>#REF!</v>
      </c>
      <c r="Q442" s="1" t="e">
        <f>IF(LEN(VLOOKUP(P442,A2:D500,4,FALSE))=0,,VLOOKUP(P442,A2:D500,4,FALSE))</f>
        <v>#REF!</v>
      </c>
      <c r="R442" s="15" t="e">
        <f t="shared" si="6"/>
        <v>#REF!</v>
      </c>
      <c r="S442" s="1" t="e">
        <f>IF(LEN(VLOOKUP(R442,A2:D500,4,FALSE))=0,,VLOOKUP(R442,A2:D500,4,FALSE))</f>
        <v>#REF!</v>
      </c>
      <c r="T442" s="15" t="e">
        <f t="shared" si="4"/>
        <v>#REF!</v>
      </c>
      <c r="U442" s="1" t="e">
        <f>IF(LEN(VLOOKUP(T442,A2:D500,4,FALSE))=0,,VLOOKUP(T442,A2:D500,4,FALSE))</f>
        <v>#REF!</v>
      </c>
      <c r="V442" s="15" t="e">
        <f t="shared" si="7"/>
        <v>#REF!</v>
      </c>
      <c r="W442" s="1" t="e">
        <f>IF(LEN(VLOOKUP(V442,A2:D500,4,FALSE))=0,,VLOOKUP(V442,A2:D500,4,FALSE))</f>
        <v>#REF!</v>
      </c>
      <c r="Y442" s="15" t="e">
        <f t="shared" si="1"/>
        <v>#REF!</v>
      </c>
      <c r="Z442" s="1" t="e">
        <f>IF(LEN(VLOOKUP(Y442,A2:D500,4,FALSE))=0,,VLOOKUP(Y442,A2:D500,4,FALSE))</f>
        <v>#REF!</v>
      </c>
      <c r="AA442" s="15" t="e">
        <f t="shared" si="2"/>
        <v>#REF!</v>
      </c>
      <c r="AB442" s="1" t="e">
        <f>IF(LEN(VLOOKUP(AA442,A2:D500,4,FALSE))=0,,VLOOKUP(AA442,A2:D500,4,FALSE))</f>
        <v>#REF!</v>
      </c>
      <c r="AC442" s="15" t="e">
        <f t="shared" si="3"/>
        <v>#REF!</v>
      </c>
      <c r="AD442" s="1" t="e">
        <f>IF(LEN(VLOOKUP(AC442,A2:D500,4,FALSE))=0,,VLOOKUP(AC442,A2:D500,4,FALSE))</f>
        <v>#REF!</v>
      </c>
      <c r="AE442" s="1" t="e">
        <f t="shared" si="0"/>
        <v>#REF!</v>
      </c>
      <c r="AF442" s="1" t="e">
        <f>IF(LEN(VLOOKUP(AE442,A2:D500,4,FALSE))=0,,VLOOKUP(AE442,A2:D500,4,FALSE))</f>
        <v>#REF!</v>
      </c>
    </row>
    <row r="443" spans="9:32" ht="15" x14ac:dyDescent="0.25">
      <c r="I443" s="60">
        <f>'Generic Metadata Schema'!Q573</f>
        <v>0</v>
      </c>
      <c r="J443" s="1" t="e">
        <f>IF(LEN(VLOOKUP(I443,A2:D500,4,FALSE))=0,"",VLOOKUP(I443,A2:D500,4,FALSE))</f>
        <v>#N/A</v>
      </c>
      <c r="L443" s="15" t="e">
        <f>#REF!</f>
        <v>#REF!</v>
      </c>
      <c r="M443" s="1" t="e">
        <f>IF(LEN(VLOOKUP(L443,A2:D500,4,FALSE))=0,,VLOOKUP(L443,A2:D500,4,FALSE))</f>
        <v>#REF!</v>
      </c>
      <c r="N443" s="1" t="e">
        <f t="shared" si="5"/>
        <v>#REF!</v>
      </c>
      <c r="O443" s="1" t="e">
        <f>IF(LEN(VLOOKUP(N443,A2:D500,4,FALSE))=0,,VLOOKUP(N443,A2:D500,4,FALSE))</f>
        <v>#REF!</v>
      </c>
      <c r="P443" s="15" t="e">
        <f t="shared" si="8"/>
        <v>#REF!</v>
      </c>
      <c r="Q443" s="1" t="e">
        <f>IF(LEN(VLOOKUP(P443,A2:D500,4,FALSE))=0,,VLOOKUP(P443,A2:D500,4,FALSE))</f>
        <v>#REF!</v>
      </c>
      <c r="R443" s="15" t="e">
        <f t="shared" si="6"/>
        <v>#REF!</v>
      </c>
      <c r="S443" s="1" t="e">
        <f>IF(LEN(VLOOKUP(R443,A2:D500,4,FALSE))=0,,VLOOKUP(R443,A2:D500,4,FALSE))</f>
        <v>#REF!</v>
      </c>
      <c r="T443" s="15" t="e">
        <f t="shared" si="4"/>
        <v>#REF!</v>
      </c>
      <c r="U443" s="1" t="e">
        <f>IF(LEN(VLOOKUP(T443,A2:D500,4,FALSE))=0,,VLOOKUP(T443,A2:D500,4,FALSE))</f>
        <v>#REF!</v>
      </c>
      <c r="V443" s="15" t="e">
        <f t="shared" si="7"/>
        <v>#REF!</v>
      </c>
      <c r="W443" s="1" t="e">
        <f>IF(LEN(VLOOKUP(V443,A2:D500,4,FALSE))=0,,VLOOKUP(V443,A2:D500,4,FALSE))</f>
        <v>#REF!</v>
      </c>
      <c r="Y443" s="15" t="e">
        <f t="shared" si="1"/>
        <v>#REF!</v>
      </c>
      <c r="Z443" s="1" t="e">
        <f>IF(LEN(VLOOKUP(Y443,A2:D500,4,FALSE))=0,,VLOOKUP(Y443,A2:D500,4,FALSE))</f>
        <v>#REF!</v>
      </c>
      <c r="AA443" s="15" t="e">
        <f t="shared" si="2"/>
        <v>#REF!</v>
      </c>
      <c r="AB443" s="1" t="e">
        <f>IF(LEN(VLOOKUP(AA443,A2:D500,4,FALSE))=0,,VLOOKUP(AA443,A2:D500,4,FALSE))</f>
        <v>#REF!</v>
      </c>
      <c r="AC443" s="15" t="e">
        <f t="shared" si="3"/>
        <v>#REF!</v>
      </c>
      <c r="AD443" s="1" t="e">
        <f>IF(LEN(VLOOKUP(AC443,A2:D500,4,FALSE))=0,,VLOOKUP(AC443,A2:D500,4,FALSE))</f>
        <v>#REF!</v>
      </c>
      <c r="AE443" s="1" t="e">
        <f t="shared" si="0"/>
        <v>#REF!</v>
      </c>
      <c r="AF443" s="1" t="e">
        <f>IF(LEN(VLOOKUP(AE443,A2:D500,4,FALSE))=0,,VLOOKUP(AE443,A2:D500,4,FALSE))</f>
        <v>#REF!</v>
      </c>
    </row>
    <row r="444" spans="9:32" ht="15" x14ac:dyDescent="0.25">
      <c r="I444" s="60">
        <f>'Generic Metadata Schema'!Q574</f>
        <v>0</v>
      </c>
      <c r="J444" s="1" t="e">
        <f>IF(LEN(VLOOKUP(I444,A2:D500,4,FALSE))=0,"",VLOOKUP(I444,A2:D500,4,FALSE))</f>
        <v>#N/A</v>
      </c>
      <c r="L444" s="15" t="e">
        <f>#REF!</f>
        <v>#REF!</v>
      </c>
      <c r="M444" s="1" t="e">
        <f>IF(LEN(VLOOKUP(L444,A2:D500,4,FALSE))=0,,VLOOKUP(L444,A2:D500,4,FALSE))</f>
        <v>#REF!</v>
      </c>
      <c r="N444" s="1" t="e">
        <f t="shared" si="5"/>
        <v>#REF!</v>
      </c>
      <c r="O444" s="1" t="e">
        <f>IF(LEN(VLOOKUP(N444,A2:D500,4,FALSE))=0,,VLOOKUP(N444,A2:D500,4,FALSE))</f>
        <v>#REF!</v>
      </c>
      <c r="P444" s="15" t="e">
        <f t="shared" si="8"/>
        <v>#REF!</v>
      </c>
      <c r="Q444" s="1" t="e">
        <f>IF(LEN(VLOOKUP(P444,A2:D500,4,FALSE))=0,,VLOOKUP(P444,A2:D500,4,FALSE))</f>
        <v>#REF!</v>
      </c>
      <c r="R444" s="15" t="e">
        <f t="shared" si="6"/>
        <v>#REF!</v>
      </c>
      <c r="S444" s="1" t="e">
        <f>IF(LEN(VLOOKUP(R444,A2:D500,4,FALSE))=0,,VLOOKUP(R444,A2:D500,4,FALSE))</f>
        <v>#REF!</v>
      </c>
      <c r="T444" s="15" t="e">
        <f t="shared" si="4"/>
        <v>#REF!</v>
      </c>
      <c r="U444" s="1" t="e">
        <f>IF(LEN(VLOOKUP(T444,A2:D500,4,FALSE))=0,,VLOOKUP(T444,A2:D500,4,FALSE))</f>
        <v>#REF!</v>
      </c>
      <c r="V444" s="15" t="e">
        <f t="shared" si="7"/>
        <v>#REF!</v>
      </c>
      <c r="W444" s="1" t="e">
        <f>IF(LEN(VLOOKUP(V444,A2:D500,4,FALSE))=0,,VLOOKUP(V444,A2:D500,4,FALSE))</f>
        <v>#REF!</v>
      </c>
      <c r="Y444" s="15" t="e">
        <f t="shared" si="1"/>
        <v>#REF!</v>
      </c>
      <c r="Z444" s="1" t="e">
        <f>IF(LEN(VLOOKUP(Y444,A2:D500,4,FALSE))=0,,VLOOKUP(Y444,A2:D500,4,FALSE))</f>
        <v>#REF!</v>
      </c>
      <c r="AA444" s="15" t="e">
        <f t="shared" si="2"/>
        <v>#REF!</v>
      </c>
      <c r="AB444" s="1" t="e">
        <f>IF(LEN(VLOOKUP(AA444,A2:D500,4,FALSE))=0,,VLOOKUP(AA444,A2:D500,4,FALSE))</f>
        <v>#REF!</v>
      </c>
      <c r="AC444" s="15" t="e">
        <f t="shared" si="3"/>
        <v>#REF!</v>
      </c>
      <c r="AD444" s="1" t="e">
        <f>IF(LEN(VLOOKUP(AC444,A2:D500,4,FALSE))=0,,VLOOKUP(AC444,A2:D500,4,FALSE))</f>
        <v>#REF!</v>
      </c>
      <c r="AE444" s="1" t="e">
        <f t="shared" si="0"/>
        <v>#REF!</v>
      </c>
      <c r="AF444" s="1" t="e">
        <f>IF(LEN(VLOOKUP(AE444,A2:D500,4,FALSE))=0,,VLOOKUP(AE444,A2:D500,4,FALSE))</f>
        <v>#REF!</v>
      </c>
    </row>
    <row r="445" spans="9:32" ht="15" x14ac:dyDescent="0.25">
      <c r="I445" s="60">
        <f>'Generic Metadata Schema'!Q575</f>
        <v>0</v>
      </c>
      <c r="J445" s="1" t="e">
        <f>IF(LEN(VLOOKUP(I445,A2:D500,4,FALSE))=0,"",VLOOKUP(I445,A2:D500,4,FALSE))</f>
        <v>#N/A</v>
      </c>
      <c r="L445" s="15" t="e">
        <f>#REF!</f>
        <v>#REF!</v>
      </c>
      <c r="M445" s="1" t="e">
        <f>IF(LEN(VLOOKUP(L445,A2:D500,4,FALSE))=0,,VLOOKUP(L445,A2:D500,4,FALSE))</f>
        <v>#REF!</v>
      </c>
      <c r="N445" s="1" t="e">
        <f t="shared" si="5"/>
        <v>#REF!</v>
      </c>
      <c r="O445" s="1" t="e">
        <f>IF(LEN(VLOOKUP(N445,A2:D500,4,FALSE))=0,,VLOOKUP(N445,A2:D500,4,FALSE))</f>
        <v>#REF!</v>
      </c>
      <c r="P445" s="15" t="e">
        <f t="shared" si="8"/>
        <v>#REF!</v>
      </c>
      <c r="Q445" s="1" t="e">
        <f>IF(LEN(VLOOKUP(P445,A2:D500,4,FALSE))=0,,VLOOKUP(P445,A2:D500,4,FALSE))</f>
        <v>#REF!</v>
      </c>
      <c r="R445" s="15" t="e">
        <f t="shared" si="6"/>
        <v>#REF!</v>
      </c>
      <c r="S445" s="1" t="e">
        <f>IF(LEN(VLOOKUP(R445,A2:D500,4,FALSE))=0,,VLOOKUP(R445,A2:D500,4,FALSE))</f>
        <v>#REF!</v>
      </c>
      <c r="T445" s="15" t="e">
        <f t="shared" si="4"/>
        <v>#REF!</v>
      </c>
      <c r="U445" s="1" t="e">
        <f>IF(LEN(VLOOKUP(T445,A2:D500,4,FALSE))=0,,VLOOKUP(T445,A2:D500,4,FALSE))</f>
        <v>#REF!</v>
      </c>
      <c r="V445" s="15" t="e">
        <f t="shared" si="7"/>
        <v>#REF!</v>
      </c>
      <c r="W445" s="1" t="e">
        <f>IF(LEN(VLOOKUP(V445,A2:D500,4,FALSE))=0,,VLOOKUP(V445,A2:D500,4,FALSE))</f>
        <v>#REF!</v>
      </c>
      <c r="Y445" s="15" t="e">
        <f t="shared" si="1"/>
        <v>#REF!</v>
      </c>
      <c r="Z445" s="1" t="e">
        <f>IF(LEN(VLOOKUP(Y445,A2:D500,4,FALSE))=0,,VLOOKUP(Y445,A2:D500,4,FALSE))</f>
        <v>#REF!</v>
      </c>
      <c r="AA445" s="15" t="e">
        <f t="shared" si="2"/>
        <v>#REF!</v>
      </c>
      <c r="AB445" s="1" t="e">
        <f>IF(LEN(VLOOKUP(AA445,A2:D500,4,FALSE))=0,,VLOOKUP(AA445,A2:D500,4,FALSE))</f>
        <v>#REF!</v>
      </c>
      <c r="AC445" s="15" t="e">
        <f t="shared" si="3"/>
        <v>#REF!</v>
      </c>
      <c r="AD445" s="1" t="e">
        <f>IF(LEN(VLOOKUP(AC445,A2:D500,4,FALSE))=0,,VLOOKUP(AC445,A2:D500,4,FALSE))</f>
        <v>#REF!</v>
      </c>
      <c r="AE445" s="1" t="e">
        <f t="shared" si="0"/>
        <v>#REF!</v>
      </c>
      <c r="AF445" s="1" t="e">
        <f>IF(LEN(VLOOKUP(AE445,A2:D500,4,FALSE))=0,,VLOOKUP(AE445,A2:D500,4,FALSE))</f>
        <v>#REF!</v>
      </c>
    </row>
    <row r="446" spans="9:32" ht="15" x14ac:dyDescent="0.25">
      <c r="I446" s="60">
        <f>'Generic Metadata Schema'!Q576</f>
        <v>0</v>
      </c>
      <c r="J446" s="1" t="e">
        <f>IF(LEN(VLOOKUP(I446,A2:D500,4,FALSE))=0,"",VLOOKUP(I446,A2:D500,4,FALSE))</f>
        <v>#N/A</v>
      </c>
      <c r="L446" s="15" t="e">
        <f>#REF!</f>
        <v>#REF!</v>
      </c>
      <c r="M446" s="1" t="e">
        <f>IF(LEN(VLOOKUP(L446,A2:D500,4,FALSE))=0,,VLOOKUP(L446,A2:D500,4,FALSE))</f>
        <v>#REF!</v>
      </c>
      <c r="N446" s="1" t="e">
        <f t="shared" si="5"/>
        <v>#REF!</v>
      </c>
      <c r="O446" s="1" t="e">
        <f>IF(LEN(VLOOKUP(N446,A2:D500,4,FALSE))=0,,VLOOKUP(N446,A2:D500,4,FALSE))</f>
        <v>#REF!</v>
      </c>
      <c r="P446" s="15" t="e">
        <f t="shared" si="8"/>
        <v>#REF!</v>
      </c>
      <c r="Q446" s="1" t="e">
        <f>IF(LEN(VLOOKUP(P446,A2:D500,4,FALSE))=0,,VLOOKUP(P446,A2:D500,4,FALSE))</f>
        <v>#REF!</v>
      </c>
      <c r="R446" s="15" t="e">
        <f t="shared" si="6"/>
        <v>#REF!</v>
      </c>
      <c r="S446" s="1" t="e">
        <f>IF(LEN(VLOOKUP(R446,A2:D500,4,FALSE))=0,,VLOOKUP(R446,A2:D500,4,FALSE))</f>
        <v>#REF!</v>
      </c>
      <c r="T446" s="15" t="e">
        <f t="shared" si="4"/>
        <v>#REF!</v>
      </c>
      <c r="U446" s="1" t="e">
        <f>IF(LEN(VLOOKUP(T446,A2:D500,4,FALSE))=0,,VLOOKUP(T446,A2:D500,4,FALSE))</f>
        <v>#REF!</v>
      </c>
      <c r="V446" s="15" t="e">
        <f t="shared" si="7"/>
        <v>#REF!</v>
      </c>
      <c r="W446" s="1" t="e">
        <f>IF(LEN(VLOOKUP(V446,A2:D500,4,FALSE))=0,,VLOOKUP(V446,A2:D500,4,FALSE))</f>
        <v>#REF!</v>
      </c>
      <c r="Y446" s="15" t="e">
        <f t="shared" si="1"/>
        <v>#REF!</v>
      </c>
      <c r="Z446" s="1" t="e">
        <f>IF(LEN(VLOOKUP(Y446,A2:D500,4,FALSE))=0,,VLOOKUP(Y446,A2:D500,4,FALSE))</f>
        <v>#REF!</v>
      </c>
      <c r="AA446" s="15" t="e">
        <f t="shared" si="2"/>
        <v>#REF!</v>
      </c>
      <c r="AB446" s="1" t="e">
        <f>IF(LEN(VLOOKUP(AA446,A2:D500,4,FALSE))=0,,VLOOKUP(AA446,A2:D500,4,FALSE))</f>
        <v>#REF!</v>
      </c>
      <c r="AC446" s="15" t="e">
        <f t="shared" si="3"/>
        <v>#REF!</v>
      </c>
      <c r="AD446" s="1" t="e">
        <f>IF(LEN(VLOOKUP(AC446,A2:D500,4,FALSE))=0,,VLOOKUP(AC446,A2:D500,4,FALSE))</f>
        <v>#REF!</v>
      </c>
      <c r="AE446" s="1" t="e">
        <f t="shared" si="0"/>
        <v>#REF!</v>
      </c>
      <c r="AF446" s="1" t="e">
        <f>IF(LEN(VLOOKUP(AE446,A2:D500,4,FALSE))=0,,VLOOKUP(AE446,A2:D500,4,FALSE))</f>
        <v>#REF!</v>
      </c>
    </row>
    <row r="447" spans="9:32" ht="15" x14ac:dyDescent="0.25">
      <c r="I447" s="60">
        <f>'Generic Metadata Schema'!Q577</f>
        <v>0</v>
      </c>
      <c r="J447" s="1" t="e">
        <f>IF(LEN(VLOOKUP(I447,A2:D500,4,FALSE))=0,"",VLOOKUP(I447,A2:D500,4,FALSE))</f>
        <v>#N/A</v>
      </c>
      <c r="L447" s="15" t="e">
        <f>#REF!</f>
        <v>#REF!</v>
      </c>
      <c r="M447" s="1" t="e">
        <f>IF(LEN(VLOOKUP(L447,A2:D500,4,FALSE))=0,,VLOOKUP(L447,A2:D500,4,FALSE))</f>
        <v>#REF!</v>
      </c>
      <c r="N447" s="1" t="e">
        <f t="shared" si="5"/>
        <v>#REF!</v>
      </c>
      <c r="O447" s="1" t="e">
        <f>IF(LEN(VLOOKUP(N447,A2:D500,4,FALSE))=0,,VLOOKUP(N447,A2:D500,4,FALSE))</f>
        <v>#REF!</v>
      </c>
      <c r="P447" s="15" t="e">
        <f t="shared" si="8"/>
        <v>#REF!</v>
      </c>
      <c r="Q447" s="1" t="e">
        <f>IF(LEN(VLOOKUP(P447,A2:D500,4,FALSE))=0,,VLOOKUP(P447,A2:D500,4,FALSE))</f>
        <v>#REF!</v>
      </c>
      <c r="R447" s="15" t="e">
        <f t="shared" si="6"/>
        <v>#REF!</v>
      </c>
      <c r="S447" s="1" t="e">
        <f>IF(LEN(VLOOKUP(R447,A2:D500,4,FALSE))=0,,VLOOKUP(R447,A2:D500,4,FALSE))</f>
        <v>#REF!</v>
      </c>
      <c r="T447" s="15" t="e">
        <f t="shared" si="4"/>
        <v>#REF!</v>
      </c>
      <c r="U447" s="1" t="e">
        <f>IF(LEN(VLOOKUP(T447,A2:D500,4,FALSE))=0,,VLOOKUP(T447,A2:D500,4,FALSE))</f>
        <v>#REF!</v>
      </c>
      <c r="V447" s="15" t="e">
        <f t="shared" si="7"/>
        <v>#REF!</v>
      </c>
      <c r="W447" s="1" t="e">
        <f>IF(LEN(VLOOKUP(V447,A2:D500,4,FALSE))=0,,VLOOKUP(V447,A2:D500,4,FALSE))</f>
        <v>#REF!</v>
      </c>
      <c r="Y447" s="15" t="e">
        <f t="shared" si="1"/>
        <v>#REF!</v>
      </c>
      <c r="Z447" s="1" t="e">
        <f>IF(LEN(VLOOKUP(Y447,A2:D500,4,FALSE))=0,,VLOOKUP(Y447,A2:D500,4,FALSE))</f>
        <v>#REF!</v>
      </c>
      <c r="AA447" s="15" t="e">
        <f t="shared" si="2"/>
        <v>#REF!</v>
      </c>
      <c r="AB447" s="1" t="e">
        <f>IF(LEN(VLOOKUP(AA447,A2:D500,4,FALSE))=0,,VLOOKUP(AA447,A2:D500,4,FALSE))</f>
        <v>#REF!</v>
      </c>
      <c r="AC447" s="15" t="e">
        <f t="shared" si="3"/>
        <v>#REF!</v>
      </c>
      <c r="AD447" s="1" t="e">
        <f>IF(LEN(VLOOKUP(AC447,A2:D500,4,FALSE))=0,,VLOOKUP(AC447,A2:D500,4,FALSE))</f>
        <v>#REF!</v>
      </c>
      <c r="AE447" s="1" t="e">
        <f t="shared" si="0"/>
        <v>#REF!</v>
      </c>
      <c r="AF447" s="1" t="e">
        <f>IF(LEN(VLOOKUP(AE447,A2:D500,4,FALSE))=0,,VLOOKUP(AE447,A2:D500,4,FALSE))</f>
        <v>#REF!</v>
      </c>
    </row>
    <row r="448" spans="9:32" ht="15" x14ac:dyDescent="0.25">
      <c r="I448" s="60">
        <f>'Generic Metadata Schema'!Q578</f>
        <v>0</v>
      </c>
      <c r="J448" s="1" t="e">
        <f>IF(LEN(VLOOKUP(I448,A2:D500,4,FALSE))=0,"",VLOOKUP(I448,A2:D500,4,FALSE))</f>
        <v>#N/A</v>
      </c>
      <c r="L448" s="15" t="e">
        <f>#REF!</f>
        <v>#REF!</v>
      </c>
      <c r="M448" s="1" t="e">
        <f>IF(LEN(VLOOKUP(L448,A2:D500,4,FALSE))=0,,VLOOKUP(L448,A2:D500,4,FALSE))</f>
        <v>#REF!</v>
      </c>
      <c r="N448" s="1" t="e">
        <f t="shared" si="5"/>
        <v>#REF!</v>
      </c>
      <c r="O448" s="1" t="e">
        <f>IF(LEN(VLOOKUP(N448,A2:D500,4,FALSE))=0,,VLOOKUP(N448,A2:D500,4,FALSE))</f>
        <v>#REF!</v>
      </c>
      <c r="P448" s="15" t="e">
        <f t="shared" si="8"/>
        <v>#REF!</v>
      </c>
      <c r="Q448" s="1" t="e">
        <f>IF(LEN(VLOOKUP(P448,A2:D500,4,FALSE))=0,,VLOOKUP(P448,A2:D500,4,FALSE))</f>
        <v>#REF!</v>
      </c>
      <c r="R448" s="15" t="e">
        <f t="shared" si="6"/>
        <v>#REF!</v>
      </c>
      <c r="S448" s="1" t="e">
        <f>IF(LEN(VLOOKUP(R448,A2:D500,4,FALSE))=0,,VLOOKUP(R448,A2:D500,4,FALSE))</f>
        <v>#REF!</v>
      </c>
      <c r="T448" s="15" t="e">
        <f t="shared" si="4"/>
        <v>#REF!</v>
      </c>
      <c r="U448" s="1" t="e">
        <f>IF(LEN(VLOOKUP(T448,A2:D500,4,FALSE))=0,,VLOOKUP(T448,A2:D500,4,FALSE))</f>
        <v>#REF!</v>
      </c>
      <c r="V448" s="15" t="e">
        <f t="shared" si="7"/>
        <v>#REF!</v>
      </c>
      <c r="W448" s="1" t="e">
        <f>IF(LEN(VLOOKUP(V448,A2:D500,4,FALSE))=0,,VLOOKUP(V448,A2:D500,4,FALSE))</f>
        <v>#REF!</v>
      </c>
      <c r="Y448" s="15" t="e">
        <f t="shared" si="1"/>
        <v>#REF!</v>
      </c>
      <c r="Z448" s="1" t="e">
        <f>IF(LEN(VLOOKUP(Y448,A2:D500,4,FALSE))=0,,VLOOKUP(Y448,A2:D500,4,FALSE))</f>
        <v>#REF!</v>
      </c>
      <c r="AA448" s="15" t="e">
        <f t="shared" si="2"/>
        <v>#REF!</v>
      </c>
      <c r="AB448" s="1" t="e">
        <f>IF(LEN(VLOOKUP(AA448,A2:D500,4,FALSE))=0,,VLOOKUP(AA448,A2:D500,4,FALSE))</f>
        <v>#REF!</v>
      </c>
      <c r="AC448" s="15" t="e">
        <f t="shared" si="3"/>
        <v>#REF!</v>
      </c>
      <c r="AD448" s="1" t="e">
        <f>IF(LEN(VLOOKUP(AC448,A2:D500,4,FALSE))=0,,VLOOKUP(AC448,A2:D500,4,FALSE))</f>
        <v>#REF!</v>
      </c>
      <c r="AE448" s="1" t="e">
        <f t="shared" si="0"/>
        <v>#REF!</v>
      </c>
      <c r="AF448" s="1" t="e">
        <f>IF(LEN(VLOOKUP(AE448,A2:D500,4,FALSE))=0,,VLOOKUP(AE448,A2:D500,4,FALSE))</f>
        <v>#REF!</v>
      </c>
    </row>
    <row r="449" spans="9:32" ht="15" x14ac:dyDescent="0.25">
      <c r="I449" s="60">
        <f>'Generic Metadata Schema'!Q579</f>
        <v>0</v>
      </c>
      <c r="J449" s="1" t="e">
        <f>IF(LEN(VLOOKUP(I449,A2:D500,4,FALSE))=0,"",VLOOKUP(I449,A2:D500,4,FALSE))</f>
        <v>#N/A</v>
      </c>
      <c r="L449" s="15" t="e">
        <f>#REF!</f>
        <v>#REF!</v>
      </c>
      <c r="M449" s="1" t="e">
        <f>IF(LEN(VLOOKUP(L449,A2:D500,4,FALSE))=0,,VLOOKUP(L449,A2:D500,4,FALSE))</f>
        <v>#REF!</v>
      </c>
      <c r="N449" s="1" t="e">
        <f t="shared" si="5"/>
        <v>#REF!</v>
      </c>
      <c r="O449" s="1" t="e">
        <f>IF(LEN(VLOOKUP(N449,A2:D500,4,FALSE))=0,,VLOOKUP(N449,A2:D500,4,FALSE))</f>
        <v>#REF!</v>
      </c>
      <c r="P449" s="15" t="e">
        <f t="shared" si="8"/>
        <v>#REF!</v>
      </c>
      <c r="Q449" s="1" t="e">
        <f>IF(LEN(VLOOKUP(P449,A2:D500,4,FALSE))=0,,VLOOKUP(P449,A2:D500,4,FALSE))</f>
        <v>#REF!</v>
      </c>
      <c r="R449" s="15" t="e">
        <f t="shared" si="6"/>
        <v>#REF!</v>
      </c>
      <c r="S449" s="1" t="e">
        <f>IF(LEN(VLOOKUP(R449,A2:D500,4,FALSE))=0,,VLOOKUP(R449,A2:D500,4,FALSE))</f>
        <v>#REF!</v>
      </c>
      <c r="T449" s="15" t="e">
        <f t="shared" si="4"/>
        <v>#REF!</v>
      </c>
      <c r="U449" s="1" t="e">
        <f>IF(LEN(VLOOKUP(T449,A2:D500,4,FALSE))=0,,VLOOKUP(T449,A2:D500,4,FALSE))</f>
        <v>#REF!</v>
      </c>
      <c r="V449" s="15" t="e">
        <f t="shared" si="7"/>
        <v>#REF!</v>
      </c>
      <c r="W449" s="1" t="e">
        <f>IF(LEN(VLOOKUP(V449,A2:D500,4,FALSE))=0,,VLOOKUP(V449,A2:D500,4,FALSE))</f>
        <v>#REF!</v>
      </c>
      <c r="Y449" s="15" t="e">
        <f t="shared" si="1"/>
        <v>#REF!</v>
      </c>
      <c r="Z449" s="1" t="e">
        <f>IF(LEN(VLOOKUP(Y449,A2:D500,4,FALSE))=0,,VLOOKUP(Y449,A2:D500,4,FALSE))</f>
        <v>#REF!</v>
      </c>
      <c r="AA449" s="15" t="e">
        <f t="shared" si="2"/>
        <v>#REF!</v>
      </c>
      <c r="AB449" s="1" t="e">
        <f>IF(LEN(VLOOKUP(AA449,A2:D500,4,FALSE))=0,,VLOOKUP(AA449,A2:D500,4,FALSE))</f>
        <v>#REF!</v>
      </c>
      <c r="AC449" s="15" t="e">
        <f t="shared" si="3"/>
        <v>#REF!</v>
      </c>
      <c r="AD449" s="1" t="e">
        <f>IF(LEN(VLOOKUP(AC449,A2:D500,4,FALSE))=0,,VLOOKUP(AC449,A2:D500,4,FALSE))</f>
        <v>#REF!</v>
      </c>
      <c r="AE449" s="1" t="e">
        <f t="shared" si="0"/>
        <v>#REF!</v>
      </c>
      <c r="AF449" s="1" t="e">
        <f>IF(LEN(VLOOKUP(AE449,A2:D500,4,FALSE))=0,,VLOOKUP(AE449,A2:D500,4,FALSE))</f>
        <v>#REF!</v>
      </c>
    </row>
    <row r="450" spans="9:32" ht="15" x14ac:dyDescent="0.25">
      <c r="I450" s="60">
        <f>'Generic Metadata Schema'!Q580</f>
        <v>0</v>
      </c>
      <c r="J450" s="1" t="e">
        <f>IF(LEN(VLOOKUP(I450,A2:D500,4,FALSE))=0,"",VLOOKUP(I450,A2:D500,4,FALSE))</f>
        <v>#N/A</v>
      </c>
      <c r="L450" s="15" t="e">
        <f>#REF!</f>
        <v>#REF!</v>
      </c>
      <c r="M450" s="1" t="e">
        <f>IF(LEN(VLOOKUP(L450,A2:D500,4,FALSE))=0,,VLOOKUP(L450,A2:D500,4,FALSE))</f>
        <v>#REF!</v>
      </c>
      <c r="N450" s="1" t="e">
        <f t="shared" si="5"/>
        <v>#REF!</v>
      </c>
      <c r="O450" s="1" t="e">
        <f>IF(LEN(VLOOKUP(N450,A2:D500,4,FALSE))=0,,VLOOKUP(N450,A2:D500,4,FALSE))</f>
        <v>#REF!</v>
      </c>
      <c r="P450" s="15" t="e">
        <f t="shared" si="8"/>
        <v>#REF!</v>
      </c>
      <c r="Q450" s="1" t="e">
        <f>IF(LEN(VLOOKUP(P450,A2:D500,4,FALSE))=0,,VLOOKUP(P450,A2:D500,4,FALSE))</f>
        <v>#REF!</v>
      </c>
      <c r="R450" s="15" t="e">
        <f t="shared" si="6"/>
        <v>#REF!</v>
      </c>
      <c r="S450" s="1" t="e">
        <f>IF(LEN(VLOOKUP(R450,A2:D500,4,FALSE))=0,,VLOOKUP(R450,A2:D500,4,FALSE))</f>
        <v>#REF!</v>
      </c>
      <c r="T450" s="15" t="e">
        <f t="shared" si="4"/>
        <v>#REF!</v>
      </c>
      <c r="U450" s="1" t="e">
        <f>IF(LEN(VLOOKUP(T450,A2:D500,4,FALSE))=0,,VLOOKUP(T450,A2:D500,4,FALSE))</f>
        <v>#REF!</v>
      </c>
      <c r="V450" s="15" t="e">
        <f t="shared" si="7"/>
        <v>#REF!</v>
      </c>
      <c r="W450" s="1" t="e">
        <f>IF(LEN(VLOOKUP(V450,A2:D500,4,FALSE))=0,,VLOOKUP(V450,A2:D500,4,FALSE))</f>
        <v>#REF!</v>
      </c>
      <c r="Y450" s="15" t="e">
        <f t="shared" si="1"/>
        <v>#REF!</v>
      </c>
      <c r="Z450" s="1" t="e">
        <f>IF(LEN(VLOOKUP(Y450,A2:D500,4,FALSE))=0,,VLOOKUP(Y450,A2:D500,4,FALSE))</f>
        <v>#REF!</v>
      </c>
      <c r="AA450" s="15" t="e">
        <f t="shared" si="2"/>
        <v>#REF!</v>
      </c>
      <c r="AB450" s="1" t="e">
        <f>IF(LEN(VLOOKUP(AA450,A2:D500,4,FALSE))=0,,VLOOKUP(AA450,A2:D500,4,FALSE))</f>
        <v>#REF!</v>
      </c>
      <c r="AC450" s="15" t="e">
        <f t="shared" si="3"/>
        <v>#REF!</v>
      </c>
      <c r="AD450" s="1" t="e">
        <f>IF(LEN(VLOOKUP(AC450,A2:D500,4,FALSE))=0,,VLOOKUP(AC450,A2:D500,4,FALSE))</f>
        <v>#REF!</v>
      </c>
      <c r="AE450" s="1" t="e">
        <f t="shared" si="0"/>
        <v>#REF!</v>
      </c>
      <c r="AF450" s="1" t="e">
        <f>IF(LEN(VLOOKUP(AE450,A2:D500,4,FALSE))=0,,VLOOKUP(AE450,A2:D500,4,FALSE))</f>
        <v>#REF!</v>
      </c>
    </row>
    <row r="451" spans="9:32" ht="15" x14ac:dyDescent="0.25">
      <c r="I451" s="60">
        <f>'Generic Metadata Schema'!Q581</f>
        <v>0</v>
      </c>
      <c r="J451" s="1" t="e">
        <f>IF(LEN(VLOOKUP(I451,A2:D500,4,FALSE))=0,"",VLOOKUP(I451,A2:D500,4,FALSE))</f>
        <v>#N/A</v>
      </c>
      <c r="L451" s="15" t="e">
        <f>#REF!</f>
        <v>#REF!</v>
      </c>
      <c r="M451" s="1" t="e">
        <f>IF(LEN(VLOOKUP(L451,A2:D500,4,FALSE))=0,,VLOOKUP(L451,A2:D500,4,FALSE))</f>
        <v>#REF!</v>
      </c>
      <c r="N451" s="1" t="e">
        <f t="shared" si="5"/>
        <v>#REF!</v>
      </c>
      <c r="O451" s="1" t="e">
        <f>IF(LEN(VLOOKUP(N451,A2:D500,4,FALSE))=0,,VLOOKUP(N451,A2:D500,4,FALSE))</f>
        <v>#REF!</v>
      </c>
      <c r="P451" s="15" t="e">
        <f t="shared" si="8"/>
        <v>#REF!</v>
      </c>
      <c r="Q451" s="1" t="e">
        <f>IF(LEN(VLOOKUP(P451,A2:D500,4,FALSE))=0,,VLOOKUP(P451,A2:D500,4,FALSE))</f>
        <v>#REF!</v>
      </c>
      <c r="R451" s="15" t="e">
        <f t="shared" si="6"/>
        <v>#REF!</v>
      </c>
      <c r="S451" s="1" t="e">
        <f>IF(LEN(VLOOKUP(R451,A2:D500,4,FALSE))=0,,VLOOKUP(R451,A2:D500,4,FALSE))</f>
        <v>#REF!</v>
      </c>
      <c r="T451" s="15" t="e">
        <f t="shared" si="4"/>
        <v>#REF!</v>
      </c>
      <c r="U451" s="1" t="e">
        <f>IF(LEN(VLOOKUP(T451,A2:D500,4,FALSE))=0,,VLOOKUP(T451,A2:D500,4,FALSE))</f>
        <v>#REF!</v>
      </c>
      <c r="V451" s="15" t="e">
        <f t="shared" si="7"/>
        <v>#REF!</v>
      </c>
      <c r="W451" s="1" t="e">
        <f>IF(LEN(VLOOKUP(V451,A2:D500,4,FALSE))=0,,VLOOKUP(V451,A2:D500,4,FALSE))</f>
        <v>#REF!</v>
      </c>
      <c r="Y451" s="15" t="e">
        <f t="shared" si="1"/>
        <v>#REF!</v>
      </c>
      <c r="Z451" s="1" t="e">
        <f>IF(LEN(VLOOKUP(Y451,A2:D500,4,FALSE))=0,,VLOOKUP(Y451,A2:D500,4,FALSE))</f>
        <v>#REF!</v>
      </c>
      <c r="AA451" s="15" t="e">
        <f t="shared" si="2"/>
        <v>#REF!</v>
      </c>
      <c r="AB451" s="1" t="e">
        <f>IF(LEN(VLOOKUP(AA451,A2:D500,4,FALSE))=0,,VLOOKUP(AA451,A2:D500,4,FALSE))</f>
        <v>#REF!</v>
      </c>
      <c r="AC451" s="15" t="e">
        <f t="shared" si="3"/>
        <v>#REF!</v>
      </c>
      <c r="AD451" s="1" t="e">
        <f>IF(LEN(VLOOKUP(AC451,A2:D500,4,FALSE))=0,,VLOOKUP(AC451,A2:D500,4,FALSE))</f>
        <v>#REF!</v>
      </c>
      <c r="AE451" s="1" t="e">
        <f t="shared" si="0"/>
        <v>#REF!</v>
      </c>
      <c r="AF451" s="1" t="e">
        <f>IF(LEN(VLOOKUP(AE451,A2:D500,4,FALSE))=0,,VLOOKUP(AE451,A2:D500,4,FALSE))</f>
        <v>#REF!</v>
      </c>
    </row>
    <row r="452" spans="9:32" ht="15" x14ac:dyDescent="0.25">
      <c r="I452" s="60">
        <f>'Generic Metadata Schema'!Q582</f>
        <v>0</v>
      </c>
      <c r="J452" s="1" t="e">
        <f>IF(LEN(VLOOKUP(I452,A2:D500,4,FALSE))=0,"",VLOOKUP(I452,A2:D500,4,FALSE))</f>
        <v>#N/A</v>
      </c>
      <c r="L452" s="15" t="e">
        <f>#REF!</f>
        <v>#REF!</v>
      </c>
      <c r="M452" s="1" t="e">
        <f>IF(LEN(VLOOKUP(L452,A2:D500,4,FALSE))=0,,VLOOKUP(L452,A2:D500,4,FALSE))</f>
        <v>#REF!</v>
      </c>
      <c r="N452" s="1" t="e">
        <f t="shared" si="5"/>
        <v>#REF!</v>
      </c>
      <c r="O452" s="1" t="e">
        <f>IF(LEN(VLOOKUP(N452,A2:D500,4,FALSE))=0,,VLOOKUP(N452,A2:D500,4,FALSE))</f>
        <v>#REF!</v>
      </c>
      <c r="P452" s="15" t="e">
        <f t="shared" si="8"/>
        <v>#REF!</v>
      </c>
      <c r="Q452" s="1" t="e">
        <f>IF(LEN(VLOOKUP(P452,A2:D500,4,FALSE))=0,,VLOOKUP(P452,A2:D500,4,FALSE))</f>
        <v>#REF!</v>
      </c>
      <c r="R452" s="15" t="e">
        <f t="shared" si="6"/>
        <v>#REF!</v>
      </c>
      <c r="S452" s="1" t="e">
        <f>IF(LEN(VLOOKUP(R452,A2:D500,4,FALSE))=0,,VLOOKUP(R452,A2:D500,4,FALSE))</f>
        <v>#REF!</v>
      </c>
      <c r="T452" s="15" t="e">
        <f t="shared" si="4"/>
        <v>#REF!</v>
      </c>
      <c r="U452" s="1" t="e">
        <f>IF(LEN(VLOOKUP(T452,A2:D500,4,FALSE))=0,,VLOOKUP(T452,A2:D500,4,FALSE))</f>
        <v>#REF!</v>
      </c>
      <c r="V452" s="15" t="e">
        <f t="shared" si="7"/>
        <v>#REF!</v>
      </c>
      <c r="W452" s="1" t="e">
        <f>IF(LEN(VLOOKUP(V452,A2:D500,4,FALSE))=0,,VLOOKUP(V452,A2:D500,4,FALSE))</f>
        <v>#REF!</v>
      </c>
      <c r="Y452" s="15" t="e">
        <f t="shared" si="1"/>
        <v>#REF!</v>
      </c>
      <c r="Z452" s="1" t="e">
        <f>IF(LEN(VLOOKUP(Y452,A2:D500,4,FALSE))=0,,VLOOKUP(Y452,A2:D500,4,FALSE))</f>
        <v>#REF!</v>
      </c>
      <c r="AA452" s="15" t="e">
        <f t="shared" si="2"/>
        <v>#REF!</v>
      </c>
      <c r="AB452" s="1" t="e">
        <f>IF(LEN(VLOOKUP(AA452,A2:D500,4,FALSE))=0,,VLOOKUP(AA452,A2:D500,4,FALSE))</f>
        <v>#REF!</v>
      </c>
      <c r="AC452" s="15" t="e">
        <f t="shared" si="3"/>
        <v>#REF!</v>
      </c>
      <c r="AD452" s="1" t="e">
        <f>IF(LEN(VLOOKUP(AC452,A2:D500,4,FALSE))=0,,VLOOKUP(AC452,A2:D500,4,FALSE))</f>
        <v>#REF!</v>
      </c>
      <c r="AE452" s="1" t="e">
        <f t="shared" si="0"/>
        <v>#REF!</v>
      </c>
      <c r="AF452" s="1" t="e">
        <f>IF(LEN(VLOOKUP(AE452,A2:D500,4,FALSE))=0,,VLOOKUP(AE452,A2:D500,4,FALSE))</f>
        <v>#REF!</v>
      </c>
    </row>
    <row r="453" spans="9:32" ht="15" x14ac:dyDescent="0.25">
      <c r="I453" s="60">
        <f>'Generic Metadata Schema'!Q583</f>
        <v>0</v>
      </c>
      <c r="J453" s="1" t="e">
        <f>IF(LEN(VLOOKUP(I453,A2:D500,4,FALSE))=0,"",VLOOKUP(I453,A2:D500,4,FALSE))</f>
        <v>#N/A</v>
      </c>
      <c r="L453" s="15" t="e">
        <f>#REF!</f>
        <v>#REF!</v>
      </c>
      <c r="M453" s="1" t="e">
        <f>IF(LEN(VLOOKUP(L453,A2:D500,4,FALSE))=0,,VLOOKUP(L453,A2:D500,4,FALSE))</f>
        <v>#REF!</v>
      </c>
      <c r="N453" s="1" t="e">
        <f t="shared" si="5"/>
        <v>#REF!</v>
      </c>
      <c r="O453" s="1" t="e">
        <f>IF(LEN(VLOOKUP(N453,A2:D500,4,FALSE))=0,,VLOOKUP(N453,A2:D500,4,FALSE))</f>
        <v>#REF!</v>
      </c>
      <c r="P453" s="15" t="e">
        <f t="shared" si="8"/>
        <v>#REF!</v>
      </c>
      <c r="Q453" s="1" t="e">
        <f>IF(LEN(VLOOKUP(P453,A2:D500,4,FALSE))=0,,VLOOKUP(P453,A2:D500,4,FALSE))</f>
        <v>#REF!</v>
      </c>
      <c r="R453" s="15" t="e">
        <f t="shared" si="6"/>
        <v>#REF!</v>
      </c>
      <c r="S453" s="1" t="e">
        <f>IF(LEN(VLOOKUP(R453,A2:D500,4,FALSE))=0,,VLOOKUP(R453,A2:D500,4,FALSE))</f>
        <v>#REF!</v>
      </c>
      <c r="T453" s="15" t="e">
        <f t="shared" si="4"/>
        <v>#REF!</v>
      </c>
      <c r="U453" s="1" t="e">
        <f>IF(LEN(VLOOKUP(T453,A2:D500,4,FALSE))=0,,VLOOKUP(T453,A2:D500,4,FALSE))</f>
        <v>#REF!</v>
      </c>
      <c r="V453" s="15" t="e">
        <f t="shared" si="7"/>
        <v>#REF!</v>
      </c>
      <c r="W453" s="1" t="e">
        <f>IF(LEN(VLOOKUP(V453,A2:D500,4,FALSE))=0,,VLOOKUP(V453,A2:D500,4,FALSE))</f>
        <v>#REF!</v>
      </c>
      <c r="Y453" s="15" t="e">
        <f t="shared" si="1"/>
        <v>#REF!</v>
      </c>
      <c r="Z453" s="1" t="e">
        <f>IF(LEN(VLOOKUP(Y453,A2:D500,4,FALSE))=0,,VLOOKUP(Y453,A2:D500,4,FALSE))</f>
        <v>#REF!</v>
      </c>
      <c r="AA453" s="15" t="e">
        <f t="shared" si="2"/>
        <v>#REF!</v>
      </c>
      <c r="AB453" s="1" t="e">
        <f>IF(LEN(VLOOKUP(AA453,A2:D500,4,FALSE))=0,,VLOOKUP(AA453,A2:D500,4,FALSE))</f>
        <v>#REF!</v>
      </c>
      <c r="AC453" s="15" t="e">
        <f t="shared" si="3"/>
        <v>#REF!</v>
      </c>
      <c r="AD453" s="1" t="e">
        <f>IF(LEN(VLOOKUP(AC453,A2:D500,4,FALSE))=0,,VLOOKUP(AC453,A2:D500,4,FALSE))</f>
        <v>#REF!</v>
      </c>
      <c r="AE453" s="1" t="e">
        <f t="shared" si="0"/>
        <v>#REF!</v>
      </c>
      <c r="AF453" s="1" t="e">
        <f>IF(LEN(VLOOKUP(AE453,A2:D500,4,FALSE))=0,,VLOOKUP(AE453,A2:D500,4,FALSE))</f>
        <v>#REF!</v>
      </c>
    </row>
    <row r="454" spans="9:32" ht="15" x14ac:dyDescent="0.25">
      <c r="I454" s="60">
        <f>'Generic Metadata Schema'!Q584</f>
        <v>0</v>
      </c>
      <c r="J454" s="1" t="e">
        <f>IF(LEN(VLOOKUP(I454,A2:D500,4,FALSE))=0,"",VLOOKUP(I454,A2:D500,4,FALSE))</f>
        <v>#N/A</v>
      </c>
      <c r="L454" s="15" t="e">
        <f>#REF!</f>
        <v>#REF!</v>
      </c>
      <c r="M454" s="1" t="e">
        <f>IF(LEN(VLOOKUP(L454,A2:D500,4,FALSE))=0,,VLOOKUP(L454,A2:D500,4,FALSE))</f>
        <v>#REF!</v>
      </c>
      <c r="N454" s="1" t="e">
        <f t="shared" si="5"/>
        <v>#REF!</v>
      </c>
      <c r="O454" s="1" t="e">
        <f>IF(LEN(VLOOKUP(N454,A2:D500,4,FALSE))=0,,VLOOKUP(N454,A2:D500,4,FALSE))</f>
        <v>#REF!</v>
      </c>
      <c r="P454" s="15" t="e">
        <f t="shared" si="8"/>
        <v>#REF!</v>
      </c>
      <c r="Q454" s="1" t="e">
        <f>IF(LEN(VLOOKUP(P454,A2:D500,4,FALSE))=0,,VLOOKUP(P454,A2:D500,4,FALSE))</f>
        <v>#REF!</v>
      </c>
      <c r="R454" s="15" t="e">
        <f t="shared" si="6"/>
        <v>#REF!</v>
      </c>
      <c r="S454" s="1" t="e">
        <f>IF(LEN(VLOOKUP(R454,A2:D500,4,FALSE))=0,,VLOOKUP(R454,A2:D500,4,FALSE))</f>
        <v>#REF!</v>
      </c>
      <c r="T454" s="15" t="e">
        <f t="shared" si="4"/>
        <v>#REF!</v>
      </c>
      <c r="U454" s="1" t="e">
        <f>IF(LEN(VLOOKUP(T454,A2:D500,4,FALSE))=0,,VLOOKUP(T454,A2:D500,4,FALSE))</f>
        <v>#REF!</v>
      </c>
      <c r="V454" s="15" t="e">
        <f t="shared" si="7"/>
        <v>#REF!</v>
      </c>
      <c r="W454" s="1" t="e">
        <f>IF(LEN(VLOOKUP(V454,A2:D500,4,FALSE))=0,,VLOOKUP(V454,A2:D500,4,FALSE))</f>
        <v>#REF!</v>
      </c>
      <c r="Y454" s="15" t="e">
        <f t="shared" si="1"/>
        <v>#REF!</v>
      </c>
      <c r="Z454" s="1" t="e">
        <f>IF(LEN(VLOOKUP(Y454,A2:D500,4,FALSE))=0,,VLOOKUP(Y454,A2:D500,4,FALSE))</f>
        <v>#REF!</v>
      </c>
      <c r="AA454" s="15" t="e">
        <f t="shared" si="2"/>
        <v>#REF!</v>
      </c>
      <c r="AB454" s="1" t="e">
        <f>IF(LEN(VLOOKUP(AA454,A2:D500,4,FALSE))=0,,VLOOKUP(AA454,A2:D500,4,FALSE))</f>
        <v>#REF!</v>
      </c>
      <c r="AC454" s="15" t="e">
        <f t="shared" si="3"/>
        <v>#REF!</v>
      </c>
      <c r="AD454" s="1" t="e">
        <f>IF(LEN(VLOOKUP(AC454,A2:D500,4,FALSE))=0,,VLOOKUP(AC454,A2:D500,4,FALSE))</f>
        <v>#REF!</v>
      </c>
      <c r="AE454" s="1" t="e">
        <f t="shared" si="0"/>
        <v>#REF!</v>
      </c>
      <c r="AF454" s="1" t="e">
        <f>IF(LEN(VLOOKUP(AE454,A2:D500,4,FALSE))=0,,VLOOKUP(AE454,A2:D500,4,FALSE))</f>
        <v>#REF!</v>
      </c>
    </row>
    <row r="455" spans="9:32" ht="15" x14ac:dyDescent="0.25">
      <c r="I455" s="60">
        <f>'Generic Metadata Schema'!Q585</f>
        <v>0</v>
      </c>
      <c r="J455" s="1" t="e">
        <f>IF(LEN(VLOOKUP(I455,A2:D500,4,FALSE))=0,"",VLOOKUP(I455,A2:D500,4,FALSE))</f>
        <v>#N/A</v>
      </c>
      <c r="L455" s="15" t="e">
        <f>#REF!</f>
        <v>#REF!</v>
      </c>
      <c r="M455" s="1" t="e">
        <f>IF(LEN(VLOOKUP(L455,A2:D500,4,FALSE))=0,,VLOOKUP(L455,A2:D500,4,FALSE))</f>
        <v>#REF!</v>
      </c>
      <c r="N455" s="1" t="e">
        <f t="shared" si="5"/>
        <v>#REF!</v>
      </c>
      <c r="O455" s="1" t="e">
        <f>IF(LEN(VLOOKUP(N455,A2:D500,4,FALSE))=0,,VLOOKUP(N455,A2:D500,4,FALSE))</f>
        <v>#REF!</v>
      </c>
      <c r="P455" s="15" t="e">
        <f t="shared" si="8"/>
        <v>#REF!</v>
      </c>
      <c r="Q455" s="1" t="e">
        <f>IF(LEN(VLOOKUP(P455,A2:D500,4,FALSE))=0,,VLOOKUP(P455,A2:D500,4,FALSE))</f>
        <v>#REF!</v>
      </c>
      <c r="R455" s="15" t="e">
        <f t="shared" si="6"/>
        <v>#REF!</v>
      </c>
      <c r="S455" s="1" t="e">
        <f>IF(LEN(VLOOKUP(R455,A2:D500,4,FALSE))=0,,VLOOKUP(R455,A2:D500,4,FALSE))</f>
        <v>#REF!</v>
      </c>
      <c r="T455" s="15" t="e">
        <f t="shared" si="4"/>
        <v>#REF!</v>
      </c>
      <c r="U455" s="1" t="e">
        <f>IF(LEN(VLOOKUP(T455,A2:D500,4,FALSE))=0,,VLOOKUP(T455,A2:D500,4,FALSE))</f>
        <v>#REF!</v>
      </c>
      <c r="V455" s="15" t="e">
        <f t="shared" si="7"/>
        <v>#REF!</v>
      </c>
      <c r="W455" s="1" t="e">
        <f>IF(LEN(VLOOKUP(V455,A2:D500,4,FALSE))=0,,VLOOKUP(V455,A2:D500,4,FALSE))</f>
        <v>#REF!</v>
      </c>
      <c r="Y455" s="15" t="e">
        <f t="shared" si="1"/>
        <v>#REF!</v>
      </c>
      <c r="Z455" s="1" t="e">
        <f>IF(LEN(VLOOKUP(Y455,A2:D500,4,FALSE))=0,,VLOOKUP(Y455,A2:D500,4,FALSE))</f>
        <v>#REF!</v>
      </c>
      <c r="AA455" s="15" t="e">
        <f t="shared" si="2"/>
        <v>#REF!</v>
      </c>
      <c r="AB455" s="1" t="e">
        <f>IF(LEN(VLOOKUP(AA455,A2:D500,4,FALSE))=0,,VLOOKUP(AA455,A2:D500,4,FALSE))</f>
        <v>#REF!</v>
      </c>
      <c r="AC455" s="15" t="e">
        <f t="shared" si="3"/>
        <v>#REF!</v>
      </c>
      <c r="AD455" s="1" t="e">
        <f>IF(LEN(VLOOKUP(AC455,A2:D500,4,FALSE))=0,,VLOOKUP(AC455,A2:D500,4,FALSE))</f>
        <v>#REF!</v>
      </c>
      <c r="AE455" s="1" t="e">
        <f t="shared" si="0"/>
        <v>#REF!</v>
      </c>
      <c r="AF455" s="1" t="e">
        <f>IF(LEN(VLOOKUP(AE455,A2:D500,4,FALSE))=0,,VLOOKUP(AE455,A2:D500,4,FALSE))</f>
        <v>#REF!</v>
      </c>
    </row>
    <row r="456" spans="9:32" ht="15" x14ac:dyDescent="0.25">
      <c r="I456" s="60">
        <f>'Generic Metadata Schema'!Q586</f>
        <v>0</v>
      </c>
      <c r="J456" s="1" t="e">
        <f>IF(LEN(VLOOKUP(I456,A2:D500,4,FALSE))=0,"",VLOOKUP(I456,A2:D500,4,FALSE))</f>
        <v>#N/A</v>
      </c>
      <c r="L456" s="15" t="e">
        <f>#REF!</f>
        <v>#REF!</v>
      </c>
      <c r="M456" s="1" t="e">
        <f>IF(LEN(VLOOKUP(L456,A2:D500,4,FALSE))=0,,VLOOKUP(L456,A2:D500,4,FALSE))</f>
        <v>#REF!</v>
      </c>
      <c r="N456" s="1" t="e">
        <f t="shared" si="5"/>
        <v>#REF!</v>
      </c>
      <c r="O456" s="1" t="e">
        <f>IF(LEN(VLOOKUP(N456,A2:D500,4,FALSE))=0,,VLOOKUP(N456,A2:D500,4,FALSE))</f>
        <v>#REF!</v>
      </c>
      <c r="P456" s="15" t="e">
        <f t="shared" si="8"/>
        <v>#REF!</v>
      </c>
      <c r="Q456" s="1" t="e">
        <f>IF(LEN(VLOOKUP(P456,A2:D500,4,FALSE))=0,,VLOOKUP(P456,A2:D500,4,FALSE))</f>
        <v>#REF!</v>
      </c>
      <c r="R456" s="15" t="e">
        <f t="shared" si="6"/>
        <v>#REF!</v>
      </c>
      <c r="S456" s="1" t="e">
        <f>IF(LEN(VLOOKUP(R456,A2:D500,4,FALSE))=0,,VLOOKUP(R456,A2:D500,4,FALSE))</f>
        <v>#REF!</v>
      </c>
      <c r="T456" s="15" t="e">
        <f t="shared" si="4"/>
        <v>#REF!</v>
      </c>
      <c r="U456" s="1" t="e">
        <f>IF(LEN(VLOOKUP(T456,A2:D500,4,FALSE))=0,,VLOOKUP(T456,A2:D500,4,FALSE))</f>
        <v>#REF!</v>
      </c>
      <c r="V456" s="15" t="e">
        <f t="shared" si="7"/>
        <v>#REF!</v>
      </c>
      <c r="W456" s="1" t="e">
        <f>IF(LEN(VLOOKUP(V456,A2:D500,4,FALSE))=0,,VLOOKUP(V456,A2:D500,4,FALSE))</f>
        <v>#REF!</v>
      </c>
      <c r="Y456" s="15" t="e">
        <f t="shared" si="1"/>
        <v>#REF!</v>
      </c>
      <c r="Z456" s="1" t="e">
        <f>IF(LEN(VLOOKUP(Y456,A2:D500,4,FALSE))=0,,VLOOKUP(Y456,A2:D500,4,FALSE))</f>
        <v>#REF!</v>
      </c>
      <c r="AA456" s="15" t="e">
        <f t="shared" si="2"/>
        <v>#REF!</v>
      </c>
      <c r="AB456" s="1" t="e">
        <f>IF(LEN(VLOOKUP(AA456,A2:D500,4,FALSE))=0,,VLOOKUP(AA456,A2:D500,4,FALSE))</f>
        <v>#REF!</v>
      </c>
      <c r="AC456" s="15" t="e">
        <f t="shared" si="3"/>
        <v>#REF!</v>
      </c>
      <c r="AD456" s="1" t="e">
        <f>IF(LEN(VLOOKUP(AC456,A2:D500,4,FALSE))=0,,VLOOKUP(AC456,A2:D500,4,FALSE))</f>
        <v>#REF!</v>
      </c>
      <c r="AE456" s="1" t="e">
        <f t="shared" si="0"/>
        <v>#REF!</v>
      </c>
      <c r="AF456" s="1" t="e">
        <f>IF(LEN(VLOOKUP(AE456,A2:D500,4,FALSE))=0,,VLOOKUP(AE456,A2:D500,4,FALSE))</f>
        <v>#REF!</v>
      </c>
    </row>
    <row r="457" spans="9:32" ht="15" x14ac:dyDescent="0.25">
      <c r="I457" s="60">
        <f>'Generic Metadata Schema'!Q587</f>
        <v>0</v>
      </c>
      <c r="J457" s="1" t="e">
        <f>IF(LEN(VLOOKUP(I457,A2:D500,4,FALSE))=0,"",VLOOKUP(I457,A2:D500,4,FALSE))</f>
        <v>#N/A</v>
      </c>
      <c r="L457" s="15" t="e">
        <f>#REF!</f>
        <v>#REF!</v>
      </c>
      <c r="M457" s="1" t="e">
        <f>IF(LEN(VLOOKUP(L457,A2:D500,4,FALSE))=0,,VLOOKUP(L457,A2:D500,4,FALSE))</f>
        <v>#REF!</v>
      </c>
      <c r="N457" s="1" t="e">
        <f t="shared" si="5"/>
        <v>#REF!</v>
      </c>
      <c r="O457" s="1" t="e">
        <f>IF(LEN(VLOOKUP(N457,A2:D500,4,FALSE))=0,,VLOOKUP(N457,A2:D500,4,FALSE))</f>
        <v>#REF!</v>
      </c>
      <c r="P457" s="15" t="e">
        <f t="shared" si="8"/>
        <v>#REF!</v>
      </c>
      <c r="Q457" s="1" t="e">
        <f>IF(LEN(VLOOKUP(P457,A2:D500,4,FALSE))=0,,VLOOKUP(P457,A2:D500,4,FALSE))</f>
        <v>#REF!</v>
      </c>
      <c r="R457" s="15" t="e">
        <f t="shared" si="6"/>
        <v>#REF!</v>
      </c>
      <c r="S457" s="1" t="e">
        <f>IF(LEN(VLOOKUP(R457,A2:D500,4,FALSE))=0,,VLOOKUP(R457,A2:D500,4,FALSE))</f>
        <v>#REF!</v>
      </c>
      <c r="T457" s="15" t="e">
        <f t="shared" si="4"/>
        <v>#REF!</v>
      </c>
      <c r="U457" s="1" t="e">
        <f>IF(LEN(VLOOKUP(T457,A2:D500,4,FALSE))=0,,VLOOKUP(T457,A2:D500,4,FALSE))</f>
        <v>#REF!</v>
      </c>
      <c r="V457" s="15" t="e">
        <f t="shared" si="7"/>
        <v>#REF!</v>
      </c>
      <c r="W457" s="1" t="e">
        <f>IF(LEN(VLOOKUP(V457,A2:D500,4,FALSE))=0,,VLOOKUP(V457,A2:D500,4,FALSE))</f>
        <v>#REF!</v>
      </c>
      <c r="Y457" s="15" t="e">
        <f t="shared" si="1"/>
        <v>#REF!</v>
      </c>
      <c r="Z457" s="1" t="e">
        <f>IF(LEN(VLOOKUP(Y457,A2:D500,4,FALSE))=0,,VLOOKUP(Y457,A2:D500,4,FALSE))</f>
        <v>#REF!</v>
      </c>
      <c r="AA457" s="15" t="e">
        <f t="shared" si="2"/>
        <v>#REF!</v>
      </c>
      <c r="AB457" s="1" t="e">
        <f>IF(LEN(VLOOKUP(AA457,A2:D500,4,FALSE))=0,,VLOOKUP(AA457,A2:D500,4,FALSE))</f>
        <v>#REF!</v>
      </c>
      <c r="AC457" s="15" t="e">
        <f t="shared" si="3"/>
        <v>#REF!</v>
      </c>
      <c r="AD457" s="1" t="e">
        <f>IF(LEN(VLOOKUP(AC457,A2:D500,4,FALSE))=0,,VLOOKUP(AC457,A2:D500,4,FALSE))</f>
        <v>#REF!</v>
      </c>
      <c r="AE457" s="1" t="e">
        <f t="shared" si="0"/>
        <v>#REF!</v>
      </c>
      <c r="AF457" s="1" t="e">
        <f>IF(LEN(VLOOKUP(AE457,A2:D500,4,FALSE))=0,,VLOOKUP(AE457,A2:D500,4,FALSE))</f>
        <v>#REF!</v>
      </c>
    </row>
    <row r="458" spans="9:32" ht="15" x14ac:dyDescent="0.25">
      <c r="I458" s="60">
        <f>'Generic Metadata Schema'!Q588</f>
        <v>0</v>
      </c>
      <c r="J458" s="1" t="e">
        <f>IF(LEN(VLOOKUP(I458,A2:D500,4,FALSE))=0,"",VLOOKUP(I458,A2:D500,4,FALSE))</f>
        <v>#N/A</v>
      </c>
      <c r="L458" s="15" t="e">
        <f>#REF!</f>
        <v>#REF!</v>
      </c>
      <c r="M458" s="1" t="e">
        <f>IF(LEN(VLOOKUP(L458,A2:D500,4,FALSE))=0,,VLOOKUP(L458,A2:D500,4,FALSE))</f>
        <v>#REF!</v>
      </c>
      <c r="N458" s="1" t="e">
        <f t="shared" si="5"/>
        <v>#REF!</v>
      </c>
      <c r="O458" s="1" t="e">
        <f>IF(LEN(VLOOKUP(N458,A2:D500,4,FALSE))=0,,VLOOKUP(N458,A2:D500,4,FALSE))</f>
        <v>#REF!</v>
      </c>
      <c r="P458" s="15" t="e">
        <f t="shared" si="8"/>
        <v>#REF!</v>
      </c>
      <c r="Q458" s="1" t="e">
        <f>IF(LEN(VLOOKUP(P458,A2:D500,4,FALSE))=0,,VLOOKUP(P458,A2:D500,4,FALSE))</f>
        <v>#REF!</v>
      </c>
      <c r="R458" s="15" t="e">
        <f t="shared" si="6"/>
        <v>#REF!</v>
      </c>
      <c r="S458" s="1" t="e">
        <f>IF(LEN(VLOOKUP(R458,A2:D500,4,FALSE))=0,,VLOOKUP(R458,A2:D500,4,FALSE))</f>
        <v>#REF!</v>
      </c>
      <c r="T458" s="15" t="e">
        <f t="shared" si="4"/>
        <v>#REF!</v>
      </c>
      <c r="U458" s="1" t="e">
        <f>IF(LEN(VLOOKUP(T458,A2:D500,4,FALSE))=0,,VLOOKUP(T458,A2:D500,4,FALSE))</f>
        <v>#REF!</v>
      </c>
      <c r="V458" s="15" t="e">
        <f t="shared" si="7"/>
        <v>#REF!</v>
      </c>
      <c r="W458" s="1" t="e">
        <f>IF(LEN(VLOOKUP(V458,A2:D500,4,FALSE))=0,,VLOOKUP(V458,A2:D500,4,FALSE))</f>
        <v>#REF!</v>
      </c>
      <c r="Y458" s="15" t="e">
        <f t="shared" si="1"/>
        <v>#REF!</v>
      </c>
      <c r="Z458" s="1" t="e">
        <f>IF(LEN(VLOOKUP(Y458,A2:D500,4,FALSE))=0,,VLOOKUP(Y458,A2:D500,4,FALSE))</f>
        <v>#REF!</v>
      </c>
      <c r="AA458" s="15" t="e">
        <f t="shared" si="2"/>
        <v>#REF!</v>
      </c>
      <c r="AB458" s="1" t="e">
        <f>IF(LEN(VLOOKUP(AA458,A2:D500,4,FALSE))=0,,VLOOKUP(AA458,A2:D500,4,FALSE))</f>
        <v>#REF!</v>
      </c>
      <c r="AC458" s="15" t="e">
        <f t="shared" si="3"/>
        <v>#REF!</v>
      </c>
      <c r="AD458" s="1" t="e">
        <f>IF(LEN(VLOOKUP(AC458,A2:D500,4,FALSE))=0,,VLOOKUP(AC458,A2:D500,4,FALSE))</f>
        <v>#REF!</v>
      </c>
      <c r="AE458" s="1" t="e">
        <f t="shared" si="0"/>
        <v>#REF!</v>
      </c>
      <c r="AF458" s="1" t="e">
        <f>IF(LEN(VLOOKUP(AE458,A2:D500,4,FALSE))=0,,VLOOKUP(AE458,A2:D500,4,FALSE))</f>
        <v>#REF!</v>
      </c>
    </row>
    <row r="459" spans="9:32" ht="15" x14ac:dyDescent="0.25">
      <c r="I459" s="60">
        <f>'Generic Metadata Schema'!Q589</f>
        <v>0</v>
      </c>
      <c r="J459" s="1" t="e">
        <f>IF(LEN(VLOOKUP(I459,A2:D500,4,FALSE))=0,"",VLOOKUP(I459,A2:D500,4,FALSE))</f>
        <v>#N/A</v>
      </c>
      <c r="L459" s="15" t="e">
        <f>#REF!</f>
        <v>#REF!</v>
      </c>
      <c r="M459" s="1" t="e">
        <f>IF(LEN(VLOOKUP(L459,A2:D500,4,FALSE))=0,,VLOOKUP(L459,A2:D500,4,FALSE))</f>
        <v>#REF!</v>
      </c>
      <c r="N459" s="1" t="e">
        <f t="shared" si="5"/>
        <v>#REF!</v>
      </c>
      <c r="O459" s="1" t="e">
        <f>IF(LEN(VLOOKUP(N459,A2:D500,4,FALSE))=0,,VLOOKUP(N459,A2:D500,4,FALSE))</f>
        <v>#REF!</v>
      </c>
      <c r="P459" s="15" t="e">
        <f t="shared" si="8"/>
        <v>#REF!</v>
      </c>
      <c r="Q459" s="1" t="e">
        <f>IF(LEN(VLOOKUP(P459,A2:D500,4,FALSE))=0,,VLOOKUP(P459,A2:D500,4,FALSE))</f>
        <v>#REF!</v>
      </c>
      <c r="R459" s="15" t="e">
        <f t="shared" si="6"/>
        <v>#REF!</v>
      </c>
      <c r="S459" s="1" t="e">
        <f>IF(LEN(VLOOKUP(R459,A2:D500,4,FALSE))=0,,VLOOKUP(R459,A2:D500,4,FALSE))</f>
        <v>#REF!</v>
      </c>
      <c r="T459" s="15" t="e">
        <f t="shared" si="4"/>
        <v>#REF!</v>
      </c>
      <c r="U459" s="1" t="e">
        <f>IF(LEN(VLOOKUP(T459,A2:D500,4,FALSE))=0,,VLOOKUP(T459,A2:D500,4,FALSE))</f>
        <v>#REF!</v>
      </c>
      <c r="V459" s="15" t="e">
        <f t="shared" si="7"/>
        <v>#REF!</v>
      </c>
      <c r="W459" s="1" t="e">
        <f>IF(LEN(VLOOKUP(V459,A2:D500,4,FALSE))=0,,VLOOKUP(V459,A2:D500,4,FALSE))</f>
        <v>#REF!</v>
      </c>
      <c r="Y459" s="15" t="e">
        <f t="shared" si="1"/>
        <v>#REF!</v>
      </c>
      <c r="Z459" s="1" t="e">
        <f>IF(LEN(VLOOKUP(Y459,A2:D500,4,FALSE))=0,,VLOOKUP(Y459,A2:D500,4,FALSE))</f>
        <v>#REF!</v>
      </c>
      <c r="AA459" s="15" t="e">
        <f t="shared" si="2"/>
        <v>#REF!</v>
      </c>
      <c r="AB459" s="1" t="e">
        <f>IF(LEN(VLOOKUP(AA459,A2:D500,4,FALSE))=0,,VLOOKUP(AA459,A2:D500,4,FALSE))</f>
        <v>#REF!</v>
      </c>
      <c r="AC459" s="15" t="e">
        <f t="shared" si="3"/>
        <v>#REF!</v>
      </c>
      <c r="AD459" s="1" t="e">
        <f>IF(LEN(VLOOKUP(AC459,A2:D500,4,FALSE))=0,,VLOOKUP(AC459,A2:D500,4,FALSE))</f>
        <v>#REF!</v>
      </c>
      <c r="AE459" s="1" t="e">
        <f t="shared" si="0"/>
        <v>#REF!</v>
      </c>
      <c r="AF459" s="1" t="e">
        <f>IF(LEN(VLOOKUP(AE459,A2:D500,4,FALSE))=0,,VLOOKUP(AE459,A2:D500,4,FALSE))</f>
        <v>#REF!</v>
      </c>
    </row>
    <row r="460" spans="9:32" ht="15" x14ac:dyDescent="0.25">
      <c r="I460" s="60">
        <f>'Generic Metadata Schema'!Q590</f>
        <v>0</v>
      </c>
      <c r="J460" s="1" t="e">
        <f>IF(LEN(VLOOKUP(I460,A2:D500,4,FALSE))=0,"",VLOOKUP(I460,A2:D500,4,FALSE))</f>
        <v>#N/A</v>
      </c>
      <c r="L460" s="15" t="e">
        <f>#REF!</f>
        <v>#REF!</v>
      </c>
      <c r="M460" s="1" t="e">
        <f>IF(LEN(VLOOKUP(L460,A2:D500,4,FALSE))=0,,VLOOKUP(L460,A2:D500,4,FALSE))</f>
        <v>#REF!</v>
      </c>
      <c r="N460" s="1" t="e">
        <f t="shared" si="5"/>
        <v>#REF!</v>
      </c>
      <c r="O460" s="1" t="e">
        <f>IF(LEN(VLOOKUP(N460,A2:D500,4,FALSE))=0,,VLOOKUP(N460,A2:D500,4,FALSE))</f>
        <v>#REF!</v>
      </c>
      <c r="P460" s="15" t="e">
        <f t="shared" si="8"/>
        <v>#REF!</v>
      </c>
      <c r="Q460" s="1" t="e">
        <f>IF(LEN(VLOOKUP(P460,A2:D500,4,FALSE))=0,,VLOOKUP(P460,A2:D500,4,FALSE))</f>
        <v>#REF!</v>
      </c>
      <c r="R460" s="15" t="e">
        <f t="shared" si="6"/>
        <v>#REF!</v>
      </c>
      <c r="S460" s="1" t="e">
        <f>IF(LEN(VLOOKUP(R460,A2:D500,4,FALSE))=0,,VLOOKUP(R460,A2:D500,4,FALSE))</f>
        <v>#REF!</v>
      </c>
      <c r="T460" s="15" t="e">
        <f t="shared" si="4"/>
        <v>#REF!</v>
      </c>
      <c r="U460" s="1" t="e">
        <f>IF(LEN(VLOOKUP(T460,A2:D500,4,FALSE))=0,,VLOOKUP(T460,A2:D500,4,FALSE))</f>
        <v>#REF!</v>
      </c>
      <c r="V460" s="15" t="e">
        <f t="shared" si="7"/>
        <v>#REF!</v>
      </c>
      <c r="W460" s="1" t="e">
        <f>IF(LEN(VLOOKUP(V460,A2:D500,4,FALSE))=0,,VLOOKUP(V460,A2:D500,4,FALSE))</f>
        <v>#REF!</v>
      </c>
      <c r="Y460" s="15" t="e">
        <f t="shared" si="1"/>
        <v>#REF!</v>
      </c>
      <c r="Z460" s="1" t="e">
        <f>IF(LEN(VLOOKUP(Y460,A2:D500,4,FALSE))=0,,VLOOKUP(Y460,A2:D500,4,FALSE))</f>
        <v>#REF!</v>
      </c>
      <c r="AA460" s="15" t="e">
        <f t="shared" si="2"/>
        <v>#REF!</v>
      </c>
      <c r="AB460" s="1" t="e">
        <f>IF(LEN(VLOOKUP(AA460,A2:D500,4,FALSE))=0,,VLOOKUP(AA460,A2:D500,4,FALSE))</f>
        <v>#REF!</v>
      </c>
      <c r="AC460" s="15" t="e">
        <f t="shared" si="3"/>
        <v>#REF!</v>
      </c>
      <c r="AD460" s="1" t="e">
        <f>IF(LEN(VLOOKUP(AC460,A2:D500,4,FALSE))=0,,VLOOKUP(AC460,A2:D500,4,FALSE))</f>
        <v>#REF!</v>
      </c>
      <c r="AE460" s="1" t="e">
        <f t="shared" si="0"/>
        <v>#REF!</v>
      </c>
      <c r="AF460" s="1" t="e">
        <f>IF(LEN(VLOOKUP(AE460,A2:D500,4,FALSE))=0,,VLOOKUP(AE460,A2:D500,4,FALSE))</f>
        <v>#REF!</v>
      </c>
    </row>
    <row r="461" spans="9:32" ht="15" x14ac:dyDescent="0.25">
      <c r="I461" s="60">
        <f>'Generic Metadata Schema'!Q591</f>
        <v>0</v>
      </c>
      <c r="J461" s="1" t="e">
        <f>IF(LEN(VLOOKUP(I461,A2:D500,4,FALSE))=0,"",VLOOKUP(I461,A2:D500,4,FALSE))</f>
        <v>#N/A</v>
      </c>
      <c r="L461" s="15" t="e">
        <f>#REF!</f>
        <v>#REF!</v>
      </c>
      <c r="M461" s="1" t="e">
        <f>IF(LEN(VLOOKUP(L461,A2:D500,4,FALSE))=0,,VLOOKUP(L461,A2:D500,4,FALSE))</f>
        <v>#REF!</v>
      </c>
      <c r="N461" s="1" t="e">
        <f t="shared" si="5"/>
        <v>#REF!</v>
      </c>
      <c r="O461" s="1" t="e">
        <f>IF(LEN(VLOOKUP(N461,A2:D500,4,FALSE))=0,,VLOOKUP(N461,A2:D500,4,FALSE))</f>
        <v>#REF!</v>
      </c>
      <c r="P461" s="15" t="e">
        <f t="shared" si="8"/>
        <v>#REF!</v>
      </c>
      <c r="Q461" s="1" t="e">
        <f>IF(LEN(VLOOKUP(P461,A2:D500,4,FALSE))=0,,VLOOKUP(P461,A2:D500,4,FALSE))</f>
        <v>#REF!</v>
      </c>
      <c r="R461" s="15" t="e">
        <f t="shared" si="6"/>
        <v>#REF!</v>
      </c>
      <c r="S461" s="1" t="e">
        <f>IF(LEN(VLOOKUP(R461,A2:D500,4,FALSE))=0,,VLOOKUP(R461,A2:D500,4,FALSE))</f>
        <v>#REF!</v>
      </c>
      <c r="T461" s="15" t="e">
        <f t="shared" si="4"/>
        <v>#REF!</v>
      </c>
      <c r="U461" s="1" t="e">
        <f>IF(LEN(VLOOKUP(T461,A2:D500,4,FALSE))=0,,VLOOKUP(T461,A2:D500,4,FALSE))</f>
        <v>#REF!</v>
      </c>
      <c r="V461" s="15" t="e">
        <f t="shared" si="7"/>
        <v>#REF!</v>
      </c>
      <c r="W461" s="1" t="e">
        <f>IF(LEN(VLOOKUP(V461,A2:D500,4,FALSE))=0,,VLOOKUP(V461,A2:D500,4,FALSE))</f>
        <v>#REF!</v>
      </c>
      <c r="Y461" s="15" t="e">
        <f t="shared" si="1"/>
        <v>#REF!</v>
      </c>
      <c r="Z461" s="1" t="e">
        <f>IF(LEN(VLOOKUP(Y461,A2:D500,4,FALSE))=0,,VLOOKUP(Y461,A2:D500,4,FALSE))</f>
        <v>#REF!</v>
      </c>
      <c r="AA461" s="15" t="e">
        <f t="shared" si="2"/>
        <v>#REF!</v>
      </c>
      <c r="AB461" s="1" t="e">
        <f>IF(LEN(VLOOKUP(AA461,A2:D500,4,FALSE))=0,,VLOOKUP(AA461,A2:D500,4,FALSE))</f>
        <v>#REF!</v>
      </c>
      <c r="AC461" s="15" t="e">
        <f t="shared" si="3"/>
        <v>#REF!</v>
      </c>
      <c r="AD461" s="1" t="e">
        <f>IF(LEN(VLOOKUP(AC461,A2:D500,4,FALSE))=0,,VLOOKUP(AC461,A2:D500,4,FALSE))</f>
        <v>#REF!</v>
      </c>
      <c r="AE461" s="1" t="e">
        <f t="shared" si="0"/>
        <v>#REF!</v>
      </c>
      <c r="AF461" s="1" t="e">
        <f>IF(LEN(VLOOKUP(AE461,A2:D500,4,FALSE))=0,,VLOOKUP(AE461,A2:D500,4,FALSE))</f>
        <v>#REF!</v>
      </c>
    </row>
    <row r="462" spans="9:32" ht="15" x14ac:dyDescent="0.25">
      <c r="I462" s="60">
        <f>'Generic Metadata Schema'!Q592</f>
        <v>0</v>
      </c>
      <c r="J462" s="1" t="e">
        <f>IF(LEN(VLOOKUP(I462,A2:D500,4,FALSE))=0,"",VLOOKUP(I462,A2:D500,4,FALSE))</f>
        <v>#N/A</v>
      </c>
      <c r="L462" s="15" t="e">
        <f>#REF!</f>
        <v>#REF!</v>
      </c>
      <c r="M462" s="1" t="e">
        <f>IF(LEN(VLOOKUP(L462,A2:D500,4,FALSE))=0,,VLOOKUP(L462,A2:D500,4,FALSE))</f>
        <v>#REF!</v>
      </c>
      <c r="N462" s="1" t="e">
        <f t="shared" si="5"/>
        <v>#REF!</v>
      </c>
      <c r="O462" s="1" t="e">
        <f>IF(LEN(VLOOKUP(N462,A2:D500,4,FALSE))=0,,VLOOKUP(N462,A2:D500,4,FALSE))</f>
        <v>#REF!</v>
      </c>
      <c r="P462" s="15" t="e">
        <f t="shared" si="8"/>
        <v>#REF!</v>
      </c>
      <c r="Q462" s="1" t="e">
        <f>IF(LEN(VLOOKUP(P462,A2:D500,4,FALSE))=0,,VLOOKUP(P462,A2:D500,4,FALSE))</f>
        <v>#REF!</v>
      </c>
      <c r="R462" s="15" t="e">
        <f t="shared" si="6"/>
        <v>#REF!</v>
      </c>
      <c r="S462" s="1" t="e">
        <f>IF(LEN(VLOOKUP(R462,A2:D500,4,FALSE))=0,,VLOOKUP(R462,A2:D500,4,FALSE))</f>
        <v>#REF!</v>
      </c>
      <c r="T462" s="15" t="e">
        <f t="shared" si="4"/>
        <v>#REF!</v>
      </c>
      <c r="U462" s="1" t="e">
        <f>IF(LEN(VLOOKUP(T462,A2:D500,4,FALSE))=0,,VLOOKUP(T462,A2:D500,4,FALSE))</f>
        <v>#REF!</v>
      </c>
      <c r="V462" s="15" t="e">
        <f t="shared" si="7"/>
        <v>#REF!</v>
      </c>
      <c r="W462" s="1" t="e">
        <f>IF(LEN(VLOOKUP(V462,A2:D500,4,FALSE))=0,,VLOOKUP(V462,A2:D500,4,FALSE))</f>
        <v>#REF!</v>
      </c>
      <c r="Y462" s="15" t="e">
        <f t="shared" si="1"/>
        <v>#REF!</v>
      </c>
      <c r="Z462" s="1" t="e">
        <f>IF(LEN(VLOOKUP(Y462,A2:D500,4,FALSE))=0,,VLOOKUP(Y462,A2:D500,4,FALSE))</f>
        <v>#REF!</v>
      </c>
      <c r="AA462" s="15" t="e">
        <f t="shared" si="2"/>
        <v>#REF!</v>
      </c>
      <c r="AB462" s="1" t="e">
        <f>IF(LEN(VLOOKUP(AA462,A2:D500,4,FALSE))=0,,VLOOKUP(AA462,A2:D500,4,FALSE))</f>
        <v>#REF!</v>
      </c>
      <c r="AC462" s="15" t="e">
        <f t="shared" si="3"/>
        <v>#REF!</v>
      </c>
      <c r="AD462" s="1" t="e">
        <f>IF(LEN(VLOOKUP(AC462,A2:D500,4,FALSE))=0,,VLOOKUP(AC462,A2:D500,4,FALSE))</f>
        <v>#REF!</v>
      </c>
      <c r="AE462" s="1" t="e">
        <f t="shared" si="0"/>
        <v>#REF!</v>
      </c>
      <c r="AF462" s="1" t="e">
        <f>IF(LEN(VLOOKUP(AE462,A2:D500,4,FALSE))=0,,VLOOKUP(AE462,A2:D500,4,FALSE))</f>
        <v>#REF!</v>
      </c>
    </row>
    <row r="463" spans="9:32" ht="15" x14ac:dyDescent="0.25">
      <c r="I463" s="60">
        <f>'Generic Metadata Schema'!Q593</f>
        <v>0</v>
      </c>
      <c r="J463" s="1" t="e">
        <f>IF(LEN(VLOOKUP(I463,A2:D500,4,FALSE))=0,"",VLOOKUP(I463,A2:D500,4,FALSE))</f>
        <v>#N/A</v>
      </c>
      <c r="L463" s="15" t="e">
        <f>#REF!</f>
        <v>#REF!</v>
      </c>
      <c r="M463" s="1" t="e">
        <f>IF(LEN(VLOOKUP(L463,A2:D500,4,FALSE))=0,,VLOOKUP(L463,A2:D500,4,FALSE))</f>
        <v>#REF!</v>
      </c>
      <c r="N463" s="1" t="e">
        <f t="shared" si="5"/>
        <v>#REF!</v>
      </c>
      <c r="O463" s="1" t="e">
        <f>IF(LEN(VLOOKUP(N463,A2:D500,4,FALSE))=0,,VLOOKUP(N463,A2:D500,4,FALSE))</f>
        <v>#REF!</v>
      </c>
      <c r="P463" s="15" t="e">
        <f t="shared" si="8"/>
        <v>#REF!</v>
      </c>
      <c r="Q463" s="1" t="e">
        <f>IF(LEN(VLOOKUP(P463,A2:D500,4,FALSE))=0,,VLOOKUP(P463,A2:D500,4,FALSE))</f>
        <v>#REF!</v>
      </c>
      <c r="R463" s="15" t="e">
        <f t="shared" si="6"/>
        <v>#REF!</v>
      </c>
      <c r="S463" s="1" t="e">
        <f>IF(LEN(VLOOKUP(R463,A2:D500,4,FALSE))=0,,VLOOKUP(R463,A2:D500,4,FALSE))</f>
        <v>#REF!</v>
      </c>
      <c r="T463" s="15" t="e">
        <f t="shared" si="4"/>
        <v>#REF!</v>
      </c>
      <c r="U463" s="1" t="e">
        <f>IF(LEN(VLOOKUP(T463,A2:D500,4,FALSE))=0,,VLOOKUP(T463,A2:D500,4,FALSE))</f>
        <v>#REF!</v>
      </c>
      <c r="V463" s="15" t="e">
        <f t="shared" si="7"/>
        <v>#REF!</v>
      </c>
      <c r="W463" s="1" t="e">
        <f>IF(LEN(VLOOKUP(V463,A2:D500,4,FALSE))=0,,VLOOKUP(V463,A2:D500,4,FALSE))</f>
        <v>#REF!</v>
      </c>
      <c r="Y463" s="15" t="e">
        <f t="shared" si="1"/>
        <v>#REF!</v>
      </c>
      <c r="Z463" s="1" t="e">
        <f>IF(LEN(VLOOKUP(Y463,A2:D500,4,FALSE))=0,,VLOOKUP(Y463,A2:D500,4,FALSE))</f>
        <v>#REF!</v>
      </c>
      <c r="AA463" s="15" t="e">
        <f t="shared" si="2"/>
        <v>#REF!</v>
      </c>
      <c r="AB463" s="1" t="e">
        <f>IF(LEN(VLOOKUP(AA463,A2:D500,4,FALSE))=0,,VLOOKUP(AA463,A2:D500,4,FALSE))</f>
        <v>#REF!</v>
      </c>
      <c r="AC463" s="15" t="e">
        <f t="shared" si="3"/>
        <v>#REF!</v>
      </c>
      <c r="AD463" s="1" t="e">
        <f>IF(LEN(VLOOKUP(AC463,A2:D500,4,FALSE))=0,,VLOOKUP(AC463,A2:D500,4,FALSE))</f>
        <v>#REF!</v>
      </c>
      <c r="AE463" s="1" t="e">
        <f t="shared" si="0"/>
        <v>#REF!</v>
      </c>
      <c r="AF463" s="1" t="e">
        <f>IF(LEN(VLOOKUP(AE463,A2:D500,4,FALSE))=0,,VLOOKUP(AE463,A2:D500,4,FALSE))</f>
        <v>#REF!</v>
      </c>
    </row>
    <row r="464" spans="9:32" ht="15" x14ac:dyDescent="0.25">
      <c r="I464" s="60">
        <f>'Generic Metadata Schema'!Q594</f>
        <v>0</v>
      </c>
      <c r="J464" s="1" t="e">
        <f>IF(LEN(VLOOKUP(I464,A2:D500,4,FALSE))=0,"",VLOOKUP(I464,A2:D500,4,FALSE))</f>
        <v>#N/A</v>
      </c>
      <c r="L464" s="15" t="e">
        <f>#REF!</f>
        <v>#REF!</v>
      </c>
      <c r="M464" s="1" t="e">
        <f>IF(LEN(VLOOKUP(L464,A2:D500,4,FALSE))=0,,VLOOKUP(L464,A2:D500,4,FALSE))</f>
        <v>#REF!</v>
      </c>
      <c r="N464" s="1" t="e">
        <f t="shared" si="5"/>
        <v>#REF!</v>
      </c>
      <c r="O464" s="1" t="e">
        <f>IF(LEN(VLOOKUP(N464,A2:D500,4,FALSE))=0,,VLOOKUP(N464,A2:D500,4,FALSE))</f>
        <v>#REF!</v>
      </c>
      <c r="P464" s="15" t="e">
        <f t="shared" si="8"/>
        <v>#REF!</v>
      </c>
      <c r="Q464" s="1" t="e">
        <f>IF(LEN(VLOOKUP(P464,A2:D500,4,FALSE))=0,,VLOOKUP(P464,A2:D500,4,FALSE))</f>
        <v>#REF!</v>
      </c>
      <c r="R464" s="15" t="e">
        <f t="shared" si="6"/>
        <v>#REF!</v>
      </c>
      <c r="S464" s="1" t="e">
        <f>IF(LEN(VLOOKUP(R464,A2:D500,4,FALSE))=0,,VLOOKUP(R464,A2:D500,4,FALSE))</f>
        <v>#REF!</v>
      </c>
      <c r="T464" s="15" t="e">
        <f t="shared" si="4"/>
        <v>#REF!</v>
      </c>
      <c r="U464" s="1" t="e">
        <f>IF(LEN(VLOOKUP(T464,A2:D500,4,FALSE))=0,,VLOOKUP(T464,A2:D500,4,FALSE))</f>
        <v>#REF!</v>
      </c>
      <c r="V464" s="15" t="e">
        <f t="shared" si="7"/>
        <v>#REF!</v>
      </c>
      <c r="W464" s="1" t="e">
        <f>IF(LEN(VLOOKUP(V464,A2:D500,4,FALSE))=0,,VLOOKUP(V464,A2:D500,4,FALSE))</f>
        <v>#REF!</v>
      </c>
      <c r="Y464" s="15" t="e">
        <f t="shared" si="1"/>
        <v>#REF!</v>
      </c>
      <c r="Z464" s="1" t="e">
        <f>IF(LEN(VLOOKUP(Y464,A2:D500,4,FALSE))=0,,VLOOKUP(Y464,A2:D500,4,FALSE))</f>
        <v>#REF!</v>
      </c>
      <c r="AA464" s="15" t="e">
        <f t="shared" si="2"/>
        <v>#REF!</v>
      </c>
      <c r="AB464" s="1" t="e">
        <f>IF(LEN(VLOOKUP(AA464,A2:D500,4,FALSE))=0,,VLOOKUP(AA464,A2:D500,4,FALSE))</f>
        <v>#REF!</v>
      </c>
      <c r="AC464" s="15" t="e">
        <f t="shared" si="3"/>
        <v>#REF!</v>
      </c>
      <c r="AD464" s="1" t="e">
        <f>IF(LEN(VLOOKUP(AC464,A2:D500,4,FALSE))=0,,VLOOKUP(AC464,A2:D500,4,FALSE))</f>
        <v>#REF!</v>
      </c>
      <c r="AE464" s="1" t="e">
        <f t="shared" si="0"/>
        <v>#REF!</v>
      </c>
      <c r="AF464" s="1" t="e">
        <f>IF(LEN(VLOOKUP(AE464,A2:D500,4,FALSE))=0,,VLOOKUP(AE464,A2:D500,4,FALSE))</f>
        <v>#REF!</v>
      </c>
    </row>
    <row r="465" spans="9:32" ht="15" x14ac:dyDescent="0.25">
      <c r="I465" s="60">
        <f>'Generic Metadata Schema'!Q595</f>
        <v>0</v>
      </c>
      <c r="J465" s="1" t="e">
        <f>IF(LEN(VLOOKUP(I465,A2:D500,4,FALSE))=0,"",VLOOKUP(I465,A2:D500,4,FALSE))</f>
        <v>#N/A</v>
      </c>
      <c r="L465" s="15" t="e">
        <f>#REF!</f>
        <v>#REF!</v>
      </c>
      <c r="M465" s="1" t="e">
        <f>IF(LEN(VLOOKUP(L465,A2:D500,4,FALSE))=0,,VLOOKUP(L465,A2:D500,4,FALSE))</f>
        <v>#REF!</v>
      </c>
      <c r="N465" s="1" t="e">
        <f t="shared" si="5"/>
        <v>#REF!</v>
      </c>
      <c r="O465" s="1" t="e">
        <f>IF(LEN(VLOOKUP(N465,A2:D500,4,FALSE))=0,,VLOOKUP(N465,A2:D500,4,FALSE))</f>
        <v>#REF!</v>
      </c>
      <c r="P465" s="15" t="e">
        <f t="shared" si="8"/>
        <v>#REF!</v>
      </c>
      <c r="Q465" s="1" t="e">
        <f>IF(LEN(VLOOKUP(P465,A2:D500,4,FALSE))=0,,VLOOKUP(P465,A2:D500,4,FALSE))</f>
        <v>#REF!</v>
      </c>
      <c r="R465" s="15" t="e">
        <f t="shared" si="6"/>
        <v>#REF!</v>
      </c>
      <c r="S465" s="1" t="e">
        <f>IF(LEN(VLOOKUP(R465,A2:D500,4,FALSE))=0,,VLOOKUP(R465,A2:D500,4,FALSE))</f>
        <v>#REF!</v>
      </c>
      <c r="T465" s="15" t="e">
        <f t="shared" si="4"/>
        <v>#REF!</v>
      </c>
      <c r="U465" s="1" t="e">
        <f>IF(LEN(VLOOKUP(T465,A2:D500,4,FALSE))=0,,VLOOKUP(T465,A2:D500,4,FALSE))</f>
        <v>#REF!</v>
      </c>
      <c r="V465" s="15" t="e">
        <f t="shared" si="7"/>
        <v>#REF!</v>
      </c>
      <c r="W465" s="1" t="e">
        <f>IF(LEN(VLOOKUP(V465,A2:D500,4,FALSE))=0,,VLOOKUP(V465,A2:D500,4,FALSE))</f>
        <v>#REF!</v>
      </c>
      <c r="Y465" s="15" t="e">
        <f t="shared" si="1"/>
        <v>#REF!</v>
      </c>
      <c r="Z465" s="1" t="e">
        <f>IF(LEN(VLOOKUP(Y465,A2:D500,4,FALSE))=0,,VLOOKUP(Y465,A2:D500,4,FALSE))</f>
        <v>#REF!</v>
      </c>
      <c r="AA465" s="15" t="e">
        <f t="shared" si="2"/>
        <v>#REF!</v>
      </c>
      <c r="AB465" s="1" t="e">
        <f>IF(LEN(VLOOKUP(AA465,A2:D500,4,FALSE))=0,,VLOOKUP(AA465,A2:D500,4,FALSE))</f>
        <v>#REF!</v>
      </c>
      <c r="AC465" s="15" t="e">
        <f t="shared" si="3"/>
        <v>#REF!</v>
      </c>
      <c r="AD465" s="1" t="e">
        <f>IF(LEN(VLOOKUP(AC465,A2:D500,4,FALSE))=0,,VLOOKUP(AC465,A2:D500,4,FALSE))</f>
        <v>#REF!</v>
      </c>
      <c r="AE465" s="1" t="e">
        <f t="shared" si="0"/>
        <v>#REF!</v>
      </c>
      <c r="AF465" s="1" t="e">
        <f>IF(LEN(VLOOKUP(AE465,A2:D500,4,FALSE))=0,,VLOOKUP(AE465,A2:D500,4,FALSE))</f>
        <v>#REF!</v>
      </c>
    </row>
    <row r="466" spans="9:32" ht="15" x14ac:dyDescent="0.25">
      <c r="I466" s="60">
        <f>'Generic Metadata Schema'!Q596</f>
        <v>0</v>
      </c>
      <c r="J466" s="1" t="e">
        <f>IF(LEN(VLOOKUP(I466,A2:D500,4,FALSE))=0,"",VLOOKUP(I466,A2:D500,4,FALSE))</f>
        <v>#N/A</v>
      </c>
      <c r="L466" s="15" t="e">
        <f>#REF!</f>
        <v>#REF!</v>
      </c>
      <c r="M466" s="1" t="e">
        <f>IF(LEN(VLOOKUP(L466,A2:D500,4,FALSE))=0,,VLOOKUP(L466,A2:D500,4,FALSE))</f>
        <v>#REF!</v>
      </c>
      <c r="N466" s="1" t="e">
        <f t="shared" si="5"/>
        <v>#REF!</v>
      </c>
      <c r="O466" s="1" t="e">
        <f>IF(LEN(VLOOKUP(N466,A2:D500,4,FALSE))=0,,VLOOKUP(N466,A2:D500,4,FALSE))</f>
        <v>#REF!</v>
      </c>
      <c r="P466" s="15" t="e">
        <f t="shared" si="8"/>
        <v>#REF!</v>
      </c>
      <c r="Q466" s="1" t="e">
        <f>IF(LEN(VLOOKUP(P466,A2:D500,4,FALSE))=0,,VLOOKUP(P466,A2:D500,4,FALSE))</f>
        <v>#REF!</v>
      </c>
      <c r="R466" s="15" t="e">
        <f t="shared" si="6"/>
        <v>#REF!</v>
      </c>
      <c r="S466" s="1" t="e">
        <f>IF(LEN(VLOOKUP(R466,A2:D500,4,FALSE))=0,,VLOOKUP(R466,A2:D500,4,FALSE))</f>
        <v>#REF!</v>
      </c>
      <c r="T466" s="15" t="e">
        <f t="shared" si="4"/>
        <v>#REF!</v>
      </c>
      <c r="U466" s="1" t="e">
        <f>IF(LEN(VLOOKUP(T466,A2:D500,4,FALSE))=0,,VLOOKUP(T466,A2:D500,4,FALSE))</f>
        <v>#REF!</v>
      </c>
      <c r="V466" s="15" t="e">
        <f t="shared" si="7"/>
        <v>#REF!</v>
      </c>
      <c r="W466" s="1" t="e">
        <f>IF(LEN(VLOOKUP(V466,A2:D500,4,FALSE))=0,,VLOOKUP(V466,A2:D500,4,FALSE))</f>
        <v>#REF!</v>
      </c>
      <c r="Y466" s="15" t="e">
        <f t="shared" si="1"/>
        <v>#REF!</v>
      </c>
      <c r="Z466" s="1" t="e">
        <f>IF(LEN(VLOOKUP(Y466,A2:D500,4,FALSE))=0,,VLOOKUP(Y466,A2:D500,4,FALSE))</f>
        <v>#REF!</v>
      </c>
      <c r="AA466" s="15" t="e">
        <f t="shared" si="2"/>
        <v>#REF!</v>
      </c>
      <c r="AB466" s="1" t="e">
        <f>IF(LEN(VLOOKUP(AA466,A2:D500,4,FALSE))=0,,VLOOKUP(AA466,A2:D500,4,FALSE))</f>
        <v>#REF!</v>
      </c>
      <c r="AC466" s="15" t="e">
        <f t="shared" si="3"/>
        <v>#REF!</v>
      </c>
      <c r="AD466" s="1" t="e">
        <f>IF(LEN(VLOOKUP(AC466,A2:D500,4,FALSE))=0,,VLOOKUP(AC466,A2:D500,4,FALSE))</f>
        <v>#REF!</v>
      </c>
      <c r="AE466" s="1" t="e">
        <f t="shared" si="0"/>
        <v>#REF!</v>
      </c>
      <c r="AF466" s="1" t="e">
        <f>IF(LEN(VLOOKUP(AE466,A2:D500,4,FALSE))=0,,VLOOKUP(AE466,A2:D500,4,FALSE))</f>
        <v>#REF!</v>
      </c>
    </row>
    <row r="467" spans="9:32" ht="15" x14ac:dyDescent="0.25">
      <c r="I467" s="60">
        <f>'Generic Metadata Schema'!Q597</f>
        <v>0</v>
      </c>
      <c r="J467" s="1" t="e">
        <f>IF(LEN(VLOOKUP(I467,A2:D500,4,FALSE))=0,"",VLOOKUP(I467,A2:D500,4,FALSE))</f>
        <v>#N/A</v>
      </c>
      <c r="L467" s="15" t="e">
        <f>#REF!</f>
        <v>#REF!</v>
      </c>
      <c r="M467" s="1" t="e">
        <f>IF(LEN(VLOOKUP(L467,A2:D500,4,FALSE))=0,,VLOOKUP(L467,A2:D500,4,FALSE))</f>
        <v>#REF!</v>
      </c>
      <c r="N467" s="1" t="e">
        <f t="shared" si="5"/>
        <v>#REF!</v>
      </c>
      <c r="O467" s="1" t="e">
        <f>IF(LEN(VLOOKUP(N467,A2:D500,4,FALSE))=0,,VLOOKUP(N467,A2:D500,4,FALSE))</f>
        <v>#REF!</v>
      </c>
      <c r="P467" s="15" t="e">
        <f t="shared" si="8"/>
        <v>#REF!</v>
      </c>
      <c r="Q467" s="1" t="e">
        <f>IF(LEN(VLOOKUP(P467,A2:D500,4,FALSE))=0,,VLOOKUP(P467,A2:D500,4,FALSE))</f>
        <v>#REF!</v>
      </c>
      <c r="R467" s="15" t="e">
        <f t="shared" si="6"/>
        <v>#REF!</v>
      </c>
      <c r="S467" s="1" t="e">
        <f>IF(LEN(VLOOKUP(R467,A2:D500,4,FALSE))=0,,VLOOKUP(R467,A2:D500,4,FALSE))</f>
        <v>#REF!</v>
      </c>
      <c r="T467" s="15" t="e">
        <f t="shared" si="4"/>
        <v>#REF!</v>
      </c>
      <c r="U467" s="1" t="e">
        <f>IF(LEN(VLOOKUP(T467,A2:D500,4,FALSE))=0,,VLOOKUP(T467,A2:D500,4,FALSE))</f>
        <v>#REF!</v>
      </c>
      <c r="V467" s="15" t="e">
        <f t="shared" si="7"/>
        <v>#REF!</v>
      </c>
      <c r="W467" s="1" t="e">
        <f>IF(LEN(VLOOKUP(V467,A2:D500,4,FALSE))=0,,VLOOKUP(V467,A2:D500,4,FALSE))</f>
        <v>#REF!</v>
      </c>
      <c r="Y467" s="15" t="e">
        <f t="shared" si="1"/>
        <v>#REF!</v>
      </c>
      <c r="Z467" s="1" t="e">
        <f>IF(LEN(VLOOKUP(Y467,A2:D500,4,FALSE))=0,,VLOOKUP(Y467,A2:D500,4,FALSE))</f>
        <v>#REF!</v>
      </c>
      <c r="AA467" s="15" t="e">
        <f t="shared" si="2"/>
        <v>#REF!</v>
      </c>
      <c r="AB467" s="1" t="e">
        <f>IF(LEN(VLOOKUP(AA467,A2:D500,4,FALSE))=0,,VLOOKUP(AA467,A2:D500,4,FALSE))</f>
        <v>#REF!</v>
      </c>
      <c r="AC467" s="15" t="e">
        <f t="shared" si="3"/>
        <v>#REF!</v>
      </c>
      <c r="AD467" s="1" t="e">
        <f>IF(LEN(VLOOKUP(AC467,A2:D500,4,FALSE))=0,,VLOOKUP(AC467,A2:D500,4,FALSE))</f>
        <v>#REF!</v>
      </c>
      <c r="AE467" s="1" t="e">
        <f t="shared" si="0"/>
        <v>#REF!</v>
      </c>
      <c r="AF467" s="1" t="e">
        <f>IF(LEN(VLOOKUP(AE467,A2:D500,4,FALSE))=0,,VLOOKUP(AE467,A2:D500,4,FALSE))</f>
        <v>#REF!</v>
      </c>
    </row>
    <row r="468" spans="9:32" ht="15" x14ac:dyDescent="0.25">
      <c r="I468" s="60">
        <f>'Generic Metadata Schema'!Q598</f>
        <v>0</v>
      </c>
      <c r="J468" s="1" t="e">
        <f>IF(LEN(VLOOKUP(I468,A2:D500,4,FALSE))=0,"",VLOOKUP(I468,A2:D500,4,FALSE))</f>
        <v>#N/A</v>
      </c>
      <c r="L468" s="15" t="e">
        <f>#REF!</f>
        <v>#REF!</v>
      </c>
      <c r="M468" s="1" t="e">
        <f>IF(LEN(VLOOKUP(L468,A2:D500,4,FALSE))=0,,VLOOKUP(L468,A2:D500,4,FALSE))</f>
        <v>#REF!</v>
      </c>
      <c r="N468" s="1" t="e">
        <f t="shared" si="5"/>
        <v>#REF!</v>
      </c>
      <c r="O468" s="1" t="e">
        <f>IF(LEN(VLOOKUP(N468,A2:D500,4,FALSE))=0,,VLOOKUP(N468,A2:D500,4,FALSE))</f>
        <v>#REF!</v>
      </c>
      <c r="P468" s="15" t="e">
        <f t="shared" si="8"/>
        <v>#REF!</v>
      </c>
      <c r="Q468" s="1" t="e">
        <f>IF(LEN(VLOOKUP(P468,A2:D500,4,FALSE))=0,,VLOOKUP(P468,A2:D500,4,FALSE))</f>
        <v>#REF!</v>
      </c>
      <c r="R468" s="15" t="e">
        <f t="shared" si="6"/>
        <v>#REF!</v>
      </c>
      <c r="S468" s="1" t="e">
        <f>IF(LEN(VLOOKUP(R468,A2:D500,4,FALSE))=0,,VLOOKUP(R468,A2:D500,4,FALSE))</f>
        <v>#REF!</v>
      </c>
      <c r="T468" s="15" t="e">
        <f t="shared" si="4"/>
        <v>#REF!</v>
      </c>
      <c r="U468" s="1" t="e">
        <f>IF(LEN(VLOOKUP(T468,A2:D500,4,FALSE))=0,,VLOOKUP(T468,A2:D500,4,FALSE))</f>
        <v>#REF!</v>
      </c>
      <c r="V468" s="15" t="e">
        <f t="shared" si="7"/>
        <v>#REF!</v>
      </c>
      <c r="W468" s="1" t="e">
        <f>IF(LEN(VLOOKUP(V468,A2:D500,4,FALSE))=0,,VLOOKUP(V468,A2:D500,4,FALSE))</f>
        <v>#REF!</v>
      </c>
      <c r="Y468" s="15" t="e">
        <f t="shared" si="1"/>
        <v>#REF!</v>
      </c>
      <c r="Z468" s="1" t="e">
        <f>IF(LEN(VLOOKUP(Y468,A2:D500,4,FALSE))=0,,VLOOKUP(Y468,A2:D500,4,FALSE))</f>
        <v>#REF!</v>
      </c>
      <c r="AA468" s="15" t="e">
        <f t="shared" si="2"/>
        <v>#REF!</v>
      </c>
      <c r="AB468" s="1" t="e">
        <f>IF(LEN(VLOOKUP(AA468,A2:D500,4,FALSE))=0,,VLOOKUP(AA468,A2:D500,4,FALSE))</f>
        <v>#REF!</v>
      </c>
      <c r="AC468" s="15" t="e">
        <f t="shared" si="3"/>
        <v>#REF!</v>
      </c>
      <c r="AD468" s="1" t="e">
        <f>IF(LEN(VLOOKUP(AC468,A2:D500,4,FALSE))=0,,VLOOKUP(AC468,A2:D500,4,FALSE))</f>
        <v>#REF!</v>
      </c>
      <c r="AE468" s="1" t="e">
        <f t="shared" si="0"/>
        <v>#REF!</v>
      </c>
      <c r="AF468" s="1" t="e">
        <f>IF(LEN(VLOOKUP(AE468,A2:D500,4,FALSE))=0,,VLOOKUP(AE468,A2:D500,4,FALSE))</f>
        <v>#REF!</v>
      </c>
    </row>
    <row r="469" spans="9:32" ht="15" x14ac:dyDescent="0.25">
      <c r="I469" s="60">
        <f>'Generic Metadata Schema'!Q599</f>
        <v>0</v>
      </c>
      <c r="J469" s="1" t="e">
        <f>IF(LEN(VLOOKUP(I469,A2:D500,4,FALSE))=0,"",VLOOKUP(I469,A2:D500,4,FALSE))</f>
        <v>#N/A</v>
      </c>
      <c r="L469" s="15" t="e">
        <f>#REF!</f>
        <v>#REF!</v>
      </c>
      <c r="M469" s="1" t="e">
        <f>IF(LEN(VLOOKUP(L469,A2:D500,4,FALSE))=0,,VLOOKUP(L469,A2:D500,4,FALSE))</f>
        <v>#REF!</v>
      </c>
      <c r="N469" s="1" t="e">
        <f t="shared" si="5"/>
        <v>#REF!</v>
      </c>
      <c r="O469" s="1" t="e">
        <f>IF(LEN(VLOOKUP(N469,A2:D500,4,FALSE))=0,,VLOOKUP(N469,A2:D500,4,FALSE))</f>
        <v>#REF!</v>
      </c>
      <c r="P469" s="15" t="e">
        <f t="shared" si="8"/>
        <v>#REF!</v>
      </c>
      <c r="Q469" s="1" t="e">
        <f>IF(LEN(VLOOKUP(P469,A2:D500,4,FALSE))=0,,VLOOKUP(P469,A2:D500,4,FALSE))</f>
        <v>#REF!</v>
      </c>
      <c r="R469" s="15" t="e">
        <f t="shared" si="6"/>
        <v>#REF!</v>
      </c>
      <c r="S469" s="1" t="e">
        <f>IF(LEN(VLOOKUP(R469,A2:D500,4,FALSE))=0,,VLOOKUP(R469,A2:D500,4,FALSE))</f>
        <v>#REF!</v>
      </c>
      <c r="T469" s="15" t="e">
        <f t="shared" si="4"/>
        <v>#REF!</v>
      </c>
      <c r="U469" s="1" t="e">
        <f>IF(LEN(VLOOKUP(T469,A2:D500,4,FALSE))=0,,VLOOKUP(T469,A2:D500,4,FALSE))</f>
        <v>#REF!</v>
      </c>
      <c r="V469" s="15" t="e">
        <f t="shared" si="7"/>
        <v>#REF!</v>
      </c>
      <c r="W469" s="1" t="e">
        <f>IF(LEN(VLOOKUP(V469,A2:D500,4,FALSE))=0,,VLOOKUP(V469,A2:D500,4,FALSE))</f>
        <v>#REF!</v>
      </c>
      <c r="Y469" s="15" t="e">
        <f t="shared" si="1"/>
        <v>#REF!</v>
      </c>
      <c r="Z469" s="1" t="e">
        <f>IF(LEN(VLOOKUP(Y469,A2:D500,4,FALSE))=0,,VLOOKUP(Y469,A2:D500,4,FALSE))</f>
        <v>#REF!</v>
      </c>
      <c r="AA469" s="15" t="e">
        <f t="shared" si="2"/>
        <v>#REF!</v>
      </c>
      <c r="AB469" s="1" t="e">
        <f>IF(LEN(VLOOKUP(AA469,A2:D500,4,FALSE))=0,,VLOOKUP(AA469,A2:D500,4,FALSE))</f>
        <v>#REF!</v>
      </c>
      <c r="AC469" s="15" t="e">
        <f t="shared" si="3"/>
        <v>#REF!</v>
      </c>
      <c r="AD469" s="1" t="e">
        <f>IF(LEN(VLOOKUP(AC469,A2:D500,4,FALSE))=0,,VLOOKUP(AC469,A2:D500,4,FALSE))</f>
        <v>#REF!</v>
      </c>
      <c r="AE469" s="1" t="e">
        <f t="shared" si="0"/>
        <v>#REF!</v>
      </c>
      <c r="AF469" s="1" t="e">
        <f>IF(LEN(VLOOKUP(AE469,A2:D500,4,FALSE))=0,,VLOOKUP(AE469,A2:D500,4,FALSE))</f>
        <v>#REF!</v>
      </c>
    </row>
    <row r="470" spans="9:32" ht="15" x14ac:dyDescent="0.25">
      <c r="I470" s="60">
        <f>'Generic Metadata Schema'!Q600</f>
        <v>0</v>
      </c>
      <c r="J470" s="1" t="e">
        <f>IF(LEN(VLOOKUP(I470,A2:D500,4,FALSE))=0,"",VLOOKUP(I470,A2:D500,4,FALSE))</f>
        <v>#N/A</v>
      </c>
      <c r="L470" s="15" t="e">
        <f>#REF!</f>
        <v>#REF!</v>
      </c>
      <c r="M470" s="1" t="e">
        <f>IF(LEN(VLOOKUP(L470,A2:D500,4,FALSE))=0,,VLOOKUP(L470,A2:D500,4,FALSE))</f>
        <v>#REF!</v>
      </c>
      <c r="N470" s="1" t="e">
        <f t="shared" si="5"/>
        <v>#REF!</v>
      </c>
      <c r="O470" s="1" t="e">
        <f>IF(LEN(VLOOKUP(N470,A2:D500,4,FALSE))=0,,VLOOKUP(N470,A2:D500,4,FALSE))</f>
        <v>#REF!</v>
      </c>
      <c r="P470" s="15" t="e">
        <f t="shared" si="8"/>
        <v>#REF!</v>
      </c>
      <c r="Q470" s="1" t="e">
        <f>IF(LEN(VLOOKUP(P470,A2:D500,4,FALSE))=0,,VLOOKUP(P470,A2:D500,4,FALSE))</f>
        <v>#REF!</v>
      </c>
      <c r="R470" s="15" t="e">
        <f t="shared" si="6"/>
        <v>#REF!</v>
      </c>
      <c r="S470" s="1" t="e">
        <f>IF(LEN(VLOOKUP(R470,A2:D500,4,FALSE))=0,,VLOOKUP(R470,A2:D500,4,FALSE))</f>
        <v>#REF!</v>
      </c>
      <c r="T470" s="15" t="e">
        <f t="shared" si="4"/>
        <v>#REF!</v>
      </c>
      <c r="U470" s="1" t="e">
        <f>IF(LEN(VLOOKUP(T470,A2:D500,4,FALSE))=0,,VLOOKUP(T470,A2:D500,4,FALSE))</f>
        <v>#REF!</v>
      </c>
      <c r="V470" s="15" t="e">
        <f t="shared" si="7"/>
        <v>#REF!</v>
      </c>
      <c r="W470" s="1" t="e">
        <f>IF(LEN(VLOOKUP(V470,A2:D500,4,FALSE))=0,,VLOOKUP(V470,A2:D500,4,FALSE))</f>
        <v>#REF!</v>
      </c>
      <c r="Y470" s="15" t="e">
        <f t="shared" si="1"/>
        <v>#REF!</v>
      </c>
      <c r="Z470" s="1" t="e">
        <f>IF(LEN(VLOOKUP(Y470,A2:D500,4,FALSE))=0,,VLOOKUP(Y470,A2:D500,4,FALSE))</f>
        <v>#REF!</v>
      </c>
      <c r="AA470" s="15" t="e">
        <f t="shared" si="2"/>
        <v>#REF!</v>
      </c>
      <c r="AB470" s="1" t="e">
        <f>IF(LEN(VLOOKUP(AA470,A2:D500,4,FALSE))=0,,VLOOKUP(AA470,A2:D500,4,FALSE))</f>
        <v>#REF!</v>
      </c>
      <c r="AC470" s="15" t="e">
        <f t="shared" si="3"/>
        <v>#REF!</v>
      </c>
      <c r="AD470" s="1" t="e">
        <f>IF(LEN(VLOOKUP(AC470,A2:D500,4,FALSE))=0,,VLOOKUP(AC470,A2:D500,4,FALSE))</f>
        <v>#REF!</v>
      </c>
      <c r="AE470" s="1" t="e">
        <f t="shared" si="0"/>
        <v>#REF!</v>
      </c>
      <c r="AF470" s="1" t="e">
        <f>IF(LEN(VLOOKUP(AE470,A2:D500,4,FALSE))=0,,VLOOKUP(AE470,A2:D500,4,FALSE))</f>
        <v>#REF!</v>
      </c>
    </row>
    <row r="471" spans="9:32" ht="15" x14ac:dyDescent="0.25">
      <c r="I471" s="60">
        <f>'Generic Metadata Schema'!Q601</f>
        <v>0</v>
      </c>
      <c r="J471" s="1" t="e">
        <f>IF(LEN(VLOOKUP(I471,A2:D500,4,FALSE))=0,"",VLOOKUP(I471,A2:D500,4,FALSE))</f>
        <v>#N/A</v>
      </c>
      <c r="L471" s="15" t="e">
        <f>#REF!</f>
        <v>#REF!</v>
      </c>
      <c r="M471" s="1" t="e">
        <f>IF(LEN(VLOOKUP(L471,A2:D500,4,FALSE))=0,,VLOOKUP(L471,A2:D500,4,FALSE))</f>
        <v>#REF!</v>
      </c>
      <c r="N471" s="1" t="e">
        <f t="shared" si="5"/>
        <v>#REF!</v>
      </c>
      <c r="O471" s="1" t="e">
        <f>IF(LEN(VLOOKUP(N471,A2:D500,4,FALSE))=0,,VLOOKUP(N471,A2:D500,4,FALSE))</f>
        <v>#REF!</v>
      </c>
      <c r="P471" s="15" t="e">
        <f t="shared" si="8"/>
        <v>#REF!</v>
      </c>
      <c r="Q471" s="1" t="e">
        <f>IF(LEN(VLOOKUP(P471,A2:D500,4,FALSE))=0,,VLOOKUP(P471,A2:D500,4,FALSE))</f>
        <v>#REF!</v>
      </c>
      <c r="R471" s="15" t="e">
        <f t="shared" si="6"/>
        <v>#REF!</v>
      </c>
      <c r="S471" s="1" t="e">
        <f>IF(LEN(VLOOKUP(R471,A2:D500,4,FALSE))=0,,VLOOKUP(R471,A2:D500,4,FALSE))</f>
        <v>#REF!</v>
      </c>
      <c r="T471" s="15" t="e">
        <f t="shared" si="4"/>
        <v>#REF!</v>
      </c>
      <c r="U471" s="1" t="e">
        <f>IF(LEN(VLOOKUP(T471,A2:D500,4,FALSE))=0,,VLOOKUP(T471,A2:D500,4,FALSE))</f>
        <v>#REF!</v>
      </c>
      <c r="V471" s="15" t="e">
        <f t="shared" si="7"/>
        <v>#REF!</v>
      </c>
      <c r="W471" s="1" t="e">
        <f>IF(LEN(VLOOKUP(V471,A2:D500,4,FALSE))=0,,VLOOKUP(V471,A2:D500,4,FALSE))</f>
        <v>#REF!</v>
      </c>
      <c r="Y471" s="15" t="e">
        <f t="shared" si="1"/>
        <v>#REF!</v>
      </c>
      <c r="Z471" s="1" t="e">
        <f>IF(LEN(VLOOKUP(Y471,A2:D500,4,FALSE))=0,,VLOOKUP(Y471,A2:D500,4,FALSE))</f>
        <v>#REF!</v>
      </c>
      <c r="AA471" s="15" t="e">
        <f t="shared" si="2"/>
        <v>#REF!</v>
      </c>
      <c r="AB471" s="1" t="e">
        <f>IF(LEN(VLOOKUP(AA471,A2:D500,4,FALSE))=0,,VLOOKUP(AA471,A2:D500,4,FALSE))</f>
        <v>#REF!</v>
      </c>
      <c r="AC471" s="15" t="e">
        <f t="shared" si="3"/>
        <v>#REF!</v>
      </c>
      <c r="AD471" s="1" t="e">
        <f>IF(LEN(VLOOKUP(AC471,A2:D500,4,FALSE))=0,,VLOOKUP(AC471,A2:D500,4,FALSE))</f>
        <v>#REF!</v>
      </c>
      <c r="AE471" s="1" t="e">
        <f t="shared" si="0"/>
        <v>#REF!</v>
      </c>
      <c r="AF471" s="1" t="e">
        <f>IF(LEN(VLOOKUP(AE471,A2:D500,4,FALSE))=0,,VLOOKUP(AE471,A2:D500,4,FALSE))</f>
        <v>#REF!</v>
      </c>
    </row>
    <row r="472" spans="9:32" ht="15" x14ac:dyDescent="0.25">
      <c r="I472" s="60">
        <f>'Generic Metadata Schema'!Q602</f>
        <v>0</v>
      </c>
      <c r="J472" s="1" t="e">
        <f>IF(LEN(VLOOKUP(I472,A2:D500,4,FALSE))=0,"",VLOOKUP(I472,A2:D500,4,FALSE))</f>
        <v>#N/A</v>
      </c>
      <c r="L472" s="15" t="e">
        <f>#REF!</f>
        <v>#REF!</v>
      </c>
      <c r="M472" s="1" t="e">
        <f>IF(LEN(VLOOKUP(L472,A2:D500,4,FALSE))=0,,VLOOKUP(L472,A2:D500,4,FALSE))</f>
        <v>#REF!</v>
      </c>
      <c r="N472" s="1" t="e">
        <f t="shared" si="5"/>
        <v>#REF!</v>
      </c>
      <c r="O472" s="1" t="e">
        <f>IF(LEN(VLOOKUP(N472,A2:D500,4,FALSE))=0,,VLOOKUP(N472,A2:D500,4,FALSE))</f>
        <v>#REF!</v>
      </c>
      <c r="P472" s="15" t="e">
        <f t="shared" si="8"/>
        <v>#REF!</v>
      </c>
      <c r="Q472" s="1" t="e">
        <f>IF(LEN(VLOOKUP(P472,A2:D500,4,FALSE))=0,,VLOOKUP(P472,A2:D500,4,FALSE))</f>
        <v>#REF!</v>
      </c>
      <c r="R472" s="15" t="e">
        <f t="shared" si="6"/>
        <v>#REF!</v>
      </c>
      <c r="S472" s="1" t="e">
        <f>IF(LEN(VLOOKUP(R472,A2:D500,4,FALSE))=0,,VLOOKUP(R472,A2:D500,4,FALSE))</f>
        <v>#REF!</v>
      </c>
      <c r="T472" s="15" t="e">
        <f t="shared" si="4"/>
        <v>#REF!</v>
      </c>
      <c r="U472" s="1" t="e">
        <f>IF(LEN(VLOOKUP(T472,A2:D500,4,FALSE))=0,,VLOOKUP(T472,A2:D500,4,FALSE))</f>
        <v>#REF!</v>
      </c>
      <c r="V472" s="15" t="e">
        <f t="shared" si="7"/>
        <v>#REF!</v>
      </c>
      <c r="W472" s="1" t="e">
        <f>IF(LEN(VLOOKUP(V472,A2:D500,4,FALSE))=0,,VLOOKUP(V472,A2:D500,4,FALSE))</f>
        <v>#REF!</v>
      </c>
      <c r="Y472" s="15" t="e">
        <f t="shared" si="1"/>
        <v>#REF!</v>
      </c>
      <c r="Z472" s="1" t="e">
        <f>IF(LEN(VLOOKUP(Y472,A2:D500,4,FALSE))=0,,VLOOKUP(Y472,A2:D500,4,FALSE))</f>
        <v>#REF!</v>
      </c>
      <c r="AA472" s="15" t="e">
        <f t="shared" si="2"/>
        <v>#REF!</v>
      </c>
      <c r="AB472" s="1" t="e">
        <f>IF(LEN(VLOOKUP(AA472,A2:D500,4,FALSE))=0,,VLOOKUP(AA472,A2:D500,4,FALSE))</f>
        <v>#REF!</v>
      </c>
      <c r="AC472" s="15" t="e">
        <f t="shared" si="3"/>
        <v>#REF!</v>
      </c>
      <c r="AD472" s="1" t="e">
        <f>IF(LEN(VLOOKUP(AC472,A2:D500,4,FALSE))=0,,VLOOKUP(AC472,A2:D500,4,FALSE))</f>
        <v>#REF!</v>
      </c>
      <c r="AE472" s="1" t="e">
        <f t="shared" si="0"/>
        <v>#REF!</v>
      </c>
      <c r="AF472" s="1" t="e">
        <f>IF(LEN(VLOOKUP(AE472,A2:D500,4,FALSE))=0,,VLOOKUP(AE472,A2:D500,4,FALSE))</f>
        <v>#REF!</v>
      </c>
    </row>
    <row r="473" spans="9:32" ht="15" x14ac:dyDescent="0.25">
      <c r="I473" s="60">
        <f>'Generic Metadata Schema'!Q603</f>
        <v>0</v>
      </c>
      <c r="J473" s="1" t="e">
        <f>IF(LEN(VLOOKUP(I473,A2:D500,4,FALSE))=0,"",VLOOKUP(I473,A2:D500,4,FALSE))</f>
        <v>#N/A</v>
      </c>
      <c r="L473" s="15" t="e">
        <f>#REF!</f>
        <v>#REF!</v>
      </c>
      <c r="M473" s="1" t="e">
        <f>IF(LEN(VLOOKUP(L473,A2:D500,4,FALSE))=0,,VLOOKUP(L473,A2:D500,4,FALSE))</f>
        <v>#REF!</v>
      </c>
      <c r="N473" s="1" t="e">
        <f t="shared" si="5"/>
        <v>#REF!</v>
      </c>
      <c r="O473" s="1" t="e">
        <f>IF(LEN(VLOOKUP(N473,A2:D500,4,FALSE))=0,,VLOOKUP(N473,A2:D500,4,FALSE))</f>
        <v>#REF!</v>
      </c>
      <c r="P473" s="15" t="e">
        <f t="shared" si="8"/>
        <v>#REF!</v>
      </c>
      <c r="Q473" s="1" t="e">
        <f>IF(LEN(VLOOKUP(P473,A2:D500,4,FALSE))=0,,VLOOKUP(P473,A2:D500,4,FALSE))</f>
        <v>#REF!</v>
      </c>
      <c r="R473" s="15" t="e">
        <f t="shared" si="6"/>
        <v>#REF!</v>
      </c>
      <c r="S473" s="1" t="e">
        <f>IF(LEN(VLOOKUP(R473,A2:D500,4,FALSE))=0,,VLOOKUP(R473,A2:D500,4,FALSE))</f>
        <v>#REF!</v>
      </c>
      <c r="T473" s="15" t="e">
        <f t="shared" si="4"/>
        <v>#REF!</v>
      </c>
      <c r="U473" s="1" t="e">
        <f>IF(LEN(VLOOKUP(T473,A2:D500,4,FALSE))=0,,VLOOKUP(T473,A2:D500,4,FALSE))</f>
        <v>#REF!</v>
      </c>
      <c r="V473" s="15" t="e">
        <f t="shared" si="7"/>
        <v>#REF!</v>
      </c>
      <c r="W473" s="1" t="e">
        <f>IF(LEN(VLOOKUP(V473,A2:D500,4,FALSE))=0,,VLOOKUP(V473,A2:D500,4,FALSE))</f>
        <v>#REF!</v>
      </c>
      <c r="Y473" s="15" t="e">
        <f t="shared" si="1"/>
        <v>#REF!</v>
      </c>
      <c r="Z473" s="1" t="e">
        <f>IF(LEN(VLOOKUP(Y473,A2:D500,4,FALSE))=0,,VLOOKUP(Y473,A2:D500,4,FALSE))</f>
        <v>#REF!</v>
      </c>
      <c r="AA473" s="15" t="e">
        <f t="shared" si="2"/>
        <v>#REF!</v>
      </c>
      <c r="AB473" s="1" t="e">
        <f>IF(LEN(VLOOKUP(AA473,A2:D500,4,FALSE))=0,,VLOOKUP(AA473,A2:D500,4,FALSE))</f>
        <v>#REF!</v>
      </c>
      <c r="AC473" s="15" t="e">
        <f t="shared" si="3"/>
        <v>#REF!</v>
      </c>
      <c r="AD473" s="1" t="e">
        <f>IF(LEN(VLOOKUP(AC473,A2:D500,4,FALSE))=0,,VLOOKUP(AC473,A2:D500,4,FALSE))</f>
        <v>#REF!</v>
      </c>
      <c r="AE473" s="1" t="e">
        <f t="shared" si="0"/>
        <v>#REF!</v>
      </c>
      <c r="AF473" s="1" t="e">
        <f>IF(LEN(VLOOKUP(AE473,A2:D500,4,FALSE))=0,,VLOOKUP(AE473,A2:D500,4,FALSE))</f>
        <v>#REF!</v>
      </c>
    </row>
    <row r="474" spans="9:32" ht="15" x14ac:dyDescent="0.25">
      <c r="I474" s="60">
        <f>'Generic Metadata Schema'!Q604</f>
        <v>0</v>
      </c>
      <c r="J474" s="1" t="e">
        <f>IF(LEN(VLOOKUP(I474,A2:D500,4,FALSE))=0,"",VLOOKUP(I474,A2:D500,4,FALSE))</f>
        <v>#N/A</v>
      </c>
      <c r="L474" s="15" t="e">
        <f>#REF!</f>
        <v>#REF!</v>
      </c>
      <c r="M474" s="1" t="e">
        <f>IF(LEN(VLOOKUP(L474,A2:D500,4,FALSE))=0,,VLOOKUP(L474,A2:D500,4,FALSE))</f>
        <v>#REF!</v>
      </c>
      <c r="N474" s="1" t="e">
        <f t="shared" si="5"/>
        <v>#REF!</v>
      </c>
      <c r="O474" s="1" t="e">
        <f>IF(LEN(VLOOKUP(N474,A2:D500,4,FALSE))=0,,VLOOKUP(N474,A2:D500,4,FALSE))</f>
        <v>#REF!</v>
      </c>
      <c r="P474" s="15" t="e">
        <f t="shared" si="8"/>
        <v>#REF!</v>
      </c>
      <c r="Q474" s="1" t="e">
        <f>IF(LEN(VLOOKUP(P474,A2:D500,4,FALSE))=0,,VLOOKUP(P474,A2:D500,4,FALSE))</f>
        <v>#REF!</v>
      </c>
      <c r="R474" s="15" t="e">
        <f t="shared" si="6"/>
        <v>#REF!</v>
      </c>
      <c r="S474" s="1" t="e">
        <f>IF(LEN(VLOOKUP(R474,A2:D500,4,FALSE))=0,,VLOOKUP(R474,A2:D500,4,FALSE))</f>
        <v>#REF!</v>
      </c>
      <c r="T474" s="15" t="e">
        <f t="shared" si="4"/>
        <v>#REF!</v>
      </c>
      <c r="U474" s="1" t="e">
        <f>IF(LEN(VLOOKUP(T474,A2:D500,4,FALSE))=0,,VLOOKUP(T474,A2:D500,4,FALSE))</f>
        <v>#REF!</v>
      </c>
      <c r="V474" s="15" t="e">
        <f t="shared" si="7"/>
        <v>#REF!</v>
      </c>
      <c r="W474" s="1" t="e">
        <f>IF(LEN(VLOOKUP(V474,A2:D500,4,FALSE))=0,,VLOOKUP(V474,A2:D500,4,FALSE))</f>
        <v>#REF!</v>
      </c>
      <c r="Y474" s="15" t="e">
        <f t="shared" si="1"/>
        <v>#REF!</v>
      </c>
      <c r="Z474" s="1" t="e">
        <f>IF(LEN(VLOOKUP(Y474,A2:D500,4,FALSE))=0,,VLOOKUP(Y474,A2:D500,4,FALSE))</f>
        <v>#REF!</v>
      </c>
      <c r="AA474" s="15" t="e">
        <f t="shared" si="2"/>
        <v>#REF!</v>
      </c>
      <c r="AB474" s="1" t="e">
        <f>IF(LEN(VLOOKUP(AA474,A2:D500,4,FALSE))=0,,VLOOKUP(AA474,A2:D500,4,FALSE))</f>
        <v>#REF!</v>
      </c>
      <c r="AC474" s="15" t="e">
        <f t="shared" si="3"/>
        <v>#REF!</v>
      </c>
      <c r="AD474" s="1" t="e">
        <f>IF(LEN(VLOOKUP(AC474,A2:D500,4,FALSE))=0,,VLOOKUP(AC474,A2:D500,4,FALSE))</f>
        <v>#REF!</v>
      </c>
      <c r="AE474" s="1" t="e">
        <f t="shared" si="0"/>
        <v>#REF!</v>
      </c>
      <c r="AF474" s="1" t="e">
        <f>IF(LEN(VLOOKUP(AE474,A2:D500,4,FALSE))=0,,VLOOKUP(AE474,A2:D500,4,FALSE))</f>
        <v>#REF!</v>
      </c>
    </row>
    <row r="475" spans="9:32" ht="15" x14ac:dyDescent="0.25">
      <c r="I475" s="60">
        <f>'Generic Metadata Schema'!Q605</f>
        <v>0</v>
      </c>
      <c r="J475" s="1" t="e">
        <f>IF(LEN(VLOOKUP(I475,A2:D500,4,FALSE))=0,"",VLOOKUP(I475,A2:D500,4,FALSE))</f>
        <v>#N/A</v>
      </c>
      <c r="L475" s="15" t="e">
        <f>#REF!</f>
        <v>#REF!</v>
      </c>
      <c r="M475" s="1" t="e">
        <f>IF(LEN(VLOOKUP(L475,A2:D500,4,FALSE))=0,,VLOOKUP(L475,A2:D500,4,FALSE))</f>
        <v>#REF!</v>
      </c>
      <c r="N475" s="1" t="e">
        <f t="shared" si="5"/>
        <v>#REF!</v>
      </c>
      <c r="O475" s="1" t="e">
        <f>IF(LEN(VLOOKUP(N475,A2:D500,4,FALSE))=0,,VLOOKUP(N475,A2:D500,4,FALSE))</f>
        <v>#REF!</v>
      </c>
      <c r="P475" s="15" t="e">
        <f t="shared" si="8"/>
        <v>#REF!</v>
      </c>
      <c r="Q475" s="1" t="e">
        <f>IF(LEN(VLOOKUP(P475,A2:D500,4,FALSE))=0,,VLOOKUP(P475,A2:D500,4,FALSE))</f>
        <v>#REF!</v>
      </c>
      <c r="R475" s="15" t="e">
        <f t="shared" si="6"/>
        <v>#REF!</v>
      </c>
      <c r="S475" s="1" t="e">
        <f>IF(LEN(VLOOKUP(R475,A2:D500,4,FALSE))=0,,VLOOKUP(R475,A2:D500,4,FALSE))</f>
        <v>#REF!</v>
      </c>
      <c r="T475" s="15" t="e">
        <f t="shared" si="4"/>
        <v>#REF!</v>
      </c>
      <c r="U475" s="1" t="e">
        <f>IF(LEN(VLOOKUP(T475,A2:D500,4,FALSE))=0,,VLOOKUP(T475,A2:D500,4,FALSE))</f>
        <v>#REF!</v>
      </c>
      <c r="V475" s="15" t="e">
        <f t="shared" si="7"/>
        <v>#REF!</v>
      </c>
      <c r="W475" s="1" t="e">
        <f>IF(LEN(VLOOKUP(V475,A2:D500,4,FALSE))=0,,VLOOKUP(V475,A2:D500,4,FALSE))</f>
        <v>#REF!</v>
      </c>
      <c r="Y475" s="15" t="e">
        <f t="shared" si="1"/>
        <v>#REF!</v>
      </c>
      <c r="Z475" s="1" t="e">
        <f>IF(LEN(VLOOKUP(Y475,A2:D500,4,FALSE))=0,,VLOOKUP(Y475,A2:D500,4,FALSE))</f>
        <v>#REF!</v>
      </c>
      <c r="AA475" s="15" t="e">
        <f t="shared" si="2"/>
        <v>#REF!</v>
      </c>
      <c r="AB475" s="1" t="e">
        <f>IF(LEN(VLOOKUP(AA475,A2:D500,4,FALSE))=0,,VLOOKUP(AA475,A2:D500,4,FALSE))</f>
        <v>#REF!</v>
      </c>
      <c r="AC475" s="15" t="e">
        <f t="shared" si="3"/>
        <v>#REF!</v>
      </c>
      <c r="AD475" s="1" t="e">
        <f>IF(LEN(VLOOKUP(AC475,A2:D500,4,FALSE))=0,,VLOOKUP(AC475,A2:D500,4,FALSE))</f>
        <v>#REF!</v>
      </c>
      <c r="AE475" s="1" t="e">
        <f t="shared" si="0"/>
        <v>#REF!</v>
      </c>
      <c r="AF475" s="1" t="e">
        <f>IF(LEN(VLOOKUP(AE475,A2:D500,4,FALSE))=0,,VLOOKUP(AE475,A2:D500,4,FALSE))</f>
        <v>#REF!</v>
      </c>
    </row>
    <row r="476" spans="9:32" ht="15" x14ac:dyDescent="0.25">
      <c r="I476" s="60">
        <f>'Generic Metadata Schema'!Q606</f>
        <v>0</v>
      </c>
      <c r="J476" s="1" t="e">
        <f>IF(LEN(VLOOKUP(I476,A2:D500,4,FALSE))=0,"",VLOOKUP(I476,A2:D500,4,FALSE))</f>
        <v>#N/A</v>
      </c>
      <c r="L476" s="15" t="e">
        <f>#REF!</f>
        <v>#REF!</v>
      </c>
      <c r="M476" s="1" t="e">
        <f>IF(LEN(VLOOKUP(L476,A2:D500,4,FALSE))=0,,VLOOKUP(L476,A2:D500,4,FALSE))</f>
        <v>#REF!</v>
      </c>
      <c r="N476" s="1" t="e">
        <f t="shared" si="5"/>
        <v>#REF!</v>
      </c>
      <c r="O476" s="1" t="e">
        <f>IF(LEN(VLOOKUP(N476,A2:D500,4,FALSE))=0,,VLOOKUP(N476,A2:D500,4,FALSE))</f>
        <v>#REF!</v>
      </c>
      <c r="P476" s="15" t="e">
        <f t="shared" si="8"/>
        <v>#REF!</v>
      </c>
      <c r="Q476" s="1" t="e">
        <f>IF(LEN(VLOOKUP(P476,A2:D500,4,FALSE))=0,,VLOOKUP(P476,A2:D500,4,FALSE))</f>
        <v>#REF!</v>
      </c>
      <c r="R476" s="15" t="e">
        <f t="shared" si="6"/>
        <v>#REF!</v>
      </c>
      <c r="S476" s="1" t="e">
        <f>IF(LEN(VLOOKUP(R476,A2:D500,4,FALSE))=0,,VLOOKUP(R476,A2:D500,4,FALSE))</f>
        <v>#REF!</v>
      </c>
      <c r="T476" s="15" t="e">
        <f t="shared" si="4"/>
        <v>#REF!</v>
      </c>
      <c r="U476" s="1" t="e">
        <f>IF(LEN(VLOOKUP(T476,A2:D500,4,FALSE))=0,,VLOOKUP(T476,A2:D500,4,FALSE))</f>
        <v>#REF!</v>
      </c>
      <c r="V476" s="15" t="e">
        <f t="shared" si="7"/>
        <v>#REF!</v>
      </c>
      <c r="W476" s="1" t="e">
        <f>IF(LEN(VLOOKUP(V476,A2:D500,4,FALSE))=0,,VLOOKUP(V476,A2:D500,4,FALSE))</f>
        <v>#REF!</v>
      </c>
      <c r="Y476" s="15" t="e">
        <f t="shared" si="1"/>
        <v>#REF!</v>
      </c>
      <c r="Z476" s="1" t="e">
        <f>IF(LEN(VLOOKUP(Y476,A2:D500,4,FALSE))=0,,VLOOKUP(Y476,A2:D500,4,FALSE))</f>
        <v>#REF!</v>
      </c>
      <c r="AA476" s="15" t="e">
        <f t="shared" si="2"/>
        <v>#REF!</v>
      </c>
      <c r="AB476" s="1" t="e">
        <f>IF(LEN(VLOOKUP(AA476,A2:D500,4,FALSE))=0,,VLOOKUP(AA476,A2:D500,4,FALSE))</f>
        <v>#REF!</v>
      </c>
      <c r="AC476" s="15" t="e">
        <f t="shared" si="3"/>
        <v>#REF!</v>
      </c>
      <c r="AD476" s="1" t="e">
        <f>IF(LEN(VLOOKUP(AC476,A2:D500,4,FALSE))=0,,VLOOKUP(AC476,A2:D500,4,FALSE))</f>
        <v>#REF!</v>
      </c>
      <c r="AE476" s="1" t="e">
        <f t="shared" si="0"/>
        <v>#REF!</v>
      </c>
      <c r="AF476" s="1" t="e">
        <f>IF(LEN(VLOOKUP(AE476,A2:D500,4,FALSE))=0,,VLOOKUP(AE476,A2:D500,4,FALSE))</f>
        <v>#REF!</v>
      </c>
    </row>
    <row r="477" spans="9:32" ht="15" x14ac:dyDescent="0.25">
      <c r="I477" s="60">
        <f>'Generic Metadata Schema'!Q607</f>
        <v>0</v>
      </c>
      <c r="J477" s="1" t="e">
        <f>IF(LEN(VLOOKUP(I477,A2:D500,4,FALSE))=0,"",VLOOKUP(I477,A2:D500,4,FALSE))</f>
        <v>#N/A</v>
      </c>
      <c r="L477" s="15" t="e">
        <f>#REF!</f>
        <v>#REF!</v>
      </c>
      <c r="M477" s="1" t="e">
        <f>IF(LEN(VLOOKUP(L477,A2:D500,4,FALSE))=0,,VLOOKUP(L477,A2:D500,4,FALSE))</f>
        <v>#REF!</v>
      </c>
      <c r="N477" s="1" t="e">
        <f t="shared" si="5"/>
        <v>#REF!</v>
      </c>
      <c r="O477" s="1" t="e">
        <f>IF(LEN(VLOOKUP(N477,A2:D500,4,FALSE))=0,,VLOOKUP(N477,A2:D500,4,FALSE))</f>
        <v>#REF!</v>
      </c>
      <c r="P477" s="15" t="e">
        <f t="shared" si="8"/>
        <v>#REF!</v>
      </c>
      <c r="Q477" s="1" t="e">
        <f>IF(LEN(VLOOKUP(P477,A2:D500,4,FALSE))=0,,VLOOKUP(P477,A2:D500,4,FALSE))</f>
        <v>#REF!</v>
      </c>
      <c r="R477" s="15" t="e">
        <f t="shared" si="6"/>
        <v>#REF!</v>
      </c>
      <c r="S477" s="1" t="e">
        <f>IF(LEN(VLOOKUP(R477,A2:D500,4,FALSE))=0,,VLOOKUP(R477,A2:D500,4,FALSE))</f>
        <v>#REF!</v>
      </c>
      <c r="T477" s="15" t="e">
        <f t="shared" si="4"/>
        <v>#REF!</v>
      </c>
      <c r="U477" s="1" t="e">
        <f>IF(LEN(VLOOKUP(T477,A2:D500,4,FALSE))=0,,VLOOKUP(T477,A2:D500,4,FALSE))</f>
        <v>#REF!</v>
      </c>
      <c r="V477" s="15" t="e">
        <f t="shared" si="7"/>
        <v>#REF!</v>
      </c>
      <c r="W477" s="1" t="e">
        <f>IF(LEN(VLOOKUP(V477,A2:D500,4,FALSE))=0,,VLOOKUP(V477,A2:D500,4,FALSE))</f>
        <v>#REF!</v>
      </c>
      <c r="Y477" s="15" t="e">
        <f t="shared" si="1"/>
        <v>#REF!</v>
      </c>
      <c r="Z477" s="1" t="e">
        <f>IF(LEN(VLOOKUP(Y477,A2:D500,4,FALSE))=0,,VLOOKUP(Y477,A2:D500,4,FALSE))</f>
        <v>#REF!</v>
      </c>
      <c r="AA477" s="15" t="e">
        <f t="shared" si="2"/>
        <v>#REF!</v>
      </c>
      <c r="AB477" s="1" t="e">
        <f>IF(LEN(VLOOKUP(AA477,A2:D500,4,FALSE))=0,,VLOOKUP(AA477,A2:D500,4,FALSE))</f>
        <v>#REF!</v>
      </c>
      <c r="AC477" s="15" t="e">
        <f t="shared" si="3"/>
        <v>#REF!</v>
      </c>
      <c r="AD477" s="1" t="e">
        <f>IF(LEN(VLOOKUP(AC477,A2:D500,4,FALSE))=0,,VLOOKUP(AC477,A2:D500,4,FALSE))</f>
        <v>#REF!</v>
      </c>
      <c r="AE477" s="1" t="e">
        <f t="shared" si="0"/>
        <v>#REF!</v>
      </c>
      <c r="AF477" s="1" t="e">
        <f>IF(LEN(VLOOKUP(AE477,A2:D500,4,FALSE))=0,,VLOOKUP(AE477,A2:D500,4,FALSE))</f>
        <v>#REF!</v>
      </c>
    </row>
    <row r="478" spans="9:32" ht="15" x14ac:dyDescent="0.25">
      <c r="I478" s="60">
        <f>'Generic Metadata Schema'!Q608</f>
        <v>0</v>
      </c>
      <c r="J478" s="1" t="e">
        <f>IF(LEN(VLOOKUP(I478,A2:D500,4,FALSE))=0,"",VLOOKUP(I478,A2:D500,4,FALSE))</f>
        <v>#N/A</v>
      </c>
      <c r="L478" s="15" t="e">
        <f>#REF!</f>
        <v>#REF!</v>
      </c>
      <c r="M478" s="1" t="e">
        <f>IF(LEN(VLOOKUP(L478,A2:D500,4,FALSE))=0,,VLOOKUP(L478,A2:D500,4,FALSE))</f>
        <v>#REF!</v>
      </c>
      <c r="N478" s="1" t="e">
        <f t="shared" si="5"/>
        <v>#REF!</v>
      </c>
      <c r="O478" s="1" t="e">
        <f>IF(LEN(VLOOKUP(N478,A2:D500,4,FALSE))=0,,VLOOKUP(N478,A2:D500,4,FALSE))</f>
        <v>#REF!</v>
      </c>
      <c r="P478" s="15" t="e">
        <f t="shared" si="8"/>
        <v>#REF!</v>
      </c>
      <c r="Q478" s="1" t="e">
        <f>IF(LEN(VLOOKUP(P478,A2:D500,4,FALSE))=0,,VLOOKUP(P478,A2:D500,4,FALSE))</f>
        <v>#REF!</v>
      </c>
      <c r="R478" s="15" t="e">
        <f t="shared" si="6"/>
        <v>#REF!</v>
      </c>
      <c r="S478" s="1" t="e">
        <f>IF(LEN(VLOOKUP(R478,A2:D500,4,FALSE))=0,,VLOOKUP(R478,A2:D500,4,FALSE))</f>
        <v>#REF!</v>
      </c>
      <c r="T478" s="15" t="e">
        <f t="shared" si="4"/>
        <v>#REF!</v>
      </c>
      <c r="U478" s="1" t="e">
        <f>IF(LEN(VLOOKUP(T478,A2:D500,4,FALSE))=0,,VLOOKUP(T478,A2:D500,4,FALSE))</f>
        <v>#REF!</v>
      </c>
      <c r="V478" s="15" t="e">
        <f t="shared" si="7"/>
        <v>#REF!</v>
      </c>
      <c r="W478" s="1" t="e">
        <f>IF(LEN(VLOOKUP(V478,A2:D500,4,FALSE))=0,,VLOOKUP(V478,A2:D500,4,FALSE))</f>
        <v>#REF!</v>
      </c>
      <c r="Y478" s="15" t="e">
        <f t="shared" si="1"/>
        <v>#REF!</v>
      </c>
      <c r="Z478" s="1" t="e">
        <f>IF(LEN(VLOOKUP(Y478,A2:D500,4,FALSE))=0,,VLOOKUP(Y478,A2:D500,4,FALSE))</f>
        <v>#REF!</v>
      </c>
      <c r="AA478" s="15" t="e">
        <f t="shared" si="2"/>
        <v>#REF!</v>
      </c>
      <c r="AB478" s="1" t="e">
        <f>IF(LEN(VLOOKUP(AA478,A2:D500,4,FALSE))=0,,VLOOKUP(AA478,A2:D500,4,FALSE))</f>
        <v>#REF!</v>
      </c>
      <c r="AC478" s="15" t="e">
        <f t="shared" si="3"/>
        <v>#REF!</v>
      </c>
      <c r="AD478" s="1" t="e">
        <f>IF(LEN(VLOOKUP(AC478,A2:D500,4,FALSE))=0,,VLOOKUP(AC478,A2:D500,4,FALSE))</f>
        <v>#REF!</v>
      </c>
      <c r="AE478" s="1" t="e">
        <f t="shared" si="0"/>
        <v>#REF!</v>
      </c>
      <c r="AF478" s="1" t="e">
        <f>IF(LEN(VLOOKUP(AE478,A2:D500,4,FALSE))=0,,VLOOKUP(AE478,A2:D500,4,FALSE))</f>
        <v>#REF!</v>
      </c>
    </row>
    <row r="479" spans="9:32" ht="15" x14ac:dyDescent="0.25">
      <c r="I479" s="60">
        <f>'Generic Metadata Schema'!Q609</f>
        <v>0</v>
      </c>
      <c r="J479" s="1" t="e">
        <f>IF(LEN(VLOOKUP(I479,A2:D500,4,FALSE))=0,"",VLOOKUP(I479,A2:D500,4,FALSE))</f>
        <v>#N/A</v>
      </c>
      <c r="L479" s="15" t="e">
        <f>#REF!</f>
        <v>#REF!</v>
      </c>
      <c r="M479" s="1" t="e">
        <f>IF(LEN(VLOOKUP(L479,A2:D500,4,FALSE))=0,,VLOOKUP(L479,A2:D500,4,FALSE))</f>
        <v>#REF!</v>
      </c>
      <c r="N479" s="1" t="e">
        <f t="shared" si="5"/>
        <v>#REF!</v>
      </c>
      <c r="O479" s="1" t="e">
        <f>IF(LEN(VLOOKUP(N479,A2:D500,4,FALSE))=0,,VLOOKUP(N479,A2:D500,4,FALSE))</f>
        <v>#REF!</v>
      </c>
      <c r="P479" s="15" t="e">
        <f t="shared" si="8"/>
        <v>#REF!</v>
      </c>
      <c r="Q479" s="1" t="e">
        <f>IF(LEN(VLOOKUP(P479,A2:D500,4,FALSE))=0,,VLOOKUP(P479,A2:D500,4,FALSE))</f>
        <v>#REF!</v>
      </c>
      <c r="R479" s="15" t="e">
        <f t="shared" si="6"/>
        <v>#REF!</v>
      </c>
      <c r="S479" s="1" t="e">
        <f>IF(LEN(VLOOKUP(R479,A2:D500,4,FALSE))=0,,VLOOKUP(R479,A2:D500,4,FALSE))</f>
        <v>#REF!</v>
      </c>
      <c r="T479" s="15" t="e">
        <f t="shared" si="4"/>
        <v>#REF!</v>
      </c>
      <c r="U479" s="1" t="e">
        <f>IF(LEN(VLOOKUP(T479,A2:D500,4,FALSE))=0,,VLOOKUP(T479,A2:D500,4,FALSE))</f>
        <v>#REF!</v>
      </c>
      <c r="V479" s="15" t="e">
        <f t="shared" si="7"/>
        <v>#REF!</v>
      </c>
      <c r="W479" s="1" t="e">
        <f>IF(LEN(VLOOKUP(V479,A2:D500,4,FALSE))=0,,VLOOKUP(V479,A2:D500,4,FALSE))</f>
        <v>#REF!</v>
      </c>
      <c r="Y479" s="15" t="e">
        <f t="shared" si="1"/>
        <v>#REF!</v>
      </c>
      <c r="Z479" s="1" t="e">
        <f>IF(LEN(VLOOKUP(Y479,A2:D500,4,FALSE))=0,,VLOOKUP(Y479,A2:D500,4,FALSE))</f>
        <v>#REF!</v>
      </c>
      <c r="AA479" s="15" t="e">
        <f t="shared" si="2"/>
        <v>#REF!</v>
      </c>
      <c r="AB479" s="1" t="e">
        <f>IF(LEN(VLOOKUP(AA479,A2:D500,4,FALSE))=0,,VLOOKUP(AA479,A2:D500,4,FALSE))</f>
        <v>#REF!</v>
      </c>
      <c r="AC479" s="15" t="e">
        <f t="shared" si="3"/>
        <v>#REF!</v>
      </c>
      <c r="AD479" s="1" t="e">
        <f>IF(LEN(VLOOKUP(AC479,A2:D500,4,FALSE))=0,,VLOOKUP(AC479,A2:D500,4,FALSE))</f>
        <v>#REF!</v>
      </c>
      <c r="AE479" s="1" t="e">
        <f t="shared" si="0"/>
        <v>#REF!</v>
      </c>
      <c r="AF479" s="1" t="e">
        <f>IF(LEN(VLOOKUP(AE479,A2:D500,4,FALSE))=0,,VLOOKUP(AE479,A2:D500,4,FALSE))</f>
        <v>#REF!</v>
      </c>
    </row>
    <row r="480" spans="9:32" ht="15" x14ac:dyDescent="0.25">
      <c r="I480" s="60">
        <f>'Generic Metadata Schema'!Q610</f>
        <v>0</v>
      </c>
      <c r="J480" s="1" t="e">
        <f>IF(LEN(VLOOKUP(I480,A2:D500,4,FALSE))=0,"",VLOOKUP(I480,A2:D500,4,FALSE))</f>
        <v>#N/A</v>
      </c>
      <c r="L480" s="15" t="e">
        <f>#REF!</f>
        <v>#REF!</v>
      </c>
      <c r="M480" s="1" t="e">
        <f>IF(LEN(VLOOKUP(L480,A2:D500,4,FALSE))=0,,VLOOKUP(L480,A2:D500,4,FALSE))</f>
        <v>#REF!</v>
      </c>
      <c r="N480" s="1" t="e">
        <f t="shared" si="5"/>
        <v>#REF!</v>
      </c>
      <c r="O480" s="1" t="e">
        <f>IF(LEN(VLOOKUP(N480,A2:D500,4,FALSE))=0,,VLOOKUP(N480,A2:D500,4,FALSE))</f>
        <v>#REF!</v>
      </c>
      <c r="P480" s="15" t="e">
        <f t="shared" si="8"/>
        <v>#REF!</v>
      </c>
      <c r="Q480" s="1" t="e">
        <f>IF(LEN(VLOOKUP(P480,A2:D500,4,FALSE))=0,,VLOOKUP(P480,A2:D500,4,FALSE))</f>
        <v>#REF!</v>
      </c>
      <c r="R480" s="15" t="e">
        <f t="shared" si="6"/>
        <v>#REF!</v>
      </c>
      <c r="S480" s="1" t="e">
        <f>IF(LEN(VLOOKUP(R480,A2:D500,4,FALSE))=0,,VLOOKUP(R480,A2:D500,4,FALSE))</f>
        <v>#REF!</v>
      </c>
      <c r="T480" s="15" t="e">
        <f t="shared" si="4"/>
        <v>#REF!</v>
      </c>
      <c r="U480" s="1" t="e">
        <f>IF(LEN(VLOOKUP(T480,A2:D500,4,FALSE))=0,,VLOOKUP(T480,A2:D500,4,FALSE))</f>
        <v>#REF!</v>
      </c>
      <c r="V480" s="15" t="e">
        <f t="shared" si="7"/>
        <v>#REF!</v>
      </c>
      <c r="W480" s="1" t="e">
        <f>IF(LEN(VLOOKUP(V480,A2:D500,4,FALSE))=0,,VLOOKUP(V480,A2:D500,4,FALSE))</f>
        <v>#REF!</v>
      </c>
      <c r="Y480" s="15" t="e">
        <f t="shared" si="1"/>
        <v>#REF!</v>
      </c>
      <c r="Z480" s="1" t="e">
        <f>IF(LEN(VLOOKUP(Y480,A2:D500,4,FALSE))=0,,VLOOKUP(Y480,A2:D500,4,FALSE))</f>
        <v>#REF!</v>
      </c>
      <c r="AA480" s="15" t="e">
        <f t="shared" si="2"/>
        <v>#REF!</v>
      </c>
      <c r="AB480" s="1" t="e">
        <f>IF(LEN(VLOOKUP(AA480,A2:D500,4,FALSE))=0,,VLOOKUP(AA480,A2:D500,4,FALSE))</f>
        <v>#REF!</v>
      </c>
      <c r="AC480" s="15" t="e">
        <f t="shared" si="3"/>
        <v>#REF!</v>
      </c>
      <c r="AD480" s="1" t="e">
        <f>IF(LEN(VLOOKUP(AC480,A2:D500,4,FALSE))=0,,VLOOKUP(AC480,A2:D500,4,FALSE))</f>
        <v>#REF!</v>
      </c>
      <c r="AE480" s="1" t="e">
        <f t="shared" si="0"/>
        <v>#REF!</v>
      </c>
      <c r="AF480" s="1" t="e">
        <f>IF(LEN(VLOOKUP(AE480,A2:D500,4,FALSE))=0,,VLOOKUP(AE480,A2:D500,4,FALSE))</f>
        <v>#REF!</v>
      </c>
    </row>
    <row r="481" spans="9:32" ht="15" x14ac:dyDescent="0.25">
      <c r="I481" s="60">
        <f>'Generic Metadata Schema'!Q611</f>
        <v>0</v>
      </c>
      <c r="J481" s="1" t="e">
        <f>IF(LEN(VLOOKUP(I481,A2:D500,4,FALSE))=0,"",VLOOKUP(I481,A2:D500,4,FALSE))</f>
        <v>#N/A</v>
      </c>
      <c r="L481" s="15" t="e">
        <f>#REF!</f>
        <v>#REF!</v>
      </c>
      <c r="M481" s="1" t="e">
        <f>IF(LEN(VLOOKUP(L481,A2:D500,4,FALSE))=0,,VLOOKUP(L481,A2:D500,4,FALSE))</f>
        <v>#REF!</v>
      </c>
      <c r="N481" s="1" t="e">
        <f t="shared" si="5"/>
        <v>#REF!</v>
      </c>
      <c r="O481" s="1" t="e">
        <f>IF(LEN(VLOOKUP(N481,A2:D500,4,FALSE))=0,,VLOOKUP(N481,A2:D500,4,FALSE))</f>
        <v>#REF!</v>
      </c>
      <c r="P481" s="15" t="e">
        <f t="shared" si="8"/>
        <v>#REF!</v>
      </c>
      <c r="Q481" s="1" t="e">
        <f>IF(LEN(VLOOKUP(P481,A2:D500,4,FALSE))=0,,VLOOKUP(P481,A2:D500,4,FALSE))</f>
        <v>#REF!</v>
      </c>
      <c r="R481" s="15" t="e">
        <f t="shared" si="6"/>
        <v>#REF!</v>
      </c>
      <c r="S481" s="1" t="e">
        <f>IF(LEN(VLOOKUP(R481,A2:D500,4,FALSE))=0,,VLOOKUP(R481,A2:D500,4,FALSE))</f>
        <v>#REF!</v>
      </c>
      <c r="T481" s="15" t="e">
        <f t="shared" si="4"/>
        <v>#REF!</v>
      </c>
      <c r="U481" s="1" t="e">
        <f>IF(LEN(VLOOKUP(T481,A2:D500,4,FALSE))=0,,VLOOKUP(T481,A2:D500,4,FALSE))</f>
        <v>#REF!</v>
      </c>
      <c r="V481" s="15" t="e">
        <f t="shared" si="7"/>
        <v>#REF!</v>
      </c>
      <c r="W481" s="1" t="e">
        <f>IF(LEN(VLOOKUP(V481,A2:D500,4,FALSE))=0,,VLOOKUP(V481,A2:D500,4,FALSE))</f>
        <v>#REF!</v>
      </c>
      <c r="Y481" s="15" t="e">
        <f t="shared" si="1"/>
        <v>#REF!</v>
      </c>
      <c r="Z481" s="1" t="e">
        <f>IF(LEN(VLOOKUP(Y481,A2:D500,4,FALSE))=0,,VLOOKUP(Y481,A2:D500,4,FALSE))</f>
        <v>#REF!</v>
      </c>
      <c r="AA481" s="15" t="e">
        <f t="shared" si="2"/>
        <v>#REF!</v>
      </c>
      <c r="AB481" s="1" t="e">
        <f>IF(LEN(VLOOKUP(AA481,A2:D500,4,FALSE))=0,,VLOOKUP(AA481,A2:D500,4,FALSE))</f>
        <v>#REF!</v>
      </c>
      <c r="AC481" s="15" t="e">
        <f t="shared" si="3"/>
        <v>#REF!</v>
      </c>
      <c r="AD481" s="1" t="e">
        <f>IF(LEN(VLOOKUP(AC481,A2:D500,4,FALSE))=0,,VLOOKUP(AC481,A2:D500,4,FALSE))</f>
        <v>#REF!</v>
      </c>
      <c r="AE481" s="1" t="e">
        <f t="shared" si="0"/>
        <v>#REF!</v>
      </c>
      <c r="AF481" s="1" t="e">
        <f>IF(LEN(VLOOKUP(AE481,A2:D500,4,FALSE))=0,,VLOOKUP(AE481,A2:D500,4,FALSE))</f>
        <v>#REF!</v>
      </c>
    </row>
    <row r="482" spans="9:32" ht="15" x14ac:dyDescent="0.25">
      <c r="I482" s="60">
        <f>'Generic Metadata Schema'!Q612</f>
        <v>0</v>
      </c>
      <c r="J482" s="1" t="e">
        <f>IF(LEN(VLOOKUP(I482,A2:D500,4,FALSE))=0,"",VLOOKUP(I482,A2:D500,4,FALSE))</f>
        <v>#N/A</v>
      </c>
      <c r="L482" s="15" t="e">
        <f>#REF!</f>
        <v>#REF!</v>
      </c>
      <c r="M482" s="1" t="e">
        <f>IF(LEN(VLOOKUP(L482,A2:D500,4,FALSE))=0,,VLOOKUP(L482,A2:D500,4,FALSE))</f>
        <v>#REF!</v>
      </c>
      <c r="N482" s="1" t="e">
        <f t="shared" si="5"/>
        <v>#REF!</v>
      </c>
      <c r="O482" s="1" t="e">
        <f>IF(LEN(VLOOKUP(N482,A2:D500,4,FALSE))=0,,VLOOKUP(N482,A2:D500,4,FALSE))</f>
        <v>#REF!</v>
      </c>
      <c r="P482" s="15" t="e">
        <f t="shared" si="8"/>
        <v>#REF!</v>
      </c>
      <c r="Q482" s="1" t="e">
        <f>IF(LEN(VLOOKUP(P482,A2:D500,4,FALSE))=0,,VLOOKUP(P482,A2:D500,4,FALSE))</f>
        <v>#REF!</v>
      </c>
      <c r="R482" s="15" t="e">
        <f t="shared" si="6"/>
        <v>#REF!</v>
      </c>
      <c r="S482" s="1" t="e">
        <f>IF(LEN(VLOOKUP(R482,A2:D500,4,FALSE))=0,,VLOOKUP(R482,A2:D500,4,FALSE))</f>
        <v>#REF!</v>
      </c>
      <c r="T482" s="15" t="e">
        <f t="shared" si="4"/>
        <v>#REF!</v>
      </c>
      <c r="U482" s="1" t="e">
        <f>IF(LEN(VLOOKUP(T482,A2:D500,4,FALSE))=0,,VLOOKUP(T482,A2:D500,4,FALSE))</f>
        <v>#REF!</v>
      </c>
      <c r="V482" s="15" t="e">
        <f t="shared" si="7"/>
        <v>#REF!</v>
      </c>
      <c r="W482" s="1" t="e">
        <f>IF(LEN(VLOOKUP(V482,A2:D500,4,FALSE))=0,,VLOOKUP(V482,A2:D500,4,FALSE))</f>
        <v>#REF!</v>
      </c>
      <c r="Y482" s="15" t="e">
        <f t="shared" si="1"/>
        <v>#REF!</v>
      </c>
      <c r="Z482" s="1" t="e">
        <f>IF(LEN(VLOOKUP(Y482,A2:D500,4,FALSE))=0,,VLOOKUP(Y482,A2:D500,4,FALSE))</f>
        <v>#REF!</v>
      </c>
      <c r="AA482" s="15" t="e">
        <f t="shared" si="2"/>
        <v>#REF!</v>
      </c>
      <c r="AB482" s="1" t="e">
        <f>IF(LEN(VLOOKUP(AA482,A2:D500,4,FALSE))=0,,VLOOKUP(AA482,A2:D500,4,FALSE))</f>
        <v>#REF!</v>
      </c>
      <c r="AC482" s="15" t="e">
        <f t="shared" si="3"/>
        <v>#REF!</v>
      </c>
      <c r="AD482" s="1" t="e">
        <f>IF(LEN(VLOOKUP(AC482,A2:D500,4,FALSE))=0,,VLOOKUP(AC482,A2:D500,4,FALSE))</f>
        <v>#REF!</v>
      </c>
      <c r="AE482" s="1" t="e">
        <f t="shared" si="0"/>
        <v>#REF!</v>
      </c>
      <c r="AF482" s="1" t="e">
        <f>IF(LEN(VLOOKUP(AE482,A2:D500,4,FALSE))=0,,VLOOKUP(AE482,A2:D500,4,FALSE))</f>
        <v>#REF!</v>
      </c>
    </row>
    <row r="483" spans="9:32" ht="15" x14ac:dyDescent="0.25">
      <c r="I483" s="60">
        <f>'Generic Metadata Schema'!Q613</f>
        <v>0</v>
      </c>
      <c r="J483" s="1" t="e">
        <f>IF(LEN(VLOOKUP(I483,A2:D500,4,FALSE))=0,"",VLOOKUP(I483,A2:D500,4,FALSE))</f>
        <v>#N/A</v>
      </c>
      <c r="L483" s="15" t="e">
        <f>#REF!</f>
        <v>#REF!</v>
      </c>
      <c r="M483" s="1" t="e">
        <f>IF(LEN(VLOOKUP(L483,A2:D500,4,FALSE))=0,,VLOOKUP(L483,A2:D500,4,FALSE))</f>
        <v>#REF!</v>
      </c>
      <c r="N483" s="1" t="e">
        <f t="shared" si="5"/>
        <v>#REF!</v>
      </c>
      <c r="O483" s="1" t="e">
        <f>IF(LEN(VLOOKUP(N483,A2:D500,4,FALSE))=0,,VLOOKUP(N483,A2:D500,4,FALSE))</f>
        <v>#REF!</v>
      </c>
      <c r="P483" s="15" t="e">
        <f t="shared" si="8"/>
        <v>#REF!</v>
      </c>
      <c r="Q483" s="1" t="e">
        <f>IF(LEN(VLOOKUP(P483,A2:D500,4,FALSE))=0,,VLOOKUP(P483,A2:D500,4,FALSE))</f>
        <v>#REF!</v>
      </c>
      <c r="R483" s="15" t="e">
        <f t="shared" si="6"/>
        <v>#REF!</v>
      </c>
      <c r="S483" s="1" t="e">
        <f>IF(LEN(VLOOKUP(R483,A2:D500,4,FALSE))=0,,VLOOKUP(R483,A2:D500,4,FALSE))</f>
        <v>#REF!</v>
      </c>
      <c r="T483" s="15" t="e">
        <f t="shared" si="4"/>
        <v>#REF!</v>
      </c>
      <c r="U483" s="1" t="e">
        <f>IF(LEN(VLOOKUP(T483,A2:D500,4,FALSE))=0,,VLOOKUP(T483,A2:D500,4,FALSE))</f>
        <v>#REF!</v>
      </c>
      <c r="V483" s="15" t="e">
        <f t="shared" si="7"/>
        <v>#REF!</v>
      </c>
      <c r="W483" s="1" t="e">
        <f>IF(LEN(VLOOKUP(V483,A2:D500,4,FALSE))=0,,VLOOKUP(V483,A2:D500,4,FALSE))</f>
        <v>#REF!</v>
      </c>
      <c r="Y483" s="15" t="e">
        <f t="shared" si="1"/>
        <v>#REF!</v>
      </c>
      <c r="Z483" s="1" t="e">
        <f>IF(LEN(VLOOKUP(Y483,A2:D500,4,FALSE))=0,,VLOOKUP(Y483,A2:D500,4,FALSE))</f>
        <v>#REF!</v>
      </c>
      <c r="AA483" s="15" t="e">
        <f t="shared" si="2"/>
        <v>#REF!</v>
      </c>
      <c r="AB483" s="1" t="e">
        <f>IF(LEN(VLOOKUP(AA483,A2:D500,4,FALSE))=0,,VLOOKUP(AA483,A2:D500,4,FALSE))</f>
        <v>#REF!</v>
      </c>
      <c r="AC483" s="15" t="e">
        <f t="shared" si="3"/>
        <v>#REF!</v>
      </c>
      <c r="AD483" s="1" t="e">
        <f>IF(LEN(VLOOKUP(AC483,A2:D500,4,FALSE))=0,,VLOOKUP(AC483,A2:D500,4,FALSE))</f>
        <v>#REF!</v>
      </c>
      <c r="AE483" s="1" t="e">
        <f t="shared" si="0"/>
        <v>#REF!</v>
      </c>
      <c r="AF483" s="1" t="e">
        <f>IF(LEN(VLOOKUP(AE483,A2:D500,4,FALSE))=0,,VLOOKUP(AE483,A2:D500,4,FALSE))</f>
        <v>#REF!</v>
      </c>
    </row>
    <row r="484" spans="9:32" ht="15" x14ac:dyDescent="0.25">
      <c r="I484" s="60">
        <f>'Generic Metadata Schema'!Q614</f>
        <v>0</v>
      </c>
      <c r="J484" s="1" t="e">
        <f>IF(LEN(VLOOKUP(I484,A2:D500,4,FALSE))=0,"",VLOOKUP(I484,A2:D500,4,FALSE))</f>
        <v>#N/A</v>
      </c>
      <c r="L484" s="15" t="e">
        <f>#REF!</f>
        <v>#REF!</v>
      </c>
      <c r="M484" s="1" t="e">
        <f>IF(LEN(VLOOKUP(L484,A2:D500,4,FALSE))=0,,VLOOKUP(L484,A2:D500,4,FALSE))</f>
        <v>#REF!</v>
      </c>
      <c r="N484" s="1" t="e">
        <f t="shared" si="5"/>
        <v>#REF!</v>
      </c>
      <c r="O484" s="1" t="e">
        <f>IF(LEN(VLOOKUP(N484,A2:D500,4,FALSE))=0,,VLOOKUP(N484,A2:D500,4,FALSE))</f>
        <v>#REF!</v>
      </c>
      <c r="P484" s="15" t="e">
        <f t="shared" si="8"/>
        <v>#REF!</v>
      </c>
      <c r="Q484" s="1" t="e">
        <f>IF(LEN(VLOOKUP(P484,A2:D500,4,FALSE))=0,,VLOOKUP(P484,A2:D500,4,FALSE))</f>
        <v>#REF!</v>
      </c>
      <c r="R484" s="15" t="e">
        <f t="shared" si="6"/>
        <v>#REF!</v>
      </c>
      <c r="S484" s="1" t="e">
        <f>IF(LEN(VLOOKUP(R484,A2:D500,4,FALSE))=0,,VLOOKUP(R484,A2:D500,4,FALSE))</f>
        <v>#REF!</v>
      </c>
      <c r="T484" s="15" t="e">
        <f t="shared" si="4"/>
        <v>#REF!</v>
      </c>
      <c r="U484" s="1" t="e">
        <f>IF(LEN(VLOOKUP(T484,A2:D500,4,FALSE))=0,,VLOOKUP(T484,A2:D500,4,FALSE))</f>
        <v>#REF!</v>
      </c>
      <c r="V484" s="15" t="e">
        <f t="shared" si="7"/>
        <v>#REF!</v>
      </c>
      <c r="W484" s="1" t="e">
        <f>IF(LEN(VLOOKUP(V484,A2:D500,4,FALSE))=0,,VLOOKUP(V484,A2:D500,4,FALSE))</f>
        <v>#REF!</v>
      </c>
      <c r="Y484" s="15" t="e">
        <f t="shared" si="1"/>
        <v>#REF!</v>
      </c>
      <c r="Z484" s="1" t="e">
        <f>IF(LEN(VLOOKUP(Y484,A2:D500,4,FALSE))=0,,VLOOKUP(Y484,A2:D500,4,FALSE))</f>
        <v>#REF!</v>
      </c>
      <c r="AA484" s="15" t="e">
        <f t="shared" si="2"/>
        <v>#REF!</v>
      </c>
      <c r="AB484" s="1" t="e">
        <f>IF(LEN(VLOOKUP(AA484,A2:D500,4,FALSE))=0,,VLOOKUP(AA484,A2:D500,4,FALSE))</f>
        <v>#REF!</v>
      </c>
      <c r="AC484" s="15" t="e">
        <f t="shared" si="3"/>
        <v>#REF!</v>
      </c>
      <c r="AD484" s="1" t="e">
        <f>IF(LEN(VLOOKUP(AC484,A2:D500,4,FALSE))=0,,VLOOKUP(AC484,A2:D500,4,FALSE))</f>
        <v>#REF!</v>
      </c>
      <c r="AE484" s="1" t="e">
        <f t="shared" si="0"/>
        <v>#REF!</v>
      </c>
      <c r="AF484" s="1" t="e">
        <f>IF(LEN(VLOOKUP(AE484,A2:D500,4,FALSE))=0,,VLOOKUP(AE484,A2:D500,4,FALSE))</f>
        <v>#REF!</v>
      </c>
    </row>
    <row r="485" spans="9:32" ht="15" x14ac:dyDescent="0.25">
      <c r="I485" s="60">
        <f>'Generic Metadata Schema'!Q615</f>
        <v>0</v>
      </c>
      <c r="J485" s="1" t="e">
        <f>IF(LEN(VLOOKUP(I485,A2:D500,4,FALSE))=0,"",VLOOKUP(I485,A2:D500,4,FALSE))</f>
        <v>#N/A</v>
      </c>
      <c r="L485" s="15" t="e">
        <f>#REF!</f>
        <v>#REF!</v>
      </c>
      <c r="M485" s="1" t="e">
        <f>IF(LEN(VLOOKUP(L485,A2:D500,4,FALSE))=0,,VLOOKUP(L485,A2:D500,4,FALSE))</f>
        <v>#REF!</v>
      </c>
      <c r="N485" s="1" t="e">
        <f t="shared" si="5"/>
        <v>#REF!</v>
      </c>
      <c r="O485" s="1" t="e">
        <f>IF(LEN(VLOOKUP(N485,A2:D500,4,FALSE))=0,,VLOOKUP(N485,A2:D500,4,FALSE))</f>
        <v>#REF!</v>
      </c>
      <c r="P485" s="15" t="e">
        <f t="shared" si="8"/>
        <v>#REF!</v>
      </c>
      <c r="Q485" s="1" t="e">
        <f>IF(LEN(VLOOKUP(P485,A2:D500,4,FALSE))=0,,VLOOKUP(P485,A2:D500,4,FALSE))</f>
        <v>#REF!</v>
      </c>
      <c r="R485" s="15" t="e">
        <f t="shared" si="6"/>
        <v>#REF!</v>
      </c>
      <c r="S485" s="1" t="e">
        <f>IF(LEN(VLOOKUP(R485,A2:D500,4,FALSE))=0,,VLOOKUP(R485,A2:D500,4,FALSE))</f>
        <v>#REF!</v>
      </c>
      <c r="T485" s="15" t="e">
        <f t="shared" si="4"/>
        <v>#REF!</v>
      </c>
      <c r="U485" s="1" t="e">
        <f>IF(LEN(VLOOKUP(T485,A2:D500,4,FALSE))=0,,VLOOKUP(T485,A2:D500,4,FALSE))</f>
        <v>#REF!</v>
      </c>
      <c r="V485" s="15" t="e">
        <f t="shared" si="7"/>
        <v>#REF!</v>
      </c>
      <c r="W485" s="1" t="e">
        <f>IF(LEN(VLOOKUP(V485,A2:D500,4,FALSE))=0,,VLOOKUP(V485,A2:D500,4,FALSE))</f>
        <v>#REF!</v>
      </c>
      <c r="Y485" s="15" t="e">
        <f t="shared" si="1"/>
        <v>#REF!</v>
      </c>
      <c r="Z485" s="1" t="e">
        <f>IF(LEN(VLOOKUP(Y485,A2:D500,4,FALSE))=0,,VLOOKUP(Y485,A2:D500,4,FALSE))</f>
        <v>#REF!</v>
      </c>
      <c r="AA485" s="15" t="e">
        <f t="shared" si="2"/>
        <v>#REF!</v>
      </c>
      <c r="AB485" s="1" t="e">
        <f>IF(LEN(VLOOKUP(AA485,A2:D500,4,FALSE))=0,,VLOOKUP(AA485,A2:D500,4,FALSE))</f>
        <v>#REF!</v>
      </c>
      <c r="AC485" s="15" t="e">
        <f t="shared" si="3"/>
        <v>#REF!</v>
      </c>
      <c r="AD485" s="1" t="e">
        <f>IF(LEN(VLOOKUP(AC485,A2:D500,4,FALSE))=0,,VLOOKUP(AC485,A2:D500,4,FALSE))</f>
        <v>#REF!</v>
      </c>
      <c r="AE485" s="1" t="e">
        <f t="shared" si="0"/>
        <v>#REF!</v>
      </c>
      <c r="AF485" s="1" t="e">
        <f>IF(LEN(VLOOKUP(AE485,A2:D500,4,FALSE))=0,,VLOOKUP(AE485,A2:D500,4,FALSE))</f>
        <v>#REF!</v>
      </c>
    </row>
    <row r="486" spans="9:32" ht="15" x14ac:dyDescent="0.25">
      <c r="I486" s="60">
        <f>'Generic Metadata Schema'!Q616</f>
        <v>0</v>
      </c>
      <c r="J486" s="1" t="e">
        <f>IF(LEN(VLOOKUP(I486,A2:D500,4,FALSE))=0,"",VLOOKUP(I486,A2:D500,4,FALSE))</f>
        <v>#N/A</v>
      </c>
      <c r="L486" s="15" t="e">
        <f>#REF!</f>
        <v>#REF!</v>
      </c>
      <c r="M486" s="1" t="e">
        <f>IF(LEN(VLOOKUP(L486,A2:D500,4,FALSE))=0,,VLOOKUP(L486,A2:D500,4,FALSE))</f>
        <v>#REF!</v>
      </c>
      <c r="N486" s="1" t="e">
        <f t="shared" si="5"/>
        <v>#REF!</v>
      </c>
      <c r="O486" s="1" t="e">
        <f>IF(LEN(VLOOKUP(N486,A2:D500,4,FALSE))=0,,VLOOKUP(N486,A2:D500,4,FALSE))</f>
        <v>#REF!</v>
      </c>
      <c r="P486" s="15" t="e">
        <f t="shared" si="8"/>
        <v>#REF!</v>
      </c>
      <c r="Q486" s="1" t="e">
        <f>IF(LEN(VLOOKUP(P486,A2:D500,4,FALSE))=0,,VLOOKUP(P486,A2:D500,4,FALSE))</f>
        <v>#REF!</v>
      </c>
      <c r="R486" s="15" t="e">
        <f t="shared" si="6"/>
        <v>#REF!</v>
      </c>
      <c r="S486" s="1" t="e">
        <f>IF(LEN(VLOOKUP(R486,A2:D500,4,FALSE))=0,,VLOOKUP(R486,A2:D500,4,FALSE))</f>
        <v>#REF!</v>
      </c>
      <c r="T486" s="15" t="e">
        <f t="shared" si="4"/>
        <v>#REF!</v>
      </c>
      <c r="U486" s="1" t="e">
        <f>IF(LEN(VLOOKUP(T486,A2:D500,4,FALSE))=0,,VLOOKUP(T486,A2:D500,4,FALSE))</f>
        <v>#REF!</v>
      </c>
      <c r="V486" s="15" t="e">
        <f t="shared" si="7"/>
        <v>#REF!</v>
      </c>
      <c r="W486" s="1" t="e">
        <f>IF(LEN(VLOOKUP(V486,A2:D500,4,FALSE))=0,,VLOOKUP(V486,A2:D500,4,FALSE))</f>
        <v>#REF!</v>
      </c>
      <c r="Y486" s="15" t="e">
        <f t="shared" si="1"/>
        <v>#REF!</v>
      </c>
      <c r="Z486" s="1" t="e">
        <f>IF(LEN(VLOOKUP(Y486,A2:D500,4,FALSE))=0,,VLOOKUP(Y486,A2:D500,4,FALSE))</f>
        <v>#REF!</v>
      </c>
      <c r="AA486" s="15" t="e">
        <f t="shared" si="2"/>
        <v>#REF!</v>
      </c>
      <c r="AB486" s="1" t="e">
        <f>IF(LEN(VLOOKUP(AA486,A2:D500,4,FALSE))=0,,VLOOKUP(AA486,A2:D500,4,FALSE))</f>
        <v>#REF!</v>
      </c>
      <c r="AC486" s="15" t="e">
        <f t="shared" si="3"/>
        <v>#REF!</v>
      </c>
      <c r="AD486" s="1" t="e">
        <f>IF(LEN(VLOOKUP(AC486,A2:D500,4,FALSE))=0,,VLOOKUP(AC486,A2:D500,4,FALSE))</f>
        <v>#REF!</v>
      </c>
      <c r="AE486" s="1" t="e">
        <f t="shared" si="0"/>
        <v>#REF!</v>
      </c>
      <c r="AF486" s="1" t="e">
        <f>IF(LEN(VLOOKUP(AE486,A2:D500,4,FALSE))=0,,VLOOKUP(AE486,A2:D500,4,FALSE))</f>
        <v>#REF!</v>
      </c>
    </row>
    <row r="487" spans="9:32" ht="15" x14ac:dyDescent="0.25">
      <c r="I487" s="60">
        <f>'Generic Metadata Schema'!Q617</f>
        <v>0</v>
      </c>
      <c r="J487" s="1" t="e">
        <f>IF(LEN(VLOOKUP(I487,A2:D500,4,FALSE))=0,"",VLOOKUP(I487,A2:D500,4,FALSE))</f>
        <v>#N/A</v>
      </c>
      <c r="L487" s="15" t="e">
        <f>#REF!</f>
        <v>#REF!</v>
      </c>
      <c r="M487" s="1" t="e">
        <f>IF(LEN(VLOOKUP(L487,A2:D500,4,FALSE))=0,,VLOOKUP(L487,A2:D500,4,FALSE))</f>
        <v>#REF!</v>
      </c>
      <c r="N487" s="1" t="e">
        <f t="shared" si="5"/>
        <v>#REF!</v>
      </c>
      <c r="O487" s="1" t="e">
        <f>IF(LEN(VLOOKUP(N487,A2:D500,4,FALSE))=0,,VLOOKUP(N487,A2:D500,4,FALSE))</f>
        <v>#REF!</v>
      </c>
      <c r="P487" s="15" t="e">
        <f t="shared" si="8"/>
        <v>#REF!</v>
      </c>
      <c r="Q487" s="1" t="e">
        <f>IF(LEN(VLOOKUP(P487,A2:D500,4,FALSE))=0,,VLOOKUP(P487,A2:D500,4,FALSE))</f>
        <v>#REF!</v>
      </c>
      <c r="R487" s="15" t="e">
        <f t="shared" si="6"/>
        <v>#REF!</v>
      </c>
      <c r="S487" s="1" t="e">
        <f>IF(LEN(VLOOKUP(R487,A2:D500,4,FALSE))=0,,VLOOKUP(R487,A2:D500,4,FALSE))</f>
        <v>#REF!</v>
      </c>
      <c r="T487" s="15" t="e">
        <f t="shared" si="4"/>
        <v>#REF!</v>
      </c>
      <c r="U487" s="1" t="e">
        <f>IF(LEN(VLOOKUP(T487,A2:D500,4,FALSE))=0,,VLOOKUP(T487,A2:D500,4,FALSE))</f>
        <v>#REF!</v>
      </c>
      <c r="V487" s="15" t="e">
        <f t="shared" si="7"/>
        <v>#REF!</v>
      </c>
      <c r="W487" s="1" t="e">
        <f>IF(LEN(VLOOKUP(V487,A2:D500,4,FALSE))=0,,VLOOKUP(V487,A2:D500,4,FALSE))</f>
        <v>#REF!</v>
      </c>
      <c r="Y487" s="15" t="e">
        <f t="shared" si="1"/>
        <v>#REF!</v>
      </c>
      <c r="Z487" s="1" t="e">
        <f>IF(LEN(VLOOKUP(Y487,A2:D500,4,FALSE))=0,,VLOOKUP(Y487,A2:D500,4,FALSE))</f>
        <v>#REF!</v>
      </c>
      <c r="AA487" s="15" t="e">
        <f t="shared" si="2"/>
        <v>#REF!</v>
      </c>
      <c r="AB487" s="1" t="e">
        <f>IF(LEN(VLOOKUP(AA487,A2:D500,4,FALSE))=0,,VLOOKUP(AA487,A2:D500,4,FALSE))</f>
        <v>#REF!</v>
      </c>
      <c r="AC487" s="15" t="e">
        <f t="shared" si="3"/>
        <v>#REF!</v>
      </c>
      <c r="AD487" s="1" t="e">
        <f>IF(LEN(VLOOKUP(AC487,A2:D500,4,FALSE))=0,,VLOOKUP(AC487,A2:D500,4,FALSE))</f>
        <v>#REF!</v>
      </c>
      <c r="AE487" s="1" t="e">
        <f t="shared" si="0"/>
        <v>#REF!</v>
      </c>
      <c r="AF487" s="1" t="e">
        <f>IF(LEN(VLOOKUP(AE487,A2:D500,4,FALSE))=0,,VLOOKUP(AE487,A2:D500,4,FALSE))</f>
        <v>#REF!</v>
      </c>
    </row>
    <row r="488" spans="9:32" ht="15" x14ac:dyDescent="0.25">
      <c r="I488" s="60">
        <f>'Generic Metadata Schema'!Q618</f>
        <v>0</v>
      </c>
      <c r="J488" s="1" t="e">
        <f>IF(LEN(VLOOKUP(I488,A2:D500,4,FALSE))=0,"",VLOOKUP(I488,A2:D500,4,FALSE))</f>
        <v>#N/A</v>
      </c>
      <c r="L488" s="15" t="e">
        <f>#REF!</f>
        <v>#REF!</v>
      </c>
      <c r="M488" s="1" t="e">
        <f>IF(LEN(VLOOKUP(L488,A2:D500,4,FALSE))=0,,VLOOKUP(L488,A2:D500,4,FALSE))</f>
        <v>#REF!</v>
      </c>
      <c r="N488" s="1" t="e">
        <f t="shared" si="5"/>
        <v>#REF!</v>
      </c>
      <c r="O488" s="1" t="e">
        <f>IF(LEN(VLOOKUP(N488,A2:D500,4,FALSE))=0,,VLOOKUP(N488,A2:D500,4,FALSE))</f>
        <v>#REF!</v>
      </c>
      <c r="P488" s="15" t="e">
        <f t="shared" si="8"/>
        <v>#REF!</v>
      </c>
      <c r="Q488" s="1" t="e">
        <f>IF(LEN(VLOOKUP(P488,A2:D500,4,FALSE))=0,,VLOOKUP(P488,A2:D500,4,FALSE))</f>
        <v>#REF!</v>
      </c>
      <c r="R488" s="15" t="e">
        <f t="shared" si="6"/>
        <v>#REF!</v>
      </c>
      <c r="S488" s="1" t="e">
        <f>IF(LEN(VLOOKUP(R488,A2:D500,4,FALSE))=0,,VLOOKUP(R488,A2:D500,4,FALSE))</f>
        <v>#REF!</v>
      </c>
      <c r="T488" s="15" t="e">
        <f t="shared" si="4"/>
        <v>#REF!</v>
      </c>
      <c r="U488" s="1" t="e">
        <f>IF(LEN(VLOOKUP(T488,A2:D500,4,FALSE))=0,,VLOOKUP(T488,A2:D500,4,FALSE))</f>
        <v>#REF!</v>
      </c>
      <c r="V488" s="15" t="e">
        <f t="shared" si="7"/>
        <v>#REF!</v>
      </c>
      <c r="W488" s="1" t="e">
        <f>IF(LEN(VLOOKUP(V488,A2:D500,4,FALSE))=0,,VLOOKUP(V488,A2:D500,4,FALSE))</f>
        <v>#REF!</v>
      </c>
      <c r="Y488" s="15" t="e">
        <f t="shared" si="1"/>
        <v>#REF!</v>
      </c>
      <c r="Z488" s="1" t="e">
        <f>IF(LEN(VLOOKUP(Y488,A2:D500,4,FALSE))=0,,VLOOKUP(Y488,A2:D500,4,FALSE))</f>
        <v>#REF!</v>
      </c>
      <c r="AA488" s="15" t="e">
        <f t="shared" si="2"/>
        <v>#REF!</v>
      </c>
      <c r="AB488" s="1" t="e">
        <f>IF(LEN(VLOOKUP(AA488,A2:D500,4,FALSE))=0,,VLOOKUP(AA488,A2:D500,4,FALSE))</f>
        <v>#REF!</v>
      </c>
      <c r="AC488" s="15" t="e">
        <f t="shared" si="3"/>
        <v>#REF!</v>
      </c>
      <c r="AD488" s="1" t="e">
        <f>IF(LEN(VLOOKUP(AC488,A2:D500,4,FALSE))=0,,VLOOKUP(AC488,A2:D500,4,FALSE))</f>
        <v>#REF!</v>
      </c>
      <c r="AE488" s="1" t="e">
        <f t="shared" si="0"/>
        <v>#REF!</v>
      </c>
      <c r="AF488" s="1" t="e">
        <f>IF(LEN(VLOOKUP(AE488,A2:D500,4,FALSE))=0,,VLOOKUP(AE488,A2:D500,4,FALSE))</f>
        <v>#REF!</v>
      </c>
    </row>
    <row r="489" spans="9:32" ht="15" x14ac:dyDescent="0.25">
      <c r="I489" s="60">
        <f>'Generic Metadata Schema'!Q619</f>
        <v>0</v>
      </c>
      <c r="J489" s="1" t="e">
        <f>IF(LEN(VLOOKUP(I489,A2:D500,4,FALSE))=0,"",VLOOKUP(I489,A2:D500,4,FALSE))</f>
        <v>#N/A</v>
      </c>
      <c r="L489" s="15" t="e">
        <f>#REF!</f>
        <v>#REF!</v>
      </c>
      <c r="M489" s="1" t="e">
        <f>IF(LEN(VLOOKUP(L489,A2:D500,4,FALSE))=0,,VLOOKUP(L489,A2:D500,4,FALSE))</f>
        <v>#REF!</v>
      </c>
      <c r="N489" s="1" t="e">
        <f t="shared" si="5"/>
        <v>#REF!</v>
      </c>
      <c r="O489" s="1" t="e">
        <f>IF(LEN(VLOOKUP(N489,A2:D500,4,FALSE))=0,,VLOOKUP(N489,A2:D500,4,FALSE))</f>
        <v>#REF!</v>
      </c>
      <c r="P489" s="15" t="e">
        <f t="shared" si="8"/>
        <v>#REF!</v>
      </c>
      <c r="Q489" s="1" t="e">
        <f>IF(LEN(VLOOKUP(P489,A2:D500,4,FALSE))=0,,VLOOKUP(P489,A2:D500,4,FALSE))</f>
        <v>#REF!</v>
      </c>
      <c r="R489" s="15" t="e">
        <f t="shared" si="6"/>
        <v>#REF!</v>
      </c>
      <c r="S489" s="1" t="e">
        <f>IF(LEN(VLOOKUP(R489,A2:D500,4,FALSE))=0,,VLOOKUP(R489,A2:D500,4,FALSE))</f>
        <v>#REF!</v>
      </c>
      <c r="T489" s="15" t="e">
        <f t="shared" si="4"/>
        <v>#REF!</v>
      </c>
      <c r="U489" s="1" t="e">
        <f>IF(LEN(VLOOKUP(T489,A2:D500,4,FALSE))=0,,VLOOKUP(T489,A2:D500,4,FALSE))</f>
        <v>#REF!</v>
      </c>
      <c r="V489" s="15" t="e">
        <f t="shared" si="7"/>
        <v>#REF!</v>
      </c>
      <c r="W489" s="1" t="e">
        <f>IF(LEN(VLOOKUP(V489,A2:D500,4,FALSE))=0,,VLOOKUP(V489,A2:D500,4,FALSE))</f>
        <v>#REF!</v>
      </c>
      <c r="Y489" s="15" t="e">
        <f t="shared" si="1"/>
        <v>#REF!</v>
      </c>
      <c r="Z489" s="1" t="e">
        <f>IF(LEN(VLOOKUP(Y489,A2:D500,4,FALSE))=0,,VLOOKUP(Y489,A2:D500,4,FALSE))</f>
        <v>#REF!</v>
      </c>
      <c r="AA489" s="15" t="e">
        <f t="shared" si="2"/>
        <v>#REF!</v>
      </c>
      <c r="AB489" s="1" t="e">
        <f>IF(LEN(VLOOKUP(AA489,A2:D500,4,FALSE))=0,,VLOOKUP(AA489,A2:D500,4,FALSE))</f>
        <v>#REF!</v>
      </c>
      <c r="AC489" s="15" t="e">
        <f t="shared" si="3"/>
        <v>#REF!</v>
      </c>
      <c r="AD489" s="1" t="e">
        <f>IF(LEN(VLOOKUP(AC489,A2:D500,4,FALSE))=0,,VLOOKUP(AC489,A2:D500,4,FALSE))</f>
        <v>#REF!</v>
      </c>
      <c r="AE489" s="1" t="e">
        <f t="shared" si="0"/>
        <v>#REF!</v>
      </c>
      <c r="AF489" s="1" t="e">
        <f>IF(LEN(VLOOKUP(AE489,A2:D500,4,FALSE))=0,,VLOOKUP(AE489,A2:D500,4,FALSE))</f>
        <v>#REF!</v>
      </c>
    </row>
    <row r="490" spans="9:32" ht="15" x14ac:dyDescent="0.25">
      <c r="I490" s="60">
        <f>'Generic Metadata Schema'!Q620</f>
        <v>0</v>
      </c>
      <c r="J490" s="1" t="e">
        <f>IF(LEN(VLOOKUP(I490,A2:D500,4,FALSE))=0,"",VLOOKUP(I490,A2:D500,4,FALSE))</f>
        <v>#N/A</v>
      </c>
      <c r="L490" s="15" t="e">
        <f>#REF!</f>
        <v>#REF!</v>
      </c>
      <c r="M490" s="1" t="e">
        <f>IF(LEN(VLOOKUP(L490,A2:D500,4,FALSE))=0,,VLOOKUP(L490,A2:D500,4,FALSE))</f>
        <v>#REF!</v>
      </c>
      <c r="N490" s="1" t="e">
        <f t="shared" si="5"/>
        <v>#REF!</v>
      </c>
      <c r="O490" s="1" t="e">
        <f>IF(LEN(VLOOKUP(N490,A2:D500,4,FALSE))=0,,VLOOKUP(N490,A2:D500,4,FALSE))</f>
        <v>#REF!</v>
      </c>
      <c r="P490" s="15" t="e">
        <f t="shared" si="8"/>
        <v>#REF!</v>
      </c>
      <c r="Q490" s="1" t="e">
        <f>IF(LEN(VLOOKUP(P490,A2:D500,4,FALSE))=0,,VLOOKUP(P490,A2:D500,4,FALSE))</f>
        <v>#REF!</v>
      </c>
      <c r="R490" s="15" t="e">
        <f t="shared" si="6"/>
        <v>#REF!</v>
      </c>
      <c r="S490" s="1" t="e">
        <f>IF(LEN(VLOOKUP(R490,A2:D500,4,FALSE))=0,,VLOOKUP(R490,A2:D500,4,FALSE))</f>
        <v>#REF!</v>
      </c>
      <c r="T490" s="15" t="e">
        <f t="shared" si="4"/>
        <v>#REF!</v>
      </c>
      <c r="U490" s="1" t="e">
        <f>IF(LEN(VLOOKUP(T490,A2:D500,4,FALSE))=0,,VLOOKUP(T490,A2:D500,4,FALSE))</f>
        <v>#REF!</v>
      </c>
      <c r="V490" s="15" t="e">
        <f t="shared" si="7"/>
        <v>#REF!</v>
      </c>
      <c r="W490" s="1" t="e">
        <f>IF(LEN(VLOOKUP(V490,A2:D500,4,FALSE))=0,,VLOOKUP(V490,A2:D500,4,FALSE))</f>
        <v>#REF!</v>
      </c>
      <c r="Y490" s="15" t="e">
        <f t="shared" si="1"/>
        <v>#REF!</v>
      </c>
      <c r="Z490" s="1" t="e">
        <f>IF(LEN(VLOOKUP(Y490,A2:D500,4,FALSE))=0,,VLOOKUP(Y490,A2:D500,4,FALSE))</f>
        <v>#REF!</v>
      </c>
      <c r="AA490" s="15" t="e">
        <f t="shared" si="2"/>
        <v>#REF!</v>
      </c>
      <c r="AB490" s="1" t="e">
        <f>IF(LEN(VLOOKUP(AA490,A2:D500,4,FALSE))=0,,VLOOKUP(AA490,A2:D500,4,FALSE))</f>
        <v>#REF!</v>
      </c>
      <c r="AC490" s="15" t="e">
        <f t="shared" si="3"/>
        <v>#REF!</v>
      </c>
      <c r="AD490" s="1" t="e">
        <f>IF(LEN(VLOOKUP(AC490,A2:D500,4,FALSE))=0,,VLOOKUP(AC490,A2:D500,4,FALSE))</f>
        <v>#REF!</v>
      </c>
      <c r="AE490" s="1" t="e">
        <f t="shared" si="0"/>
        <v>#REF!</v>
      </c>
      <c r="AF490" s="1" t="e">
        <f>IF(LEN(VLOOKUP(AE490,A2:D500,4,FALSE))=0,,VLOOKUP(AE490,A2:D500,4,FALSE))</f>
        <v>#REF!</v>
      </c>
    </row>
    <row r="491" spans="9:32" ht="15" x14ac:dyDescent="0.25">
      <c r="I491" s="60">
        <f>'Generic Metadata Schema'!Q621</f>
        <v>0</v>
      </c>
      <c r="J491" s="1" t="e">
        <f>IF(LEN(VLOOKUP(I491,A2:D500,4,FALSE))=0,"",VLOOKUP(I491,A2:D500,4,FALSE))</f>
        <v>#N/A</v>
      </c>
      <c r="L491" s="15" t="e">
        <f>#REF!</f>
        <v>#REF!</v>
      </c>
      <c r="M491" s="1" t="e">
        <f>IF(LEN(VLOOKUP(L491,A2:D500,4,FALSE))=0,,VLOOKUP(L491,A2:D500,4,FALSE))</f>
        <v>#REF!</v>
      </c>
      <c r="N491" s="1" t="e">
        <f t="shared" si="5"/>
        <v>#REF!</v>
      </c>
      <c r="O491" s="1" t="e">
        <f>IF(LEN(VLOOKUP(N491,A2:D500,4,FALSE))=0,,VLOOKUP(N491,A2:D500,4,FALSE))</f>
        <v>#REF!</v>
      </c>
      <c r="P491" s="15" t="e">
        <f t="shared" si="8"/>
        <v>#REF!</v>
      </c>
      <c r="Q491" s="1" t="e">
        <f>IF(LEN(VLOOKUP(P491,A2:D500,4,FALSE))=0,,VLOOKUP(P491,A2:D500,4,FALSE))</f>
        <v>#REF!</v>
      </c>
      <c r="R491" s="15" t="e">
        <f t="shared" si="6"/>
        <v>#REF!</v>
      </c>
      <c r="S491" s="1" t="e">
        <f>IF(LEN(VLOOKUP(R491,A2:D500,4,FALSE))=0,,VLOOKUP(R491,A2:D500,4,FALSE))</f>
        <v>#REF!</v>
      </c>
      <c r="T491" s="15" t="e">
        <f t="shared" si="4"/>
        <v>#REF!</v>
      </c>
      <c r="U491" s="1" t="e">
        <f>IF(LEN(VLOOKUP(T491,A2:D500,4,FALSE))=0,,VLOOKUP(T491,A2:D500,4,FALSE))</f>
        <v>#REF!</v>
      </c>
      <c r="V491" s="15" t="e">
        <f t="shared" si="7"/>
        <v>#REF!</v>
      </c>
      <c r="W491" s="1" t="e">
        <f>IF(LEN(VLOOKUP(V491,A2:D500,4,FALSE))=0,,VLOOKUP(V491,A2:D500,4,FALSE))</f>
        <v>#REF!</v>
      </c>
      <c r="Y491" s="15" t="e">
        <f t="shared" si="1"/>
        <v>#REF!</v>
      </c>
      <c r="Z491" s="1" t="e">
        <f>IF(LEN(VLOOKUP(Y491,A2:D500,4,FALSE))=0,,VLOOKUP(Y491,A2:D500,4,FALSE))</f>
        <v>#REF!</v>
      </c>
      <c r="AA491" s="15" t="e">
        <f t="shared" si="2"/>
        <v>#REF!</v>
      </c>
      <c r="AB491" s="1" t="e">
        <f>IF(LEN(VLOOKUP(AA491,A2:D500,4,FALSE))=0,,VLOOKUP(AA491,A2:D500,4,FALSE))</f>
        <v>#REF!</v>
      </c>
      <c r="AC491" s="15" t="e">
        <f t="shared" si="3"/>
        <v>#REF!</v>
      </c>
      <c r="AD491" s="1" t="e">
        <f>IF(LEN(VLOOKUP(AC491,A2:D500,4,FALSE))=0,,VLOOKUP(AC491,A2:D500,4,FALSE))</f>
        <v>#REF!</v>
      </c>
      <c r="AE491" s="1" t="e">
        <f t="shared" si="0"/>
        <v>#REF!</v>
      </c>
      <c r="AF491" s="1" t="e">
        <f>IF(LEN(VLOOKUP(AE491,A2:D500,4,FALSE))=0,,VLOOKUP(AE491,A2:D500,4,FALSE))</f>
        <v>#REF!</v>
      </c>
    </row>
    <row r="492" spans="9:32" ht="15" x14ac:dyDescent="0.25">
      <c r="I492" s="60">
        <f>'Generic Metadata Schema'!Q622</f>
        <v>0</v>
      </c>
      <c r="J492" s="1" t="e">
        <f>IF(LEN(VLOOKUP(I492,A2:D500,4,FALSE))=0,"",VLOOKUP(I492,A2:D500,4,FALSE))</f>
        <v>#N/A</v>
      </c>
      <c r="L492" s="15" t="e">
        <f>#REF!</f>
        <v>#REF!</v>
      </c>
      <c r="M492" s="1" t="e">
        <f>IF(LEN(VLOOKUP(L492,A2:D500,4,FALSE))=0,,VLOOKUP(L492,A2:D500,4,FALSE))</f>
        <v>#REF!</v>
      </c>
      <c r="N492" s="1" t="e">
        <f t="shared" si="5"/>
        <v>#REF!</v>
      </c>
      <c r="O492" s="1" t="e">
        <f>IF(LEN(VLOOKUP(N492,A2:D500,4,FALSE))=0,,VLOOKUP(N492,A2:D500,4,FALSE))</f>
        <v>#REF!</v>
      </c>
      <c r="P492" s="15" t="e">
        <f t="shared" si="8"/>
        <v>#REF!</v>
      </c>
      <c r="Q492" s="1" t="e">
        <f>IF(LEN(VLOOKUP(P492,A2:D500,4,FALSE))=0,,VLOOKUP(P492,A2:D500,4,FALSE))</f>
        <v>#REF!</v>
      </c>
      <c r="R492" s="15" t="e">
        <f t="shared" si="6"/>
        <v>#REF!</v>
      </c>
      <c r="S492" s="1" t="e">
        <f>IF(LEN(VLOOKUP(R492,A2:D500,4,FALSE))=0,,VLOOKUP(R492,A2:D500,4,FALSE))</f>
        <v>#REF!</v>
      </c>
      <c r="T492" s="15" t="e">
        <f t="shared" si="4"/>
        <v>#REF!</v>
      </c>
      <c r="U492" s="1" t="e">
        <f>IF(LEN(VLOOKUP(T492,A2:D500,4,FALSE))=0,,VLOOKUP(T492,A2:D500,4,FALSE))</f>
        <v>#REF!</v>
      </c>
      <c r="V492" s="15" t="e">
        <f t="shared" si="7"/>
        <v>#REF!</v>
      </c>
      <c r="W492" s="1" t="e">
        <f>IF(LEN(VLOOKUP(V492,A2:D500,4,FALSE))=0,,VLOOKUP(V492,A2:D500,4,FALSE))</f>
        <v>#REF!</v>
      </c>
      <c r="Y492" s="15" t="e">
        <f t="shared" si="1"/>
        <v>#REF!</v>
      </c>
      <c r="Z492" s="1" t="e">
        <f>IF(LEN(VLOOKUP(Y492,A2:D500,4,FALSE))=0,,VLOOKUP(Y492,A2:D500,4,FALSE))</f>
        <v>#REF!</v>
      </c>
      <c r="AA492" s="15" t="e">
        <f t="shared" si="2"/>
        <v>#REF!</v>
      </c>
      <c r="AB492" s="1" t="e">
        <f>IF(LEN(VLOOKUP(AA492,A2:D500,4,FALSE))=0,,VLOOKUP(AA492,A2:D500,4,FALSE))</f>
        <v>#REF!</v>
      </c>
      <c r="AC492" s="15" t="e">
        <f t="shared" si="3"/>
        <v>#REF!</v>
      </c>
      <c r="AD492" s="1" t="e">
        <f>IF(LEN(VLOOKUP(AC492,A2:D500,4,FALSE))=0,,VLOOKUP(AC492,A2:D500,4,FALSE))</f>
        <v>#REF!</v>
      </c>
      <c r="AE492" s="1" t="e">
        <f t="shared" si="0"/>
        <v>#REF!</v>
      </c>
      <c r="AF492" s="1" t="e">
        <f>IF(LEN(VLOOKUP(AE492,A2:D500,4,FALSE))=0,,VLOOKUP(AE492,A2:D500,4,FALSE))</f>
        <v>#REF!</v>
      </c>
    </row>
    <row r="493" spans="9:32" ht="15" x14ac:dyDescent="0.25">
      <c r="I493" s="60">
        <f>'Generic Metadata Schema'!Q623</f>
        <v>0</v>
      </c>
      <c r="J493" s="1" t="e">
        <f>IF(LEN(VLOOKUP(I493,A2:D500,4,FALSE))=0,"",VLOOKUP(I493,A2:D500,4,FALSE))</f>
        <v>#N/A</v>
      </c>
      <c r="L493" s="15" t="e">
        <f>#REF!</f>
        <v>#REF!</v>
      </c>
      <c r="M493" s="1" t="e">
        <f>IF(LEN(VLOOKUP(L493,A2:D500,4,FALSE))=0,,VLOOKUP(L493,A2:D500,4,FALSE))</f>
        <v>#REF!</v>
      </c>
      <c r="N493" s="1" t="e">
        <f t="shared" si="5"/>
        <v>#REF!</v>
      </c>
      <c r="O493" s="1" t="e">
        <f>IF(LEN(VLOOKUP(N493,A2:D500,4,FALSE))=0,,VLOOKUP(N493,A2:D500,4,FALSE))</f>
        <v>#REF!</v>
      </c>
      <c r="P493" s="15" t="e">
        <f t="shared" si="8"/>
        <v>#REF!</v>
      </c>
      <c r="Q493" s="1" t="e">
        <f>IF(LEN(VLOOKUP(P493,A2:D500,4,FALSE))=0,,VLOOKUP(P493,A2:D500,4,FALSE))</f>
        <v>#REF!</v>
      </c>
      <c r="R493" s="15" t="e">
        <f t="shared" si="6"/>
        <v>#REF!</v>
      </c>
      <c r="S493" s="1" t="e">
        <f>IF(LEN(VLOOKUP(R493,A2:D500,4,FALSE))=0,,VLOOKUP(R493,A2:D500,4,FALSE))</f>
        <v>#REF!</v>
      </c>
      <c r="T493" s="15" t="e">
        <f t="shared" si="4"/>
        <v>#REF!</v>
      </c>
      <c r="U493" s="1" t="e">
        <f>IF(LEN(VLOOKUP(T493,A2:D500,4,FALSE))=0,,VLOOKUP(T493,A2:D500,4,FALSE))</f>
        <v>#REF!</v>
      </c>
      <c r="V493" s="15" t="e">
        <f t="shared" si="7"/>
        <v>#REF!</v>
      </c>
      <c r="W493" s="1" t="e">
        <f>IF(LEN(VLOOKUP(V493,A2:D500,4,FALSE))=0,,VLOOKUP(V493,A2:D500,4,FALSE))</f>
        <v>#REF!</v>
      </c>
      <c r="Y493" s="15" t="e">
        <f t="shared" si="1"/>
        <v>#REF!</v>
      </c>
      <c r="Z493" s="1" t="e">
        <f>IF(LEN(VLOOKUP(Y493,A2:D500,4,FALSE))=0,,VLOOKUP(Y493,A2:D500,4,FALSE))</f>
        <v>#REF!</v>
      </c>
      <c r="AA493" s="15" t="e">
        <f t="shared" si="2"/>
        <v>#REF!</v>
      </c>
      <c r="AB493" s="1" t="e">
        <f>IF(LEN(VLOOKUP(AA493,A2:D500,4,FALSE))=0,,VLOOKUP(AA493,A2:D500,4,FALSE))</f>
        <v>#REF!</v>
      </c>
      <c r="AC493" s="15" t="e">
        <f t="shared" si="3"/>
        <v>#REF!</v>
      </c>
      <c r="AD493" s="1" t="e">
        <f>IF(LEN(VLOOKUP(AC493,A2:D500,4,FALSE))=0,,VLOOKUP(AC493,A2:D500,4,FALSE))</f>
        <v>#REF!</v>
      </c>
      <c r="AE493" s="1" t="e">
        <f t="shared" si="0"/>
        <v>#REF!</v>
      </c>
      <c r="AF493" s="1" t="e">
        <f>IF(LEN(VLOOKUP(AE493,A2:D500,4,FALSE))=0,,VLOOKUP(AE493,A2:D500,4,FALSE))</f>
        <v>#REF!</v>
      </c>
    </row>
    <row r="494" spans="9:32" ht="15" x14ac:dyDescent="0.25">
      <c r="I494" s="60">
        <f>'Generic Metadata Schema'!Q624</f>
        <v>0</v>
      </c>
      <c r="J494" s="1" t="e">
        <f>IF(LEN(VLOOKUP(I494,A2:D500,4,FALSE))=0,"",VLOOKUP(I494,A2:D500,4,FALSE))</f>
        <v>#N/A</v>
      </c>
      <c r="L494" s="15" t="e">
        <f>#REF!</f>
        <v>#REF!</v>
      </c>
      <c r="M494" s="1" t="e">
        <f>IF(LEN(VLOOKUP(L494,A2:D500,4,FALSE))=0,,VLOOKUP(L494,A2:D500,4,FALSE))</f>
        <v>#REF!</v>
      </c>
      <c r="N494" s="1" t="e">
        <f t="shared" si="5"/>
        <v>#REF!</v>
      </c>
      <c r="O494" s="1" t="e">
        <f>IF(LEN(VLOOKUP(N494,A2:D500,4,FALSE))=0,,VLOOKUP(N494,A2:D500,4,FALSE))</f>
        <v>#REF!</v>
      </c>
      <c r="P494" s="15" t="e">
        <f t="shared" si="8"/>
        <v>#REF!</v>
      </c>
      <c r="Q494" s="1" t="e">
        <f>IF(LEN(VLOOKUP(P494,A2:D500,4,FALSE))=0,,VLOOKUP(P494,A2:D500,4,FALSE))</f>
        <v>#REF!</v>
      </c>
      <c r="R494" s="15" t="e">
        <f t="shared" si="6"/>
        <v>#REF!</v>
      </c>
      <c r="S494" s="1" t="e">
        <f>IF(LEN(VLOOKUP(R494,A2:D500,4,FALSE))=0,,VLOOKUP(R494,A2:D500,4,FALSE))</f>
        <v>#REF!</v>
      </c>
      <c r="T494" s="15" t="e">
        <f t="shared" si="4"/>
        <v>#REF!</v>
      </c>
      <c r="U494" s="1" t="e">
        <f>IF(LEN(VLOOKUP(T494,A2:D500,4,FALSE))=0,,VLOOKUP(T494,A2:D500,4,FALSE))</f>
        <v>#REF!</v>
      </c>
      <c r="V494" s="15" t="e">
        <f t="shared" si="7"/>
        <v>#REF!</v>
      </c>
      <c r="W494" s="1" t="e">
        <f>IF(LEN(VLOOKUP(V494,A2:D500,4,FALSE))=0,,VLOOKUP(V494,A2:D500,4,FALSE))</f>
        <v>#REF!</v>
      </c>
      <c r="Y494" s="15" t="e">
        <f t="shared" si="1"/>
        <v>#REF!</v>
      </c>
      <c r="Z494" s="1" t="e">
        <f>IF(LEN(VLOOKUP(Y494,A2:D500,4,FALSE))=0,,VLOOKUP(Y494,A2:D500,4,FALSE))</f>
        <v>#REF!</v>
      </c>
      <c r="AA494" s="15" t="e">
        <f t="shared" si="2"/>
        <v>#REF!</v>
      </c>
      <c r="AB494" s="1" t="e">
        <f>IF(LEN(VLOOKUP(AA494,A2:D500,4,FALSE))=0,,VLOOKUP(AA494,A2:D500,4,FALSE))</f>
        <v>#REF!</v>
      </c>
      <c r="AC494" s="15" t="e">
        <f t="shared" si="3"/>
        <v>#REF!</v>
      </c>
      <c r="AD494" s="1" t="e">
        <f>IF(LEN(VLOOKUP(AC494,A2:D500,4,FALSE))=0,,VLOOKUP(AC494,A2:D500,4,FALSE))</f>
        <v>#REF!</v>
      </c>
      <c r="AE494" s="1" t="e">
        <f t="shared" si="0"/>
        <v>#REF!</v>
      </c>
      <c r="AF494" s="1" t="e">
        <f>IF(LEN(VLOOKUP(AE494,A2:D500,4,FALSE))=0,,VLOOKUP(AE494,A2:D500,4,FALSE))</f>
        <v>#REF!</v>
      </c>
    </row>
    <row r="495" spans="9:32" ht="15" x14ac:dyDescent="0.25">
      <c r="I495" s="60">
        <f>'Generic Metadata Schema'!Q625</f>
        <v>0</v>
      </c>
      <c r="J495" s="1" t="e">
        <f>IF(LEN(VLOOKUP(I495,A2:D500,4,FALSE))=0,"",VLOOKUP(I495,A2:D500,4,FALSE))</f>
        <v>#N/A</v>
      </c>
      <c r="L495" s="15" t="e">
        <f>#REF!</f>
        <v>#REF!</v>
      </c>
      <c r="M495" s="1" t="e">
        <f>IF(LEN(VLOOKUP(L495,A2:D500,4,FALSE))=0,,VLOOKUP(L495,A2:D500,4,FALSE))</f>
        <v>#REF!</v>
      </c>
      <c r="N495" s="1" t="e">
        <f t="shared" si="5"/>
        <v>#REF!</v>
      </c>
      <c r="O495" s="1" t="e">
        <f>IF(LEN(VLOOKUP(N495,A2:D500,4,FALSE))=0,,VLOOKUP(N495,A2:D500,4,FALSE))</f>
        <v>#REF!</v>
      </c>
      <c r="P495" s="15" t="e">
        <f t="shared" si="8"/>
        <v>#REF!</v>
      </c>
      <c r="Q495" s="1" t="e">
        <f>IF(LEN(VLOOKUP(P495,A2:D500,4,FALSE))=0,,VLOOKUP(P495,A2:D500,4,FALSE))</f>
        <v>#REF!</v>
      </c>
      <c r="R495" s="15" t="e">
        <f t="shared" si="6"/>
        <v>#REF!</v>
      </c>
      <c r="S495" s="1" t="e">
        <f>IF(LEN(VLOOKUP(R495,A2:D500,4,FALSE))=0,,VLOOKUP(R495,A2:D500,4,FALSE))</f>
        <v>#REF!</v>
      </c>
      <c r="T495" s="15" t="e">
        <f t="shared" si="4"/>
        <v>#REF!</v>
      </c>
      <c r="U495" s="1" t="e">
        <f>IF(LEN(VLOOKUP(T495,A2:D500,4,FALSE))=0,,VLOOKUP(T495,A2:D500,4,FALSE))</f>
        <v>#REF!</v>
      </c>
      <c r="V495" s="15" t="e">
        <f t="shared" si="7"/>
        <v>#REF!</v>
      </c>
      <c r="W495" s="1" t="e">
        <f>IF(LEN(VLOOKUP(V495,A2:D500,4,FALSE))=0,,VLOOKUP(V495,A2:D500,4,FALSE))</f>
        <v>#REF!</v>
      </c>
      <c r="Y495" s="15" t="e">
        <f t="shared" si="1"/>
        <v>#REF!</v>
      </c>
      <c r="Z495" s="1" t="e">
        <f>IF(LEN(VLOOKUP(Y495,A2:D500,4,FALSE))=0,,VLOOKUP(Y495,A2:D500,4,FALSE))</f>
        <v>#REF!</v>
      </c>
      <c r="AA495" s="15" t="e">
        <f t="shared" si="2"/>
        <v>#REF!</v>
      </c>
      <c r="AB495" s="1" t="e">
        <f>IF(LEN(VLOOKUP(AA495,A2:D500,4,FALSE))=0,,VLOOKUP(AA495,A2:D500,4,FALSE))</f>
        <v>#REF!</v>
      </c>
      <c r="AC495" s="15" t="e">
        <f t="shared" si="3"/>
        <v>#REF!</v>
      </c>
      <c r="AD495" s="1" t="e">
        <f>IF(LEN(VLOOKUP(AC495,A2:D500,4,FALSE))=0,,VLOOKUP(AC495,A2:D500,4,FALSE))</f>
        <v>#REF!</v>
      </c>
      <c r="AE495" s="1" t="e">
        <f t="shared" si="0"/>
        <v>#REF!</v>
      </c>
      <c r="AF495" s="1" t="e">
        <f>IF(LEN(VLOOKUP(AE495,A2:D500,4,FALSE))=0,,VLOOKUP(AE495,A2:D500,4,FALSE))</f>
        <v>#REF!</v>
      </c>
    </row>
    <row r="496" spans="9:32" ht="15" x14ac:dyDescent="0.25">
      <c r="I496" s="60">
        <f>'Generic Metadata Schema'!Q626</f>
        <v>0</v>
      </c>
      <c r="J496" s="1" t="e">
        <f>IF(LEN(VLOOKUP(I496,A2:D500,4,FALSE))=0,"",VLOOKUP(I496,A2:D500,4,FALSE))</f>
        <v>#N/A</v>
      </c>
      <c r="L496" s="15" t="e">
        <f>#REF!</f>
        <v>#REF!</v>
      </c>
      <c r="M496" s="1" t="e">
        <f>IF(LEN(VLOOKUP(L496,A2:D500,4,FALSE))=0,,VLOOKUP(L496,A2:D500,4,FALSE))</f>
        <v>#REF!</v>
      </c>
      <c r="N496" s="1" t="e">
        <f t="shared" si="5"/>
        <v>#REF!</v>
      </c>
      <c r="O496" s="1" t="e">
        <f>IF(LEN(VLOOKUP(N496,A2:D500,4,FALSE))=0,,VLOOKUP(N496,A2:D500,4,FALSE))</f>
        <v>#REF!</v>
      </c>
      <c r="P496" s="15" t="e">
        <f t="shared" si="8"/>
        <v>#REF!</v>
      </c>
      <c r="Q496" s="1" t="e">
        <f>IF(LEN(VLOOKUP(P496,A2:D500,4,FALSE))=0,,VLOOKUP(P496,A2:D500,4,FALSE))</f>
        <v>#REF!</v>
      </c>
      <c r="R496" s="15" t="e">
        <f t="shared" si="6"/>
        <v>#REF!</v>
      </c>
      <c r="S496" s="1" t="e">
        <f>IF(LEN(VLOOKUP(R496,A2:D500,4,FALSE))=0,,VLOOKUP(R496,A2:D500,4,FALSE))</f>
        <v>#REF!</v>
      </c>
      <c r="T496" s="15" t="e">
        <f t="shared" si="4"/>
        <v>#REF!</v>
      </c>
      <c r="U496" s="1" t="e">
        <f>IF(LEN(VLOOKUP(T496,A2:D500,4,FALSE))=0,,VLOOKUP(T496,A2:D500,4,FALSE))</f>
        <v>#REF!</v>
      </c>
      <c r="V496" s="15" t="e">
        <f t="shared" si="7"/>
        <v>#REF!</v>
      </c>
      <c r="W496" s="1" t="e">
        <f>IF(LEN(VLOOKUP(V496,A2:D500,4,FALSE))=0,,VLOOKUP(V496,A2:D500,4,FALSE))</f>
        <v>#REF!</v>
      </c>
      <c r="Y496" s="15" t="e">
        <f t="shared" si="1"/>
        <v>#REF!</v>
      </c>
      <c r="Z496" s="1" t="e">
        <f>IF(LEN(VLOOKUP(Y496,A2:D500,4,FALSE))=0,,VLOOKUP(Y496,A2:D500,4,FALSE))</f>
        <v>#REF!</v>
      </c>
      <c r="AA496" s="15" t="e">
        <f t="shared" si="2"/>
        <v>#REF!</v>
      </c>
      <c r="AB496" s="1" t="e">
        <f>IF(LEN(VLOOKUP(AA496,A2:D500,4,FALSE))=0,,VLOOKUP(AA496,A2:D500,4,FALSE))</f>
        <v>#REF!</v>
      </c>
      <c r="AC496" s="15" t="e">
        <f t="shared" si="3"/>
        <v>#REF!</v>
      </c>
      <c r="AD496" s="1" t="e">
        <f>IF(LEN(VLOOKUP(AC496,A2:D500,4,FALSE))=0,,VLOOKUP(AC496,A2:D500,4,FALSE))</f>
        <v>#REF!</v>
      </c>
      <c r="AE496" s="1" t="e">
        <f t="shared" si="0"/>
        <v>#REF!</v>
      </c>
      <c r="AF496" s="1" t="e">
        <f>IF(LEN(VLOOKUP(AE496,A2:D500,4,FALSE))=0,,VLOOKUP(AE496,A2:D500,4,FALSE))</f>
        <v>#REF!</v>
      </c>
    </row>
    <row r="497" spans="1:32" ht="15" x14ac:dyDescent="0.25">
      <c r="I497" s="60">
        <f>'Generic Metadata Schema'!Q627</f>
        <v>0</v>
      </c>
      <c r="J497" s="1" t="e">
        <f>IF(LEN(VLOOKUP(I497,A2:D500,4,FALSE))=0,"",VLOOKUP(I497,A2:D500,4,FALSE))</f>
        <v>#N/A</v>
      </c>
      <c r="L497" s="15" t="e">
        <f>#REF!</f>
        <v>#REF!</v>
      </c>
      <c r="M497" s="1" t="e">
        <f>IF(LEN(VLOOKUP(L497,A2:D500,4,FALSE))=0,,VLOOKUP(L497,A2:D500,4,FALSE))</f>
        <v>#REF!</v>
      </c>
      <c r="N497" s="1" t="e">
        <f t="shared" si="5"/>
        <v>#REF!</v>
      </c>
      <c r="O497" s="1" t="e">
        <f>IF(LEN(VLOOKUP(N497,A2:D500,4,FALSE))=0,,VLOOKUP(N497,A2:D500,4,FALSE))</f>
        <v>#REF!</v>
      </c>
      <c r="P497" s="15" t="e">
        <f t="shared" si="8"/>
        <v>#REF!</v>
      </c>
      <c r="Q497" s="1" t="e">
        <f>IF(LEN(VLOOKUP(P497,A2:D500,4,FALSE))=0,,VLOOKUP(P497,A2:D500,4,FALSE))</f>
        <v>#REF!</v>
      </c>
      <c r="R497" s="15" t="e">
        <f t="shared" si="6"/>
        <v>#REF!</v>
      </c>
      <c r="S497" s="1" t="e">
        <f>IF(LEN(VLOOKUP(R497,A2:D500,4,FALSE))=0,,VLOOKUP(R497,A2:D500,4,FALSE))</f>
        <v>#REF!</v>
      </c>
      <c r="T497" s="15" t="e">
        <f t="shared" si="4"/>
        <v>#REF!</v>
      </c>
      <c r="U497" s="1" t="e">
        <f>IF(LEN(VLOOKUP(T497,A2:D500,4,FALSE))=0,,VLOOKUP(T497,A2:D500,4,FALSE))</f>
        <v>#REF!</v>
      </c>
      <c r="V497" s="15" t="e">
        <f t="shared" si="7"/>
        <v>#REF!</v>
      </c>
      <c r="W497" s="1" t="e">
        <f>IF(LEN(VLOOKUP(V497,A2:D500,4,FALSE))=0,,VLOOKUP(V497,A2:D500,4,FALSE))</f>
        <v>#REF!</v>
      </c>
      <c r="Y497" s="15" t="e">
        <f t="shared" si="1"/>
        <v>#REF!</v>
      </c>
      <c r="Z497" s="1" t="e">
        <f>IF(LEN(VLOOKUP(Y497,A2:D500,4,FALSE))=0,,VLOOKUP(Y497,A2:D500,4,FALSE))</f>
        <v>#REF!</v>
      </c>
      <c r="AA497" s="15" t="e">
        <f t="shared" si="2"/>
        <v>#REF!</v>
      </c>
      <c r="AB497" s="1" t="e">
        <f>IF(LEN(VLOOKUP(AA497,A2:D500,4,FALSE))=0,,VLOOKUP(AA497,A2:D500,4,FALSE))</f>
        <v>#REF!</v>
      </c>
      <c r="AC497" s="15" t="e">
        <f t="shared" si="3"/>
        <v>#REF!</v>
      </c>
      <c r="AD497" s="1" t="e">
        <f>IF(LEN(VLOOKUP(AC497,A2:D500,4,FALSE))=0,,VLOOKUP(AC497,A2:D500,4,FALSE))</f>
        <v>#REF!</v>
      </c>
      <c r="AE497" s="1" t="e">
        <f t="shared" si="0"/>
        <v>#REF!</v>
      </c>
      <c r="AF497" s="1" t="e">
        <f>IF(LEN(VLOOKUP(AE497,A2:D500,4,FALSE))=0,,VLOOKUP(AE497,A2:D500,4,FALSE))</f>
        <v>#REF!</v>
      </c>
    </row>
    <row r="498" spans="1:32" ht="15" x14ac:dyDescent="0.25">
      <c r="I498" s="60">
        <f>'Generic Metadata Schema'!Q628</f>
        <v>0</v>
      </c>
      <c r="J498" s="1" t="e">
        <f>IF(LEN(VLOOKUP(I498,A2:D500,4,FALSE))=0,"",VLOOKUP(I498,A2:D500,4,FALSE))</f>
        <v>#N/A</v>
      </c>
      <c r="L498" s="15" t="e">
        <f>#REF!</f>
        <v>#REF!</v>
      </c>
      <c r="M498" s="1" t="e">
        <f>IF(LEN(VLOOKUP(L498,A2:D500,4,FALSE))=0,,VLOOKUP(L498,A2:D500,4,FALSE))</f>
        <v>#REF!</v>
      </c>
      <c r="N498" s="1" t="e">
        <f t="shared" si="5"/>
        <v>#REF!</v>
      </c>
      <c r="O498" s="1" t="e">
        <f>IF(LEN(VLOOKUP(N498,A2:D500,4,FALSE))=0,,VLOOKUP(N498,A2:D500,4,FALSE))</f>
        <v>#REF!</v>
      </c>
      <c r="P498" s="15" t="e">
        <f t="shared" si="8"/>
        <v>#REF!</v>
      </c>
      <c r="Q498" s="1" t="e">
        <f>IF(LEN(VLOOKUP(P498,A2:D500,4,FALSE))=0,,VLOOKUP(P498,A2:D500,4,FALSE))</f>
        <v>#REF!</v>
      </c>
      <c r="R498" s="15" t="e">
        <f t="shared" si="6"/>
        <v>#REF!</v>
      </c>
      <c r="S498" s="1" t="e">
        <f>IF(LEN(VLOOKUP(R498,A2:D500,4,FALSE))=0,,VLOOKUP(R498,A2:D500,4,FALSE))</f>
        <v>#REF!</v>
      </c>
      <c r="T498" s="15" t="e">
        <f t="shared" si="4"/>
        <v>#REF!</v>
      </c>
      <c r="U498" s="1" t="e">
        <f>IF(LEN(VLOOKUP(T498,A2:D500,4,FALSE))=0,,VLOOKUP(T498,A2:D500,4,FALSE))</f>
        <v>#REF!</v>
      </c>
      <c r="V498" s="15" t="e">
        <f t="shared" si="7"/>
        <v>#REF!</v>
      </c>
      <c r="W498" s="1" t="e">
        <f>IF(LEN(VLOOKUP(V498,A2:D500,4,FALSE))=0,,VLOOKUP(V498,A2:D500,4,FALSE))</f>
        <v>#REF!</v>
      </c>
      <c r="Y498" s="15" t="e">
        <f t="shared" si="1"/>
        <v>#REF!</v>
      </c>
      <c r="Z498" s="1" t="e">
        <f>IF(LEN(VLOOKUP(Y498,A2:D500,4,FALSE))=0,,VLOOKUP(Y498,A2:D500,4,FALSE))</f>
        <v>#REF!</v>
      </c>
      <c r="AA498" s="15" t="e">
        <f t="shared" si="2"/>
        <v>#REF!</v>
      </c>
      <c r="AB498" s="1" t="e">
        <f>IF(LEN(VLOOKUP(AA498,A2:D500,4,FALSE))=0,,VLOOKUP(AA498,A2:D500,4,FALSE))</f>
        <v>#REF!</v>
      </c>
      <c r="AC498" s="15" t="e">
        <f t="shared" si="3"/>
        <v>#REF!</v>
      </c>
      <c r="AD498" s="1" t="e">
        <f>IF(LEN(VLOOKUP(AC498,A2:D500,4,FALSE))=0,,VLOOKUP(AC498,A2:D500,4,FALSE))</f>
        <v>#REF!</v>
      </c>
      <c r="AE498" s="1" t="e">
        <f t="shared" si="0"/>
        <v>#REF!</v>
      </c>
      <c r="AF498" s="1" t="e">
        <f>IF(LEN(VLOOKUP(AE498,A2:D500,4,FALSE))=0,,VLOOKUP(AE498,A2:D500,4,FALSE))</f>
        <v>#REF!</v>
      </c>
    </row>
    <row r="499" spans="1:32" ht="15" x14ac:dyDescent="0.25">
      <c r="I499" s="60">
        <f>'Generic Metadata Schema'!Q629</f>
        <v>0</v>
      </c>
      <c r="J499" s="1" t="e">
        <f>IF(LEN(VLOOKUP(I499,A2:D500,4,FALSE))=0,"",VLOOKUP(I499,A2:D500,4,FALSE))</f>
        <v>#N/A</v>
      </c>
      <c r="L499" s="15" t="e">
        <f>#REF!</f>
        <v>#REF!</v>
      </c>
      <c r="M499" s="1" t="e">
        <f>IF(LEN(VLOOKUP(L499,A2:D500,4,FALSE))=0,,VLOOKUP(L499,A2:D500,4,FALSE))</f>
        <v>#REF!</v>
      </c>
      <c r="N499" s="1" t="e">
        <f t="shared" si="5"/>
        <v>#REF!</v>
      </c>
      <c r="O499" s="1" t="e">
        <f>IF(LEN(VLOOKUP(N499,A2:D500,4,FALSE))=0,,VLOOKUP(N499,A2:D500,4,FALSE))</f>
        <v>#REF!</v>
      </c>
      <c r="P499" s="15" t="e">
        <f t="shared" si="8"/>
        <v>#REF!</v>
      </c>
      <c r="Q499" s="1" t="e">
        <f>IF(LEN(VLOOKUP(P499,A2:D500,4,FALSE))=0,,VLOOKUP(P499,A2:D500,4,FALSE))</f>
        <v>#REF!</v>
      </c>
      <c r="R499" s="15" t="e">
        <f t="shared" si="6"/>
        <v>#REF!</v>
      </c>
      <c r="S499" s="1" t="e">
        <f>IF(LEN(VLOOKUP(R499,A2:D500,4,FALSE))=0,,VLOOKUP(R499,A2:D500,4,FALSE))</f>
        <v>#REF!</v>
      </c>
      <c r="T499" s="15" t="e">
        <f t="shared" si="4"/>
        <v>#REF!</v>
      </c>
      <c r="U499" s="1" t="e">
        <f>IF(LEN(VLOOKUP(T499,A2:D500,4,FALSE))=0,,VLOOKUP(T499,A2:D500,4,FALSE))</f>
        <v>#REF!</v>
      </c>
      <c r="V499" s="15" t="e">
        <f t="shared" si="7"/>
        <v>#REF!</v>
      </c>
      <c r="W499" s="1" t="e">
        <f>IF(LEN(VLOOKUP(V499,A2:D500,4,FALSE))=0,,VLOOKUP(V499,A2:D500,4,FALSE))</f>
        <v>#REF!</v>
      </c>
      <c r="Y499" s="15" t="e">
        <f t="shared" si="1"/>
        <v>#REF!</v>
      </c>
      <c r="Z499" s="1" t="e">
        <f>IF(LEN(VLOOKUP(Y499,A2:D500,4,FALSE))=0,,VLOOKUP(Y499,A2:D500,4,FALSE))</f>
        <v>#REF!</v>
      </c>
      <c r="AA499" s="15" t="e">
        <f t="shared" si="2"/>
        <v>#REF!</v>
      </c>
      <c r="AB499" s="1" t="e">
        <f>IF(LEN(VLOOKUP(AA499,A2:D500,4,FALSE))=0,,VLOOKUP(AA499,A2:D500,4,FALSE))</f>
        <v>#REF!</v>
      </c>
      <c r="AC499" s="15" t="e">
        <f t="shared" si="3"/>
        <v>#REF!</v>
      </c>
      <c r="AD499" s="1" t="e">
        <f>IF(LEN(VLOOKUP(AC499,A2:D500,4,FALSE))=0,,VLOOKUP(AC499,A2:D500,4,FALSE))</f>
        <v>#REF!</v>
      </c>
      <c r="AE499" s="1" t="e">
        <f t="shared" si="0"/>
        <v>#REF!</v>
      </c>
      <c r="AF499" s="1" t="e">
        <f>IF(LEN(VLOOKUP(AE499,A2:D500,4,FALSE))=0,,VLOOKUP(AE499,A2:D500,4,FALSE))</f>
        <v>#REF!</v>
      </c>
    </row>
    <row r="500" spans="1:32" ht="15" x14ac:dyDescent="0.25">
      <c r="A500" s="5" t="s">
        <v>262</v>
      </c>
      <c r="I500" s="60">
        <f>'Generic Metadata Schema'!Q630</f>
        <v>0</v>
      </c>
      <c r="J500" s="1" t="e">
        <f>IF(LEN(VLOOKUP(I500,A2:D500,4,FALSE))=0,"",VLOOKUP(I500,A2:D500,4,FALSE))</f>
        <v>#N/A</v>
      </c>
      <c r="L500" s="15" t="e">
        <f>#REF!</f>
        <v>#REF!</v>
      </c>
      <c r="M500" s="1" t="e">
        <f>IF(LEN(VLOOKUP(L500,A2:D500,4,FALSE))=0,,VLOOKUP(L500,A2:D500,4,FALSE))</f>
        <v>#REF!</v>
      </c>
      <c r="N500" s="1" t="e">
        <f t="shared" si="5"/>
        <v>#REF!</v>
      </c>
      <c r="O500" s="1" t="e">
        <f>IF(LEN(VLOOKUP(N500,A2:D500,4,FALSE))=0,,VLOOKUP(N500,A2:D500,4,FALSE))</f>
        <v>#REF!</v>
      </c>
      <c r="P500" s="15" t="e">
        <f t="shared" si="8"/>
        <v>#REF!</v>
      </c>
      <c r="Q500" s="1" t="e">
        <f>IF(LEN(VLOOKUP(P500,A2:D500,4,FALSE))=0,,VLOOKUP(P500,A2:D500,4,FALSE))</f>
        <v>#REF!</v>
      </c>
      <c r="R500" s="15" t="e">
        <f t="shared" si="6"/>
        <v>#REF!</v>
      </c>
      <c r="S500" s="1" t="e">
        <f>IF(LEN(VLOOKUP(R500,A2:D500,4,FALSE))=0,,VLOOKUP(R500,A2:D500,4,FALSE))</f>
        <v>#REF!</v>
      </c>
      <c r="T500" s="15" t="e">
        <f t="shared" si="4"/>
        <v>#REF!</v>
      </c>
      <c r="U500" s="1" t="e">
        <f>IF(LEN(VLOOKUP(T500,A2:D500,4,FALSE))=0,,VLOOKUP(T500,A2:D500,4,FALSE))</f>
        <v>#REF!</v>
      </c>
      <c r="V500" s="15" t="e">
        <f t="shared" si="7"/>
        <v>#REF!</v>
      </c>
      <c r="W500" s="1" t="e">
        <f>IF(LEN(VLOOKUP(V500,A2:D500,4,FALSE))=0,,VLOOKUP(V500,A2:D500,4,FALSE))</f>
        <v>#REF!</v>
      </c>
      <c r="Y500" s="15" t="e">
        <f t="shared" si="1"/>
        <v>#REF!</v>
      </c>
      <c r="Z500" s="1" t="e">
        <f>IF(LEN(VLOOKUP(Y500,A2:D500,4,FALSE))=0,,VLOOKUP(Y500,A2:D500,4,FALSE))</f>
        <v>#REF!</v>
      </c>
      <c r="AA500" s="15" t="e">
        <f t="shared" si="2"/>
        <v>#REF!</v>
      </c>
      <c r="AB500" s="1" t="e">
        <f>IF(LEN(VLOOKUP(AA500,A2:D500,4,FALSE))=0,,VLOOKUP(AA500,A2:D500,4,FALSE))</f>
        <v>#REF!</v>
      </c>
      <c r="AC500" s="15" t="e">
        <f t="shared" si="3"/>
        <v>#REF!</v>
      </c>
      <c r="AD500" s="1" t="e">
        <f>IF(LEN(VLOOKUP(AC500,A2:D500,4,FALSE))=0,,VLOOKUP(AC500,A2:D500,4,FALSE))</f>
        <v>#REF!</v>
      </c>
      <c r="AE500" s="1" t="e">
        <f t="shared" si="0"/>
        <v>#REF!</v>
      </c>
      <c r="AF500" s="1" t="e">
        <f>IF(LEN(VLOOKUP(AE500,A2:D500,4,FALSE))=0,,VLOOKUP(AE500,A2:D500,4,FALSE))</f>
        <v>#REF!</v>
      </c>
    </row>
    <row r="501" spans="1:32" ht="15" x14ac:dyDescent="0.25">
      <c r="I501" s="60">
        <f>'Generic Metadata Schema'!Q631</f>
        <v>0</v>
      </c>
      <c r="J501" s="1" t="e">
        <f>IF(LEN(VLOOKUP(I501,A2:D500,4,FALSE))=0,"",VLOOKUP(I501,A2:D500,4,FALSE))</f>
        <v>#N/A</v>
      </c>
      <c r="L501" s="15" t="e">
        <f>#REF!</f>
        <v>#REF!</v>
      </c>
      <c r="M501" s="1" t="e">
        <f>IF(LEN(VLOOKUP(L501,A2:D500,4,FALSE))=0,,VLOOKUP(L501,A2:D500,4,FALSE))</f>
        <v>#REF!</v>
      </c>
      <c r="N501" s="1" t="e">
        <f t="shared" si="5"/>
        <v>#REF!</v>
      </c>
      <c r="O501" s="1" t="e">
        <f>IF(LEN(VLOOKUP(N501,A2:D500,4,FALSE))=0,,VLOOKUP(N501,A2:D500,4,FALSE))</f>
        <v>#REF!</v>
      </c>
      <c r="P501" s="15" t="e">
        <f t="shared" si="8"/>
        <v>#REF!</v>
      </c>
      <c r="Q501" s="1" t="e">
        <f>IF(LEN(VLOOKUP(P501,A2:D500,4,FALSE))=0,,VLOOKUP(P501,A2:D500,4,FALSE))</f>
        <v>#REF!</v>
      </c>
      <c r="R501" s="15" t="e">
        <f t="shared" si="6"/>
        <v>#REF!</v>
      </c>
      <c r="S501" s="1" t="e">
        <f>IF(LEN(VLOOKUP(R501,A2:D500,4,FALSE))=0,,VLOOKUP(R501,A2:D500,4,FALSE))</f>
        <v>#REF!</v>
      </c>
      <c r="T501" s="15" t="e">
        <f t="shared" si="4"/>
        <v>#REF!</v>
      </c>
      <c r="U501" s="1" t="e">
        <f>IF(LEN(VLOOKUP(T501,A2:D500,4,FALSE))=0,,VLOOKUP(T501,A2:D500,4,FALSE))</f>
        <v>#REF!</v>
      </c>
      <c r="V501" s="15" t="e">
        <f t="shared" si="7"/>
        <v>#REF!</v>
      </c>
      <c r="W501" s="1" t="e">
        <f>IF(LEN(VLOOKUP(V501,A2:D500,4,FALSE))=0,,VLOOKUP(V501,A2:D500,4,FALSE))</f>
        <v>#REF!</v>
      </c>
      <c r="Y501" s="15" t="e">
        <f t="shared" si="1"/>
        <v>#REF!</v>
      </c>
      <c r="Z501" s="1" t="e">
        <f>IF(LEN(VLOOKUP(Y501,A2:D500,4,FALSE))=0,,VLOOKUP(Y501,A2:D500,4,FALSE))</f>
        <v>#REF!</v>
      </c>
      <c r="AA501" s="15" t="e">
        <f t="shared" si="2"/>
        <v>#REF!</v>
      </c>
      <c r="AB501" s="1" t="e">
        <f>IF(LEN(VLOOKUP(AA501,A2:D500,4,FALSE))=0,,VLOOKUP(AA501,A2:D500,4,FALSE))</f>
        <v>#REF!</v>
      </c>
      <c r="AC501" s="15" t="e">
        <f t="shared" si="3"/>
        <v>#REF!</v>
      </c>
      <c r="AD501" s="1" t="e">
        <f>IF(LEN(VLOOKUP(AC501,A2:D500,4,FALSE))=0,,VLOOKUP(AC501,A2:D500,4,FALSE))</f>
        <v>#REF!</v>
      </c>
      <c r="AE501" s="1" t="e">
        <f t="shared" si="0"/>
        <v>#REF!</v>
      </c>
      <c r="AF501" s="1" t="e">
        <f>IF(LEN(VLOOKUP(AE501,A2:D500,4,FALSE))=0,,VLOOKUP(AE501,A2:D500,4,FALSE))</f>
        <v>#REF!</v>
      </c>
    </row>
    <row r="502" spans="1:32" ht="15" x14ac:dyDescent="0.25">
      <c r="I502" s="60">
        <f>'Generic Metadata Schema'!Q632</f>
        <v>0</v>
      </c>
      <c r="J502" s="1" t="e">
        <f>IF(LEN(VLOOKUP(I502,A2:D500,4,FALSE))=0,"",VLOOKUP(I502,A2:D500,4,FALSE))</f>
        <v>#N/A</v>
      </c>
      <c r="L502" s="15" t="e">
        <f>#REF!</f>
        <v>#REF!</v>
      </c>
      <c r="M502" s="1" t="e">
        <f>IF(LEN(VLOOKUP(L502,A2:D500,4,FALSE))=0,,VLOOKUP(L502,A2:D500,4,FALSE))</f>
        <v>#REF!</v>
      </c>
      <c r="N502" s="1" t="e">
        <f t="shared" si="5"/>
        <v>#REF!</v>
      </c>
      <c r="O502" s="1" t="e">
        <f>IF(LEN(VLOOKUP(N502,A2:D500,4,FALSE))=0,,VLOOKUP(N502,A2:D500,4,FALSE))</f>
        <v>#REF!</v>
      </c>
      <c r="P502" s="15" t="e">
        <f t="shared" si="8"/>
        <v>#REF!</v>
      </c>
      <c r="Q502" s="1" t="e">
        <f>IF(LEN(VLOOKUP(P502,A2:D500,4,FALSE))=0,,VLOOKUP(P502,A2:D500,4,FALSE))</f>
        <v>#REF!</v>
      </c>
      <c r="R502" s="15" t="e">
        <f t="shared" si="6"/>
        <v>#REF!</v>
      </c>
      <c r="S502" s="1" t="e">
        <f>IF(LEN(VLOOKUP(R502,A2:D500,4,FALSE))=0,,VLOOKUP(R502,A2:D500,4,FALSE))</f>
        <v>#REF!</v>
      </c>
      <c r="T502" s="15" t="e">
        <f t="shared" si="4"/>
        <v>#REF!</v>
      </c>
      <c r="U502" s="1" t="e">
        <f>IF(LEN(VLOOKUP(T502,A2:D500,4,FALSE))=0,,VLOOKUP(T502,A2:D500,4,FALSE))</f>
        <v>#REF!</v>
      </c>
      <c r="V502" s="15" t="e">
        <f t="shared" si="7"/>
        <v>#REF!</v>
      </c>
      <c r="W502" s="1" t="e">
        <f>IF(LEN(VLOOKUP(V502,A2:D500,4,FALSE))=0,,VLOOKUP(V502,A2:D500,4,FALSE))</f>
        <v>#REF!</v>
      </c>
      <c r="Y502" s="15" t="e">
        <f t="shared" si="1"/>
        <v>#REF!</v>
      </c>
      <c r="Z502" s="1" t="e">
        <f>IF(LEN(VLOOKUP(Y502,A2:D500,4,FALSE))=0,,VLOOKUP(Y502,A2:D500,4,FALSE))</f>
        <v>#REF!</v>
      </c>
      <c r="AA502" s="15" t="e">
        <f t="shared" si="2"/>
        <v>#REF!</v>
      </c>
      <c r="AB502" s="1" t="e">
        <f>IF(LEN(VLOOKUP(AA502,A2:D500,4,FALSE))=0,,VLOOKUP(AA502,A2:D500,4,FALSE))</f>
        <v>#REF!</v>
      </c>
      <c r="AC502" s="15" t="e">
        <f t="shared" si="3"/>
        <v>#REF!</v>
      </c>
      <c r="AD502" s="1" t="e">
        <f>IF(LEN(VLOOKUP(AC502,A2:D500,4,FALSE))=0,,VLOOKUP(AC502,A2:D500,4,FALSE))</f>
        <v>#REF!</v>
      </c>
      <c r="AE502" s="1" t="e">
        <f t="shared" si="0"/>
        <v>#REF!</v>
      </c>
      <c r="AF502" s="1" t="e">
        <f>IF(LEN(VLOOKUP(AE502,A2:D500,4,FALSE))=0,,VLOOKUP(AE502,A2:D500,4,FALSE))</f>
        <v>#REF!</v>
      </c>
    </row>
    <row r="503" spans="1:32" ht="15" x14ac:dyDescent="0.25">
      <c r="I503" s="60">
        <f>'Generic Metadata Schema'!Q633</f>
        <v>0</v>
      </c>
      <c r="J503" s="1" t="e">
        <f>IF(LEN(VLOOKUP(I503,A2:D500,4,FALSE))=0,"",VLOOKUP(I503,A2:D500,4,FALSE))</f>
        <v>#N/A</v>
      </c>
      <c r="L503" s="15" t="e">
        <f>#REF!</f>
        <v>#REF!</v>
      </c>
      <c r="M503" s="1" t="e">
        <f>IF(LEN(VLOOKUP(L503,A2:D500,4,FALSE))=0,,VLOOKUP(L503,A2:D500,4,FALSE))</f>
        <v>#REF!</v>
      </c>
      <c r="N503" s="1" t="e">
        <f t="shared" si="5"/>
        <v>#REF!</v>
      </c>
      <c r="O503" s="1" t="e">
        <f>IF(LEN(VLOOKUP(N503,A2:D500,4,FALSE))=0,,VLOOKUP(N503,A2:D500,4,FALSE))</f>
        <v>#REF!</v>
      </c>
      <c r="P503" s="15" t="e">
        <f t="shared" si="8"/>
        <v>#REF!</v>
      </c>
      <c r="Q503" s="1" t="e">
        <f>IF(LEN(VLOOKUP(P503,A2:D500,4,FALSE))=0,,VLOOKUP(P503,A2:D500,4,FALSE))</f>
        <v>#REF!</v>
      </c>
      <c r="R503" s="15" t="e">
        <f t="shared" si="6"/>
        <v>#REF!</v>
      </c>
      <c r="S503" s="1" t="e">
        <f>IF(LEN(VLOOKUP(R503,A2:D500,4,FALSE))=0,,VLOOKUP(R503,A2:D500,4,FALSE))</f>
        <v>#REF!</v>
      </c>
      <c r="T503" s="15" t="e">
        <f t="shared" si="4"/>
        <v>#REF!</v>
      </c>
      <c r="U503" s="1" t="e">
        <f>IF(LEN(VLOOKUP(T503,A2:D500,4,FALSE))=0,,VLOOKUP(T503,A2:D500,4,FALSE))</f>
        <v>#REF!</v>
      </c>
      <c r="V503" s="15" t="e">
        <f t="shared" si="7"/>
        <v>#REF!</v>
      </c>
      <c r="W503" s="1" t="e">
        <f>IF(LEN(VLOOKUP(V503,A2:D500,4,FALSE))=0,,VLOOKUP(V503,A2:D500,4,FALSE))</f>
        <v>#REF!</v>
      </c>
      <c r="Y503" s="15" t="e">
        <f t="shared" si="1"/>
        <v>#REF!</v>
      </c>
      <c r="Z503" s="1" t="e">
        <f>IF(LEN(VLOOKUP(Y503,A2:D500,4,FALSE))=0,,VLOOKUP(Y503,A2:D500,4,FALSE))</f>
        <v>#REF!</v>
      </c>
      <c r="AA503" s="15" t="e">
        <f t="shared" si="2"/>
        <v>#REF!</v>
      </c>
      <c r="AB503" s="1" t="e">
        <f>IF(LEN(VLOOKUP(AA503,A2:D500,4,FALSE))=0,,VLOOKUP(AA503,A2:D500,4,FALSE))</f>
        <v>#REF!</v>
      </c>
      <c r="AC503" s="15" t="e">
        <f t="shared" si="3"/>
        <v>#REF!</v>
      </c>
      <c r="AD503" s="1" t="e">
        <f>IF(LEN(VLOOKUP(AC503,A2:D500,4,FALSE))=0,,VLOOKUP(AC503,A2:D500,4,FALSE))</f>
        <v>#REF!</v>
      </c>
      <c r="AE503" s="1" t="e">
        <f t="shared" si="0"/>
        <v>#REF!</v>
      </c>
      <c r="AF503" s="1" t="e">
        <f>IF(LEN(VLOOKUP(AE503,A2:D500,4,FALSE))=0,,VLOOKUP(AE503,A2:D500,4,FALSE))</f>
        <v>#REF!</v>
      </c>
    </row>
    <row r="504" spans="1:32" ht="15" x14ac:dyDescent="0.25">
      <c r="I504" s="60">
        <f>'Generic Metadata Schema'!Q634</f>
        <v>0</v>
      </c>
      <c r="J504" s="1" t="e">
        <f>IF(LEN(VLOOKUP(I504,A2:D500,4,FALSE))=0,"",VLOOKUP(I504,A2:D500,4,FALSE))</f>
        <v>#N/A</v>
      </c>
      <c r="L504" s="15" t="e">
        <f>#REF!</f>
        <v>#REF!</v>
      </c>
      <c r="M504" s="1" t="e">
        <f>IF(LEN(VLOOKUP(L504,A2:D500,4,FALSE))=0,,VLOOKUP(L504,A2:D500,4,FALSE))</f>
        <v>#REF!</v>
      </c>
      <c r="N504" s="1" t="e">
        <f t="shared" si="5"/>
        <v>#REF!</v>
      </c>
      <c r="O504" s="1" t="e">
        <f>IF(LEN(VLOOKUP(N504,A2:D500,4,FALSE))=0,,VLOOKUP(N504,A2:D500,4,FALSE))</f>
        <v>#REF!</v>
      </c>
      <c r="P504" s="15" t="e">
        <f t="shared" si="8"/>
        <v>#REF!</v>
      </c>
      <c r="Q504" s="1" t="e">
        <f>IF(LEN(VLOOKUP(P504,A2:D500,4,FALSE))=0,,VLOOKUP(P504,A2:D500,4,FALSE))</f>
        <v>#REF!</v>
      </c>
      <c r="R504" s="15" t="e">
        <f t="shared" si="6"/>
        <v>#REF!</v>
      </c>
      <c r="S504" s="1" t="e">
        <f>IF(LEN(VLOOKUP(R504,A2:D500,4,FALSE))=0,,VLOOKUP(R504,A2:D500,4,FALSE))</f>
        <v>#REF!</v>
      </c>
      <c r="T504" s="15" t="e">
        <f t="shared" si="4"/>
        <v>#REF!</v>
      </c>
      <c r="U504" s="1" t="e">
        <f>IF(LEN(VLOOKUP(T504,A2:D500,4,FALSE))=0,,VLOOKUP(T504,A2:D500,4,FALSE))</f>
        <v>#REF!</v>
      </c>
      <c r="V504" s="15" t="e">
        <f t="shared" si="7"/>
        <v>#REF!</v>
      </c>
      <c r="W504" s="1" t="e">
        <f>IF(LEN(VLOOKUP(V504,A2:D500,4,FALSE))=0,,VLOOKUP(V504,A2:D500,4,FALSE))</f>
        <v>#REF!</v>
      </c>
      <c r="Y504" s="15" t="e">
        <f t="shared" si="1"/>
        <v>#REF!</v>
      </c>
      <c r="Z504" s="1" t="e">
        <f>IF(LEN(VLOOKUP(Y504,A2:D500,4,FALSE))=0,,VLOOKUP(Y504,A2:D500,4,FALSE))</f>
        <v>#REF!</v>
      </c>
      <c r="AA504" s="15" t="e">
        <f t="shared" si="2"/>
        <v>#REF!</v>
      </c>
      <c r="AB504" s="1" t="e">
        <f>IF(LEN(VLOOKUP(AA504,A2:D500,4,FALSE))=0,,VLOOKUP(AA504,A2:D500,4,FALSE))</f>
        <v>#REF!</v>
      </c>
      <c r="AC504" s="15" t="e">
        <f t="shared" si="3"/>
        <v>#REF!</v>
      </c>
      <c r="AD504" s="1" t="e">
        <f>IF(LEN(VLOOKUP(AC504,A2:D500,4,FALSE))=0,,VLOOKUP(AC504,A2:D500,4,FALSE))</f>
        <v>#REF!</v>
      </c>
      <c r="AE504" s="1" t="e">
        <f t="shared" si="0"/>
        <v>#REF!</v>
      </c>
      <c r="AF504" s="1" t="e">
        <f>IF(LEN(VLOOKUP(AE504,A2:D500,4,FALSE))=0,,VLOOKUP(AE504,A2:D500,4,FALSE))</f>
        <v>#REF!</v>
      </c>
    </row>
    <row r="505" spans="1:32" ht="15" x14ac:dyDescent="0.25">
      <c r="I505" s="60">
        <f>'Generic Metadata Schema'!Q635</f>
        <v>0</v>
      </c>
      <c r="J505" s="1" t="e">
        <f>IF(LEN(VLOOKUP(I505,A2:D500,4,FALSE))=0,"",VLOOKUP(I505,A2:D500,4,FALSE))</f>
        <v>#N/A</v>
      </c>
      <c r="L505" s="15" t="e">
        <f>#REF!</f>
        <v>#REF!</v>
      </c>
      <c r="M505" s="1" t="e">
        <f>IF(LEN(VLOOKUP(L505,A2:D500,4,FALSE))=0,,VLOOKUP(L505,A2:D500,4,FALSE))</f>
        <v>#REF!</v>
      </c>
      <c r="N505" s="1" t="e">
        <f t="shared" si="5"/>
        <v>#REF!</v>
      </c>
      <c r="O505" s="1" t="e">
        <f>IF(LEN(VLOOKUP(N505,A2:D500,4,FALSE))=0,,VLOOKUP(N505,A2:D500,4,FALSE))</f>
        <v>#REF!</v>
      </c>
      <c r="P505" s="15" t="e">
        <f t="shared" si="8"/>
        <v>#REF!</v>
      </c>
      <c r="Q505" s="1" t="e">
        <f>IF(LEN(VLOOKUP(P505,A2:D500,4,FALSE))=0,,VLOOKUP(P505,A2:D500,4,FALSE))</f>
        <v>#REF!</v>
      </c>
      <c r="R505" s="15" t="e">
        <f t="shared" si="6"/>
        <v>#REF!</v>
      </c>
      <c r="S505" s="1" t="e">
        <f>IF(LEN(VLOOKUP(R505,A2:D500,4,FALSE))=0,,VLOOKUP(R505,A2:D500,4,FALSE))</f>
        <v>#REF!</v>
      </c>
      <c r="T505" s="15" t="e">
        <f t="shared" si="4"/>
        <v>#REF!</v>
      </c>
      <c r="U505" s="1" t="e">
        <f>IF(LEN(VLOOKUP(T505,A2:D500,4,FALSE))=0,,VLOOKUP(T505,A2:D500,4,FALSE))</f>
        <v>#REF!</v>
      </c>
      <c r="V505" s="15" t="e">
        <f t="shared" si="7"/>
        <v>#REF!</v>
      </c>
      <c r="W505" s="1" t="e">
        <f>IF(LEN(VLOOKUP(V505,A2:D500,4,FALSE))=0,,VLOOKUP(V505,A2:D500,4,FALSE))</f>
        <v>#REF!</v>
      </c>
      <c r="Y505" s="15" t="e">
        <f t="shared" si="1"/>
        <v>#REF!</v>
      </c>
      <c r="Z505" s="1" t="e">
        <f>IF(LEN(VLOOKUP(Y505,A2:D500,4,FALSE))=0,,VLOOKUP(Y505,A2:D500,4,FALSE))</f>
        <v>#REF!</v>
      </c>
      <c r="AA505" s="15" t="e">
        <f t="shared" si="2"/>
        <v>#REF!</v>
      </c>
      <c r="AB505" s="1" t="e">
        <f>IF(LEN(VLOOKUP(AA505,A2:D500,4,FALSE))=0,,VLOOKUP(AA505,A2:D500,4,FALSE))</f>
        <v>#REF!</v>
      </c>
      <c r="AC505" s="15" t="e">
        <f t="shared" si="3"/>
        <v>#REF!</v>
      </c>
      <c r="AD505" s="1" t="e">
        <f>IF(LEN(VLOOKUP(AC505,A2:D500,4,FALSE))=0,,VLOOKUP(AC505,A2:D500,4,FALSE))</f>
        <v>#REF!</v>
      </c>
      <c r="AE505" s="1" t="e">
        <f t="shared" si="0"/>
        <v>#REF!</v>
      </c>
      <c r="AF505" s="1" t="e">
        <f>IF(LEN(VLOOKUP(AE505,A2:D500,4,FALSE))=0,,VLOOKUP(AE505,A2:D500,4,FALSE))</f>
        <v>#REF!</v>
      </c>
    </row>
    <row r="506" spans="1:32" ht="15" x14ac:dyDescent="0.25">
      <c r="I506" s="60">
        <f>'Generic Metadata Schema'!Q636</f>
        <v>0</v>
      </c>
      <c r="J506" s="1" t="e">
        <f>IF(LEN(VLOOKUP(I506,A2:D500,4,FALSE))=0,"",VLOOKUP(I506,A2:D500,4,FALSE))</f>
        <v>#N/A</v>
      </c>
      <c r="L506" s="15" t="e">
        <f>#REF!</f>
        <v>#REF!</v>
      </c>
      <c r="M506" s="1" t="e">
        <f>IF(LEN(VLOOKUP(L506,A2:D500,4,FALSE))=0,,VLOOKUP(L506,A2:D500,4,FALSE))</f>
        <v>#REF!</v>
      </c>
      <c r="N506" s="1" t="e">
        <f t="shared" si="5"/>
        <v>#REF!</v>
      </c>
      <c r="O506" s="1" t="e">
        <f>IF(LEN(VLOOKUP(N506,A2:D500,4,FALSE))=0,,VLOOKUP(N506,A2:D500,4,FALSE))</f>
        <v>#REF!</v>
      </c>
      <c r="P506" s="15" t="e">
        <f t="shared" si="8"/>
        <v>#REF!</v>
      </c>
      <c r="Q506" s="1" t="e">
        <f>IF(LEN(VLOOKUP(P506,A2:D500,4,FALSE))=0,,VLOOKUP(P506,A2:D500,4,FALSE))</f>
        <v>#REF!</v>
      </c>
      <c r="R506" s="15" t="e">
        <f t="shared" si="6"/>
        <v>#REF!</v>
      </c>
      <c r="S506" s="1" t="e">
        <f>IF(LEN(VLOOKUP(R506,A2:D500,4,FALSE))=0,,VLOOKUP(R506,A2:D500,4,FALSE))</f>
        <v>#REF!</v>
      </c>
      <c r="T506" s="15" t="e">
        <f t="shared" si="4"/>
        <v>#REF!</v>
      </c>
      <c r="U506" s="1" t="e">
        <f>IF(LEN(VLOOKUP(T506,A2:D500,4,FALSE))=0,,VLOOKUP(T506,A2:D500,4,FALSE))</f>
        <v>#REF!</v>
      </c>
      <c r="V506" s="15" t="e">
        <f t="shared" si="7"/>
        <v>#REF!</v>
      </c>
      <c r="W506" s="1" t="e">
        <f>IF(LEN(VLOOKUP(V506,A2:D500,4,FALSE))=0,,VLOOKUP(V506,A2:D500,4,FALSE))</f>
        <v>#REF!</v>
      </c>
      <c r="Y506" s="15" t="e">
        <f t="shared" si="1"/>
        <v>#REF!</v>
      </c>
      <c r="Z506" s="1" t="e">
        <f>IF(LEN(VLOOKUP(Y506,A2:D500,4,FALSE))=0,,VLOOKUP(Y506,A2:D500,4,FALSE))</f>
        <v>#REF!</v>
      </c>
      <c r="AA506" s="15" t="e">
        <f t="shared" si="2"/>
        <v>#REF!</v>
      </c>
      <c r="AB506" s="1" t="e">
        <f>IF(LEN(VLOOKUP(AA506,A2:D500,4,FALSE))=0,,VLOOKUP(AA506,A2:D500,4,FALSE))</f>
        <v>#REF!</v>
      </c>
      <c r="AC506" s="15" t="e">
        <f t="shared" si="3"/>
        <v>#REF!</v>
      </c>
      <c r="AD506" s="1" t="e">
        <f>IF(LEN(VLOOKUP(AC506,A2:D500,4,FALSE))=0,,VLOOKUP(AC506,A2:D500,4,FALSE))</f>
        <v>#REF!</v>
      </c>
      <c r="AE506" s="1" t="e">
        <f t="shared" si="0"/>
        <v>#REF!</v>
      </c>
      <c r="AF506" s="1" t="e">
        <f>IF(LEN(VLOOKUP(AE506,A2:D500,4,FALSE))=0,,VLOOKUP(AE506,A2:D500,4,FALSE))</f>
        <v>#REF!</v>
      </c>
    </row>
    <row r="507" spans="1:32" ht="15" x14ac:dyDescent="0.25">
      <c r="I507" s="60">
        <f>'Generic Metadata Schema'!Q637</f>
        <v>0</v>
      </c>
      <c r="J507" s="1" t="e">
        <f>IF(LEN(VLOOKUP(I507,A2:D500,4,FALSE))=0,"",VLOOKUP(I507,A2:D500,4,FALSE))</f>
        <v>#N/A</v>
      </c>
      <c r="L507" s="15" t="e">
        <f>#REF!</f>
        <v>#REF!</v>
      </c>
      <c r="M507" s="1" t="e">
        <f>IF(LEN(VLOOKUP(L507,A2:D500,4,FALSE))=0,,VLOOKUP(L507,A2:D500,4,FALSE))</f>
        <v>#REF!</v>
      </c>
      <c r="N507" s="1" t="e">
        <f t="shared" si="5"/>
        <v>#REF!</v>
      </c>
      <c r="O507" s="1" t="e">
        <f>IF(LEN(VLOOKUP(N507,A2:D500,4,FALSE))=0,,VLOOKUP(N507,A2:D500,4,FALSE))</f>
        <v>#REF!</v>
      </c>
      <c r="P507" s="15" t="e">
        <f t="shared" si="8"/>
        <v>#REF!</v>
      </c>
      <c r="Q507" s="1" t="e">
        <f>IF(LEN(VLOOKUP(P507,A2:D500,4,FALSE))=0,,VLOOKUP(P507,A2:D500,4,FALSE))</f>
        <v>#REF!</v>
      </c>
      <c r="R507" s="15" t="e">
        <f t="shared" si="6"/>
        <v>#REF!</v>
      </c>
      <c r="S507" s="1" t="e">
        <f>IF(LEN(VLOOKUP(R507,A2:D500,4,FALSE))=0,,VLOOKUP(R507,A2:D500,4,FALSE))</f>
        <v>#REF!</v>
      </c>
      <c r="T507" s="15" t="e">
        <f t="shared" si="4"/>
        <v>#REF!</v>
      </c>
      <c r="U507" s="1" t="e">
        <f>IF(LEN(VLOOKUP(T507,A2:D500,4,FALSE))=0,,VLOOKUP(T507,A2:D500,4,FALSE))</f>
        <v>#REF!</v>
      </c>
      <c r="V507" s="15" t="e">
        <f t="shared" si="7"/>
        <v>#REF!</v>
      </c>
      <c r="W507" s="1" t="e">
        <f>IF(LEN(VLOOKUP(V507,A2:D500,4,FALSE))=0,,VLOOKUP(V507,A2:D500,4,FALSE))</f>
        <v>#REF!</v>
      </c>
      <c r="Y507" s="15" t="e">
        <f t="shared" si="1"/>
        <v>#REF!</v>
      </c>
      <c r="Z507" s="1" t="e">
        <f>IF(LEN(VLOOKUP(Y507,A2:D500,4,FALSE))=0,,VLOOKUP(Y507,A2:D500,4,FALSE))</f>
        <v>#REF!</v>
      </c>
      <c r="AA507" s="15" t="e">
        <f t="shared" si="2"/>
        <v>#REF!</v>
      </c>
      <c r="AB507" s="1" t="e">
        <f>IF(LEN(VLOOKUP(AA507,A2:D500,4,FALSE))=0,,VLOOKUP(AA507,A2:D500,4,FALSE))</f>
        <v>#REF!</v>
      </c>
      <c r="AC507" s="15" t="e">
        <f t="shared" si="3"/>
        <v>#REF!</v>
      </c>
      <c r="AD507" s="1" t="e">
        <f>IF(LEN(VLOOKUP(AC507,A2:D500,4,FALSE))=0,,VLOOKUP(AC507,A2:D500,4,FALSE))</f>
        <v>#REF!</v>
      </c>
      <c r="AE507" s="1" t="e">
        <f t="shared" si="0"/>
        <v>#REF!</v>
      </c>
      <c r="AF507" s="1" t="e">
        <f>IF(LEN(VLOOKUP(AE507,A2:D500,4,FALSE))=0,,VLOOKUP(AE507,A2:D500,4,FALSE))</f>
        <v>#REF!</v>
      </c>
    </row>
    <row r="508" spans="1:32" ht="15" x14ac:dyDescent="0.25">
      <c r="I508" s="60">
        <f>'Generic Metadata Schema'!Q638</f>
        <v>0</v>
      </c>
      <c r="J508" s="1" t="e">
        <f>IF(LEN(VLOOKUP(I508,A2:D500,4,FALSE))=0,"",VLOOKUP(I508,A2:D500,4,FALSE))</f>
        <v>#N/A</v>
      </c>
      <c r="L508" s="15" t="e">
        <f>#REF!</f>
        <v>#REF!</v>
      </c>
      <c r="M508" s="1" t="e">
        <f>IF(LEN(VLOOKUP(L508,A2:D500,4,FALSE))=0,,VLOOKUP(L508,A2:D500,4,FALSE))</f>
        <v>#REF!</v>
      </c>
      <c r="N508" s="1" t="e">
        <f t="shared" si="5"/>
        <v>#REF!</v>
      </c>
      <c r="O508" s="1" t="e">
        <f>IF(LEN(VLOOKUP(N508,A2:D500,4,FALSE))=0,,VLOOKUP(N508,A2:D500,4,FALSE))</f>
        <v>#REF!</v>
      </c>
      <c r="P508" s="15" t="e">
        <f t="shared" si="8"/>
        <v>#REF!</v>
      </c>
      <c r="Q508" s="1" t="e">
        <f>IF(LEN(VLOOKUP(P508,A2:D500,4,FALSE))=0,,VLOOKUP(P508,A2:D500,4,FALSE))</f>
        <v>#REF!</v>
      </c>
      <c r="R508" s="15" t="e">
        <f t="shared" si="6"/>
        <v>#REF!</v>
      </c>
      <c r="S508" s="1" t="e">
        <f>IF(LEN(VLOOKUP(R508,A2:D500,4,FALSE))=0,,VLOOKUP(R508,A2:D500,4,FALSE))</f>
        <v>#REF!</v>
      </c>
      <c r="T508" s="15" t="e">
        <f t="shared" si="4"/>
        <v>#REF!</v>
      </c>
      <c r="U508" s="1" t="e">
        <f>IF(LEN(VLOOKUP(T508,A2:D500,4,FALSE))=0,,VLOOKUP(T508,A2:D500,4,FALSE))</f>
        <v>#REF!</v>
      </c>
      <c r="V508" s="15" t="e">
        <f t="shared" si="7"/>
        <v>#REF!</v>
      </c>
      <c r="W508" s="1" t="e">
        <f>IF(LEN(VLOOKUP(V508,A2:D500,4,FALSE))=0,,VLOOKUP(V508,A2:D500,4,FALSE))</f>
        <v>#REF!</v>
      </c>
      <c r="Y508" s="15" t="e">
        <f t="shared" si="1"/>
        <v>#REF!</v>
      </c>
      <c r="Z508" s="1" t="e">
        <f>IF(LEN(VLOOKUP(Y508,A2:D500,4,FALSE))=0,,VLOOKUP(Y508,A2:D500,4,FALSE))</f>
        <v>#REF!</v>
      </c>
      <c r="AA508" s="15" t="e">
        <f t="shared" si="2"/>
        <v>#REF!</v>
      </c>
      <c r="AB508" s="1" t="e">
        <f>IF(LEN(VLOOKUP(AA508,A2:D500,4,FALSE))=0,,VLOOKUP(AA508,A2:D500,4,FALSE))</f>
        <v>#REF!</v>
      </c>
      <c r="AC508" s="15" t="e">
        <f t="shared" si="3"/>
        <v>#REF!</v>
      </c>
      <c r="AD508" s="1" t="e">
        <f>IF(LEN(VLOOKUP(AC508,A2:D500,4,FALSE))=0,,VLOOKUP(AC508,A2:D500,4,FALSE))</f>
        <v>#REF!</v>
      </c>
      <c r="AE508" s="1" t="e">
        <f t="shared" si="0"/>
        <v>#REF!</v>
      </c>
      <c r="AF508" s="1" t="e">
        <f>IF(LEN(VLOOKUP(AE508,A2:D500,4,FALSE))=0,,VLOOKUP(AE508,A2:D500,4,FALSE))</f>
        <v>#REF!</v>
      </c>
    </row>
    <row r="509" spans="1:32" ht="15" x14ac:dyDescent="0.25">
      <c r="I509" s="60">
        <f>'Generic Metadata Schema'!Q639</f>
        <v>0</v>
      </c>
      <c r="J509" s="1" t="e">
        <f>IF(LEN(VLOOKUP(I509,A2:D500,4,FALSE))=0,"",VLOOKUP(I509,A2:D500,4,FALSE))</f>
        <v>#N/A</v>
      </c>
      <c r="L509" s="15" t="e">
        <f>#REF!</f>
        <v>#REF!</v>
      </c>
      <c r="M509" s="1" t="e">
        <f>IF(LEN(VLOOKUP(L509,A2:D500,4,FALSE))=0,,VLOOKUP(L509,A2:D500,4,FALSE))</f>
        <v>#REF!</v>
      </c>
      <c r="N509" s="1" t="e">
        <f t="shared" si="5"/>
        <v>#REF!</v>
      </c>
      <c r="O509" s="1" t="e">
        <f>IF(LEN(VLOOKUP(N509,A2:D500,4,FALSE))=0,,VLOOKUP(N509,A2:D500,4,FALSE))</f>
        <v>#REF!</v>
      </c>
      <c r="P509" s="15" t="e">
        <f t="shared" si="8"/>
        <v>#REF!</v>
      </c>
      <c r="Q509" s="1" t="e">
        <f>IF(LEN(VLOOKUP(P509,A2:D500,4,FALSE))=0,,VLOOKUP(P509,A2:D500,4,FALSE))</f>
        <v>#REF!</v>
      </c>
      <c r="R509" s="15" t="e">
        <f t="shared" si="6"/>
        <v>#REF!</v>
      </c>
      <c r="S509" s="1" t="e">
        <f>IF(LEN(VLOOKUP(R509,A2:D500,4,FALSE))=0,,VLOOKUP(R509,A2:D500,4,FALSE))</f>
        <v>#REF!</v>
      </c>
      <c r="T509" s="15" t="e">
        <f t="shared" si="4"/>
        <v>#REF!</v>
      </c>
      <c r="U509" s="1" t="e">
        <f>IF(LEN(VLOOKUP(T509,A2:D500,4,FALSE))=0,,VLOOKUP(T509,A2:D500,4,FALSE))</f>
        <v>#REF!</v>
      </c>
      <c r="V509" s="15" t="e">
        <f t="shared" si="7"/>
        <v>#REF!</v>
      </c>
      <c r="W509" s="1" t="e">
        <f>IF(LEN(VLOOKUP(V509,A2:D500,4,FALSE))=0,,VLOOKUP(V509,A2:D500,4,FALSE))</f>
        <v>#REF!</v>
      </c>
      <c r="Y509" s="15" t="e">
        <f t="shared" si="1"/>
        <v>#REF!</v>
      </c>
      <c r="Z509" s="1" t="e">
        <f>IF(LEN(VLOOKUP(Y509,A2:D500,4,FALSE))=0,,VLOOKUP(Y509,A2:D500,4,FALSE))</f>
        <v>#REF!</v>
      </c>
      <c r="AA509" s="15" t="e">
        <f t="shared" si="2"/>
        <v>#REF!</v>
      </c>
      <c r="AB509" s="1" t="e">
        <f>IF(LEN(VLOOKUP(AA509,A2:D500,4,FALSE))=0,,VLOOKUP(AA509,A2:D500,4,FALSE))</f>
        <v>#REF!</v>
      </c>
      <c r="AC509" s="15" t="e">
        <f t="shared" si="3"/>
        <v>#REF!</v>
      </c>
      <c r="AD509" s="1" t="e">
        <f>IF(LEN(VLOOKUP(AC509,A2:D500,4,FALSE))=0,,VLOOKUP(AC509,A2:D500,4,FALSE))</f>
        <v>#REF!</v>
      </c>
      <c r="AE509" s="1" t="e">
        <f t="shared" si="0"/>
        <v>#REF!</v>
      </c>
      <c r="AF509" s="1" t="e">
        <f>IF(LEN(VLOOKUP(AE509,A2:D500,4,FALSE))=0,,VLOOKUP(AE509,A2:D500,4,FALSE))</f>
        <v>#REF!</v>
      </c>
    </row>
    <row r="510" spans="1:32" ht="15" x14ac:dyDescent="0.25">
      <c r="I510" s="60">
        <f>'Generic Metadata Schema'!Q640</f>
        <v>0</v>
      </c>
      <c r="J510" s="1" t="e">
        <f>IF(LEN(VLOOKUP(I510,A2:D500,4,FALSE))=0,"",VLOOKUP(I510,A2:D500,4,FALSE))</f>
        <v>#N/A</v>
      </c>
      <c r="L510" s="15" t="e">
        <f>#REF!</f>
        <v>#REF!</v>
      </c>
      <c r="M510" s="1" t="e">
        <f>IF(LEN(VLOOKUP(L510,A2:D500,4,FALSE))=0,,VLOOKUP(L510,A2:D500,4,FALSE))</f>
        <v>#REF!</v>
      </c>
      <c r="N510" s="1" t="e">
        <f t="shared" si="5"/>
        <v>#REF!</v>
      </c>
      <c r="O510" s="1" t="e">
        <f>IF(LEN(VLOOKUP(N510,A2:D500,4,FALSE))=0,,VLOOKUP(N510,A2:D500,4,FALSE))</f>
        <v>#REF!</v>
      </c>
      <c r="P510" s="15" t="e">
        <f t="shared" si="8"/>
        <v>#REF!</v>
      </c>
      <c r="Q510" s="1" t="e">
        <f>IF(LEN(VLOOKUP(P510,A2:D500,4,FALSE))=0,,VLOOKUP(P510,A2:D500,4,FALSE))</f>
        <v>#REF!</v>
      </c>
      <c r="R510" s="15" t="e">
        <f t="shared" si="6"/>
        <v>#REF!</v>
      </c>
      <c r="S510" s="1" t="e">
        <f>IF(LEN(VLOOKUP(R510,A2:D500,4,FALSE))=0,,VLOOKUP(R510,A2:D500,4,FALSE))</f>
        <v>#REF!</v>
      </c>
      <c r="T510" s="15" t="e">
        <f t="shared" si="4"/>
        <v>#REF!</v>
      </c>
      <c r="U510" s="1" t="e">
        <f>IF(LEN(VLOOKUP(T510,A2:D500,4,FALSE))=0,,VLOOKUP(T510,A2:D500,4,FALSE))</f>
        <v>#REF!</v>
      </c>
      <c r="V510" s="15" t="e">
        <f t="shared" si="7"/>
        <v>#REF!</v>
      </c>
      <c r="W510" s="1" t="e">
        <f>IF(LEN(VLOOKUP(V510,A2:D500,4,FALSE))=0,,VLOOKUP(V510,A2:D500,4,FALSE))</f>
        <v>#REF!</v>
      </c>
      <c r="Y510" s="15" t="e">
        <f t="shared" si="1"/>
        <v>#REF!</v>
      </c>
      <c r="Z510" s="1" t="e">
        <f>IF(LEN(VLOOKUP(Y510,A2:D500,4,FALSE))=0,,VLOOKUP(Y510,A2:D500,4,FALSE))</f>
        <v>#REF!</v>
      </c>
      <c r="AA510" s="15" t="e">
        <f t="shared" si="2"/>
        <v>#REF!</v>
      </c>
      <c r="AB510" s="1" t="e">
        <f>IF(LEN(VLOOKUP(AA510,A2:D500,4,FALSE))=0,,VLOOKUP(AA510,A2:D500,4,FALSE))</f>
        <v>#REF!</v>
      </c>
      <c r="AC510" s="15" t="e">
        <f t="shared" si="3"/>
        <v>#REF!</v>
      </c>
      <c r="AD510" s="1" t="e">
        <f>IF(LEN(VLOOKUP(AC510,A2:D500,4,FALSE))=0,,VLOOKUP(AC510,A2:D500,4,FALSE))</f>
        <v>#REF!</v>
      </c>
      <c r="AE510" s="1" t="e">
        <f t="shared" si="0"/>
        <v>#REF!</v>
      </c>
      <c r="AF510" s="1" t="e">
        <f>IF(LEN(VLOOKUP(AE510,A2:D500,4,FALSE))=0,,VLOOKUP(AE510,A2:D500,4,FALSE))</f>
        <v>#REF!</v>
      </c>
    </row>
    <row r="511" spans="1:32" ht="15" x14ac:dyDescent="0.25">
      <c r="I511" s="60">
        <f>'Generic Metadata Schema'!Q641</f>
        <v>0</v>
      </c>
      <c r="J511" s="1" t="e">
        <f>IF(LEN(VLOOKUP(I511,A2:D500,4,FALSE))=0,"",VLOOKUP(I511,A2:D500,4,FALSE))</f>
        <v>#N/A</v>
      </c>
      <c r="L511" s="15" t="e">
        <f>#REF!</f>
        <v>#REF!</v>
      </c>
      <c r="M511" s="1" t="e">
        <f>IF(LEN(VLOOKUP(L511,A2:D500,4,FALSE))=0,,VLOOKUP(L511,A2:D500,4,FALSE))</f>
        <v>#REF!</v>
      </c>
      <c r="N511" s="1" t="e">
        <f t="shared" si="5"/>
        <v>#REF!</v>
      </c>
      <c r="O511" s="1" t="e">
        <f>IF(LEN(VLOOKUP(N511,A2:D500,4,FALSE))=0,,VLOOKUP(N511,A2:D500,4,FALSE))</f>
        <v>#REF!</v>
      </c>
      <c r="P511" s="15" t="e">
        <f t="shared" si="8"/>
        <v>#REF!</v>
      </c>
      <c r="Q511" s="1" t="e">
        <f>IF(LEN(VLOOKUP(P511,A2:D500,4,FALSE))=0,,VLOOKUP(P511,A2:D500,4,FALSE))</f>
        <v>#REF!</v>
      </c>
      <c r="R511" s="15" t="e">
        <f t="shared" si="6"/>
        <v>#REF!</v>
      </c>
      <c r="S511" s="1" t="e">
        <f>IF(LEN(VLOOKUP(R511,A2:D500,4,FALSE))=0,,VLOOKUP(R511,A2:D500,4,FALSE))</f>
        <v>#REF!</v>
      </c>
      <c r="T511" s="15" t="e">
        <f t="shared" si="4"/>
        <v>#REF!</v>
      </c>
      <c r="U511" s="1" t="e">
        <f>IF(LEN(VLOOKUP(T511,A2:D500,4,FALSE))=0,,VLOOKUP(T511,A2:D500,4,FALSE))</f>
        <v>#REF!</v>
      </c>
      <c r="V511" s="15" t="e">
        <f t="shared" si="7"/>
        <v>#REF!</v>
      </c>
      <c r="W511" s="1" t="e">
        <f>IF(LEN(VLOOKUP(V511,A2:D500,4,FALSE))=0,,VLOOKUP(V511,A2:D500,4,FALSE))</f>
        <v>#REF!</v>
      </c>
      <c r="Y511" s="15" t="e">
        <f t="shared" si="1"/>
        <v>#REF!</v>
      </c>
      <c r="Z511" s="1" t="e">
        <f>IF(LEN(VLOOKUP(Y511,A2:D500,4,FALSE))=0,,VLOOKUP(Y511,A2:D500,4,FALSE))</f>
        <v>#REF!</v>
      </c>
      <c r="AA511" s="15" t="e">
        <f t="shared" si="2"/>
        <v>#REF!</v>
      </c>
      <c r="AB511" s="1" t="e">
        <f>IF(LEN(VLOOKUP(AA511,A2:D500,4,FALSE))=0,,VLOOKUP(AA511,A2:D500,4,FALSE))</f>
        <v>#REF!</v>
      </c>
      <c r="AC511" s="15" t="e">
        <f t="shared" si="3"/>
        <v>#REF!</v>
      </c>
      <c r="AD511" s="1" t="e">
        <f>IF(LEN(VLOOKUP(AC511,A2:D500,4,FALSE))=0,,VLOOKUP(AC511,A2:D500,4,FALSE))</f>
        <v>#REF!</v>
      </c>
      <c r="AE511" s="1" t="e">
        <f t="shared" si="0"/>
        <v>#REF!</v>
      </c>
      <c r="AF511" s="1" t="e">
        <f>IF(LEN(VLOOKUP(AE511,A2:D500,4,FALSE))=0,,VLOOKUP(AE511,A2:D500,4,FALSE))</f>
        <v>#REF!</v>
      </c>
    </row>
    <row r="512" spans="1:32" ht="15" x14ac:dyDescent="0.25">
      <c r="I512" s="60">
        <f>'Generic Metadata Schema'!Q642</f>
        <v>0</v>
      </c>
      <c r="J512" s="1" t="e">
        <f>IF(LEN(VLOOKUP(I512,A2:D500,4,FALSE))=0,"",VLOOKUP(I512,A2:D500,4,FALSE))</f>
        <v>#N/A</v>
      </c>
      <c r="L512" s="15" t="e">
        <f>#REF!</f>
        <v>#REF!</v>
      </c>
      <c r="M512" s="1" t="e">
        <f>IF(LEN(VLOOKUP(L512,A2:D500,4,FALSE))=0,,VLOOKUP(L512,A2:D500,4,FALSE))</f>
        <v>#REF!</v>
      </c>
      <c r="N512" s="1" t="e">
        <f t="shared" si="5"/>
        <v>#REF!</v>
      </c>
      <c r="O512" s="1" t="e">
        <f>IF(LEN(VLOOKUP(N512,A2:D500,4,FALSE))=0,,VLOOKUP(N512,A2:D500,4,FALSE))</f>
        <v>#REF!</v>
      </c>
      <c r="P512" s="15" t="e">
        <f t="shared" si="8"/>
        <v>#REF!</v>
      </c>
      <c r="Q512" s="1" t="e">
        <f>IF(LEN(VLOOKUP(P512,A2:D500,4,FALSE))=0,,VLOOKUP(P512,A2:D500,4,FALSE))</f>
        <v>#REF!</v>
      </c>
      <c r="R512" s="15" t="e">
        <f t="shared" si="6"/>
        <v>#REF!</v>
      </c>
      <c r="S512" s="1" t="e">
        <f>IF(LEN(VLOOKUP(R512,A2:D500,4,FALSE))=0,,VLOOKUP(R512,A2:D500,4,FALSE))</f>
        <v>#REF!</v>
      </c>
      <c r="T512" s="15" t="e">
        <f t="shared" si="4"/>
        <v>#REF!</v>
      </c>
      <c r="U512" s="1" t="e">
        <f>IF(LEN(VLOOKUP(T512,A2:D500,4,FALSE))=0,,VLOOKUP(T512,A2:D500,4,FALSE))</f>
        <v>#REF!</v>
      </c>
      <c r="V512" s="15" t="e">
        <f t="shared" si="7"/>
        <v>#REF!</v>
      </c>
      <c r="W512" s="1" t="e">
        <f>IF(LEN(VLOOKUP(V512,A2:D500,4,FALSE))=0,,VLOOKUP(V512,A2:D500,4,FALSE))</f>
        <v>#REF!</v>
      </c>
      <c r="Y512" s="15" t="e">
        <f t="shared" si="1"/>
        <v>#REF!</v>
      </c>
      <c r="Z512" s="1" t="e">
        <f>IF(LEN(VLOOKUP(Y512,A2:D500,4,FALSE))=0,,VLOOKUP(Y512,A2:D500,4,FALSE))</f>
        <v>#REF!</v>
      </c>
      <c r="AA512" s="15" t="e">
        <f t="shared" si="2"/>
        <v>#REF!</v>
      </c>
      <c r="AB512" s="1" t="e">
        <f>IF(LEN(VLOOKUP(AA512,A2:D500,4,FALSE))=0,,VLOOKUP(AA512,A2:D500,4,FALSE))</f>
        <v>#REF!</v>
      </c>
      <c r="AC512" s="15" t="e">
        <f t="shared" si="3"/>
        <v>#REF!</v>
      </c>
      <c r="AD512" s="1" t="e">
        <f>IF(LEN(VLOOKUP(AC512,A2:D500,4,FALSE))=0,,VLOOKUP(AC512,A2:D500,4,FALSE))</f>
        <v>#REF!</v>
      </c>
      <c r="AE512" s="1" t="e">
        <f t="shared" si="0"/>
        <v>#REF!</v>
      </c>
      <c r="AF512" s="1" t="e">
        <f>IF(LEN(VLOOKUP(AE512,A2:D500,4,FALSE))=0,,VLOOKUP(AE512,A2:D500,4,FALSE))</f>
        <v>#REF!</v>
      </c>
    </row>
    <row r="513" spans="9:32" ht="15" x14ac:dyDescent="0.25">
      <c r="I513" s="60">
        <f>'Generic Metadata Schema'!Q643</f>
        <v>0</v>
      </c>
      <c r="J513" s="1" t="e">
        <f>IF(LEN(VLOOKUP(I513,A2:D500,4,FALSE))=0,"",VLOOKUP(I513,A2:D500,4,FALSE))</f>
        <v>#N/A</v>
      </c>
      <c r="L513" s="15" t="e">
        <f>#REF!</f>
        <v>#REF!</v>
      </c>
      <c r="M513" s="1" t="e">
        <f>IF(LEN(VLOOKUP(L513,A2:D500,4,FALSE))=0,,VLOOKUP(L513,A2:D500,4,FALSE))</f>
        <v>#REF!</v>
      </c>
      <c r="N513" s="1" t="e">
        <f t="shared" si="5"/>
        <v>#REF!</v>
      </c>
      <c r="O513" s="1" t="e">
        <f>IF(LEN(VLOOKUP(N513,A2:D500,4,FALSE))=0,,VLOOKUP(N513,A2:D500,4,FALSE))</f>
        <v>#REF!</v>
      </c>
      <c r="P513" s="15" t="e">
        <f t="shared" si="8"/>
        <v>#REF!</v>
      </c>
      <c r="Q513" s="1" t="e">
        <f>IF(LEN(VLOOKUP(P513,A2:D500,4,FALSE))=0,,VLOOKUP(P513,A2:D500,4,FALSE))</f>
        <v>#REF!</v>
      </c>
      <c r="R513" s="15" t="e">
        <f t="shared" si="6"/>
        <v>#REF!</v>
      </c>
      <c r="S513" s="1" t="e">
        <f>IF(LEN(VLOOKUP(R513,A2:D500,4,FALSE))=0,,VLOOKUP(R513,A2:D500,4,FALSE))</f>
        <v>#REF!</v>
      </c>
      <c r="T513" s="15" t="e">
        <f t="shared" si="4"/>
        <v>#REF!</v>
      </c>
      <c r="U513" s="1" t="e">
        <f>IF(LEN(VLOOKUP(T513,A2:D500,4,FALSE))=0,,VLOOKUP(T513,A2:D500,4,FALSE))</f>
        <v>#REF!</v>
      </c>
      <c r="V513" s="15" t="e">
        <f t="shared" si="7"/>
        <v>#REF!</v>
      </c>
      <c r="W513" s="1" t="e">
        <f>IF(LEN(VLOOKUP(V513,A2:D500,4,FALSE))=0,,VLOOKUP(V513,A2:D500,4,FALSE))</f>
        <v>#REF!</v>
      </c>
      <c r="Y513" s="15" t="e">
        <f t="shared" si="1"/>
        <v>#REF!</v>
      </c>
      <c r="Z513" s="1" t="e">
        <f>IF(LEN(VLOOKUP(Y513,A2:D500,4,FALSE))=0,,VLOOKUP(Y513,A2:D500,4,FALSE))</f>
        <v>#REF!</v>
      </c>
      <c r="AA513" s="15" t="e">
        <f t="shared" si="2"/>
        <v>#REF!</v>
      </c>
      <c r="AB513" s="1" t="e">
        <f>IF(LEN(VLOOKUP(AA513,A2:D500,4,FALSE))=0,,VLOOKUP(AA513,A2:D500,4,FALSE))</f>
        <v>#REF!</v>
      </c>
      <c r="AC513" s="15" t="e">
        <f t="shared" si="3"/>
        <v>#REF!</v>
      </c>
      <c r="AD513" s="1" t="e">
        <f>IF(LEN(VLOOKUP(AC513,A2:D500,4,FALSE))=0,,VLOOKUP(AC513,A2:D500,4,FALSE))</f>
        <v>#REF!</v>
      </c>
      <c r="AE513" s="1" t="e">
        <f t="shared" si="0"/>
        <v>#REF!</v>
      </c>
      <c r="AF513" s="1" t="e">
        <f>IF(LEN(VLOOKUP(AE513,A2:D500,4,FALSE))=0,,VLOOKUP(AE513,A2:D500,4,FALSE))</f>
        <v>#REF!</v>
      </c>
    </row>
    <row r="514" spans="9:32" ht="15" x14ac:dyDescent="0.25">
      <c r="I514" s="60">
        <f>'Generic Metadata Schema'!Q644</f>
        <v>0</v>
      </c>
      <c r="J514" s="1" t="e">
        <f>IF(LEN(VLOOKUP(I514,A2:D500,4,FALSE))=0,"",VLOOKUP(I514,A2:D500,4,FALSE))</f>
        <v>#N/A</v>
      </c>
      <c r="L514" s="15" t="e">
        <f>#REF!</f>
        <v>#REF!</v>
      </c>
      <c r="M514" s="1" t="e">
        <f>IF(LEN(VLOOKUP(L514,A2:D500,4,FALSE))=0,,VLOOKUP(L514,A2:D500,4,FALSE))</f>
        <v>#REF!</v>
      </c>
      <c r="N514" s="1" t="e">
        <f t="shared" si="5"/>
        <v>#REF!</v>
      </c>
      <c r="O514" s="1" t="e">
        <f>IF(LEN(VLOOKUP(N514,A2:D500,4,FALSE))=0,,VLOOKUP(N514,A2:D500,4,FALSE))</f>
        <v>#REF!</v>
      </c>
      <c r="P514" s="15" t="e">
        <f t="shared" si="8"/>
        <v>#REF!</v>
      </c>
      <c r="Q514" s="1" t="e">
        <f>IF(LEN(VLOOKUP(P514,A2:D500,4,FALSE))=0,,VLOOKUP(P514,A2:D500,4,FALSE))</f>
        <v>#REF!</v>
      </c>
      <c r="R514" s="15" t="e">
        <f t="shared" si="6"/>
        <v>#REF!</v>
      </c>
      <c r="S514" s="1" t="e">
        <f>IF(LEN(VLOOKUP(R514,A2:D500,4,FALSE))=0,,VLOOKUP(R514,A2:D500,4,FALSE))</f>
        <v>#REF!</v>
      </c>
      <c r="T514" s="15" t="e">
        <f t="shared" si="4"/>
        <v>#REF!</v>
      </c>
      <c r="U514" s="1" t="e">
        <f>IF(LEN(VLOOKUP(T514,A2:D500,4,FALSE))=0,,VLOOKUP(T514,A2:D500,4,FALSE))</f>
        <v>#REF!</v>
      </c>
      <c r="V514" s="15" t="e">
        <f t="shared" si="7"/>
        <v>#REF!</v>
      </c>
      <c r="W514" s="1" t="e">
        <f>IF(LEN(VLOOKUP(V514,A2:D500,4,FALSE))=0,,VLOOKUP(V514,A2:D500,4,FALSE))</f>
        <v>#REF!</v>
      </c>
      <c r="Y514" s="15" t="e">
        <f t="shared" si="1"/>
        <v>#REF!</v>
      </c>
      <c r="Z514" s="1" t="e">
        <f>IF(LEN(VLOOKUP(Y514,A2:D500,4,FALSE))=0,,VLOOKUP(Y514,A2:D500,4,FALSE))</f>
        <v>#REF!</v>
      </c>
      <c r="AA514" s="15" t="e">
        <f t="shared" si="2"/>
        <v>#REF!</v>
      </c>
      <c r="AB514" s="1" t="e">
        <f>IF(LEN(VLOOKUP(AA514,A2:D500,4,FALSE))=0,,VLOOKUP(AA514,A2:D500,4,FALSE))</f>
        <v>#REF!</v>
      </c>
      <c r="AC514" s="15" t="e">
        <f t="shared" si="3"/>
        <v>#REF!</v>
      </c>
      <c r="AD514" s="1" t="e">
        <f>IF(LEN(VLOOKUP(AC514,A2:D500,4,FALSE))=0,,VLOOKUP(AC514,A2:D500,4,FALSE))</f>
        <v>#REF!</v>
      </c>
      <c r="AE514" s="1" t="e">
        <f t="shared" si="0"/>
        <v>#REF!</v>
      </c>
      <c r="AF514" s="1" t="e">
        <f>IF(LEN(VLOOKUP(AE514,A2:D500,4,FALSE))=0,,VLOOKUP(AE514,A2:D500,4,FALSE))</f>
        <v>#REF!</v>
      </c>
    </row>
    <row r="515" spans="9:32" ht="15" x14ac:dyDescent="0.25">
      <c r="I515" s="60">
        <f>'Generic Metadata Schema'!Q645</f>
        <v>0</v>
      </c>
      <c r="J515" s="1" t="e">
        <f>IF(LEN(VLOOKUP(I515,A2:D500,4,FALSE))=0,"",VLOOKUP(I515,A2:D500,4,FALSE))</f>
        <v>#N/A</v>
      </c>
      <c r="L515" s="15" t="e">
        <f>#REF!</f>
        <v>#REF!</v>
      </c>
      <c r="M515" s="1" t="e">
        <f>IF(LEN(VLOOKUP(L515,A2:D500,4,FALSE))=0,,VLOOKUP(L515,A2:D500,4,FALSE))</f>
        <v>#REF!</v>
      </c>
      <c r="N515" s="1" t="e">
        <f t="shared" si="5"/>
        <v>#REF!</v>
      </c>
      <c r="O515" s="1" t="e">
        <f>IF(LEN(VLOOKUP(N515,A2:D500,4,FALSE))=0,,VLOOKUP(N515,A2:D500,4,FALSE))</f>
        <v>#REF!</v>
      </c>
      <c r="P515" s="15" t="e">
        <f t="shared" si="8"/>
        <v>#REF!</v>
      </c>
      <c r="Q515" s="1" t="e">
        <f>IF(LEN(VLOOKUP(P515,A2:D500,4,FALSE))=0,,VLOOKUP(P515,A2:D500,4,FALSE))</f>
        <v>#REF!</v>
      </c>
      <c r="R515" s="15" t="e">
        <f t="shared" si="6"/>
        <v>#REF!</v>
      </c>
      <c r="S515" s="1" t="e">
        <f>IF(LEN(VLOOKUP(R515,A2:D500,4,FALSE))=0,,VLOOKUP(R515,A2:D500,4,FALSE))</f>
        <v>#REF!</v>
      </c>
      <c r="T515" s="15" t="e">
        <f t="shared" si="4"/>
        <v>#REF!</v>
      </c>
      <c r="U515" s="1" t="e">
        <f>IF(LEN(VLOOKUP(T515,A2:D500,4,FALSE))=0,,VLOOKUP(T515,A2:D500,4,FALSE))</f>
        <v>#REF!</v>
      </c>
      <c r="V515" s="15" t="e">
        <f t="shared" si="7"/>
        <v>#REF!</v>
      </c>
      <c r="W515" s="1" t="e">
        <f>IF(LEN(VLOOKUP(V515,A2:D500,4,FALSE))=0,,VLOOKUP(V515,A2:D500,4,FALSE))</f>
        <v>#REF!</v>
      </c>
      <c r="Y515" s="15" t="e">
        <f t="shared" si="1"/>
        <v>#REF!</v>
      </c>
      <c r="Z515" s="1" t="e">
        <f>IF(LEN(VLOOKUP(Y515,A2:D500,4,FALSE))=0,,VLOOKUP(Y515,A2:D500,4,FALSE))</f>
        <v>#REF!</v>
      </c>
      <c r="AA515" s="15" t="e">
        <f t="shared" si="2"/>
        <v>#REF!</v>
      </c>
      <c r="AB515" s="1" t="e">
        <f>IF(LEN(VLOOKUP(AA515,A2:D500,4,FALSE))=0,,VLOOKUP(AA515,A2:D500,4,FALSE))</f>
        <v>#REF!</v>
      </c>
      <c r="AC515" s="15" t="e">
        <f t="shared" si="3"/>
        <v>#REF!</v>
      </c>
      <c r="AD515" s="1" t="e">
        <f>IF(LEN(VLOOKUP(AC515,A2:D500,4,FALSE))=0,,VLOOKUP(AC515,A2:D500,4,FALSE))</f>
        <v>#REF!</v>
      </c>
      <c r="AE515" s="1" t="e">
        <f t="shared" si="0"/>
        <v>#REF!</v>
      </c>
      <c r="AF515" s="1" t="e">
        <f>IF(LEN(VLOOKUP(AE515,A2:D500,4,FALSE))=0,,VLOOKUP(AE515,A2:D500,4,FALSE))</f>
        <v>#REF!</v>
      </c>
    </row>
    <row r="516" spans="9:32" ht="15" x14ac:dyDescent="0.25">
      <c r="I516" s="60">
        <f>'Generic Metadata Schema'!Q646</f>
        <v>0</v>
      </c>
      <c r="J516" s="1" t="e">
        <f>IF(LEN(VLOOKUP(I516,A2:D500,4,FALSE))=0,"",VLOOKUP(I516,A2:D500,4,FALSE))</f>
        <v>#N/A</v>
      </c>
      <c r="L516" s="15" t="e">
        <f>#REF!</f>
        <v>#REF!</v>
      </c>
      <c r="M516" s="1" t="e">
        <f>IF(LEN(VLOOKUP(L516,A2:D500,4,FALSE))=0,,VLOOKUP(L516,A2:D500,4,FALSE))</f>
        <v>#REF!</v>
      </c>
      <c r="N516" s="1" t="e">
        <f t="shared" si="5"/>
        <v>#REF!</v>
      </c>
      <c r="O516" s="1" t="e">
        <f>IF(LEN(VLOOKUP(N516,A2:D500,4,FALSE))=0,,VLOOKUP(N516,A2:D500,4,FALSE))</f>
        <v>#REF!</v>
      </c>
      <c r="P516" s="15" t="e">
        <f t="shared" si="8"/>
        <v>#REF!</v>
      </c>
      <c r="Q516" s="1" t="e">
        <f>IF(LEN(VLOOKUP(P516,A2:D500,4,FALSE))=0,,VLOOKUP(P516,A2:D500,4,FALSE))</f>
        <v>#REF!</v>
      </c>
      <c r="R516" s="15" t="e">
        <f t="shared" si="6"/>
        <v>#REF!</v>
      </c>
      <c r="S516" s="1" t="e">
        <f>IF(LEN(VLOOKUP(R516,A2:D500,4,FALSE))=0,,VLOOKUP(R516,A2:D500,4,FALSE))</f>
        <v>#REF!</v>
      </c>
      <c r="T516" s="15" t="e">
        <f t="shared" si="4"/>
        <v>#REF!</v>
      </c>
      <c r="U516" s="1" t="e">
        <f>IF(LEN(VLOOKUP(T516,A2:D500,4,FALSE))=0,,VLOOKUP(T516,A2:D500,4,FALSE))</f>
        <v>#REF!</v>
      </c>
      <c r="V516" s="15" t="e">
        <f t="shared" si="7"/>
        <v>#REF!</v>
      </c>
      <c r="W516" s="1" t="e">
        <f>IF(LEN(VLOOKUP(V516,A2:D500,4,FALSE))=0,,VLOOKUP(V516,A2:D500,4,FALSE))</f>
        <v>#REF!</v>
      </c>
      <c r="Y516" s="15" t="e">
        <f t="shared" si="1"/>
        <v>#REF!</v>
      </c>
      <c r="Z516" s="1" t="e">
        <f>IF(LEN(VLOOKUP(Y516,A2:D500,4,FALSE))=0,,VLOOKUP(Y516,A2:D500,4,FALSE))</f>
        <v>#REF!</v>
      </c>
      <c r="AA516" s="15" t="e">
        <f t="shared" si="2"/>
        <v>#REF!</v>
      </c>
      <c r="AB516" s="1" t="e">
        <f>IF(LEN(VLOOKUP(AA516,A2:D500,4,FALSE))=0,,VLOOKUP(AA516,A2:D500,4,FALSE))</f>
        <v>#REF!</v>
      </c>
      <c r="AC516" s="15" t="e">
        <f t="shared" si="3"/>
        <v>#REF!</v>
      </c>
      <c r="AD516" s="1" t="e">
        <f>IF(LEN(VLOOKUP(AC516,A2:D500,4,FALSE))=0,,VLOOKUP(AC516,A2:D500,4,FALSE))</f>
        <v>#REF!</v>
      </c>
      <c r="AE516" s="1" t="e">
        <f t="shared" si="0"/>
        <v>#REF!</v>
      </c>
      <c r="AF516" s="1" t="e">
        <f>IF(LEN(VLOOKUP(AE516,A2:D500,4,FALSE))=0,,VLOOKUP(AE516,A2:D500,4,FALSE))</f>
        <v>#REF!</v>
      </c>
    </row>
    <row r="517" spans="9:32" ht="15" x14ac:dyDescent="0.25">
      <c r="I517" s="60">
        <f>'Generic Metadata Schema'!Q647</f>
        <v>0</v>
      </c>
      <c r="J517" s="1" t="e">
        <f>IF(LEN(VLOOKUP(I517,A2:D500,4,FALSE))=0,"",VLOOKUP(I517,A2:D500,4,FALSE))</f>
        <v>#N/A</v>
      </c>
      <c r="L517" s="15" t="e">
        <f>#REF!</f>
        <v>#REF!</v>
      </c>
      <c r="M517" s="1" t="e">
        <f>IF(LEN(VLOOKUP(L517,A2:D500,4,FALSE))=0,,VLOOKUP(L517,A2:D500,4,FALSE))</f>
        <v>#REF!</v>
      </c>
      <c r="N517" s="1" t="e">
        <f t="shared" si="5"/>
        <v>#REF!</v>
      </c>
      <c r="O517" s="1" t="e">
        <f>IF(LEN(VLOOKUP(N517,A2:D500,4,FALSE))=0,,VLOOKUP(N517,A2:D500,4,FALSE))</f>
        <v>#REF!</v>
      </c>
      <c r="P517" s="15" t="e">
        <f t="shared" si="8"/>
        <v>#REF!</v>
      </c>
      <c r="Q517" s="1" t="e">
        <f>IF(LEN(VLOOKUP(P517,A2:D500,4,FALSE))=0,,VLOOKUP(P517,A2:D500,4,FALSE))</f>
        <v>#REF!</v>
      </c>
      <c r="R517" s="15" t="e">
        <f t="shared" si="6"/>
        <v>#REF!</v>
      </c>
      <c r="S517" s="1" t="e">
        <f>IF(LEN(VLOOKUP(R517,A2:D500,4,FALSE))=0,,VLOOKUP(R517,A2:D500,4,FALSE))</f>
        <v>#REF!</v>
      </c>
      <c r="T517" s="15" t="e">
        <f t="shared" si="4"/>
        <v>#REF!</v>
      </c>
      <c r="U517" s="1" t="e">
        <f>IF(LEN(VLOOKUP(T517,A2:D500,4,FALSE))=0,,VLOOKUP(T517,A2:D500,4,FALSE))</f>
        <v>#REF!</v>
      </c>
      <c r="V517" s="15" t="e">
        <f t="shared" si="7"/>
        <v>#REF!</v>
      </c>
      <c r="W517" s="1" t="e">
        <f>IF(LEN(VLOOKUP(V517,A2:D500,4,FALSE))=0,,VLOOKUP(V517,A2:D500,4,FALSE))</f>
        <v>#REF!</v>
      </c>
      <c r="Y517" s="15" t="e">
        <f t="shared" si="1"/>
        <v>#REF!</v>
      </c>
      <c r="Z517" s="1" t="e">
        <f>IF(LEN(VLOOKUP(Y517,A2:D500,4,FALSE))=0,,VLOOKUP(Y517,A2:D500,4,FALSE))</f>
        <v>#REF!</v>
      </c>
      <c r="AA517" s="15" t="e">
        <f t="shared" si="2"/>
        <v>#REF!</v>
      </c>
      <c r="AB517" s="1" t="e">
        <f>IF(LEN(VLOOKUP(AA517,A2:D500,4,FALSE))=0,,VLOOKUP(AA517,A2:D500,4,FALSE))</f>
        <v>#REF!</v>
      </c>
      <c r="AC517" s="15" t="e">
        <f t="shared" si="3"/>
        <v>#REF!</v>
      </c>
      <c r="AD517" s="1" t="e">
        <f>IF(LEN(VLOOKUP(AC517,A2:D500,4,FALSE))=0,,VLOOKUP(AC517,A2:D500,4,FALSE))</f>
        <v>#REF!</v>
      </c>
      <c r="AE517" s="1" t="e">
        <f t="shared" si="0"/>
        <v>#REF!</v>
      </c>
      <c r="AF517" s="1" t="e">
        <f>IF(LEN(VLOOKUP(AE517,A2:D500,4,FALSE))=0,,VLOOKUP(AE517,A2:D500,4,FALSE))</f>
        <v>#REF!</v>
      </c>
    </row>
    <row r="518" spans="9:32" ht="15" x14ac:dyDescent="0.25">
      <c r="I518" s="60">
        <f>'Generic Metadata Schema'!Q648</f>
        <v>0</v>
      </c>
      <c r="J518" s="1" t="e">
        <f>IF(LEN(VLOOKUP(I518,A2:D500,4,FALSE))=0,"",VLOOKUP(I518,A2:D500,4,FALSE))</f>
        <v>#N/A</v>
      </c>
      <c r="L518" s="15" t="e">
        <f>#REF!</f>
        <v>#REF!</v>
      </c>
      <c r="M518" s="1" t="e">
        <f>IF(LEN(VLOOKUP(L518,A2:D500,4,FALSE))=0,,VLOOKUP(L518,A2:D500,4,FALSE))</f>
        <v>#REF!</v>
      </c>
      <c r="N518" s="1" t="e">
        <f t="shared" si="5"/>
        <v>#REF!</v>
      </c>
      <c r="O518" s="1" t="e">
        <f>IF(LEN(VLOOKUP(N518,A2:D500,4,FALSE))=0,,VLOOKUP(N518,A2:D500,4,FALSE))</f>
        <v>#REF!</v>
      </c>
      <c r="P518" s="15" t="e">
        <f t="shared" si="8"/>
        <v>#REF!</v>
      </c>
      <c r="Q518" s="1" t="e">
        <f>IF(LEN(VLOOKUP(P518,A2:D500,4,FALSE))=0,,VLOOKUP(P518,A2:D500,4,FALSE))</f>
        <v>#REF!</v>
      </c>
      <c r="R518" s="15" t="e">
        <f t="shared" si="6"/>
        <v>#REF!</v>
      </c>
      <c r="S518" s="1" t="e">
        <f>IF(LEN(VLOOKUP(R518,A2:D500,4,FALSE))=0,,VLOOKUP(R518,A2:D500,4,FALSE))</f>
        <v>#REF!</v>
      </c>
      <c r="T518" s="15" t="e">
        <f t="shared" si="4"/>
        <v>#REF!</v>
      </c>
      <c r="U518" s="1" t="e">
        <f>IF(LEN(VLOOKUP(T518,A2:D500,4,FALSE))=0,,VLOOKUP(T518,A2:D500,4,FALSE))</f>
        <v>#REF!</v>
      </c>
      <c r="V518" s="15" t="e">
        <f t="shared" si="7"/>
        <v>#REF!</v>
      </c>
      <c r="W518" s="1" t="e">
        <f>IF(LEN(VLOOKUP(V518,A2:D500,4,FALSE))=0,,VLOOKUP(V518,A2:D500,4,FALSE))</f>
        <v>#REF!</v>
      </c>
      <c r="Y518" s="15" t="e">
        <f t="shared" si="1"/>
        <v>#REF!</v>
      </c>
      <c r="Z518" s="1" t="e">
        <f>IF(LEN(VLOOKUP(Y518,A2:D500,4,FALSE))=0,,VLOOKUP(Y518,A2:D500,4,FALSE))</f>
        <v>#REF!</v>
      </c>
      <c r="AA518" s="15" t="e">
        <f t="shared" si="2"/>
        <v>#REF!</v>
      </c>
      <c r="AB518" s="1" t="e">
        <f>IF(LEN(VLOOKUP(AA518,A2:D500,4,FALSE))=0,,VLOOKUP(AA518,A2:D500,4,FALSE))</f>
        <v>#REF!</v>
      </c>
      <c r="AC518" s="15" t="e">
        <f t="shared" si="3"/>
        <v>#REF!</v>
      </c>
      <c r="AD518" s="1" t="e">
        <f>IF(LEN(VLOOKUP(AC518,A2:D500,4,FALSE))=0,,VLOOKUP(AC518,A2:D500,4,FALSE))</f>
        <v>#REF!</v>
      </c>
      <c r="AE518" s="1" t="e">
        <f t="shared" si="0"/>
        <v>#REF!</v>
      </c>
      <c r="AF518" s="1" t="e">
        <f>IF(LEN(VLOOKUP(AE518,A2:D500,4,FALSE))=0,,VLOOKUP(AE518,A2:D500,4,FALSE))</f>
        <v>#REF!</v>
      </c>
    </row>
    <row r="519" spans="9:32" ht="15" x14ac:dyDescent="0.25">
      <c r="I519" s="60">
        <f>'Generic Metadata Schema'!Q649</f>
        <v>0</v>
      </c>
      <c r="J519" s="1" t="e">
        <f>IF(LEN(VLOOKUP(I519,A2:D500,4,FALSE))=0,"",VLOOKUP(I519,A2:D500,4,FALSE))</f>
        <v>#N/A</v>
      </c>
      <c r="L519" s="15" t="e">
        <f>#REF!</f>
        <v>#REF!</v>
      </c>
      <c r="M519" s="1" t="e">
        <f>IF(LEN(VLOOKUP(L519,A2:D500,4,FALSE))=0,,VLOOKUP(L519,A2:D500,4,FALSE))</f>
        <v>#REF!</v>
      </c>
      <c r="N519" s="1" t="e">
        <f t="shared" si="5"/>
        <v>#REF!</v>
      </c>
      <c r="O519" s="1" t="e">
        <f>IF(LEN(VLOOKUP(N519,A2:D500,4,FALSE))=0,,VLOOKUP(N519,A2:D500,4,FALSE))</f>
        <v>#REF!</v>
      </c>
      <c r="P519" s="15" t="e">
        <f t="shared" si="8"/>
        <v>#REF!</v>
      </c>
      <c r="Q519" s="1" t="e">
        <f>IF(LEN(VLOOKUP(P519,A2:D500,4,FALSE))=0,,VLOOKUP(P519,A2:D500,4,FALSE))</f>
        <v>#REF!</v>
      </c>
      <c r="R519" s="15" t="e">
        <f t="shared" si="6"/>
        <v>#REF!</v>
      </c>
      <c r="S519" s="1" t="e">
        <f>IF(LEN(VLOOKUP(R519,A2:D500,4,FALSE))=0,,VLOOKUP(R519,A2:D500,4,FALSE))</f>
        <v>#REF!</v>
      </c>
      <c r="T519" s="15" t="e">
        <f t="shared" si="4"/>
        <v>#REF!</v>
      </c>
      <c r="U519" s="1" t="e">
        <f>IF(LEN(VLOOKUP(T519,A2:D500,4,FALSE))=0,,VLOOKUP(T519,A2:D500,4,FALSE))</f>
        <v>#REF!</v>
      </c>
      <c r="V519" s="15" t="e">
        <f t="shared" si="7"/>
        <v>#REF!</v>
      </c>
      <c r="W519" s="1" t="e">
        <f>IF(LEN(VLOOKUP(V519,A2:D500,4,FALSE))=0,,VLOOKUP(V519,A2:D500,4,FALSE))</f>
        <v>#REF!</v>
      </c>
      <c r="Y519" s="15" t="e">
        <f t="shared" si="1"/>
        <v>#REF!</v>
      </c>
      <c r="Z519" s="1" t="e">
        <f>IF(LEN(VLOOKUP(Y519,A2:D500,4,FALSE))=0,,VLOOKUP(Y519,A2:D500,4,FALSE))</f>
        <v>#REF!</v>
      </c>
      <c r="AA519" s="15" t="e">
        <f t="shared" si="2"/>
        <v>#REF!</v>
      </c>
      <c r="AB519" s="1" t="e">
        <f>IF(LEN(VLOOKUP(AA519,A2:D500,4,FALSE))=0,,VLOOKUP(AA519,A2:D500,4,FALSE))</f>
        <v>#REF!</v>
      </c>
      <c r="AC519" s="15" t="e">
        <f t="shared" si="3"/>
        <v>#REF!</v>
      </c>
      <c r="AD519" s="1" t="e">
        <f>IF(LEN(VLOOKUP(AC519,A2:D500,4,FALSE))=0,,VLOOKUP(AC519,A2:D500,4,FALSE))</f>
        <v>#REF!</v>
      </c>
      <c r="AE519" s="1" t="e">
        <f t="shared" si="0"/>
        <v>#REF!</v>
      </c>
      <c r="AF519" s="1" t="e">
        <f>IF(LEN(VLOOKUP(AE519,A2:D500,4,FALSE))=0,,VLOOKUP(AE519,A2:D500,4,FALSE))</f>
        <v>#REF!</v>
      </c>
    </row>
    <row r="520" spans="9:32" ht="15" x14ac:dyDescent="0.25">
      <c r="I520" s="60">
        <f>'Generic Metadata Schema'!Q650</f>
        <v>0</v>
      </c>
      <c r="J520" s="1" t="e">
        <f>IF(LEN(VLOOKUP(I520,A2:D500,4,FALSE))=0,"",VLOOKUP(I520,A2:D500,4,FALSE))</f>
        <v>#N/A</v>
      </c>
      <c r="L520" s="15" t="e">
        <f>#REF!</f>
        <v>#REF!</v>
      </c>
      <c r="M520" s="1" t="e">
        <f>IF(LEN(VLOOKUP(L520,A2:D500,4,FALSE))=0,,VLOOKUP(L520,A2:D500,4,FALSE))</f>
        <v>#REF!</v>
      </c>
      <c r="N520" s="1" t="e">
        <f t="shared" si="5"/>
        <v>#REF!</v>
      </c>
      <c r="O520" s="1" t="e">
        <f>IF(LEN(VLOOKUP(N520,A2:D500,4,FALSE))=0,,VLOOKUP(N520,A2:D500,4,FALSE))</f>
        <v>#REF!</v>
      </c>
      <c r="P520" s="15" t="e">
        <f t="shared" si="8"/>
        <v>#REF!</v>
      </c>
      <c r="Q520" s="1" t="e">
        <f>IF(LEN(VLOOKUP(P520,A2:D500,4,FALSE))=0,,VLOOKUP(P520,A2:D500,4,FALSE))</f>
        <v>#REF!</v>
      </c>
      <c r="R520" s="15" t="e">
        <f t="shared" si="6"/>
        <v>#REF!</v>
      </c>
      <c r="S520" s="1" t="e">
        <f>IF(LEN(VLOOKUP(R520,A2:D500,4,FALSE))=0,,VLOOKUP(R520,A2:D500,4,FALSE))</f>
        <v>#REF!</v>
      </c>
      <c r="T520" s="15" t="e">
        <f t="shared" si="4"/>
        <v>#REF!</v>
      </c>
      <c r="U520" s="1" t="e">
        <f>IF(LEN(VLOOKUP(T520,A2:D500,4,FALSE))=0,,VLOOKUP(T520,A2:D500,4,FALSE))</f>
        <v>#REF!</v>
      </c>
      <c r="V520" s="15" t="e">
        <f t="shared" si="7"/>
        <v>#REF!</v>
      </c>
      <c r="W520" s="1" t="e">
        <f>IF(LEN(VLOOKUP(V520,A2:D500,4,FALSE))=0,,VLOOKUP(V520,A2:D500,4,FALSE))</f>
        <v>#REF!</v>
      </c>
      <c r="Y520" s="15" t="e">
        <f t="shared" si="1"/>
        <v>#REF!</v>
      </c>
      <c r="Z520" s="1" t="e">
        <f>IF(LEN(VLOOKUP(Y520,A2:D500,4,FALSE))=0,,VLOOKUP(Y520,A2:D500,4,FALSE))</f>
        <v>#REF!</v>
      </c>
      <c r="AA520" s="15" t="e">
        <f t="shared" si="2"/>
        <v>#REF!</v>
      </c>
      <c r="AB520" s="1" t="e">
        <f>IF(LEN(VLOOKUP(AA520,A2:D500,4,FALSE))=0,,VLOOKUP(AA520,A2:D500,4,FALSE))</f>
        <v>#REF!</v>
      </c>
      <c r="AC520" s="15" t="e">
        <f t="shared" si="3"/>
        <v>#REF!</v>
      </c>
      <c r="AD520" s="1" t="e">
        <f>IF(LEN(VLOOKUP(AC520,A2:D500,4,FALSE))=0,,VLOOKUP(AC520,A2:D500,4,FALSE))</f>
        <v>#REF!</v>
      </c>
      <c r="AE520" s="1" t="e">
        <f t="shared" si="0"/>
        <v>#REF!</v>
      </c>
      <c r="AF520" s="1" t="e">
        <f>IF(LEN(VLOOKUP(AE520,A2:D500,4,FALSE))=0,,VLOOKUP(AE520,A2:D500,4,FALSE))</f>
        <v>#REF!</v>
      </c>
    </row>
    <row r="521" spans="9:32" ht="15" x14ac:dyDescent="0.25">
      <c r="I521" s="60">
        <f>'Generic Metadata Schema'!Q651</f>
        <v>0</v>
      </c>
      <c r="J521" s="1" t="e">
        <f>IF(LEN(VLOOKUP(I521,A2:D500,4,FALSE))=0,"",VLOOKUP(I521,A2:D500,4,FALSE))</f>
        <v>#N/A</v>
      </c>
      <c r="L521" s="15" t="e">
        <f>#REF!</f>
        <v>#REF!</v>
      </c>
      <c r="M521" s="1" t="e">
        <f>IF(LEN(VLOOKUP(L521,A2:D500,4,FALSE))=0,,VLOOKUP(L521,A2:D500,4,FALSE))</f>
        <v>#REF!</v>
      </c>
      <c r="N521" s="1" t="e">
        <f t="shared" si="5"/>
        <v>#REF!</v>
      </c>
      <c r="O521" s="1" t="e">
        <f>IF(LEN(VLOOKUP(N521,A2:D500,4,FALSE))=0,,VLOOKUP(N521,A2:D500,4,FALSE))</f>
        <v>#REF!</v>
      </c>
      <c r="P521" s="15" t="e">
        <f t="shared" si="8"/>
        <v>#REF!</v>
      </c>
      <c r="Q521" s="1" t="e">
        <f>IF(LEN(VLOOKUP(P521,A2:D500,4,FALSE))=0,,VLOOKUP(P521,A2:D500,4,FALSE))</f>
        <v>#REF!</v>
      </c>
      <c r="R521" s="15" t="e">
        <f t="shared" si="6"/>
        <v>#REF!</v>
      </c>
      <c r="S521" s="1" t="e">
        <f>IF(LEN(VLOOKUP(R521,A2:D500,4,FALSE))=0,,VLOOKUP(R521,A2:D500,4,FALSE))</f>
        <v>#REF!</v>
      </c>
      <c r="T521" s="15" t="e">
        <f t="shared" si="4"/>
        <v>#REF!</v>
      </c>
      <c r="U521" s="1" t="e">
        <f>IF(LEN(VLOOKUP(T521,A2:D500,4,FALSE))=0,,VLOOKUP(T521,A2:D500,4,FALSE))</f>
        <v>#REF!</v>
      </c>
      <c r="V521" s="15" t="e">
        <f t="shared" si="7"/>
        <v>#REF!</v>
      </c>
      <c r="W521" s="1" t="e">
        <f>IF(LEN(VLOOKUP(V521,A2:D500,4,FALSE))=0,,VLOOKUP(V521,A2:D500,4,FALSE))</f>
        <v>#REF!</v>
      </c>
      <c r="Y521" s="15" t="e">
        <f t="shared" si="1"/>
        <v>#REF!</v>
      </c>
      <c r="Z521" s="1" t="e">
        <f>IF(LEN(VLOOKUP(Y521,A2:D500,4,FALSE))=0,,VLOOKUP(Y521,A2:D500,4,FALSE))</f>
        <v>#REF!</v>
      </c>
      <c r="AA521" s="15" t="e">
        <f t="shared" si="2"/>
        <v>#REF!</v>
      </c>
      <c r="AB521" s="1" t="e">
        <f>IF(LEN(VLOOKUP(AA521,A2:D500,4,FALSE))=0,,VLOOKUP(AA521,A2:D500,4,FALSE))</f>
        <v>#REF!</v>
      </c>
      <c r="AC521" s="15" t="e">
        <f t="shared" si="3"/>
        <v>#REF!</v>
      </c>
      <c r="AD521" s="1" t="e">
        <f>IF(LEN(VLOOKUP(AC521,A2:D500,4,FALSE))=0,,VLOOKUP(AC521,A2:D500,4,FALSE))</f>
        <v>#REF!</v>
      </c>
      <c r="AE521" s="1" t="e">
        <f t="shared" si="0"/>
        <v>#REF!</v>
      </c>
      <c r="AF521" s="1" t="e">
        <f>IF(LEN(VLOOKUP(AE521,A2:D500,4,FALSE))=0,,VLOOKUP(AE521,A2:D500,4,FALSE))</f>
        <v>#REF!</v>
      </c>
    </row>
    <row r="522" spans="9:32" ht="15" x14ac:dyDescent="0.25">
      <c r="I522" s="60">
        <f>'Generic Metadata Schema'!Q652</f>
        <v>0</v>
      </c>
      <c r="J522" s="1" t="e">
        <f>IF(LEN(VLOOKUP(I522,A2:D500,4,FALSE))=0,"",VLOOKUP(I522,A2:D500,4,FALSE))</f>
        <v>#N/A</v>
      </c>
      <c r="L522" s="15" t="e">
        <f>#REF!</f>
        <v>#REF!</v>
      </c>
      <c r="M522" s="1" t="e">
        <f>IF(LEN(VLOOKUP(L522,A2:D500,4,FALSE))=0,,VLOOKUP(L522,A2:D500,4,FALSE))</f>
        <v>#REF!</v>
      </c>
      <c r="N522" s="1" t="e">
        <f t="shared" si="5"/>
        <v>#REF!</v>
      </c>
      <c r="O522" s="1" t="e">
        <f>IF(LEN(VLOOKUP(N522,A2:D500,4,FALSE))=0,,VLOOKUP(N522,A2:D500,4,FALSE))</f>
        <v>#REF!</v>
      </c>
      <c r="P522" s="15" t="e">
        <f t="shared" si="8"/>
        <v>#REF!</v>
      </c>
      <c r="Q522" s="1" t="e">
        <f>IF(LEN(VLOOKUP(P522,A2:D500,4,FALSE))=0,,VLOOKUP(P522,A2:D500,4,FALSE))</f>
        <v>#REF!</v>
      </c>
      <c r="R522" s="15" t="e">
        <f t="shared" si="6"/>
        <v>#REF!</v>
      </c>
      <c r="S522" s="1" t="e">
        <f>IF(LEN(VLOOKUP(R522,A2:D500,4,FALSE))=0,,VLOOKUP(R522,A2:D500,4,FALSE))</f>
        <v>#REF!</v>
      </c>
      <c r="T522" s="15" t="e">
        <f t="shared" si="4"/>
        <v>#REF!</v>
      </c>
      <c r="U522" s="1" t="e">
        <f>IF(LEN(VLOOKUP(T522,A2:D500,4,FALSE))=0,,VLOOKUP(T522,A2:D500,4,FALSE))</f>
        <v>#REF!</v>
      </c>
      <c r="V522" s="15" t="e">
        <f t="shared" si="7"/>
        <v>#REF!</v>
      </c>
      <c r="W522" s="1" t="e">
        <f>IF(LEN(VLOOKUP(V522,A2:D500,4,FALSE))=0,,VLOOKUP(V522,A2:D500,4,FALSE))</f>
        <v>#REF!</v>
      </c>
      <c r="Y522" s="15" t="e">
        <f t="shared" si="1"/>
        <v>#REF!</v>
      </c>
      <c r="Z522" s="1" t="e">
        <f>IF(LEN(VLOOKUP(Y522,A2:D500,4,FALSE))=0,,VLOOKUP(Y522,A2:D500,4,FALSE))</f>
        <v>#REF!</v>
      </c>
      <c r="AA522" s="15" t="e">
        <f t="shared" si="2"/>
        <v>#REF!</v>
      </c>
      <c r="AB522" s="1" t="e">
        <f>IF(LEN(VLOOKUP(AA522,A2:D500,4,FALSE))=0,,VLOOKUP(AA522,A2:D500,4,FALSE))</f>
        <v>#REF!</v>
      </c>
      <c r="AC522" s="15" t="e">
        <f t="shared" si="3"/>
        <v>#REF!</v>
      </c>
      <c r="AD522" s="1" t="e">
        <f>IF(LEN(VLOOKUP(AC522,A2:D500,4,FALSE))=0,,VLOOKUP(AC522,A2:D500,4,FALSE))</f>
        <v>#REF!</v>
      </c>
      <c r="AE522" s="1" t="e">
        <f t="shared" si="0"/>
        <v>#REF!</v>
      </c>
      <c r="AF522" s="1" t="e">
        <f>IF(LEN(VLOOKUP(AE522,A2:D500,4,FALSE))=0,,VLOOKUP(AE522,A2:D500,4,FALSE))</f>
        <v>#REF!</v>
      </c>
    </row>
    <row r="523" spans="9:32" ht="15" x14ac:dyDescent="0.25">
      <c r="I523" s="60">
        <f>'Generic Metadata Schema'!Q653</f>
        <v>0</v>
      </c>
      <c r="J523" s="1" t="e">
        <f>IF(LEN(VLOOKUP(I523,A2:D500,4,FALSE))=0,"",VLOOKUP(I523,A2:D500,4,FALSE))</f>
        <v>#N/A</v>
      </c>
      <c r="L523" s="15" t="e">
        <f>#REF!</f>
        <v>#REF!</v>
      </c>
      <c r="M523" s="1" t="e">
        <f>IF(LEN(VLOOKUP(L523,A2:D500,4,FALSE))=0,,VLOOKUP(L523,A2:D500,4,FALSE))</f>
        <v>#REF!</v>
      </c>
      <c r="N523" s="1" t="e">
        <f t="shared" si="5"/>
        <v>#REF!</v>
      </c>
      <c r="O523" s="1" t="e">
        <f>IF(LEN(VLOOKUP(N523,A2:D500,4,FALSE))=0,,VLOOKUP(N523,A2:D500,4,FALSE))</f>
        <v>#REF!</v>
      </c>
      <c r="P523" s="15" t="e">
        <f t="shared" si="8"/>
        <v>#REF!</v>
      </c>
      <c r="Q523" s="1" t="e">
        <f>IF(LEN(VLOOKUP(P523,A2:D500,4,FALSE))=0,,VLOOKUP(P523,A2:D500,4,FALSE))</f>
        <v>#REF!</v>
      </c>
      <c r="R523" s="15" t="e">
        <f t="shared" si="6"/>
        <v>#REF!</v>
      </c>
      <c r="S523" s="1" t="e">
        <f>IF(LEN(VLOOKUP(R523,A2:D500,4,FALSE))=0,,VLOOKUP(R523,A2:D500,4,FALSE))</f>
        <v>#REF!</v>
      </c>
      <c r="T523" s="15" t="e">
        <f t="shared" si="4"/>
        <v>#REF!</v>
      </c>
      <c r="U523" s="1" t="e">
        <f>IF(LEN(VLOOKUP(T523,A2:D500,4,FALSE))=0,,VLOOKUP(T523,A2:D500,4,FALSE))</f>
        <v>#REF!</v>
      </c>
      <c r="V523" s="15" t="e">
        <f t="shared" si="7"/>
        <v>#REF!</v>
      </c>
      <c r="W523" s="1" t="e">
        <f>IF(LEN(VLOOKUP(V523,A2:D500,4,FALSE))=0,,VLOOKUP(V523,A2:D500,4,FALSE))</f>
        <v>#REF!</v>
      </c>
      <c r="Y523" s="15" t="e">
        <f t="shared" si="1"/>
        <v>#REF!</v>
      </c>
      <c r="Z523" s="1" t="e">
        <f>IF(LEN(VLOOKUP(Y523,A2:D500,4,FALSE))=0,,VLOOKUP(Y523,A2:D500,4,FALSE))</f>
        <v>#REF!</v>
      </c>
      <c r="AA523" s="15" t="e">
        <f t="shared" si="2"/>
        <v>#REF!</v>
      </c>
      <c r="AB523" s="1" t="e">
        <f>IF(LEN(VLOOKUP(AA523,A2:D500,4,FALSE))=0,,VLOOKUP(AA523,A2:D500,4,FALSE))</f>
        <v>#REF!</v>
      </c>
      <c r="AC523" s="15" t="e">
        <f t="shared" si="3"/>
        <v>#REF!</v>
      </c>
      <c r="AD523" s="1" t="e">
        <f>IF(LEN(VLOOKUP(AC523,A2:D500,4,FALSE))=0,,VLOOKUP(AC523,A2:D500,4,FALSE))</f>
        <v>#REF!</v>
      </c>
      <c r="AE523" s="1" t="e">
        <f t="shared" si="0"/>
        <v>#REF!</v>
      </c>
      <c r="AF523" s="1" t="e">
        <f>IF(LEN(VLOOKUP(AE523,A2:D500,4,FALSE))=0,,VLOOKUP(AE523,A2:D500,4,FALSE))</f>
        <v>#REF!</v>
      </c>
    </row>
    <row r="524" spans="9:32" ht="15" x14ac:dyDescent="0.25">
      <c r="I524" s="60">
        <f>'Generic Metadata Schema'!Q654</f>
        <v>0</v>
      </c>
      <c r="J524" s="1" t="e">
        <f>IF(LEN(VLOOKUP(I524,A2:D500,4,FALSE))=0,"",VLOOKUP(I524,A2:D500,4,FALSE))</f>
        <v>#N/A</v>
      </c>
      <c r="L524" s="15" t="e">
        <f>#REF!</f>
        <v>#REF!</v>
      </c>
      <c r="M524" s="1" t="e">
        <f>IF(LEN(VLOOKUP(L524,A2:D500,4,FALSE))=0,,VLOOKUP(L524,A2:D500,4,FALSE))</f>
        <v>#REF!</v>
      </c>
      <c r="N524" s="1" t="e">
        <f t="shared" si="5"/>
        <v>#REF!</v>
      </c>
      <c r="O524" s="1" t="e">
        <f>IF(LEN(VLOOKUP(N524,A2:D500,4,FALSE))=0,,VLOOKUP(N524,A2:D500,4,FALSE))</f>
        <v>#REF!</v>
      </c>
      <c r="P524" s="15" t="e">
        <f t="shared" si="8"/>
        <v>#REF!</v>
      </c>
      <c r="Q524" s="1" t="e">
        <f>IF(LEN(VLOOKUP(P524,A2:D500,4,FALSE))=0,,VLOOKUP(P524,A2:D500,4,FALSE))</f>
        <v>#REF!</v>
      </c>
      <c r="R524" s="15" t="e">
        <f t="shared" si="6"/>
        <v>#REF!</v>
      </c>
      <c r="S524" s="1" t="e">
        <f>IF(LEN(VLOOKUP(R524,A2:D500,4,FALSE))=0,,VLOOKUP(R524,A2:D500,4,FALSE))</f>
        <v>#REF!</v>
      </c>
      <c r="T524" s="15" t="e">
        <f t="shared" si="4"/>
        <v>#REF!</v>
      </c>
      <c r="U524" s="1" t="e">
        <f>IF(LEN(VLOOKUP(T524,A2:D500,4,FALSE))=0,,VLOOKUP(T524,A2:D500,4,FALSE))</f>
        <v>#REF!</v>
      </c>
      <c r="V524" s="15" t="e">
        <f t="shared" si="7"/>
        <v>#REF!</v>
      </c>
      <c r="W524" s="1" t="e">
        <f>IF(LEN(VLOOKUP(V524,A2:D500,4,FALSE))=0,,VLOOKUP(V524,A2:D500,4,FALSE))</f>
        <v>#REF!</v>
      </c>
      <c r="Y524" s="15" t="e">
        <f t="shared" si="1"/>
        <v>#REF!</v>
      </c>
      <c r="Z524" s="1" t="e">
        <f>IF(LEN(VLOOKUP(Y524,A2:D500,4,FALSE))=0,,VLOOKUP(Y524,A2:D500,4,FALSE))</f>
        <v>#REF!</v>
      </c>
      <c r="AA524" s="15" t="e">
        <f t="shared" si="2"/>
        <v>#REF!</v>
      </c>
      <c r="AB524" s="1" t="e">
        <f>IF(LEN(VLOOKUP(AA524,A2:D500,4,FALSE))=0,,VLOOKUP(AA524,A2:D500,4,FALSE))</f>
        <v>#REF!</v>
      </c>
      <c r="AC524" s="15" t="e">
        <f t="shared" si="3"/>
        <v>#REF!</v>
      </c>
      <c r="AD524" s="1" t="e">
        <f>IF(LEN(VLOOKUP(AC524,A2:D500,4,FALSE))=0,,VLOOKUP(AC524,A2:D500,4,FALSE))</f>
        <v>#REF!</v>
      </c>
      <c r="AE524" s="1" t="e">
        <f t="shared" si="0"/>
        <v>#REF!</v>
      </c>
      <c r="AF524" s="1" t="e">
        <f>IF(LEN(VLOOKUP(AE524,A2:D500,4,FALSE))=0,,VLOOKUP(AE524,A2:D500,4,FALSE))</f>
        <v>#REF!</v>
      </c>
    </row>
    <row r="525" spans="9:32" ht="15" x14ac:dyDescent="0.25">
      <c r="I525" s="60">
        <f>'Generic Metadata Schema'!Q655</f>
        <v>0</v>
      </c>
      <c r="J525" s="1" t="e">
        <f>IF(LEN(VLOOKUP(I525,A2:D500,4,FALSE))=0,"",VLOOKUP(I525,A2:D500,4,FALSE))</f>
        <v>#N/A</v>
      </c>
      <c r="L525" s="15" t="e">
        <f>#REF!</f>
        <v>#REF!</v>
      </c>
      <c r="M525" s="1" t="e">
        <f>IF(LEN(VLOOKUP(L525,A2:D500,4,FALSE))=0,,VLOOKUP(L525,A2:D500,4,FALSE))</f>
        <v>#REF!</v>
      </c>
      <c r="N525" s="1" t="e">
        <f t="shared" si="5"/>
        <v>#REF!</v>
      </c>
      <c r="O525" s="1" t="e">
        <f>IF(LEN(VLOOKUP(N525,A2:D500,4,FALSE))=0,,VLOOKUP(N525,A2:D500,4,FALSE))</f>
        <v>#REF!</v>
      </c>
      <c r="P525" s="15" t="e">
        <f t="shared" si="8"/>
        <v>#REF!</v>
      </c>
      <c r="Q525" s="1" t="e">
        <f>IF(LEN(VLOOKUP(P525,A2:D500,4,FALSE))=0,,VLOOKUP(P525,A2:D500,4,FALSE))</f>
        <v>#REF!</v>
      </c>
      <c r="R525" s="15" t="e">
        <f t="shared" si="6"/>
        <v>#REF!</v>
      </c>
      <c r="S525" s="1" t="e">
        <f>IF(LEN(VLOOKUP(R525,A2:D500,4,FALSE))=0,,VLOOKUP(R525,A2:D500,4,FALSE))</f>
        <v>#REF!</v>
      </c>
      <c r="T525" s="15" t="e">
        <f t="shared" si="4"/>
        <v>#REF!</v>
      </c>
      <c r="U525" s="1" t="e">
        <f>IF(LEN(VLOOKUP(T525,A2:D500,4,FALSE))=0,,VLOOKUP(T525,A2:D500,4,FALSE))</f>
        <v>#REF!</v>
      </c>
      <c r="V525" s="15" t="e">
        <f t="shared" si="7"/>
        <v>#REF!</v>
      </c>
      <c r="W525" s="1" t="e">
        <f>IF(LEN(VLOOKUP(V525,A2:D500,4,FALSE))=0,,VLOOKUP(V525,A2:D500,4,FALSE))</f>
        <v>#REF!</v>
      </c>
      <c r="Y525" s="15" t="e">
        <f t="shared" si="1"/>
        <v>#REF!</v>
      </c>
      <c r="Z525" s="1" t="e">
        <f>IF(LEN(VLOOKUP(Y525,A2:D500,4,FALSE))=0,,VLOOKUP(Y525,A2:D500,4,FALSE))</f>
        <v>#REF!</v>
      </c>
      <c r="AA525" s="15" t="e">
        <f t="shared" si="2"/>
        <v>#REF!</v>
      </c>
      <c r="AB525" s="1" t="e">
        <f>IF(LEN(VLOOKUP(AA525,A2:D500,4,FALSE))=0,,VLOOKUP(AA525,A2:D500,4,FALSE))</f>
        <v>#REF!</v>
      </c>
      <c r="AC525" s="15" t="e">
        <f t="shared" si="3"/>
        <v>#REF!</v>
      </c>
      <c r="AD525" s="1" t="e">
        <f>IF(LEN(VLOOKUP(AC525,A2:D500,4,FALSE))=0,,VLOOKUP(AC525,A2:D500,4,FALSE))</f>
        <v>#REF!</v>
      </c>
      <c r="AE525" s="1" t="e">
        <f t="shared" si="0"/>
        <v>#REF!</v>
      </c>
      <c r="AF525" s="1" t="e">
        <f>IF(LEN(VLOOKUP(AE525,A2:D500,4,FALSE))=0,,VLOOKUP(AE525,A2:D500,4,FALSE))</f>
        <v>#REF!</v>
      </c>
    </row>
    <row r="526" spans="9:32" ht="15" x14ac:dyDescent="0.25">
      <c r="I526" s="60">
        <f>'Generic Metadata Schema'!Q656</f>
        <v>0</v>
      </c>
      <c r="J526" s="1" t="e">
        <f>IF(LEN(VLOOKUP(I526,A2:D500,4,FALSE))=0,"",VLOOKUP(I526,A2:D500,4,FALSE))</f>
        <v>#N/A</v>
      </c>
      <c r="L526" s="15" t="e">
        <f>#REF!</f>
        <v>#REF!</v>
      </c>
      <c r="M526" s="1" t="e">
        <f>IF(LEN(VLOOKUP(L526,A2:D500,4,FALSE))=0,,VLOOKUP(L526,A2:D500,4,FALSE))</f>
        <v>#REF!</v>
      </c>
      <c r="N526" s="1" t="e">
        <f t="shared" si="5"/>
        <v>#REF!</v>
      </c>
      <c r="O526" s="1" t="e">
        <f>IF(LEN(VLOOKUP(N526,A2:D500,4,FALSE))=0,,VLOOKUP(N526,A2:D500,4,FALSE))</f>
        <v>#REF!</v>
      </c>
      <c r="P526" s="15" t="e">
        <f t="shared" si="8"/>
        <v>#REF!</v>
      </c>
      <c r="Q526" s="1" t="e">
        <f>IF(LEN(VLOOKUP(P526,A2:D500,4,FALSE))=0,,VLOOKUP(P526,A2:D500,4,FALSE))</f>
        <v>#REF!</v>
      </c>
      <c r="R526" s="15" t="e">
        <f t="shared" si="6"/>
        <v>#REF!</v>
      </c>
      <c r="S526" s="1" t="e">
        <f>IF(LEN(VLOOKUP(R526,A2:D500,4,FALSE))=0,,VLOOKUP(R526,A2:D500,4,FALSE))</f>
        <v>#REF!</v>
      </c>
      <c r="T526" s="15" t="e">
        <f t="shared" si="4"/>
        <v>#REF!</v>
      </c>
      <c r="U526" s="1" t="e">
        <f>IF(LEN(VLOOKUP(T526,A2:D500,4,FALSE))=0,,VLOOKUP(T526,A2:D500,4,FALSE))</f>
        <v>#REF!</v>
      </c>
      <c r="V526" s="15" t="e">
        <f t="shared" si="7"/>
        <v>#REF!</v>
      </c>
      <c r="W526" s="1" t="e">
        <f>IF(LEN(VLOOKUP(V526,A2:D500,4,FALSE))=0,,VLOOKUP(V526,A2:D500,4,FALSE))</f>
        <v>#REF!</v>
      </c>
      <c r="Y526" s="15" t="e">
        <f t="shared" si="1"/>
        <v>#REF!</v>
      </c>
      <c r="Z526" s="1" t="e">
        <f>IF(LEN(VLOOKUP(Y526,A2:D500,4,FALSE))=0,,VLOOKUP(Y526,A2:D500,4,FALSE))</f>
        <v>#REF!</v>
      </c>
      <c r="AA526" s="15" t="e">
        <f t="shared" si="2"/>
        <v>#REF!</v>
      </c>
      <c r="AB526" s="1" t="e">
        <f>IF(LEN(VLOOKUP(AA526,A2:D500,4,FALSE))=0,,VLOOKUP(AA526,A2:D500,4,FALSE))</f>
        <v>#REF!</v>
      </c>
      <c r="AC526" s="15" t="e">
        <f t="shared" si="3"/>
        <v>#REF!</v>
      </c>
      <c r="AD526" s="1" t="e">
        <f>IF(LEN(VLOOKUP(AC526,A2:D500,4,FALSE))=0,,VLOOKUP(AC526,A2:D500,4,FALSE))</f>
        <v>#REF!</v>
      </c>
      <c r="AE526" s="1" t="e">
        <f t="shared" si="0"/>
        <v>#REF!</v>
      </c>
      <c r="AF526" s="1" t="e">
        <f>IF(LEN(VLOOKUP(AE526,A2:D500,4,FALSE))=0,,VLOOKUP(AE526,A2:D500,4,FALSE))</f>
        <v>#REF!</v>
      </c>
    </row>
    <row r="527" spans="9:32" ht="15" x14ac:dyDescent="0.25">
      <c r="I527" s="60">
        <f>'Generic Metadata Schema'!Q657</f>
        <v>0</v>
      </c>
      <c r="J527" s="1" t="e">
        <f>IF(LEN(VLOOKUP(I527,A2:D500,4,FALSE))=0,"",VLOOKUP(I527,A2:D500,4,FALSE))</f>
        <v>#N/A</v>
      </c>
      <c r="L527" s="15" t="e">
        <f>#REF!</f>
        <v>#REF!</v>
      </c>
      <c r="M527" s="1" t="e">
        <f>IF(LEN(VLOOKUP(L527,A2:D500,4,FALSE))=0,,VLOOKUP(L527,A2:D500,4,FALSE))</f>
        <v>#REF!</v>
      </c>
      <c r="N527" s="1" t="e">
        <f t="shared" si="5"/>
        <v>#REF!</v>
      </c>
      <c r="O527" s="1" t="e">
        <f>IF(LEN(VLOOKUP(N527,A2:D500,4,FALSE))=0,,VLOOKUP(N527,A2:D500,4,FALSE))</f>
        <v>#REF!</v>
      </c>
      <c r="P527" s="15" t="e">
        <f t="shared" si="8"/>
        <v>#REF!</v>
      </c>
      <c r="Q527" s="1" t="e">
        <f>IF(LEN(VLOOKUP(P527,A2:D500,4,FALSE))=0,,VLOOKUP(P527,A2:D500,4,FALSE))</f>
        <v>#REF!</v>
      </c>
      <c r="R527" s="15" t="e">
        <f t="shared" si="6"/>
        <v>#REF!</v>
      </c>
      <c r="S527" s="1" t="e">
        <f>IF(LEN(VLOOKUP(R527,A2:D500,4,FALSE))=0,,VLOOKUP(R527,A2:D500,4,FALSE))</f>
        <v>#REF!</v>
      </c>
      <c r="T527" s="15" t="e">
        <f t="shared" si="4"/>
        <v>#REF!</v>
      </c>
      <c r="U527" s="1" t="e">
        <f>IF(LEN(VLOOKUP(T527,A2:D500,4,FALSE))=0,,VLOOKUP(T527,A2:D500,4,FALSE))</f>
        <v>#REF!</v>
      </c>
      <c r="V527" s="15" t="e">
        <f t="shared" si="7"/>
        <v>#REF!</v>
      </c>
      <c r="W527" s="1" t="e">
        <f>IF(LEN(VLOOKUP(V527,A2:D500,4,FALSE))=0,,VLOOKUP(V527,A2:D500,4,FALSE))</f>
        <v>#REF!</v>
      </c>
      <c r="Y527" s="15" t="e">
        <f t="shared" si="1"/>
        <v>#REF!</v>
      </c>
      <c r="Z527" s="1" t="e">
        <f>IF(LEN(VLOOKUP(Y527,A2:D500,4,FALSE))=0,,VLOOKUP(Y527,A2:D500,4,FALSE))</f>
        <v>#REF!</v>
      </c>
      <c r="AA527" s="15" t="e">
        <f t="shared" si="2"/>
        <v>#REF!</v>
      </c>
      <c r="AB527" s="1" t="e">
        <f>IF(LEN(VLOOKUP(AA527,A2:D500,4,FALSE))=0,,VLOOKUP(AA527,A2:D500,4,FALSE))</f>
        <v>#REF!</v>
      </c>
      <c r="AC527" s="15" t="e">
        <f t="shared" si="3"/>
        <v>#REF!</v>
      </c>
      <c r="AD527" s="1" t="e">
        <f>IF(LEN(VLOOKUP(AC527,A2:D500,4,FALSE))=0,,VLOOKUP(AC527,A2:D500,4,FALSE))</f>
        <v>#REF!</v>
      </c>
      <c r="AE527" s="1" t="e">
        <f t="shared" si="0"/>
        <v>#REF!</v>
      </c>
      <c r="AF527" s="1" t="e">
        <f>IF(LEN(VLOOKUP(AE527,A2:D500,4,FALSE))=0,,VLOOKUP(AE527,A2:D500,4,FALSE))</f>
        <v>#REF!</v>
      </c>
    </row>
    <row r="528" spans="9:32" ht="15" x14ac:dyDescent="0.25">
      <c r="I528" s="60">
        <f>'Generic Metadata Schema'!Q658</f>
        <v>0</v>
      </c>
      <c r="J528" s="1" t="e">
        <f>IF(LEN(VLOOKUP(I528,A2:D500,4,FALSE))=0,"",VLOOKUP(I528,A2:D500,4,FALSE))</f>
        <v>#N/A</v>
      </c>
      <c r="L528" s="15" t="e">
        <f>#REF!</f>
        <v>#REF!</v>
      </c>
      <c r="M528" s="1" t="e">
        <f>IF(LEN(VLOOKUP(L528,A2:D500,4,FALSE))=0,,VLOOKUP(L528,A2:D500,4,FALSE))</f>
        <v>#REF!</v>
      </c>
      <c r="N528" s="1" t="e">
        <f t="shared" si="5"/>
        <v>#REF!</v>
      </c>
      <c r="O528" s="1" t="e">
        <f>IF(LEN(VLOOKUP(N528,A2:D500,4,FALSE))=0,,VLOOKUP(N528,A2:D500,4,FALSE))</f>
        <v>#REF!</v>
      </c>
      <c r="P528" s="15" t="e">
        <f t="shared" si="8"/>
        <v>#REF!</v>
      </c>
      <c r="Q528" s="1" t="e">
        <f>IF(LEN(VLOOKUP(P528,A2:D500,4,FALSE))=0,,VLOOKUP(P528,A2:D500,4,FALSE))</f>
        <v>#REF!</v>
      </c>
      <c r="R528" s="15" t="e">
        <f t="shared" si="6"/>
        <v>#REF!</v>
      </c>
      <c r="S528" s="1" t="e">
        <f>IF(LEN(VLOOKUP(R528,A2:D500,4,FALSE))=0,,VLOOKUP(R528,A2:D500,4,FALSE))</f>
        <v>#REF!</v>
      </c>
      <c r="T528" s="15" t="e">
        <f t="shared" si="4"/>
        <v>#REF!</v>
      </c>
      <c r="U528" s="1" t="e">
        <f>IF(LEN(VLOOKUP(T528,A2:D500,4,FALSE))=0,,VLOOKUP(T528,A2:D500,4,FALSE))</f>
        <v>#REF!</v>
      </c>
      <c r="V528" s="15" t="e">
        <f t="shared" si="7"/>
        <v>#REF!</v>
      </c>
      <c r="W528" s="1" t="e">
        <f>IF(LEN(VLOOKUP(V528,A2:D500,4,FALSE))=0,,VLOOKUP(V528,A2:D500,4,FALSE))</f>
        <v>#REF!</v>
      </c>
      <c r="Y528" s="15" t="e">
        <f t="shared" si="1"/>
        <v>#REF!</v>
      </c>
      <c r="Z528" s="1" t="e">
        <f>IF(LEN(VLOOKUP(Y528,A2:D500,4,FALSE))=0,,VLOOKUP(Y528,A2:D500,4,FALSE))</f>
        <v>#REF!</v>
      </c>
      <c r="AA528" s="15" t="e">
        <f t="shared" si="2"/>
        <v>#REF!</v>
      </c>
      <c r="AB528" s="1" t="e">
        <f>IF(LEN(VLOOKUP(AA528,A2:D500,4,FALSE))=0,,VLOOKUP(AA528,A2:D500,4,FALSE))</f>
        <v>#REF!</v>
      </c>
      <c r="AC528" s="15" t="e">
        <f t="shared" si="3"/>
        <v>#REF!</v>
      </c>
      <c r="AD528" s="1" t="e">
        <f>IF(LEN(VLOOKUP(AC528,A2:D500,4,FALSE))=0,,VLOOKUP(AC528,A2:D500,4,FALSE))</f>
        <v>#REF!</v>
      </c>
      <c r="AE528" s="1" t="e">
        <f t="shared" si="0"/>
        <v>#REF!</v>
      </c>
      <c r="AF528" s="1" t="e">
        <f>IF(LEN(VLOOKUP(AE528,A2:D500,4,FALSE))=0,,VLOOKUP(AE528,A2:D500,4,FALSE))</f>
        <v>#REF!</v>
      </c>
    </row>
    <row r="529" spans="9:32" ht="15" x14ac:dyDescent="0.25">
      <c r="I529" s="60">
        <f>'Generic Metadata Schema'!Q659</f>
        <v>0</v>
      </c>
      <c r="J529" s="1" t="e">
        <f>IF(LEN(VLOOKUP(I529,A2:D500,4,FALSE))=0,"",VLOOKUP(I529,A2:D500,4,FALSE))</f>
        <v>#N/A</v>
      </c>
      <c r="L529" s="15" t="e">
        <f>#REF!</f>
        <v>#REF!</v>
      </c>
      <c r="M529" s="1" t="e">
        <f>IF(LEN(VLOOKUP(L529,A2:D500,4,FALSE))=0,,VLOOKUP(L529,A2:D500,4,FALSE))</f>
        <v>#REF!</v>
      </c>
      <c r="N529" s="1" t="e">
        <f t="shared" si="5"/>
        <v>#REF!</v>
      </c>
      <c r="O529" s="1" t="e">
        <f>IF(LEN(VLOOKUP(N529,A2:D500,4,FALSE))=0,,VLOOKUP(N529,A2:D500,4,FALSE))</f>
        <v>#REF!</v>
      </c>
      <c r="P529" s="15" t="e">
        <f t="shared" si="8"/>
        <v>#REF!</v>
      </c>
      <c r="Q529" s="1" t="e">
        <f>IF(LEN(VLOOKUP(P529,A2:D500,4,FALSE))=0,,VLOOKUP(P529,A2:D500,4,FALSE))</f>
        <v>#REF!</v>
      </c>
      <c r="R529" s="15" t="e">
        <f t="shared" si="6"/>
        <v>#REF!</v>
      </c>
      <c r="S529" s="1" t="e">
        <f>IF(LEN(VLOOKUP(R529,A2:D500,4,FALSE))=0,,VLOOKUP(R529,A2:D500,4,FALSE))</f>
        <v>#REF!</v>
      </c>
      <c r="T529" s="15" t="e">
        <f t="shared" si="4"/>
        <v>#REF!</v>
      </c>
      <c r="U529" s="1" t="e">
        <f>IF(LEN(VLOOKUP(T529,A2:D500,4,FALSE))=0,,VLOOKUP(T529,A2:D500,4,FALSE))</f>
        <v>#REF!</v>
      </c>
      <c r="V529" s="15" t="e">
        <f t="shared" si="7"/>
        <v>#REF!</v>
      </c>
      <c r="W529" s="1" t="e">
        <f>IF(LEN(VLOOKUP(V529,A2:D500,4,FALSE))=0,,VLOOKUP(V529,A2:D500,4,FALSE))</f>
        <v>#REF!</v>
      </c>
      <c r="Y529" s="15" t="e">
        <f t="shared" si="1"/>
        <v>#REF!</v>
      </c>
      <c r="Z529" s="1" t="e">
        <f>IF(LEN(VLOOKUP(Y529,A2:D500,4,FALSE))=0,,VLOOKUP(Y529,A2:D500,4,FALSE))</f>
        <v>#REF!</v>
      </c>
      <c r="AA529" s="15" t="e">
        <f t="shared" si="2"/>
        <v>#REF!</v>
      </c>
      <c r="AB529" s="1" t="e">
        <f>IF(LEN(VLOOKUP(AA529,A2:D500,4,FALSE))=0,,VLOOKUP(AA529,A2:D500,4,FALSE))</f>
        <v>#REF!</v>
      </c>
      <c r="AC529" s="15" t="e">
        <f t="shared" si="3"/>
        <v>#REF!</v>
      </c>
      <c r="AD529" s="1" t="e">
        <f>IF(LEN(VLOOKUP(AC529,A2:D500,4,FALSE))=0,,VLOOKUP(AC529,A2:D500,4,FALSE))</f>
        <v>#REF!</v>
      </c>
      <c r="AE529" s="1" t="e">
        <f t="shared" si="0"/>
        <v>#REF!</v>
      </c>
      <c r="AF529" s="1" t="e">
        <f>IF(LEN(VLOOKUP(AE529,A2:D500,4,FALSE))=0,,VLOOKUP(AE529,A2:D500,4,FALSE))</f>
        <v>#REF!</v>
      </c>
    </row>
    <row r="530" spans="9:32" ht="15" x14ac:dyDescent="0.25">
      <c r="I530" s="60">
        <f>'Generic Metadata Schema'!Q660</f>
        <v>0</v>
      </c>
      <c r="J530" s="1" t="e">
        <f>IF(LEN(VLOOKUP(I530,A2:D500,4,FALSE))=0,"",VLOOKUP(I530,A2:D500,4,FALSE))</f>
        <v>#N/A</v>
      </c>
      <c r="L530" s="15" t="e">
        <f>#REF!</f>
        <v>#REF!</v>
      </c>
      <c r="M530" s="1" t="e">
        <f>IF(LEN(VLOOKUP(L530,A2:D500,4,FALSE))=0,,VLOOKUP(L530,A2:D500,4,FALSE))</f>
        <v>#REF!</v>
      </c>
      <c r="N530" s="1" t="e">
        <f t="shared" si="5"/>
        <v>#REF!</v>
      </c>
      <c r="O530" s="1" t="e">
        <f>IF(LEN(VLOOKUP(N530,A2:D500,4,FALSE))=0,,VLOOKUP(N530,A2:D500,4,FALSE))</f>
        <v>#REF!</v>
      </c>
      <c r="P530" s="15" t="e">
        <f t="shared" si="8"/>
        <v>#REF!</v>
      </c>
      <c r="Q530" s="1" t="e">
        <f>IF(LEN(VLOOKUP(P530,A2:D500,4,FALSE))=0,,VLOOKUP(P530,A2:D500,4,FALSE))</f>
        <v>#REF!</v>
      </c>
      <c r="R530" s="15" t="e">
        <f t="shared" si="6"/>
        <v>#REF!</v>
      </c>
      <c r="S530" s="1" t="e">
        <f>IF(LEN(VLOOKUP(R530,A2:D500,4,FALSE))=0,,VLOOKUP(R530,A2:D500,4,FALSE))</f>
        <v>#REF!</v>
      </c>
      <c r="T530" s="15" t="e">
        <f t="shared" si="4"/>
        <v>#REF!</v>
      </c>
      <c r="U530" s="1" t="e">
        <f>IF(LEN(VLOOKUP(T530,A2:D500,4,FALSE))=0,,VLOOKUP(T530,A2:D500,4,FALSE))</f>
        <v>#REF!</v>
      </c>
      <c r="V530" s="15" t="e">
        <f t="shared" si="7"/>
        <v>#REF!</v>
      </c>
      <c r="W530" s="1" t="e">
        <f>IF(LEN(VLOOKUP(V530,A2:D500,4,FALSE))=0,,VLOOKUP(V530,A2:D500,4,FALSE))</f>
        <v>#REF!</v>
      </c>
      <c r="Y530" s="15" t="e">
        <f t="shared" si="1"/>
        <v>#REF!</v>
      </c>
      <c r="Z530" s="1" t="e">
        <f>IF(LEN(VLOOKUP(Y530,A2:D500,4,FALSE))=0,,VLOOKUP(Y530,A2:D500,4,FALSE))</f>
        <v>#REF!</v>
      </c>
      <c r="AA530" s="15" t="e">
        <f t="shared" si="2"/>
        <v>#REF!</v>
      </c>
      <c r="AB530" s="1" t="e">
        <f>IF(LEN(VLOOKUP(AA530,A2:D500,4,FALSE))=0,,VLOOKUP(AA530,A2:D500,4,FALSE))</f>
        <v>#REF!</v>
      </c>
      <c r="AC530" s="15" t="e">
        <f t="shared" si="3"/>
        <v>#REF!</v>
      </c>
      <c r="AD530" s="1" t="e">
        <f>IF(LEN(VLOOKUP(AC530,A2:D500,4,FALSE))=0,,VLOOKUP(AC530,A2:D500,4,FALSE))</f>
        <v>#REF!</v>
      </c>
      <c r="AE530" s="1" t="e">
        <f t="shared" si="0"/>
        <v>#REF!</v>
      </c>
      <c r="AF530" s="1" t="e">
        <f>IF(LEN(VLOOKUP(AE530,A2:D500,4,FALSE))=0,,VLOOKUP(AE530,A2:D500,4,FALSE))</f>
        <v>#REF!</v>
      </c>
    </row>
    <row r="531" spans="9:32" ht="15" x14ac:dyDescent="0.25">
      <c r="I531" s="60">
        <f>'Generic Metadata Schema'!Q661</f>
        <v>0</v>
      </c>
      <c r="J531" s="1" t="e">
        <f>IF(LEN(VLOOKUP(I531,A2:D500,4,FALSE))=0,"",VLOOKUP(I531,A2:D500,4,FALSE))</f>
        <v>#N/A</v>
      </c>
      <c r="L531" s="15" t="e">
        <f>#REF!</f>
        <v>#REF!</v>
      </c>
      <c r="M531" s="1" t="e">
        <f>IF(LEN(VLOOKUP(L531,A2:D500,4,FALSE))=0,,VLOOKUP(L531,A2:D500,4,FALSE))</f>
        <v>#REF!</v>
      </c>
      <c r="N531" s="1" t="e">
        <f t="shared" si="5"/>
        <v>#REF!</v>
      </c>
      <c r="O531" s="1" t="e">
        <f>IF(LEN(VLOOKUP(N531,A2:D500,4,FALSE))=0,,VLOOKUP(N531,A2:D500,4,FALSE))</f>
        <v>#REF!</v>
      </c>
      <c r="P531" s="15" t="e">
        <f t="shared" si="8"/>
        <v>#REF!</v>
      </c>
      <c r="Q531" s="1" t="e">
        <f>IF(LEN(VLOOKUP(P531,A2:D500,4,FALSE))=0,,VLOOKUP(P531,A2:D500,4,FALSE))</f>
        <v>#REF!</v>
      </c>
      <c r="R531" s="15" t="e">
        <f t="shared" si="6"/>
        <v>#REF!</v>
      </c>
      <c r="S531" s="1" t="e">
        <f>IF(LEN(VLOOKUP(R531,A2:D500,4,FALSE))=0,,VLOOKUP(R531,A2:D500,4,FALSE))</f>
        <v>#REF!</v>
      </c>
      <c r="T531" s="15" t="e">
        <f t="shared" si="4"/>
        <v>#REF!</v>
      </c>
      <c r="U531" s="1" t="e">
        <f>IF(LEN(VLOOKUP(T531,A2:D500,4,FALSE))=0,,VLOOKUP(T531,A2:D500,4,FALSE))</f>
        <v>#REF!</v>
      </c>
      <c r="V531" s="15" t="e">
        <f t="shared" si="7"/>
        <v>#REF!</v>
      </c>
      <c r="W531" s="1" t="e">
        <f>IF(LEN(VLOOKUP(V531,A2:D500,4,FALSE))=0,,VLOOKUP(V531,A2:D500,4,FALSE))</f>
        <v>#REF!</v>
      </c>
      <c r="Y531" s="15" t="e">
        <f t="shared" si="1"/>
        <v>#REF!</v>
      </c>
      <c r="Z531" s="1" t="e">
        <f>IF(LEN(VLOOKUP(Y531,A2:D500,4,FALSE))=0,,VLOOKUP(Y531,A2:D500,4,FALSE))</f>
        <v>#REF!</v>
      </c>
      <c r="AA531" s="15" t="e">
        <f t="shared" si="2"/>
        <v>#REF!</v>
      </c>
      <c r="AB531" s="1" t="e">
        <f>IF(LEN(VLOOKUP(AA531,A2:D500,4,FALSE))=0,,VLOOKUP(AA531,A2:D500,4,FALSE))</f>
        <v>#REF!</v>
      </c>
      <c r="AC531" s="15" t="e">
        <f t="shared" si="3"/>
        <v>#REF!</v>
      </c>
      <c r="AD531" s="1" t="e">
        <f>IF(LEN(VLOOKUP(AC531,A2:D500,4,FALSE))=0,,VLOOKUP(AC531,A2:D500,4,FALSE))</f>
        <v>#REF!</v>
      </c>
      <c r="AE531" s="1" t="e">
        <f t="shared" si="0"/>
        <v>#REF!</v>
      </c>
      <c r="AF531" s="1" t="e">
        <f>IF(LEN(VLOOKUP(AE531,A2:D500,4,FALSE))=0,,VLOOKUP(AE531,A2:D500,4,FALSE))</f>
        <v>#REF!</v>
      </c>
    </row>
    <row r="532" spans="9:32" ht="15" x14ac:dyDescent="0.25">
      <c r="I532" s="60">
        <f>'Generic Metadata Schema'!Q662</f>
        <v>0</v>
      </c>
      <c r="J532" s="1" t="e">
        <f>IF(LEN(VLOOKUP(I532,A2:D500,4,FALSE))=0,"",VLOOKUP(I532,A2:D500,4,FALSE))</f>
        <v>#N/A</v>
      </c>
      <c r="L532" s="15" t="e">
        <f>#REF!</f>
        <v>#REF!</v>
      </c>
      <c r="M532" s="1" t="e">
        <f>IF(LEN(VLOOKUP(L532,A2:D500,4,FALSE))=0,,VLOOKUP(L532,A2:D500,4,FALSE))</f>
        <v>#REF!</v>
      </c>
      <c r="N532" s="1" t="e">
        <f t="shared" si="5"/>
        <v>#REF!</v>
      </c>
      <c r="O532" s="1" t="e">
        <f>IF(LEN(VLOOKUP(N532,A2:D500,4,FALSE))=0,,VLOOKUP(N532,A2:D500,4,FALSE))</f>
        <v>#REF!</v>
      </c>
      <c r="P532" s="15" t="e">
        <f t="shared" si="8"/>
        <v>#REF!</v>
      </c>
      <c r="Q532" s="1" t="e">
        <f>IF(LEN(VLOOKUP(P532,A2:D500,4,FALSE))=0,,VLOOKUP(P532,A2:D500,4,FALSE))</f>
        <v>#REF!</v>
      </c>
      <c r="R532" s="15" t="e">
        <f t="shared" si="6"/>
        <v>#REF!</v>
      </c>
      <c r="S532" s="1" t="e">
        <f>IF(LEN(VLOOKUP(R532,A2:D500,4,FALSE))=0,,VLOOKUP(R532,A2:D500,4,FALSE))</f>
        <v>#REF!</v>
      </c>
      <c r="T532" s="15" t="e">
        <f t="shared" si="4"/>
        <v>#REF!</v>
      </c>
      <c r="U532" s="1" t="e">
        <f>IF(LEN(VLOOKUP(T532,A2:D500,4,FALSE))=0,,VLOOKUP(T532,A2:D500,4,FALSE))</f>
        <v>#REF!</v>
      </c>
      <c r="V532" s="15" t="e">
        <f t="shared" si="7"/>
        <v>#REF!</v>
      </c>
      <c r="W532" s="1" t="e">
        <f>IF(LEN(VLOOKUP(V532,A2:D500,4,FALSE))=0,,VLOOKUP(V532,A2:D500,4,FALSE))</f>
        <v>#REF!</v>
      </c>
      <c r="Y532" s="15" t="e">
        <f t="shared" si="1"/>
        <v>#REF!</v>
      </c>
      <c r="Z532" s="1" t="e">
        <f>IF(LEN(VLOOKUP(Y532,A2:D500,4,FALSE))=0,,VLOOKUP(Y532,A2:D500,4,FALSE))</f>
        <v>#REF!</v>
      </c>
      <c r="AA532" s="15" t="e">
        <f t="shared" si="2"/>
        <v>#REF!</v>
      </c>
      <c r="AB532" s="1" t="e">
        <f>IF(LEN(VLOOKUP(AA532,A2:D500,4,FALSE))=0,,VLOOKUP(AA532,A2:D500,4,FALSE))</f>
        <v>#REF!</v>
      </c>
      <c r="AC532" s="15" t="e">
        <f t="shared" si="3"/>
        <v>#REF!</v>
      </c>
      <c r="AD532" s="1" t="e">
        <f>IF(LEN(VLOOKUP(AC532,A2:D500,4,FALSE))=0,,VLOOKUP(AC532,A2:D500,4,FALSE))</f>
        <v>#REF!</v>
      </c>
      <c r="AE532" s="1" t="e">
        <f t="shared" si="0"/>
        <v>#REF!</v>
      </c>
      <c r="AF532" s="1" t="e">
        <f>IF(LEN(VLOOKUP(AE532,A2:D500,4,FALSE))=0,,VLOOKUP(AE532,A2:D500,4,FALSE))</f>
        <v>#REF!</v>
      </c>
    </row>
    <row r="533" spans="9:32" ht="15" x14ac:dyDescent="0.25">
      <c r="I533" s="60">
        <f>'Generic Metadata Schema'!Q663</f>
        <v>0</v>
      </c>
      <c r="J533" s="1" t="e">
        <f>IF(LEN(VLOOKUP(I533,A2:D500,4,FALSE))=0,"",VLOOKUP(I533,A2:D500,4,FALSE))</f>
        <v>#N/A</v>
      </c>
      <c r="L533" s="15" t="e">
        <f>#REF!</f>
        <v>#REF!</v>
      </c>
      <c r="M533" s="1" t="e">
        <f>IF(LEN(VLOOKUP(L533,A2:D500,4,FALSE))=0,,VLOOKUP(L533,A2:D500,4,FALSE))</f>
        <v>#REF!</v>
      </c>
      <c r="N533" s="1" t="e">
        <f t="shared" si="5"/>
        <v>#REF!</v>
      </c>
      <c r="O533" s="1" t="e">
        <f>IF(LEN(VLOOKUP(N533,A2:D500,4,FALSE))=0,,VLOOKUP(N533,A2:D500,4,FALSE))</f>
        <v>#REF!</v>
      </c>
      <c r="P533" s="15" t="e">
        <f t="shared" si="8"/>
        <v>#REF!</v>
      </c>
      <c r="Q533" s="1" t="e">
        <f>IF(LEN(VLOOKUP(P533,A2:D500,4,FALSE))=0,,VLOOKUP(P533,A2:D500,4,FALSE))</f>
        <v>#REF!</v>
      </c>
      <c r="R533" s="15" t="e">
        <f t="shared" si="6"/>
        <v>#REF!</v>
      </c>
      <c r="S533" s="1" t="e">
        <f>IF(LEN(VLOOKUP(R533,A2:D500,4,FALSE))=0,,VLOOKUP(R533,A2:D500,4,FALSE))</f>
        <v>#REF!</v>
      </c>
      <c r="T533" s="15" t="e">
        <f t="shared" si="4"/>
        <v>#REF!</v>
      </c>
      <c r="U533" s="1" t="e">
        <f>IF(LEN(VLOOKUP(T533,A2:D500,4,FALSE))=0,,VLOOKUP(T533,A2:D500,4,FALSE))</f>
        <v>#REF!</v>
      </c>
      <c r="V533" s="15" t="e">
        <f t="shared" si="7"/>
        <v>#REF!</v>
      </c>
      <c r="W533" s="1" t="e">
        <f>IF(LEN(VLOOKUP(V533,A2:D500,4,FALSE))=0,,VLOOKUP(V533,A2:D500,4,FALSE))</f>
        <v>#REF!</v>
      </c>
      <c r="Y533" s="15" t="e">
        <f t="shared" si="1"/>
        <v>#REF!</v>
      </c>
      <c r="Z533" s="1" t="e">
        <f>IF(LEN(VLOOKUP(Y533,A2:D500,4,FALSE))=0,,VLOOKUP(Y533,A2:D500,4,FALSE))</f>
        <v>#REF!</v>
      </c>
      <c r="AA533" s="15" t="e">
        <f t="shared" si="2"/>
        <v>#REF!</v>
      </c>
      <c r="AB533" s="1" t="e">
        <f>IF(LEN(VLOOKUP(AA533,A2:D500,4,FALSE))=0,,VLOOKUP(AA533,A2:D500,4,FALSE))</f>
        <v>#REF!</v>
      </c>
      <c r="AC533" s="15" t="e">
        <f t="shared" si="3"/>
        <v>#REF!</v>
      </c>
      <c r="AD533" s="1" t="e">
        <f>IF(LEN(VLOOKUP(AC533,A2:D500,4,FALSE))=0,,VLOOKUP(AC533,A2:D500,4,FALSE))</f>
        <v>#REF!</v>
      </c>
      <c r="AE533" s="1" t="e">
        <f t="shared" si="0"/>
        <v>#REF!</v>
      </c>
      <c r="AF533" s="1" t="e">
        <f>IF(LEN(VLOOKUP(AE533,A2:D500,4,FALSE))=0,,VLOOKUP(AE533,A2:D500,4,FALSE))</f>
        <v>#REF!</v>
      </c>
    </row>
    <row r="534" spans="9:32" ht="15" x14ac:dyDescent="0.25">
      <c r="I534" s="60">
        <f>'Generic Metadata Schema'!Q664</f>
        <v>0</v>
      </c>
      <c r="J534" s="1" t="e">
        <f>IF(LEN(VLOOKUP(I534,A2:D500,4,FALSE))=0,"",VLOOKUP(I534,A2:D500,4,FALSE))</f>
        <v>#N/A</v>
      </c>
      <c r="L534" s="15" t="e">
        <f>#REF!</f>
        <v>#REF!</v>
      </c>
      <c r="M534" s="1" t="e">
        <f>IF(LEN(VLOOKUP(L534,A2:D500,4,FALSE))=0,,VLOOKUP(L534,A2:D500,4,FALSE))</f>
        <v>#REF!</v>
      </c>
      <c r="N534" s="1" t="e">
        <f t="shared" si="5"/>
        <v>#REF!</v>
      </c>
      <c r="O534" s="1" t="e">
        <f>IF(LEN(VLOOKUP(N534,A2:D500,4,FALSE))=0,,VLOOKUP(N534,A2:D500,4,FALSE))</f>
        <v>#REF!</v>
      </c>
      <c r="P534" s="15" t="e">
        <f t="shared" si="8"/>
        <v>#REF!</v>
      </c>
      <c r="Q534" s="1" t="e">
        <f>IF(LEN(VLOOKUP(P534,A2:D500,4,FALSE))=0,,VLOOKUP(P534,A2:D500,4,FALSE))</f>
        <v>#REF!</v>
      </c>
      <c r="R534" s="15" t="e">
        <f t="shared" si="6"/>
        <v>#REF!</v>
      </c>
      <c r="S534" s="1" t="e">
        <f>IF(LEN(VLOOKUP(R534,A2:D500,4,FALSE))=0,,VLOOKUP(R534,A2:D500,4,FALSE))</f>
        <v>#REF!</v>
      </c>
      <c r="T534" s="15" t="e">
        <f t="shared" si="4"/>
        <v>#REF!</v>
      </c>
      <c r="U534" s="1" t="e">
        <f>IF(LEN(VLOOKUP(T534,A2:D500,4,FALSE))=0,,VLOOKUP(T534,A2:D500,4,FALSE))</f>
        <v>#REF!</v>
      </c>
      <c r="V534" s="15" t="e">
        <f t="shared" si="7"/>
        <v>#REF!</v>
      </c>
      <c r="W534" s="1" t="e">
        <f>IF(LEN(VLOOKUP(V534,A2:D500,4,FALSE))=0,,VLOOKUP(V534,A2:D500,4,FALSE))</f>
        <v>#REF!</v>
      </c>
      <c r="Y534" s="15" t="e">
        <f t="shared" si="1"/>
        <v>#REF!</v>
      </c>
      <c r="Z534" s="1" t="e">
        <f>IF(LEN(VLOOKUP(Y534,A2:D500,4,FALSE))=0,,VLOOKUP(Y534,A2:D500,4,FALSE))</f>
        <v>#REF!</v>
      </c>
      <c r="AA534" s="15" t="e">
        <f t="shared" si="2"/>
        <v>#REF!</v>
      </c>
      <c r="AB534" s="1" t="e">
        <f>IF(LEN(VLOOKUP(AA534,A2:D500,4,FALSE))=0,,VLOOKUP(AA534,A2:D500,4,FALSE))</f>
        <v>#REF!</v>
      </c>
      <c r="AC534" s="15" t="e">
        <f t="shared" si="3"/>
        <v>#REF!</v>
      </c>
      <c r="AD534" s="1" t="e">
        <f>IF(LEN(VLOOKUP(AC534,A2:D500,4,FALSE))=0,,VLOOKUP(AC534,A2:D500,4,FALSE))</f>
        <v>#REF!</v>
      </c>
      <c r="AE534" s="1" t="e">
        <f t="shared" si="0"/>
        <v>#REF!</v>
      </c>
      <c r="AF534" s="1" t="e">
        <f>IF(LEN(VLOOKUP(AE534,A2:D500,4,FALSE))=0,,VLOOKUP(AE534,A2:D500,4,FALSE))</f>
        <v>#REF!</v>
      </c>
    </row>
    <row r="535" spans="9:32" ht="15" x14ac:dyDescent="0.25">
      <c r="I535" s="60">
        <f>'Generic Metadata Schema'!Q665</f>
        <v>0</v>
      </c>
      <c r="J535" s="1" t="e">
        <f>IF(LEN(VLOOKUP(I535,A2:D500,4,FALSE))=0,"",VLOOKUP(I535,A2:D500,4,FALSE))</f>
        <v>#N/A</v>
      </c>
      <c r="L535" s="15" t="e">
        <f>#REF!</f>
        <v>#REF!</v>
      </c>
      <c r="M535" s="1" t="e">
        <f>IF(LEN(VLOOKUP(L535,A2:D500,4,FALSE))=0,,VLOOKUP(L535,A2:D500,4,FALSE))</f>
        <v>#REF!</v>
      </c>
      <c r="N535" s="1" t="e">
        <f t="shared" si="5"/>
        <v>#REF!</v>
      </c>
      <c r="O535" s="1" t="e">
        <f>IF(LEN(VLOOKUP(N535,A2:D500,4,FALSE))=0,,VLOOKUP(N535,A2:D500,4,FALSE))</f>
        <v>#REF!</v>
      </c>
      <c r="P535" s="15" t="e">
        <f t="shared" si="8"/>
        <v>#REF!</v>
      </c>
      <c r="Q535" s="1" t="e">
        <f>IF(LEN(VLOOKUP(P535,A2:D500,4,FALSE))=0,,VLOOKUP(P535,A2:D500,4,FALSE))</f>
        <v>#REF!</v>
      </c>
      <c r="R535" s="15" t="e">
        <f t="shared" si="6"/>
        <v>#REF!</v>
      </c>
      <c r="S535" s="1" t="e">
        <f>IF(LEN(VLOOKUP(R535,A2:D500,4,FALSE))=0,,VLOOKUP(R535,A2:D500,4,FALSE))</f>
        <v>#REF!</v>
      </c>
      <c r="T535" s="15" t="e">
        <f t="shared" si="4"/>
        <v>#REF!</v>
      </c>
      <c r="U535" s="1" t="e">
        <f>IF(LEN(VLOOKUP(T535,A2:D500,4,FALSE))=0,,VLOOKUP(T535,A2:D500,4,FALSE))</f>
        <v>#REF!</v>
      </c>
      <c r="V535" s="15" t="e">
        <f t="shared" si="7"/>
        <v>#REF!</v>
      </c>
      <c r="W535" s="1" t="e">
        <f>IF(LEN(VLOOKUP(V535,A2:D500,4,FALSE))=0,,VLOOKUP(V535,A2:D500,4,FALSE))</f>
        <v>#REF!</v>
      </c>
      <c r="Y535" s="15" t="e">
        <f t="shared" si="1"/>
        <v>#REF!</v>
      </c>
      <c r="Z535" s="1" t="e">
        <f>IF(LEN(VLOOKUP(Y535,A2:D500,4,FALSE))=0,,VLOOKUP(Y535,A2:D500,4,FALSE))</f>
        <v>#REF!</v>
      </c>
      <c r="AA535" s="15" t="e">
        <f t="shared" si="2"/>
        <v>#REF!</v>
      </c>
      <c r="AB535" s="1" t="e">
        <f>IF(LEN(VLOOKUP(AA535,A2:D500,4,FALSE))=0,,VLOOKUP(AA535,A2:D500,4,FALSE))</f>
        <v>#REF!</v>
      </c>
      <c r="AC535" s="15" t="e">
        <f t="shared" si="3"/>
        <v>#REF!</v>
      </c>
      <c r="AD535" s="1" t="e">
        <f>IF(LEN(VLOOKUP(AC535,A2:D500,4,FALSE))=0,,VLOOKUP(AC535,A2:D500,4,FALSE))</f>
        <v>#REF!</v>
      </c>
      <c r="AE535" s="1" t="e">
        <f t="shared" si="0"/>
        <v>#REF!</v>
      </c>
      <c r="AF535" s="1" t="e">
        <f>IF(LEN(VLOOKUP(AE535,A2:D500,4,FALSE))=0,,VLOOKUP(AE535,A2:D500,4,FALSE))</f>
        <v>#REF!</v>
      </c>
    </row>
    <row r="536" spans="9:32" ht="15" x14ac:dyDescent="0.25">
      <c r="I536" s="60">
        <f>'Generic Metadata Schema'!Q666</f>
        <v>0</v>
      </c>
      <c r="J536" s="1" t="e">
        <f>IF(LEN(VLOOKUP(I536,A2:D500,4,FALSE))=0,"",VLOOKUP(I536,A2:D500,4,FALSE))</f>
        <v>#N/A</v>
      </c>
      <c r="L536" s="15" t="e">
        <f>#REF!</f>
        <v>#REF!</v>
      </c>
      <c r="M536" s="1" t="e">
        <f>IF(LEN(VLOOKUP(L536,A2:D500,4,FALSE))=0,,VLOOKUP(L536,A2:D500,4,FALSE))</f>
        <v>#REF!</v>
      </c>
      <c r="N536" s="1" t="e">
        <f t="shared" si="5"/>
        <v>#REF!</v>
      </c>
      <c r="O536" s="1" t="e">
        <f>IF(LEN(VLOOKUP(N536,A2:D500,4,FALSE))=0,,VLOOKUP(N536,A2:D500,4,FALSE))</f>
        <v>#REF!</v>
      </c>
      <c r="P536" s="15" t="e">
        <f t="shared" si="8"/>
        <v>#REF!</v>
      </c>
      <c r="Q536" s="1" t="e">
        <f>IF(LEN(VLOOKUP(P536,A2:D500,4,FALSE))=0,,VLOOKUP(P536,A2:D500,4,FALSE))</f>
        <v>#REF!</v>
      </c>
      <c r="R536" s="15" t="e">
        <f t="shared" si="6"/>
        <v>#REF!</v>
      </c>
      <c r="S536" s="1" t="e">
        <f>IF(LEN(VLOOKUP(R536,A2:D500,4,FALSE))=0,,VLOOKUP(R536,A2:D500,4,FALSE))</f>
        <v>#REF!</v>
      </c>
      <c r="T536" s="15" t="e">
        <f t="shared" si="4"/>
        <v>#REF!</v>
      </c>
      <c r="U536" s="1" t="e">
        <f>IF(LEN(VLOOKUP(T536,A2:D500,4,FALSE))=0,,VLOOKUP(T536,A2:D500,4,FALSE))</f>
        <v>#REF!</v>
      </c>
      <c r="V536" s="15" t="e">
        <f t="shared" si="7"/>
        <v>#REF!</v>
      </c>
      <c r="W536" s="1" t="e">
        <f>IF(LEN(VLOOKUP(V536,A2:D500,4,FALSE))=0,,VLOOKUP(V536,A2:D500,4,FALSE))</f>
        <v>#REF!</v>
      </c>
      <c r="Y536" s="15" t="e">
        <f t="shared" si="1"/>
        <v>#REF!</v>
      </c>
      <c r="Z536" s="1" t="e">
        <f>IF(LEN(VLOOKUP(Y536,A2:D500,4,FALSE))=0,,VLOOKUP(Y536,A2:D500,4,FALSE))</f>
        <v>#REF!</v>
      </c>
      <c r="AA536" s="15" t="e">
        <f t="shared" si="2"/>
        <v>#REF!</v>
      </c>
      <c r="AB536" s="1" t="e">
        <f>IF(LEN(VLOOKUP(AA536,A2:D500,4,FALSE))=0,,VLOOKUP(AA536,A2:D500,4,FALSE))</f>
        <v>#REF!</v>
      </c>
      <c r="AC536" s="15" t="e">
        <f t="shared" si="3"/>
        <v>#REF!</v>
      </c>
      <c r="AD536" s="1" t="e">
        <f>IF(LEN(VLOOKUP(AC536,A2:D500,4,FALSE))=0,,VLOOKUP(AC536,A2:D500,4,FALSE))</f>
        <v>#REF!</v>
      </c>
      <c r="AE536" s="1" t="e">
        <f t="shared" si="0"/>
        <v>#REF!</v>
      </c>
      <c r="AF536" s="1" t="e">
        <f>IF(LEN(VLOOKUP(AE536,A2:D500,4,FALSE))=0,,VLOOKUP(AE536,A2:D500,4,FALSE))</f>
        <v>#REF!</v>
      </c>
    </row>
    <row r="537" spans="9:32" ht="15" x14ac:dyDescent="0.25">
      <c r="I537" s="60">
        <f>'Generic Metadata Schema'!Q667</f>
        <v>0</v>
      </c>
      <c r="J537" s="1" t="e">
        <f>IF(LEN(VLOOKUP(I537,A2:D500,4,FALSE))=0,"",VLOOKUP(I537,A2:D500,4,FALSE))</f>
        <v>#N/A</v>
      </c>
      <c r="L537" s="15" t="e">
        <f>#REF!</f>
        <v>#REF!</v>
      </c>
      <c r="M537" s="1" t="e">
        <f>IF(LEN(VLOOKUP(L537,A2:D500,4,FALSE))=0,,VLOOKUP(L537,A2:D500,4,FALSE))</f>
        <v>#REF!</v>
      </c>
      <c r="N537" s="1" t="e">
        <f t="shared" si="5"/>
        <v>#REF!</v>
      </c>
      <c r="O537" s="1" t="e">
        <f>IF(LEN(VLOOKUP(N537,A2:D500,4,FALSE))=0,,VLOOKUP(N537,A2:D500,4,FALSE))</f>
        <v>#REF!</v>
      </c>
      <c r="P537" s="15" t="e">
        <f t="shared" si="8"/>
        <v>#REF!</v>
      </c>
      <c r="Q537" s="1" t="e">
        <f>IF(LEN(VLOOKUP(P537,A2:D500,4,FALSE))=0,,VLOOKUP(P537,A2:D500,4,FALSE))</f>
        <v>#REF!</v>
      </c>
      <c r="R537" s="15" t="e">
        <f t="shared" si="6"/>
        <v>#REF!</v>
      </c>
      <c r="S537" s="1" t="e">
        <f>IF(LEN(VLOOKUP(R537,A2:D500,4,FALSE))=0,,VLOOKUP(R537,A2:D500,4,FALSE))</f>
        <v>#REF!</v>
      </c>
      <c r="T537" s="15" t="e">
        <f t="shared" si="4"/>
        <v>#REF!</v>
      </c>
      <c r="U537" s="1" t="e">
        <f>IF(LEN(VLOOKUP(T537,A2:D500,4,FALSE))=0,,VLOOKUP(T537,A2:D500,4,FALSE))</f>
        <v>#REF!</v>
      </c>
      <c r="V537" s="15" t="e">
        <f t="shared" si="7"/>
        <v>#REF!</v>
      </c>
      <c r="W537" s="1" t="e">
        <f>IF(LEN(VLOOKUP(V537,A2:D500,4,FALSE))=0,,VLOOKUP(V537,A2:D500,4,FALSE))</f>
        <v>#REF!</v>
      </c>
      <c r="Y537" s="15" t="e">
        <f t="shared" si="1"/>
        <v>#REF!</v>
      </c>
      <c r="Z537" s="1" t="e">
        <f>IF(LEN(VLOOKUP(Y537,A2:D500,4,FALSE))=0,,VLOOKUP(Y537,A2:D500,4,FALSE))</f>
        <v>#REF!</v>
      </c>
      <c r="AA537" s="15" t="e">
        <f t="shared" si="2"/>
        <v>#REF!</v>
      </c>
      <c r="AB537" s="1" t="e">
        <f>IF(LEN(VLOOKUP(AA537,A2:D500,4,FALSE))=0,,VLOOKUP(AA537,A2:D500,4,FALSE))</f>
        <v>#REF!</v>
      </c>
      <c r="AC537" s="15" t="e">
        <f t="shared" si="3"/>
        <v>#REF!</v>
      </c>
      <c r="AD537" s="1" t="e">
        <f>IF(LEN(VLOOKUP(AC537,A2:D500,4,FALSE))=0,,VLOOKUP(AC537,A2:D500,4,FALSE))</f>
        <v>#REF!</v>
      </c>
      <c r="AE537" s="1" t="e">
        <f t="shared" si="0"/>
        <v>#REF!</v>
      </c>
      <c r="AF537" s="1" t="e">
        <f>IF(LEN(VLOOKUP(AE537,A2:D500,4,FALSE))=0,,VLOOKUP(AE537,A2:D500,4,FALSE))</f>
        <v>#REF!</v>
      </c>
    </row>
    <row r="538" spans="9:32" ht="15" x14ac:dyDescent="0.25">
      <c r="I538" s="60">
        <f>'Generic Metadata Schema'!Q668</f>
        <v>0</v>
      </c>
      <c r="J538" s="1" t="e">
        <f>IF(LEN(VLOOKUP(I538,A2:D500,4,FALSE))=0,"",VLOOKUP(I538,A2:D500,4,FALSE))</f>
        <v>#N/A</v>
      </c>
      <c r="L538" s="15" t="e">
        <f>#REF!</f>
        <v>#REF!</v>
      </c>
      <c r="M538" s="1" t="e">
        <f>IF(LEN(VLOOKUP(L538,A2:D500,4,FALSE))=0,,VLOOKUP(L538,A2:D500,4,FALSE))</f>
        <v>#REF!</v>
      </c>
      <c r="N538" s="1" t="e">
        <f t="shared" si="5"/>
        <v>#REF!</v>
      </c>
      <c r="O538" s="1" t="e">
        <f>IF(LEN(VLOOKUP(N538,A2:D500,4,FALSE))=0,,VLOOKUP(N538,A2:D500,4,FALSE))</f>
        <v>#REF!</v>
      </c>
      <c r="P538" s="15" t="e">
        <f t="shared" si="8"/>
        <v>#REF!</v>
      </c>
      <c r="Q538" s="1" t="e">
        <f>IF(LEN(VLOOKUP(P538,A2:D500,4,FALSE))=0,,VLOOKUP(P538,A2:D500,4,FALSE))</f>
        <v>#REF!</v>
      </c>
      <c r="R538" s="15" t="e">
        <f t="shared" si="6"/>
        <v>#REF!</v>
      </c>
      <c r="S538" s="1" t="e">
        <f>IF(LEN(VLOOKUP(R538,A2:D500,4,FALSE))=0,,VLOOKUP(R538,A2:D500,4,FALSE))</f>
        <v>#REF!</v>
      </c>
      <c r="T538" s="15" t="e">
        <f t="shared" si="4"/>
        <v>#REF!</v>
      </c>
      <c r="U538" s="1" t="e">
        <f>IF(LEN(VLOOKUP(T538,A2:D500,4,FALSE))=0,,VLOOKUP(T538,A2:D500,4,FALSE))</f>
        <v>#REF!</v>
      </c>
      <c r="V538" s="15" t="e">
        <f t="shared" si="7"/>
        <v>#REF!</v>
      </c>
      <c r="W538" s="1" t="e">
        <f>IF(LEN(VLOOKUP(V538,A2:D500,4,FALSE))=0,,VLOOKUP(V538,A2:D500,4,FALSE))</f>
        <v>#REF!</v>
      </c>
      <c r="Y538" s="15" t="e">
        <f t="shared" si="1"/>
        <v>#REF!</v>
      </c>
      <c r="Z538" s="1" t="e">
        <f>IF(LEN(VLOOKUP(Y538,A2:D500,4,FALSE))=0,,VLOOKUP(Y538,A2:D500,4,FALSE))</f>
        <v>#REF!</v>
      </c>
      <c r="AA538" s="15" t="e">
        <f t="shared" si="2"/>
        <v>#REF!</v>
      </c>
      <c r="AB538" s="1" t="e">
        <f>IF(LEN(VLOOKUP(AA538,A2:D500,4,FALSE))=0,,VLOOKUP(AA538,A2:D500,4,FALSE))</f>
        <v>#REF!</v>
      </c>
      <c r="AC538" s="15" t="e">
        <f t="shared" si="3"/>
        <v>#REF!</v>
      </c>
      <c r="AD538" s="1" t="e">
        <f>IF(LEN(VLOOKUP(AC538,A2:D500,4,FALSE))=0,,VLOOKUP(AC538,A2:D500,4,FALSE))</f>
        <v>#REF!</v>
      </c>
      <c r="AE538" s="1" t="e">
        <f t="shared" si="0"/>
        <v>#REF!</v>
      </c>
      <c r="AF538" s="1" t="e">
        <f>IF(LEN(VLOOKUP(AE538,A2:D500,4,FALSE))=0,,VLOOKUP(AE538,A2:D500,4,FALSE))</f>
        <v>#REF!</v>
      </c>
    </row>
    <row r="539" spans="9:32" ht="15" x14ac:dyDescent="0.25">
      <c r="I539" s="60">
        <f>'Generic Metadata Schema'!Q669</f>
        <v>0</v>
      </c>
      <c r="J539" s="1" t="e">
        <f>IF(LEN(VLOOKUP(I539,A2:D500,4,FALSE))=0,"",VLOOKUP(I539,A2:D500,4,FALSE))</f>
        <v>#N/A</v>
      </c>
      <c r="L539" s="15" t="e">
        <f>#REF!</f>
        <v>#REF!</v>
      </c>
      <c r="M539" s="1" t="e">
        <f>IF(LEN(VLOOKUP(L539,A2:D500,4,FALSE))=0,,VLOOKUP(L539,A2:D500,4,FALSE))</f>
        <v>#REF!</v>
      </c>
      <c r="N539" s="1" t="e">
        <f t="shared" si="5"/>
        <v>#REF!</v>
      </c>
      <c r="O539" s="1" t="e">
        <f>IF(LEN(VLOOKUP(N539,A2:D500,4,FALSE))=0,,VLOOKUP(N539,A2:D500,4,FALSE))</f>
        <v>#REF!</v>
      </c>
      <c r="P539" s="15" t="e">
        <f t="shared" si="8"/>
        <v>#REF!</v>
      </c>
      <c r="Q539" s="1" t="e">
        <f>IF(LEN(VLOOKUP(P539,A2:D500,4,FALSE))=0,,VLOOKUP(P539,A2:D500,4,FALSE))</f>
        <v>#REF!</v>
      </c>
      <c r="R539" s="15" t="e">
        <f t="shared" si="6"/>
        <v>#REF!</v>
      </c>
      <c r="S539" s="1" t="e">
        <f>IF(LEN(VLOOKUP(R539,A2:D500,4,FALSE))=0,,VLOOKUP(R539,A2:D500,4,FALSE))</f>
        <v>#REF!</v>
      </c>
      <c r="T539" s="15" t="e">
        <f t="shared" si="4"/>
        <v>#REF!</v>
      </c>
      <c r="U539" s="1" t="e">
        <f>IF(LEN(VLOOKUP(T539,A2:D500,4,FALSE))=0,,VLOOKUP(T539,A2:D500,4,FALSE))</f>
        <v>#REF!</v>
      </c>
      <c r="V539" s="15" t="e">
        <f t="shared" si="7"/>
        <v>#REF!</v>
      </c>
      <c r="W539" s="1" t="e">
        <f>IF(LEN(VLOOKUP(V539,A2:D500,4,FALSE))=0,,VLOOKUP(V539,A2:D500,4,FALSE))</f>
        <v>#REF!</v>
      </c>
      <c r="Y539" s="15" t="e">
        <f t="shared" si="1"/>
        <v>#REF!</v>
      </c>
      <c r="Z539" s="1" t="e">
        <f>IF(LEN(VLOOKUP(Y539,A2:D500,4,FALSE))=0,,VLOOKUP(Y539,A2:D500,4,FALSE))</f>
        <v>#REF!</v>
      </c>
      <c r="AA539" s="15" t="e">
        <f t="shared" si="2"/>
        <v>#REF!</v>
      </c>
      <c r="AB539" s="1" t="e">
        <f>IF(LEN(VLOOKUP(AA539,A2:D500,4,FALSE))=0,,VLOOKUP(AA539,A2:D500,4,FALSE))</f>
        <v>#REF!</v>
      </c>
      <c r="AC539" s="15" t="e">
        <f t="shared" si="3"/>
        <v>#REF!</v>
      </c>
      <c r="AD539" s="1" t="e">
        <f>IF(LEN(VLOOKUP(AC539,A2:D500,4,FALSE))=0,,VLOOKUP(AC539,A2:D500,4,FALSE))</f>
        <v>#REF!</v>
      </c>
      <c r="AE539" s="1" t="e">
        <f t="shared" si="0"/>
        <v>#REF!</v>
      </c>
      <c r="AF539" s="1" t="e">
        <f>IF(LEN(VLOOKUP(AE539,A2:D500,4,FALSE))=0,,VLOOKUP(AE539,A2:D500,4,FALSE))</f>
        <v>#REF!</v>
      </c>
    </row>
    <row r="540" spans="9:32" ht="15" x14ac:dyDescent="0.25">
      <c r="I540" s="60">
        <f>'Generic Metadata Schema'!Q670</f>
        <v>0</v>
      </c>
      <c r="J540" s="1" t="e">
        <f>IF(LEN(VLOOKUP(I540,A2:D500,4,FALSE))=0,"",VLOOKUP(I540,A2:D500,4,FALSE))</f>
        <v>#N/A</v>
      </c>
      <c r="L540" s="15" t="e">
        <f>#REF!</f>
        <v>#REF!</v>
      </c>
      <c r="M540" s="1" t="e">
        <f>IF(LEN(VLOOKUP(L540,A2:D500,4,FALSE))=0,,VLOOKUP(L540,A2:D500,4,FALSE))</f>
        <v>#REF!</v>
      </c>
      <c r="N540" s="1" t="e">
        <f t="shared" si="5"/>
        <v>#REF!</v>
      </c>
      <c r="O540" s="1" t="e">
        <f>IF(LEN(VLOOKUP(N540,A2:D500,4,FALSE))=0,,VLOOKUP(N540,A2:D500,4,FALSE))</f>
        <v>#REF!</v>
      </c>
      <c r="P540" s="15" t="e">
        <f t="shared" si="8"/>
        <v>#REF!</v>
      </c>
      <c r="Q540" s="1" t="e">
        <f>IF(LEN(VLOOKUP(P540,A2:D500,4,FALSE))=0,,VLOOKUP(P540,A2:D500,4,FALSE))</f>
        <v>#REF!</v>
      </c>
      <c r="R540" s="15" t="e">
        <f t="shared" si="6"/>
        <v>#REF!</v>
      </c>
      <c r="S540" s="1" t="e">
        <f>IF(LEN(VLOOKUP(R540,A2:D500,4,FALSE))=0,,VLOOKUP(R540,A2:D500,4,FALSE))</f>
        <v>#REF!</v>
      </c>
      <c r="T540" s="15" t="e">
        <f t="shared" si="4"/>
        <v>#REF!</v>
      </c>
      <c r="U540" s="1" t="e">
        <f>IF(LEN(VLOOKUP(T540,A2:D500,4,FALSE))=0,,VLOOKUP(T540,A2:D500,4,FALSE))</f>
        <v>#REF!</v>
      </c>
      <c r="V540" s="15" t="e">
        <f t="shared" si="7"/>
        <v>#REF!</v>
      </c>
      <c r="W540" s="1" t="e">
        <f>IF(LEN(VLOOKUP(V540,A2:D500,4,FALSE))=0,,VLOOKUP(V540,A2:D500,4,FALSE))</f>
        <v>#REF!</v>
      </c>
      <c r="Y540" s="15" t="e">
        <f t="shared" si="1"/>
        <v>#REF!</v>
      </c>
      <c r="Z540" s="1" t="e">
        <f>IF(LEN(VLOOKUP(Y540,A2:D500,4,FALSE))=0,,VLOOKUP(Y540,A2:D500,4,FALSE))</f>
        <v>#REF!</v>
      </c>
      <c r="AA540" s="15" t="e">
        <f t="shared" si="2"/>
        <v>#REF!</v>
      </c>
      <c r="AB540" s="1" t="e">
        <f>IF(LEN(VLOOKUP(AA540,A2:D500,4,FALSE))=0,,VLOOKUP(AA540,A2:D500,4,FALSE))</f>
        <v>#REF!</v>
      </c>
      <c r="AC540" s="15" t="e">
        <f t="shared" si="3"/>
        <v>#REF!</v>
      </c>
      <c r="AD540" s="1" t="e">
        <f>IF(LEN(VLOOKUP(AC540,A2:D500,4,FALSE))=0,,VLOOKUP(AC540,A2:D500,4,FALSE))</f>
        <v>#REF!</v>
      </c>
      <c r="AE540" s="1" t="e">
        <f t="shared" si="0"/>
        <v>#REF!</v>
      </c>
      <c r="AF540" s="1" t="e">
        <f>IF(LEN(VLOOKUP(AE540,A2:D500,4,FALSE))=0,,VLOOKUP(AE540,A2:D500,4,FALSE))</f>
        <v>#REF!</v>
      </c>
    </row>
    <row r="541" spans="9:32" ht="15" x14ac:dyDescent="0.25">
      <c r="I541" s="60">
        <f>'Generic Metadata Schema'!Q671</f>
        <v>0</v>
      </c>
      <c r="J541" s="1" t="e">
        <f>IF(LEN(VLOOKUP(I541,A2:D500,4,FALSE))=0,"",VLOOKUP(I541,A2:D500,4,FALSE))</f>
        <v>#N/A</v>
      </c>
      <c r="L541" s="15" t="e">
        <f>#REF!</f>
        <v>#REF!</v>
      </c>
      <c r="M541" s="1" t="e">
        <f>IF(LEN(VLOOKUP(L541,A2:D500,4,FALSE))=0,,VLOOKUP(L541,A2:D500,4,FALSE))</f>
        <v>#REF!</v>
      </c>
      <c r="N541" s="1" t="e">
        <f t="shared" si="5"/>
        <v>#REF!</v>
      </c>
      <c r="O541" s="1" t="e">
        <f>IF(LEN(VLOOKUP(N541,A2:D500,4,FALSE))=0,,VLOOKUP(N541,A2:D500,4,FALSE))</f>
        <v>#REF!</v>
      </c>
      <c r="P541" s="15" t="e">
        <f t="shared" si="8"/>
        <v>#REF!</v>
      </c>
      <c r="Q541" s="1" t="e">
        <f>IF(LEN(VLOOKUP(P541,A2:D500,4,FALSE))=0,,VLOOKUP(P541,A2:D500,4,FALSE))</f>
        <v>#REF!</v>
      </c>
      <c r="R541" s="15" t="e">
        <f t="shared" si="6"/>
        <v>#REF!</v>
      </c>
      <c r="S541" s="1" t="e">
        <f>IF(LEN(VLOOKUP(R541,A2:D500,4,FALSE))=0,,VLOOKUP(R541,A2:D500,4,FALSE))</f>
        <v>#REF!</v>
      </c>
      <c r="T541" s="15" t="e">
        <f t="shared" si="4"/>
        <v>#REF!</v>
      </c>
      <c r="U541" s="1" t="e">
        <f>IF(LEN(VLOOKUP(T541,A2:D500,4,FALSE))=0,,VLOOKUP(T541,A2:D500,4,FALSE))</f>
        <v>#REF!</v>
      </c>
      <c r="V541" s="15" t="e">
        <f t="shared" si="7"/>
        <v>#REF!</v>
      </c>
      <c r="W541" s="1" t="e">
        <f>IF(LEN(VLOOKUP(V541,A2:D500,4,FALSE))=0,,VLOOKUP(V541,A2:D500,4,FALSE))</f>
        <v>#REF!</v>
      </c>
      <c r="Y541" s="15" t="e">
        <f t="shared" si="1"/>
        <v>#REF!</v>
      </c>
      <c r="Z541" s="1" t="e">
        <f>IF(LEN(VLOOKUP(Y541,A2:D500,4,FALSE))=0,,VLOOKUP(Y541,A2:D500,4,FALSE))</f>
        <v>#REF!</v>
      </c>
      <c r="AA541" s="15" t="e">
        <f t="shared" si="2"/>
        <v>#REF!</v>
      </c>
      <c r="AB541" s="1" t="e">
        <f>IF(LEN(VLOOKUP(AA541,A2:D500,4,FALSE))=0,,VLOOKUP(AA541,A2:D500,4,FALSE))</f>
        <v>#REF!</v>
      </c>
      <c r="AC541" s="15" t="e">
        <f t="shared" si="3"/>
        <v>#REF!</v>
      </c>
      <c r="AD541" s="1" t="e">
        <f>IF(LEN(VLOOKUP(AC541,A2:D500,4,FALSE))=0,,VLOOKUP(AC541,A2:D500,4,FALSE))</f>
        <v>#REF!</v>
      </c>
      <c r="AE541" s="1" t="e">
        <f t="shared" si="0"/>
        <v>#REF!</v>
      </c>
      <c r="AF541" s="1" t="e">
        <f>IF(LEN(VLOOKUP(AE541,A2:D500,4,FALSE))=0,,VLOOKUP(AE541,A2:D500,4,FALSE))</f>
        <v>#REF!</v>
      </c>
    </row>
    <row r="542" spans="9:32" ht="15" x14ac:dyDescent="0.25">
      <c r="I542" s="60">
        <f>'Generic Metadata Schema'!Q672</f>
        <v>0</v>
      </c>
      <c r="J542" s="1" t="e">
        <f>IF(LEN(VLOOKUP(I542,A2:D500,4,FALSE))=0,"",VLOOKUP(I542,A2:D500,4,FALSE))</f>
        <v>#N/A</v>
      </c>
      <c r="L542" s="15" t="e">
        <f>#REF!</f>
        <v>#REF!</v>
      </c>
      <c r="M542" s="1" t="e">
        <f>IF(LEN(VLOOKUP(L542,A2:D500,4,FALSE))=0,,VLOOKUP(L542,A2:D500,4,FALSE))</f>
        <v>#REF!</v>
      </c>
      <c r="N542" s="1" t="e">
        <f t="shared" si="5"/>
        <v>#REF!</v>
      </c>
      <c r="O542" s="1" t="e">
        <f>IF(LEN(VLOOKUP(N542,A2:D500,4,FALSE))=0,,VLOOKUP(N542,A2:D500,4,FALSE))</f>
        <v>#REF!</v>
      </c>
      <c r="P542" s="15" t="e">
        <f t="shared" si="8"/>
        <v>#REF!</v>
      </c>
      <c r="Q542" s="1" t="e">
        <f>IF(LEN(VLOOKUP(P542,A2:D500,4,FALSE))=0,,VLOOKUP(P542,A2:D500,4,FALSE))</f>
        <v>#REF!</v>
      </c>
      <c r="R542" s="15" t="e">
        <f t="shared" si="6"/>
        <v>#REF!</v>
      </c>
      <c r="S542" s="1" t="e">
        <f>IF(LEN(VLOOKUP(R542,A2:D500,4,FALSE))=0,,VLOOKUP(R542,A2:D500,4,FALSE))</f>
        <v>#REF!</v>
      </c>
      <c r="T542" s="15" t="e">
        <f t="shared" si="4"/>
        <v>#REF!</v>
      </c>
      <c r="U542" s="1" t="e">
        <f>IF(LEN(VLOOKUP(T542,A2:D500,4,FALSE))=0,,VLOOKUP(T542,A2:D500,4,FALSE))</f>
        <v>#REF!</v>
      </c>
      <c r="V542" s="15" t="e">
        <f t="shared" si="7"/>
        <v>#REF!</v>
      </c>
      <c r="W542" s="1" t="e">
        <f>IF(LEN(VLOOKUP(V542,A2:D500,4,FALSE))=0,,VLOOKUP(V542,A2:D500,4,FALSE))</f>
        <v>#REF!</v>
      </c>
      <c r="Y542" s="15" t="e">
        <f t="shared" si="1"/>
        <v>#REF!</v>
      </c>
      <c r="Z542" s="1" t="e">
        <f>IF(LEN(VLOOKUP(Y542,A2:D500,4,FALSE))=0,,VLOOKUP(Y542,A2:D500,4,FALSE))</f>
        <v>#REF!</v>
      </c>
      <c r="AA542" s="15" t="e">
        <f t="shared" si="2"/>
        <v>#REF!</v>
      </c>
      <c r="AB542" s="1" t="e">
        <f>IF(LEN(VLOOKUP(AA542,A2:D500,4,FALSE))=0,,VLOOKUP(AA542,A2:D500,4,FALSE))</f>
        <v>#REF!</v>
      </c>
      <c r="AC542" s="15" t="e">
        <f t="shared" si="3"/>
        <v>#REF!</v>
      </c>
      <c r="AD542" s="1" t="e">
        <f>IF(LEN(VLOOKUP(AC542,A2:D500,4,FALSE))=0,,VLOOKUP(AC542,A2:D500,4,FALSE))</f>
        <v>#REF!</v>
      </c>
      <c r="AE542" s="1" t="e">
        <f t="shared" si="0"/>
        <v>#REF!</v>
      </c>
      <c r="AF542" s="1" t="e">
        <f>IF(LEN(VLOOKUP(AE542,A2:D500,4,FALSE))=0,,VLOOKUP(AE542,A2:D500,4,FALSE))</f>
        <v>#REF!</v>
      </c>
    </row>
    <row r="543" spans="9:32" ht="15" x14ac:dyDescent="0.25">
      <c r="I543" s="60">
        <f>'Generic Metadata Schema'!Q673</f>
        <v>0</v>
      </c>
      <c r="J543" s="1" t="e">
        <f>IF(LEN(VLOOKUP(I543,A2:D500,4,FALSE))=0,"",VLOOKUP(I543,A2:D500,4,FALSE))</f>
        <v>#N/A</v>
      </c>
      <c r="L543" s="15" t="e">
        <f>#REF!</f>
        <v>#REF!</v>
      </c>
      <c r="M543" s="1" t="e">
        <f>IF(LEN(VLOOKUP(L543,A2:D500,4,FALSE))=0,,VLOOKUP(L543,A2:D500,4,FALSE))</f>
        <v>#REF!</v>
      </c>
      <c r="N543" s="1" t="e">
        <f t="shared" si="5"/>
        <v>#REF!</v>
      </c>
      <c r="O543" s="1" t="e">
        <f>IF(LEN(VLOOKUP(N543,A2:D500,4,FALSE))=0,,VLOOKUP(N543,A2:D500,4,FALSE))</f>
        <v>#REF!</v>
      </c>
      <c r="P543" s="15" t="e">
        <f t="shared" si="8"/>
        <v>#REF!</v>
      </c>
      <c r="Q543" s="1" t="e">
        <f>IF(LEN(VLOOKUP(P543,A2:D500,4,FALSE))=0,,VLOOKUP(P543,A2:D500,4,FALSE))</f>
        <v>#REF!</v>
      </c>
      <c r="R543" s="15" t="e">
        <f t="shared" si="6"/>
        <v>#REF!</v>
      </c>
      <c r="S543" s="1" t="e">
        <f>IF(LEN(VLOOKUP(R543,A2:D500,4,FALSE))=0,,VLOOKUP(R543,A2:D500,4,FALSE))</f>
        <v>#REF!</v>
      </c>
      <c r="T543" s="15" t="e">
        <f t="shared" si="4"/>
        <v>#REF!</v>
      </c>
      <c r="U543" s="1" t="e">
        <f>IF(LEN(VLOOKUP(T543,A2:D500,4,FALSE))=0,,VLOOKUP(T543,A2:D500,4,FALSE))</f>
        <v>#REF!</v>
      </c>
      <c r="V543" s="15" t="e">
        <f t="shared" si="7"/>
        <v>#REF!</v>
      </c>
      <c r="W543" s="1" t="e">
        <f>IF(LEN(VLOOKUP(V543,A2:D500,4,FALSE))=0,,VLOOKUP(V543,A2:D500,4,FALSE))</f>
        <v>#REF!</v>
      </c>
      <c r="Y543" s="15" t="e">
        <f t="shared" si="1"/>
        <v>#REF!</v>
      </c>
      <c r="Z543" s="1" t="e">
        <f>IF(LEN(VLOOKUP(Y543,A2:D500,4,FALSE))=0,,VLOOKUP(Y543,A2:D500,4,FALSE))</f>
        <v>#REF!</v>
      </c>
      <c r="AA543" s="15" t="e">
        <f t="shared" si="2"/>
        <v>#REF!</v>
      </c>
      <c r="AB543" s="1" t="e">
        <f>IF(LEN(VLOOKUP(AA543,A2:D500,4,FALSE))=0,,VLOOKUP(AA543,A2:D500,4,FALSE))</f>
        <v>#REF!</v>
      </c>
      <c r="AC543" s="15" t="e">
        <f t="shared" si="3"/>
        <v>#REF!</v>
      </c>
      <c r="AD543" s="1" t="e">
        <f>IF(LEN(VLOOKUP(AC543,A2:D500,4,FALSE))=0,,VLOOKUP(AC543,A2:D500,4,FALSE))</f>
        <v>#REF!</v>
      </c>
      <c r="AE543" s="1" t="e">
        <f t="shared" si="0"/>
        <v>#REF!</v>
      </c>
      <c r="AF543" s="1" t="e">
        <f>IF(LEN(VLOOKUP(AE543,A2:D500,4,FALSE))=0,,VLOOKUP(AE543,A2:D500,4,FALSE))</f>
        <v>#REF!</v>
      </c>
    </row>
    <row r="544" spans="9:32" ht="15" x14ac:dyDescent="0.25">
      <c r="I544" s="60">
        <f>'Generic Metadata Schema'!Q674</f>
        <v>0</v>
      </c>
      <c r="J544" s="1" t="e">
        <f>IF(LEN(VLOOKUP(I544,A2:D500,4,FALSE))=0,"",VLOOKUP(I544,A2:D500,4,FALSE))</f>
        <v>#N/A</v>
      </c>
      <c r="L544" s="15" t="e">
        <f>#REF!</f>
        <v>#REF!</v>
      </c>
      <c r="M544" s="1" t="e">
        <f>IF(LEN(VLOOKUP(L544,A2:D500,4,FALSE))=0,,VLOOKUP(L544,A2:D500,4,FALSE))</f>
        <v>#REF!</v>
      </c>
      <c r="N544" s="1" t="e">
        <f t="shared" si="5"/>
        <v>#REF!</v>
      </c>
      <c r="O544" s="1" t="e">
        <f>IF(LEN(VLOOKUP(N544,A2:D500,4,FALSE))=0,,VLOOKUP(N544,A2:D500,4,FALSE))</f>
        <v>#REF!</v>
      </c>
      <c r="P544" s="15" t="e">
        <f t="shared" si="8"/>
        <v>#REF!</v>
      </c>
      <c r="Q544" s="1" t="e">
        <f>IF(LEN(VLOOKUP(P544,A2:D500,4,FALSE))=0,,VLOOKUP(P544,A2:D500,4,FALSE))</f>
        <v>#REF!</v>
      </c>
      <c r="R544" s="15" t="e">
        <f t="shared" si="6"/>
        <v>#REF!</v>
      </c>
      <c r="S544" s="1" t="e">
        <f>IF(LEN(VLOOKUP(R544,A2:D500,4,FALSE))=0,,VLOOKUP(R544,A2:D500,4,FALSE))</f>
        <v>#REF!</v>
      </c>
      <c r="T544" s="15" t="e">
        <f t="shared" si="4"/>
        <v>#REF!</v>
      </c>
      <c r="U544" s="1" t="e">
        <f>IF(LEN(VLOOKUP(T544,A2:D500,4,FALSE))=0,,VLOOKUP(T544,A2:D500,4,FALSE))</f>
        <v>#REF!</v>
      </c>
      <c r="V544" s="15" t="e">
        <f t="shared" si="7"/>
        <v>#REF!</v>
      </c>
      <c r="W544" s="1" t="e">
        <f>IF(LEN(VLOOKUP(V544,A2:D500,4,FALSE))=0,,VLOOKUP(V544,A2:D500,4,FALSE))</f>
        <v>#REF!</v>
      </c>
      <c r="Y544" s="15" t="e">
        <f t="shared" si="1"/>
        <v>#REF!</v>
      </c>
      <c r="Z544" s="1" t="e">
        <f>IF(LEN(VLOOKUP(Y544,A2:D500,4,FALSE))=0,,VLOOKUP(Y544,A2:D500,4,FALSE))</f>
        <v>#REF!</v>
      </c>
      <c r="AA544" s="15" t="e">
        <f t="shared" si="2"/>
        <v>#REF!</v>
      </c>
      <c r="AB544" s="1" t="e">
        <f>IF(LEN(VLOOKUP(AA544,A2:D500,4,FALSE))=0,,VLOOKUP(AA544,A2:D500,4,FALSE))</f>
        <v>#REF!</v>
      </c>
      <c r="AC544" s="15" t="e">
        <f t="shared" si="3"/>
        <v>#REF!</v>
      </c>
      <c r="AD544" s="1" t="e">
        <f>IF(LEN(VLOOKUP(AC544,A2:D500,4,FALSE))=0,,VLOOKUP(AC544,A2:D500,4,FALSE))</f>
        <v>#REF!</v>
      </c>
      <c r="AE544" s="1" t="e">
        <f t="shared" si="0"/>
        <v>#REF!</v>
      </c>
      <c r="AF544" s="1" t="e">
        <f>IF(LEN(VLOOKUP(AE544,A2:D500,4,FALSE))=0,,VLOOKUP(AE544,A2:D500,4,FALSE))</f>
        <v>#REF!</v>
      </c>
    </row>
    <row r="545" spans="9:32" ht="15" x14ac:dyDescent="0.25">
      <c r="I545" s="60">
        <f>'Generic Metadata Schema'!Q675</f>
        <v>0</v>
      </c>
      <c r="J545" s="1" t="e">
        <f>IF(LEN(VLOOKUP(I545,A2:D500,4,FALSE))=0,"",VLOOKUP(I545,A2:D500,4,FALSE))</f>
        <v>#N/A</v>
      </c>
      <c r="L545" s="15" t="e">
        <f>#REF!</f>
        <v>#REF!</v>
      </c>
      <c r="M545" s="1" t="e">
        <f>IF(LEN(VLOOKUP(L545,A2:D500,4,FALSE))=0,,VLOOKUP(L545,A2:D500,4,FALSE))</f>
        <v>#REF!</v>
      </c>
      <c r="N545" s="1" t="e">
        <f t="shared" si="5"/>
        <v>#REF!</v>
      </c>
      <c r="O545" s="1" t="e">
        <f>IF(LEN(VLOOKUP(N545,A2:D500,4,FALSE))=0,,VLOOKUP(N545,A2:D500,4,FALSE))</f>
        <v>#REF!</v>
      </c>
      <c r="P545" s="15" t="e">
        <f t="shared" si="8"/>
        <v>#REF!</v>
      </c>
      <c r="Q545" s="1" t="e">
        <f>IF(LEN(VLOOKUP(P545,A2:D500,4,FALSE))=0,,VLOOKUP(P545,A2:D500,4,FALSE))</f>
        <v>#REF!</v>
      </c>
      <c r="R545" s="15" t="e">
        <f t="shared" si="6"/>
        <v>#REF!</v>
      </c>
      <c r="S545" s="1" t="e">
        <f>IF(LEN(VLOOKUP(R545,A2:D500,4,FALSE))=0,,VLOOKUP(R545,A2:D500,4,FALSE))</f>
        <v>#REF!</v>
      </c>
      <c r="T545" s="15" t="e">
        <f t="shared" si="4"/>
        <v>#REF!</v>
      </c>
      <c r="U545" s="1" t="e">
        <f>IF(LEN(VLOOKUP(T545,A2:D500,4,FALSE))=0,,VLOOKUP(T545,A2:D500,4,FALSE))</f>
        <v>#REF!</v>
      </c>
      <c r="V545" s="15" t="e">
        <f t="shared" si="7"/>
        <v>#REF!</v>
      </c>
      <c r="W545" s="1" t="e">
        <f>IF(LEN(VLOOKUP(V545,A2:D500,4,FALSE))=0,,VLOOKUP(V545,A2:D500,4,FALSE))</f>
        <v>#REF!</v>
      </c>
      <c r="Y545" s="15" t="e">
        <f t="shared" si="1"/>
        <v>#REF!</v>
      </c>
      <c r="Z545" s="1" t="e">
        <f>IF(LEN(VLOOKUP(Y545,A2:D500,4,FALSE))=0,,VLOOKUP(Y545,A2:D500,4,FALSE))</f>
        <v>#REF!</v>
      </c>
      <c r="AA545" s="15" t="e">
        <f t="shared" si="2"/>
        <v>#REF!</v>
      </c>
      <c r="AB545" s="1" t="e">
        <f>IF(LEN(VLOOKUP(AA545,A2:D500,4,FALSE))=0,,VLOOKUP(AA545,A2:D500,4,FALSE))</f>
        <v>#REF!</v>
      </c>
      <c r="AC545" s="15" t="e">
        <f t="shared" si="3"/>
        <v>#REF!</v>
      </c>
      <c r="AD545" s="1" t="e">
        <f>IF(LEN(VLOOKUP(AC545,A2:D500,4,FALSE))=0,,VLOOKUP(AC545,A2:D500,4,FALSE))</f>
        <v>#REF!</v>
      </c>
      <c r="AE545" s="1" t="e">
        <f t="shared" si="0"/>
        <v>#REF!</v>
      </c>
      <c r="AF545" s="1" t="e">
        <f>IF(LEN(VLOOKUP(AE545,A2:D500,4,FALSE))=0,,VLOOKUP(AE545,A2:D500,4,FALSE))</f>
        <v>#REF!</v>
      </c>
    </row>
    <row r="546" spans="9:32" ht="15" x14ac:dyDescent="0.25">
      <c r="I546" s="60">
        <f>'Generic Metadata Schema'!Q676</f>
        <v>0</v>
      </c>
      <c r="J546" s="1" t="e">
        <f>IF(LEN(VLOOKUP(I546,A2:D500,4,FALSE))=0,"",VLOOKUP(I546,A2:D500,4,FALSE))</f>
        <v>#N/A</v>
      </c>
      <c r="L546" s="15" t="e">
        <f>#REF!</f>
        <v>#REF!</v>
      </c>
      <c r="M546" s="1" t="e">
        <f>IF(LEN(VLOOKUP(L546,A2:D500,4,FALSE))=0,,VLOOKUP(L546,A2:D500,4,FALSE))</f>
        <v>#REF!</v>
      </c>
      <c r="N546" s="1" t="e">
        <f t="shared" si="5"/>
        <v>#REF!</v>
      </c>
      <c r="O546" s="1" t="e">
        <f>IF(LEN(VLOOKUP(N546,A2:D500,4,FALSE))=0,,VLOOKUP(N546,A2:D500,4,FALSE))</f>
        <v>#REF!</v>
      </c>
      <c r="P546" s="15" t="e">
        <f t="shared" si="8"/>
        <v>#REF!</v>
      </c>
      <c r="Q546" s="1" t="e">
        <f>IF(LEN(VLOOKUP(P546,A2:D500,4,FALSE))=0,,VLOOKUP(P546,A2:D500,4,FALSE))</f>
        <v>#REF!</v>
      </c>
      <c r="R546" s="15" t="e">
        <f t="shared" si="6"/>
        <v>#REF!</v>
      </c>
      <c r="S546" s="1" t="e">
        <f>IF(LEN(VLOOKUP(R546,A2:D500,4,FALSE))=0,,VLOOKUP(R546,A2:D500,4,FALSE))</f>
        <v>#REF!</v>
      </c>
      <c r="T546" s="15" t="e">
        <f t="shared" si="4"/>
        <v>#REF!</v>
      </c>
      <c r="U546" s="1" t="e">
        <f>IF(LEN(VLOOKUP(T546,A2:D500,4,FALSE))=0,,VLOOKUP(T546,A2:D500,4,FALSE))</f>
        <v>#REF!</v>
      </c>
      <c r="V546" s="15" t="e">
        <f t="shared" si="7"/>
        <v>#REF!</v>
      </c>
      <c r="W546" s="1" t="e">
        <f>IF(LEN(VLOOKUP(V546,A2:D500,4,FALSE))=0,,VLOOKUP(V546,A2:D500,4,FALSE))</f>
        <v>#REF!</v>
      </c>
      <c r="Y546" s="15" t="e">
        <f t="shared" si="1"/>
        <v>#REF!</v>
      </c>
      <c r="Z546" s="1" t="e">
        <f>IF(LEN(VLOOKUP(Y546,A2:D500,4,FALSE))=0,,VLOOKUP(Y546,A2:D500,4,FALSE))</f>
        <v>#REF!</v>
      </c>
      <c r="AA546" s="15" t="e">
        <f t="shared" si="2"/>
        <v>#REF!</v>
      </c>
      <c r="AB546" s="1" t="e">
        <f>IF(LEN(VLOOKUP(AA546,A2:D500,4,FALSE))=0,,VLOOKUP(AA546,A2:D500,4,FALSE))</f>
        <v>#REF!</v>
      </c>
      <c r="AC546" s="15" t="e">
        <f t="shared" si="3"/>
        <v>#REF!</v>
      </c>
      <c r="AD546" s="1" t="e">
        <f>IF(LEN(VLOOKUP(AC546,A2:D500,4,FALSE))=0,,VLOOKUP(AC546,A2:D500,4,FALSE))</f>
        <v>#REF!</v>
      </c>
      <c r="AE546" s="1" t="e">
        <f t="shared" si="0"/>
        <v>#REF!</v>
      </c>
      <c r="AF546" s="1" t="e">
        <f>IF(LEN(VLOOKUP(AE546,A2:D500,4,FALSE))=0,,VLOOKUP(AE546,A2:D500,4,FALSE))</f>
        <v>#REF!</v>
      </c>
    </row>
    <row r="547" spans="9:32" ht="15" x14ac:dyDescent="0.25">
      <c r="I547" s="60">
        <f>'Generic Metadata Schema'!Q677</f>
        <v>0</v>
      </c>
      <c r="J547" s="1" t="e">
        <f>IF(LEN(VLOOKUP(I547,A2:D500,4,FALSE))=0,"",VLOOKUP(I547,A2:D500,4,FALSE))</f>
        <v>#N/A</v>
      </c>
      <c r="L547" s="15" t="e">
        <f>#REF!</f>
        <v>#REF!</v>
      </c>
      <c r="M547" s="1" t="e">
        <f>IF(LEN(VLOOKUP(L547,A2:D500,4,FALSE))=0,,VLOOKUP(L547,A2:D500,4,FALSE))</f>
        <v>#REF!</v>
      </c>
      <c r="N547" s="1" t="e">
        <f t="shared" si="5"/>
        <v>#REF!</v>
      </c>
      <c r="O547" s="1" t="e">
        <f>IF(LEN(VLOOKUP(N547,A2:D500,4,FALSE))=0,,VLOOKUP(N547,A2:D500,4,FALSE))</f>
        <v>#REF!</v>
      </c>
      <c r="P547" s="15" t="e">
        <f t="shared" si="8"/>
        <v>#REF!</v>
      </c>
      <c r="Q547" s="1" t="e">
        <f>IF(LEN(VLOOKUP(P547,A2:D500,4,FALSE))=0,,VLOOKUP(P547,A2:D500,4,FALSE))</f>
        <v>#REF!</v>
      </c>
      <c r="R547" s="15" t="e">
        <f t="shared" si="6"/>
        <v>#REF!</v>
      </c>
      <c r="S547" s="1" t="e">
        <f>IF(LEN(VLOOKUP(R547,A2:D500,4,FALSE))=0,,VLOOKUP(R547,A2:D500,4,FALSE))</f>
        <v>#REF!</v>
      </c>
      <c r="T547" s="15" t="e">
        <f t="shared" si="4"/>
        <v>#REF!</v>
      </c>
      <c r="U547" s="1" t="e">
        <f>IF(LEN(VLOOKUP(T547,A2:D500,4,FALSE))=0,,VLOOKUP(T547,A2:D500,4,FALSE))</f>
        <v>#REF!</v>
      </c>
      <c r="V547" s="15" t="e">
        <f t="shared" si="7"/>
        <v>#REF!</v>
      </c>
      <c r="W547" s="1" t="e">
        <f>IF(LEN(VLOOKUP(V547,A2:D500,4,FALSE))=0,,VLOOKUP(V547,A2:D500,4,FALSE))</f>
        <v>#REF!</v>
      </c>
      <c r="Y547" s="15" t="e">
        <f t="shared" si="1"/>
        <v>#REF!</v>
      </c>
      <c r="Z547" s="1" t="e">
        <f>IF(LEN(VLOOKUP(Y547,A2:D500,4,FALSE))=0,,VLOOKUP(Y547,A2:D500,4,FALSE))</f>
        <v>#REF!</v>
      </c>
      <c r="AA547" s="15" t="e">
        <f t="shared" si="2"/>
        <v>#REF!</v>
      </c>
      <c r="AB547" s="1" t="e">
        <f>IF(LEN(VLOOKUP(AA547,A2:D500,4,FALSE))=0,,VLOOKUP(AA547,A2:D500,4,FALSE))</f>
        <v>#REF!</v>
      </c>
      <c r="AC547" s="15" t="e">
        <f t="shared" si="3"/>
        <v>#REF!</v>
      </c>
      <c r="AD547" s="1" t="e">
        <f>IF(LEN(VLOOKUP(AC547,A2:D500,4,FALSE))=0,,VLOOKUP(AC547,A2:D500,4,FALSE))</f>
        <v>#REF!</v>
      </c>
      <c r="AE547" s="1" t="e">
        <f t="shared" si="0"/>
        <v>#REF!</v>
      </c>
      <c r="AF547" s="1" t="e">
        <f>IF(LEN(VLOOKUP(AE547,A2:D500,4,FALSE))=0,,VLOOKUP(AE547,A2:D500,4,FALSE))</f>
        <v>#REF!</v>
      </c>
    </row>
    <row r="548" spans="9:32" ht="15" x14ac:dyDescent="0.25">
      <c r="I548" s="60">
        <f>'Generic Metadata Schema'!Q678</f>
        <v>0</v>
      </c>
      <c r="J548" s="1" t="e">
        <f>IF(LEN(VLOOKUP(I548,A2:D500,4,FALSE))=0,"",VLOOKUP(I548,A2:D500,4,FALSE))</f>
        <v>#N/A</v>
      </c>
      <c r="L548" s="15" t="e">
        <f>#REF!</f>
        <v>#REF!</v>
      </c>
      <c r="M548" s="1" t="e">
        <f>IF(LEN(VLOOKUP(L548,A2:D500,4,FALSE))=0,,VLOOKUP(L548,A2:D500,4,FALSE))</f>
        <v>#REF!</v>
      </c>
      <c r="N548" s="1" t="e">
        <f t="shared" si="5"/>
        <v>#REF!</v>
      </c>
      <c r="O548" s="1" t="e">
        <f>IF(LEN(VLOOKUP(N548,A2:D500,4,FALSE))=0,,VLOOKUP(N548,A2:D500,4,FALSE))</f>
        <v>#REF!</v>
      </c>
      <c r="P548" s="15" t="e">
        <f t="shared" si="8"/>
        <v>#REF!</v>
      </c>
      <c r="Q548" s="1" t="e">
        <f>IF(LEN(VLOOKUP(P548,A2:D500,4,FALSE))=0,,VLOOKUP(P548,A2:D500,4,FALSE))</f>
        <v>#REF!</v>
      </c>
      <c r="R548" s="15" t="e">
        <f t="shared" si="6"/>
        <v>#REF!</v>
      </c>
      <c r="S548" s="1" t="e">
        <f>IF(LEN(VLOOKUP(R548,A2:D500,4,FALSE))=0,,VLOOKUP(R548,A2:D500,4,FALSE))</f>
        <v>#REF!</v>
      </c>
      <c r="T548" s="15" t="e">
        <f t="shared" si="4"/>
        <v>#REF!</v>
      </c>
      <c r="U548" s="1" t="e">
        <f>IF(LEN(VLOOKUP(T548,A2:D500,4,FALSE))=0,,VLOOKUP(T548,A2:D500,4,FALSE))</f>
        <v>#REF!</v>
      </c>
      <c r="V548" s="15" t="e">
        <f t="shared" si="7"/>
        <v>#REF!</v>
      </c>
      <c r="W548" s="1" t="e">
        <f>IF(LEN(VLOOKUP(V548,A2:D500,4,FALSE))=0,,VLOOKUP(V548,A2:D500,4,FALSE))</f>
        <v>#REF!</v>
      </c>
      <c r="Y548" s="15" t="e">
        <f t="shared" si="1"/>
        <v>#REF!</v>
      </c>
      <c r="Z548" s="1" t="e">
        <f>IF(LEN(VLOOKUP(Y548,A2:D500,4,FALSE))=0,,VLOOKUP(Y548,A2:D500,4,FALSE))</f>
        <v>#REF!</v>
      </c>
      <c r="AA548" s="15" t="e">
        <f t="shared" si="2"/>
        <v>#REF!</v>
      </c>
      <c r="AB548" s="1" t="e">
        <f>IF(LEN(VLOOKUP(AA548,A2:D500,4,FALSE))=0,,VLOOKUP(AA548,A2:D500,4,FALSE))</f>
        <v>#REF!</v>
      </c>
      <c r="AC548" s="15" t="e">
        <f t="shared" si="3"/>
        <v>#REF!</v>
      </c>
      <c r="AD548" s="1" t="e">
        <f>IF(LEN(VLOOKUP(AC548,A2:D500,4,FALSE))=0,,VLOOKUP(AC548,A2:D500,4,FALSE))</f>
        <v>#REF!</v>
      </c>
      <c r="AE548" s="1" t="e">
        <f t="shared" si="0"/>
        <v>#REF!</v>
      </c>
      <c r="AF548" s="1" t="e">
        <f>IF(LEN(VLOOKUP(AE548,A2:D500,4,FALSE))=0,,VLOOKUP(AE548,A2:D500,4,FALSE))</f>
        <v>#REF!</v>
      </c>
    </row>
    <row r="549" spans="9:32" ht="15" x14ac:dyDescent="0.25">
      <c r="I549" s="60">
        <f>'Generic Metadata Schema'!Q679</f>
        <v>0</v>
      </c>
      <c r="J549" s="1" t="e">
        <f>IF(LEN(VLOOKUP(I549,A2:D500,4,FALSE))=0,"",VLOOKUP(I549,A2:D500,4,FALSE))</f>
        <v>#N/A</v>
      </c>
      <c r="L549" s="15" t="e">
        <f>#REF!</f>
        <v>#REF!</v>
      </c>
      <c r="M549" s="1" t="e">
        <f>IF(LEN(VLOOKUP(L549,A2:D500,4,FALSE))=0,,VLOOKUP(L549,A2:D500,4,FALSE))</f>
        <v>#REF!</v>
      </c>
      <c r="N549" s="1" t="e">
        <f t="shared" si="5"/>
        <v>#REF!</v>
      </c>
      <c r="O549" s="1" t="e">
        <f>IF(LEN(VLOOKUP(N549,A2:D500,4,FALSE))=0,,VLOOKUP(N549,A2:D500,4,FALSE))</f>
        <v>#REF!</v>
      </c>
      <c r="P549" s="15" t="e">
        <f t="shared" si="8"/>
        <v>#REF!</v>
      </c>
      <c r="Q549" s="1" t="e">
        <f>IF(LEN(VLOOKUP(P549,A2:D500,4,FALSE))=0,,VLOOKUP(P549,A2:D500,4,FALSE))</f>
        <v>#REF!</v>
      </c>
      <c r="R549" s="15" t="e">
        <f t="shared" si="6"/>
        <v>#REF!</v>
      </c>
      <c r="S549" s="1" t="e">
        <f>IF(LEN(VLOOKUP(R549,A2:D500,4,FALSE))=0,,VLOOKUP(R549,A2:D500,4,FALSE))</f>
        <v>#REF!</v>
      </c>
      <c r="T549" s="15" t="e">
        <f t="shared" si="4"/>
        <v>#REF!</v>
      </c>
      <c r="U549" s="1" t="e">
        <f>IF(LEN(VLOOKUP(T549,A2:D500,4,FALSE))=0,,VLOOKUP(T549,A2:D500,4,FALSE))</f>
        <v>#REF!</v>
      </c>
      <c r="V549" s="15" t="e">
        <f t="shared" si="7"/>
        <v>#REF!</v>
      </c>
      <c r="W549" s="1" t="e">
        <f>IF(LEN(VLOOKUP(V549,A2:D500,4,FALSE))=0,,VLOOKUP(V549,A2:D500,4,FALSE))</f>
        <v>#REF!</v>
      </c>
      <c r="Y549" s="15" t="e">
        <f t="shared" si="1"/>
        <v>#REF!</v>
      </c>
      <c r="Z549" s="1" t="e">
        <f>IF(LEN(VLOOKUP(Y549,A2:D500,4,FALSE))=0,,VLOOKUP(Y549,A2:D500,4,FALSE))</f>
        <v>#REF!</v>
      </c>
      <c r="AA549" s="15" t="e">
        <f t="shared" si="2"/>
        <v>#REF!</v>
      </c>
      <c r="AB549" s="1" t="e">
        <f>IF(LEN(VLOOKUP(AA549,A2:D500,4,FALSE))=0,,VLOOKUP(AA549,A2:D500,4,FALSE))</f>
        <v>#REF!</v>
      </c>
      <c r="AC549" s="15" t="e">
        <f t="shared" si="3"/>
        <v>#REF!</v>
      </c>
      <c r="AD549" s="1" t="e">
        <f>IF(LEN(VLOOKUP(AC549,A2:D500,4,FALSE))=0,,VLOOKUP(AC549,A2:D500,4,FALSE))</f>
        <v>#REF!</v>
      </c>
      <c r="AE549" s="1" t="e">
        <f t="shared" si="0"/>
        <v>#REF!</v>
      </c>
      <c r="AF549" s="1" t="e">
        <f>IF(LEN(VLOOKUP(AE549,A2:D500,4,FALSE))=0,,VLOOKUP(AE549,A2:D500,4,FALSE))</f>
        <v>#REF!</v>
      </c>
    </row>
    <row r="550" spans="9:32" ht="15" x14ac:dyDescent="0.25">
      <c r="I550" s="60">
        <f>'Generic Metadata Schema'!Q680</f>
        <v>0</v>
      </c>
      <c r="J550" s="1" t="e">
        <f>IF(LEN(VLOOKUP(I550,A2:D500,4,FALSE))=0,"",VLOOKUP(I550,A2:D500,4,FALSE))</f>
        <v>#N/A</v>
      </c>
      <c r="L550" s="15" t="e">
        <f>#REF!</f>
        <v>#REF!</v>
      </c>
      <c r="M550" s="1" t="e">
        <f>IF(LEN(VLOOKUP(L550,A2:D500,4,FALSE))=0,,VLOOKUP(L550,A2:D500,4,FALSE))</f>
        <v>#REF!</v>
      </c>
      <c r="N550" s="1" t="e">
        <f t="shared" si="5"/>
        <v>#REF!</v>
      </c>
      <c r="O550" s="1" t="e">
        <f>IF(LEN(VLOOKUP(N550,A2:D500,4,FALSE))=0,,VLOOKUP(N550,A2:D500,4,FALSE))</f>
        <v>#REF!</v>
      </c>
      <c r="P550" s="15" t="e">
        <f t="shared" si="8"/>
        <v>#REF!</v>
      </c>
      <c r="Q550" s="1" t="e">
        <f>IF(LEN(VLOOKUP(P550,A2:D500,4,FALSE))=0,,VLOOKUP(P550,A2:D500,4,FALSE))</f>
        <v>#REF!</v>
      </c>
      <c r="R550" s="15" t="e">
        <f t="shared" si="6"/>
        <v>#REF!</v>
      </c>
      <c r="S550" s="1" t="e">
        <f>IF(LEN(VLOOKUP(R550,A2:D500,4,FALSE))=0,,VLOOKUP(R550,A2:D500,4,FALSE))</f>
        <v>#REF!</v>
      </c>
      <c r="T550" s="15" t="e">
        <f t="shared" si="4"/>
        <v>#REF!</v>
      </c>
      <c r="U550" s="1" t="e">
        <f>IF(LEN(VLOOKUP(T550,A2:D500,4,FALSE))=0,,VLOOKUP(T550,A2:D500,4,FALSE))</f>
        <v>#REF!</v>
      </c>
      <c r="V550" s="15" t="e">
        <f t="shared" si="7"/>
        <v>#REF!</v>
      </c>
      <c r="W550" s="1" t="e">
        <f>IF(LEN(VLOOKUP(V550,A2:D500,4,FALSE))=0,,VLOOKUP(V550,A2:D500,4,FALSE))</f>
        <v>#REF!</v>
      </c>
      <c r="Y550" s="15" t="e">
        <f t="shared" si="1"/>
        <v>#REF!</v>
      </c>
      <c r="Z550" s="1" t="e">
        <f>IF(LEN(VLOOKUP(Y550,A2:D500,4,FALSE))=0,,VLOOKUP(Y550,A2:D500,4,FALSE))</f>
        <v>#REF!</v>
      </c>
      <c r="AA550" s="15" t="e">
        <f t="shared" si="2"/>
        <v>#REF!</v>
      </c>
      <c r="AB550" s="1" t="e">
        <f>IF(LEN(VLOOKUP(AA550,A2:D500,4,FALSE))=0,,VLOOKUP(AA550,A2:D500,4,FALSE))</f>
        <v>#REF!</v>
      </c>
      <c r="AC550" s="15" t="e">
        <f t="shared" si="3"/>
        <v>#REF!</v>
      </c>
      <c r="AD550" s="1" t="e">
        <f>IF(LEN(VLOOKUP(AC550,A2:D500,4,FALSE))=0,,VLOOKUP(AC550,A2:D500,4,FALSE))</f>
        <v>#REF!</v>
      </c>
      <c r="AE550" s="1" t="e">
        <f t="shared" si="0"/>
        <v>#REF!</v>
      </c>
      <c r="AF550" s="1" t="e">
        <f>IF(LEN(VLOOKUP(AE550,A2:D500,4,FALSE))=0,,VLOOKUP(AE550,A2:D500,4,FALSE))</f>
        <v>#REF!</v>
      </c>
    </row>
    <row r="551" spans="9:32" ht="15" x14ac:dyDescent="0.25">
      <c r="I551" s="60">
        <f>'Generic Metadata Schema'!Q681</f>
        <v>0</v>
      </c>
      <c r="J551" s="1" t="e">
        <f>IF(LEN(VLOOKUP(I551,A2:D500,4,FALSE))=0,"",VLOOKUP(I551,A2:D500,4,FALSE))</f>
        <v>#N/A</v>
      </c>
      <c r="L551" s="15" t="e">
        <f>#REF!</f>
        <v>#REF!</v>
      </c>
      <c r="M551" s="1" t="e">
        <f>IF(LEN(VLOOKUP(L551,A2:D500,4,FALSE))=0,,VLOOKUP(L551,A2:D500,4,FALSE))</f>
        <v>#REF!</v>
      </c>
      <c r="N551" s="1" t="e">
        <f t="shared" si="5"/>
        <v>#REF!</v>
      </c>
      <c r="O551" s="1" t="e">
        <f>IF(LEN(VLOOKUP(N551,A2:D500,4,FALSE))=0,,VLOOKUP(N551,A2:D500,4,FALSE))</f>
        <v>#REF!</v>
      </c>
      <c r="P551" s="15" t="e">
        <f t="shared" si="8"/>
        <v>#REF!</v>
      </c>
      <c r="Q551" s="1" t="e">
        <f>IF(LEN(VLOOKUP(P551,A2:D500,4,FALSE))=0,,VLOOKUP(P551,A2:D500,4,FALSE))</f>
        <v>#REF!</v>
      </c>
      <c r="R551" s="15" t="e">
        <f t="shared" si="6"/>
        <v>#REF!</v>
      </c>
      <c r="S551" s="1" t="e">
        <f>IF(LEN(VLOOKUP(R551,A2:D500,4,FALSE))=0,,VLOOKUP(R551,A2:D500,4,FALSE))</f>
        <v>#REF!</v>
      </c>
      <c r="T551" s="15" t="e">
        <f t="shared" si="4"/>
        <v>#REF!</v>
      </c>
      <c r="U551" s="1" t="e">
        <f>IF(LEN(VLOOKUP(T551,A2:D500,4,FALSE))=0,,VLOOKUP(T551,A2:D500,4,FALSE))</f>
        <v>#REF!</v>
      </c>
      <c r="V551" s="15" t="e">
        <f t="shared" si="7"/>
        <v>#REF!</v>
      </c>
      <c r="W551" s="1" t="e">
        <f>IF(LEN(VLOOKUP(V551,A2:D500,4,FALSE))=0,,VLOOKUP(V551,A2:D500,4,FALSE))</f>
        <v>#REF!</v>
      </c>
      <c r="Y551" s="15" t="e">
        <f t="shared" si="1"/>
        <v>#REF!</v>
      </c>
      <c r="Z551" s="1" t="e">
        <f>IF(LEN(VLOOKUP(Y551,A2:D500,4,FALSE))=0,,VLOOKUP(Y551,A2:D500,4,FALSE))</f>
        <v>#REF!</v>
      </c>
      <c r="AA551" s="15" t="e">
        <f t="shared" si="2"/>
        <v>#REF!</v>
      </c>
      <c r="AB551" s="1" t="e">
        <f>IF(LEN(VLOOKUP(AA551,A2:D500,4,FALSE))=0,,VLOOKUP(AA551,A2:D500,4,FALSE))</f>
        <v>#REF!</v>
      </c>
      <c r="AC551" s="15" t="e">
        <f t="shared" si="3"/>
        <v>#REF!</v>
      </c>
      <c r="AD551" s="1" t="e">
        <f>IF(LEN(VLOOKUP(AC551,A2:D500,4,FALSE))=0,,VLOOKUP(AC551,A2:D500,4,FALSE))</f>
        <v>#REF!</v>
      </c>
      <c r="AE551" s="1" t="e">
        <f t="shared" si="0"/>
        <v>#REF!</v>
      </c>
      <c r="AF551" s="1" t="e">
        <f>IF(LEN(VLOOKUP(AE551,A2:D500,4,FALSE))=0,,VLOOKUP(AE551,A2:D500,4,FALSE))</f>
        <v>#REF!</v>
      </c>
    </row>
    <row r="552" spans="9:32" ht="15" x14ac:dyDescent="0.25">
      <c r="I552" s="60">
        <f>'Generic Metadata Schema'!Q682</f>
        <v>0</v>
      </c>
      <c r="J552" s="1" t="e">
        <f>IF(LEN(VLOOKUP(I552,A2:D500,4,FALSE))=0,"",VLOOKUP(I552,A2:D500,4,FALSE))</f>
        <v>#N/A</v>
      </c>
      <c r="L552" s="15" t="e">
        <f>#REF!</f>
        <v>#REF!</v>
      </c>
      <c r="M552" s="1" t="e">
        <f>IF(LEN(VLOOKUP(L552,A2:D500,4,FALSE))=0,,VLOOKUP(L552,A2:D500,4,FALSE))</f>
        <v>#REF!</v>
      </c>
      <c r="N552" s="1" t="e">
        <f t="shared" si="5"/>
        <v>#REF!</v>
      </c>
      <c r="O552" s="1" t="e">
        <f>IF(LEN(VLOOKUP(N552,A2:D500,4,FALSE))=0,,VLOOKUP(N552,A2:D500,4,FALSE))</f>
        <v>#REF!</v>
      </c>
      <c r="P552" s="15" t="e">
        <f t="shared" si="8"/>
        <v>#REF!</v>
      </c>
      <c r="Q552" s="1" t="e">
        <f>IF(LEN(VLOOKUP(P552,A2:D500,4,FALSE))=0,,VLOOKUP(P552,A2:D500,4,FALSE))</f>
        <v>#REF!</v>
      </c>
      <c r="R552" s="15" t="e">
        <f t="shared" si="6"/>
        <v>#REF!</v>
      </c>
      <c r="S552" s="1" t="e">
        <f>IF(LEN(VLOOKUP(R552,A2:D500,4,FALSE))=0,,VLOOKUP(R552,A2:D500,4,FALSE))</f>
        <v>#REF!</v>
      </c>
      <c r="T552" s="15" t="e">
        <f t="shared" si="4"/>
        <v>#REF!</v>
      </c>
      <c r="U552" s="1" t="e">
        <f>IF(LEN(VLOOKUP(T552,A2:D500,4,FALSE))=0,,VLOOKUP(T552,A2:D500,4,FALSE))</f>
        <v>#REF!</v>
      </c>
      <c r="V552" s="15" t="e">
        <f t="shared" si="7"/>
        <v>#REF!</v>
      </c>
      <c r="W552" s="1" t="e">
        <f>IF(LEN(VLOOKUP(V552,A2:D500,4,FALSE))=0,,VLOOKUP(V552,A2:D500,4,FALSE))</f>
        <v>#REF!</v>
      </c>
      <c r="Y552" s="15" t="e">
        <f t="shared" si="1"/>
        <v>#REF!</v>
      </c>
      <c r="Z552" s="1" t="e">
        <f>IF(LEN(VLOOKUP(Y552,A2:D500,4,FALSE))=0,,VLOOKUP(Y552,A2:D500,4,FALSE))</f>
        <v>#REF!</v>
      </c>
      <c r="AA552" s="15" t="e">
        <f t="shared" si="2"/>
        <v>#REF!</v>
      </c>
      <c r="AB552" s="1" t="e">
        <f>IF(LEN(VLOOKUP(AA552,A2:D500,4,FALSE))=0,,VLOOKUP(AA552,A2:D500,4,FALSE))</f>
        <v>#REF!</v>
      </c>
      <c r="AC552" s="15" t="e">
        <f t="shared" si="3"/>
        <v>#REF!</v>
      </c>
      <c r="AD552" s="1" t="e">
        <f>IF(LEN(VLOOKUP(AC552,A2:D500,4,FALSE))=0,,VLOOKUP(AC552,A2:D500,4,FALSE))</f>
        <v>#REF!</v>
      </c>
      <c r="AE552" s="1" t="e">
        <f t="shared" si="0"/>
        <v>#REF!</v>
      </c>
      <c r="AF552" s="1" t="e">
        <f>IF(LEN(VLOOKUP(AE552,A2:D500,4,FALSE))=0,,VLOOKUP(AE552,A2:D500,4,FALSE))</f>
        <v>#REF!</v>
      </c>
    </row>
    <row r="553" spans="9:32" ht="15" x14ac:dyDescent="0.25">
      <c r="I553" s="60">
        <f>'Generic Metadata Schema'!Q683</f>
        <v>0</v>
      </c>
      <c r="J553" s="1" t="e">
        <f>IF(LEN(VLOOKUP(I553,A2:D500,4,FALSE))=0,"",VLOOKUP(I553,A2:D500,4,FALSE))</f>
        <v>#N/A</v>
      </c>
      <c r="L553" s="15" t="e">
        <f>#REF!</f>
        <v>#REF!</v>
      </c>
      <c r="M553" s="1" t="e">
        <f>IF(LEN(VLOOKUP(L553,A2:D500,4,FALSE))=0,,VLOOKUP(L553,A2:D500,4,FALSE))</f>
        <v>#REF!</v>
      </c>
      <c r="N553" s="1" t="e">
        <f t="shared" si="5"/>
        <v>#REF!</v>
      </c>
      <c r="O553" s="1" t="e">
        <f>IF(LEN(VLOOKUP(N553,A2:D500,4,FALSE))=0,,VLOOKUP(N553,A2:D500,4,FALSE))</f>
        <v>#REF!</v>
      </c>
      <c r="P553" s="15" t="e">
        <f t="shared" si="8"/>
        <v>#REF!</v>
      </c>
      <c r="Q553" s="1" t="e">
        <f>IF(LEN(VLOOKUP(P553,A2:D500,4,FALSE))=0,,VLOOKUP(P553,A2:D500,4,FALSE))</f>
        <v>#REF!</v>
      </c>
      <c r="R553" s="15" t="e">
        <f t="shared" si="6"/>
        <v>#REF!</v>
      </c>
      <c r="S553" s="1" t="e">
        <f>IF(LEN(VLOOKUP(R553,A2:D500,4,FALSE))=0,,VLOOKUP(R553,A2:D500,4,FALSE))</f>
        <v>#REF!</v>
      </c>
      <c r="T553" s="15" t="e">
        <f t="shared" si="4"/>
        <v>#REF!</v>
      </c>
      <c r="U553" s="1" t="e">
        <f>IF(LEN(VLOOKUP(T553,A2:D500,4,FALSE))=0,,VLOOKUP(T553,A2:D500,4,FALSE))</f>
        <v>#REF!</v>
      </c>
      <c r="V553" s="15" t="e">
        <f t="shared" si="7"/>
        <v>#REF!</v>
      </c>
      <c r="W553" s="1" t="e">
        <f>IF(LEN(VLOOKUP(V553,A2:D500,4,FALSE))=0,,VLOOKUP(V553,A2:D500,4,FALSE))</f>
        <v>#REF!</v>
      </c>
      <c r="Y553" s="15" t="e">
        <f t="shared" si="1"/>
        <v>#REF!</v>
      </c>
      <c r="Z553" s="1" t="e">
        <f>IF(LEN(VLOOKUP(Y553,A2:D500,4,FALSE))=0,,VLOOKUP(Y553,A2:D500,4,FALSE))</f>
        <v>#REF!</v>
      </c>
      <c r="AA553" s="15" t="e">
        <f t="shared" si="2"/>
        <v>#REF!</v>
      </c>
      <c r="AB553" s="1" t="e">
        <f>IF(LEN(VLOOKUP(AA553,A2:D500,4,FALSE))=0,,VLOOKUP(AA553,A2:D500,4,FALSE))</f>
        <v>#REF!</v>
      </c>
      <c r="AC553" s="15" t="e">
        <f t="shared" si="3"/>
        <v>#REF!</v>
      </c>
      <c r="AD553" s="1" t="e">
        <f>IF(LEN(VLOOKUP(AC553,A2:D500,4,FALSE))=0,,VLOOKUP(AC553,A2:D500,4,FALSE))</f>
        <v>#REF!</v>
      </c>
      <c r="AE553" s="1" t="e">
        <f t="shared" si="0"/>
        <v>#REF!</v>
      </c>
      <c r="AF553" s="1" t="e">
        <f>IF(LEN(VLOOKUP(AE553,A2:D500,4,FALSE))=0,,VLOOKUP(AE553,A2:D500,4,FALSE))</f>
        <v>#REF!</v>
      </c>
    </row>
    <row r="554" spans="9:32" ht="15" x14ac:dyDescent="0.25">
      <c r="I554" s="60">
        <f>'Generic Metadata Schema'!Q684</f>
        <v>0</v>
      </c>
      <c r="J554" s="1" t="e">
        <f>IF(LEN(VLOOKUP(I554,A2:D500,4,FALSE))=0,"",VLOOKUP(I554,A2:D500,4,FALSE))</f>
        <v>#N/A</v>
      </c>
      <c r="L554" s="15" t="e">
        <f>#REF!</f>
        <v>#REF!</v>
      </c>
      <c r="M554" s="1" t="e">
        <f>IF(LEN(VLOOKUP(L554,A2:D500,4,FALSE))=0,,VLOOKUP(L554,A2:D500,4,FALSE))</f>
        <v>#REF!</v>
      </c>
      <c r="N554" s="1" t="e">
        <f t="shared" si="5"/>
        <v>#REF!</v>
      </c>
      <c r="O554" s="1" t="e">
        <f>IF(LEN(VLOOKUP(N554,A2:D500,4,FALSE))=0,,VLOOKUP(N554,A2:D500,4,FALSE))</f>
        <v>#REF!</v>
      </c>
      <c r="P554" s="15" t="e">
        <f t="shared" si="8"/>
        <v>#REF!</v>
      </c>
      <c r="Q554" s="1" t="e">
        <f>IF(LEN(VLOOKUP(P554,A2:D500,4,FALSE))=0,,VLOOKUP(P554,A2:D500,4,FALSE))</f>
        <v>#REF!</v>
      </c>
      <c r="R554" s="15" t="e">
        <f t="shared" si="6"/>
        <v>#REF!</v>
      </c>
      <c r="S554" s="1" t="e">
        <f>IF(LEN(VLOOKUP(R554,A2:D500,4,FALSE))=0,,VLOOKUP(R554,A2:D500,4,FALSE))</f>
        <v>#REF!</v>
      </c>
      <c r="T554" s="15" t="e">
        <f t="shared" si="4"/>
        <v>#REF!</v>
      </c>
      <c r="U554" s="1" t="e">
        <f>IF(LEN(VLOOKUP(T554,A2:D500,4,FALSE))=0,,VLOOKUP(T554,A2:D500,4,FALSE))</f>
        <v>#REF!</v>
      </c>
      <c r="V554" s="15" t="e">
        <f t="shared" si="7"/>
        <v>#REF!</v>
      </c>
      <c r="W554" s="1" t="e">
        <f>IF(LEN(VLOOKUP(V554,A2:D500,4,FALSE))=0,,VLOOKUP(V554,A2:D500,4,FALSE))</f>
        <v>#REF!</v>
      </c>
      <c r="Y554" s="15" t="e">
        <f t="shared" si="1"/>
        <v>#REF!</v>
      </c>
      <c r="Z554" s="1" t="e">
        <f>IF(LEN(VLOOKUP(Y554,A2:D500,4,FALSE))=0,,VLOOKUP(Y554,A2:D500,4,FALSE))</f>
        <v>#REF!</v>
      </c>
      <c r="AA554" s="15" t="e">
        <f t="shared" si="2"/>
        <v>#REF!</v>
      </c>
      <c r="AB554" s="1" t="e">
        <f>IF(LEN(VLOOKUP(AA554,A2:D500,4,FALSE))=0,,VLOOKUP(AA554,A2:D500,4,FALSE))</f>
        <v>#REF!</v>
      </c>
      <c r="AC554" s="15" t="e">
        <f t="shared" si="3"/>
        <v>#REF!</v>
      </c>
      <c r="AD554" s="1" t="e">
        <f>IF(LEN(VLOOKUP(AC554,A2:D500,4,FALSE))=0,,VLOOKUP(AC554,A2:D500,4,FALSE))</f>
        <v>#REF!</v>
      </c>
      <c r="AE554" s="1" t="e">
        <f t="shared" si="0"/>
        <v>#REF!</v>
      </c>
      <c r="AF554" s="1" t="e">
        <f>IF(LEN(VLOOKUP(AE554,A2:D500,4,FALSE))=0,,VLOOKUP(AE554,A2:D500,4,FALSE))</f>
        <v>#REF!</v>
      </c>
    </row>
    <row r="555" spans="9:32" ht="15" x14ac:dyDescent="0.25">
      <c r="I555" s="60">
        <f>'Generic Metadata Schema'!Q685</f>
        <v>0</v>
      </c>
      <c r="J555" s="1" t="e">
        <f>IF(LEN(VLOOKUP(I555,A2:D500,4,FALSE))=0,"",VLOOKUP(I555,A2:D500,4,FALSE))</f>
        <v>#N/A</v>
      </c>
      <c r="L555" s="15" t="e">
        <f>#REF!</f>
        <v>#REF!</v>
      </c>
      <c r="M555" s="1" t="e">
        <f>IF(LEN(VLOOKUP(L555,A2:D500,4,FALSE))=0,,VLOOKUP(L555,A2:D500,4,FALSE))</f>
        <v>#REF!</v>
      </c>
      <c r="N555" s="1" t="e">
        <f t="shared" si="5"/>
        <v>#REF!</v>
      </c>
      <c r="O555" s="1" t="e">
        <f>IF(LEN(VLOOKUP(N555,A2:D500,4,FALSE))=0,,VLOOKUP(N555,A2:D500,4,FALSE))</f>
        <v>#REF!</v>
      </c>
      <c r="P555" s="15" t="e">
        <f t="shared" si="8"/>
        <v>#REF!</v>
      </c>
      <c r="Q555" s="1" t="e">
        <f>IF(LEN(VLOOKUP(P555,A2:D500,4,FALSE))=0,,VLOOKUP(P555,A2:D500,4,FALSE))</f>
        <v>#REF!</v>
      </c>
      <c r="R555" s="15" t="e">
        <f t="shared" si="6"/>
        <v>#REF!</v>
      </c>
      <c r="S555" s="1" t="e">
        <f>IF(LEN(VLOOKUP(R555,A2:D500,4,FALSE))=0,,VLOOKUP(R555,A2:D500,4,FALSE))</f>
        <v>#REF!</v>
      </c>
      <c r="T555" s="15" t="e">
        <f t="shared" si="4"/>
        <v>#REF!</v>
      </c>
      <c r="U555" s="1" t="e">
        <f>IF(LEN(VLOOKUP(T555,A2:D500,4,FALSE))=0,,VLOOKUP(T555,A2:D500,4,FALSE))</f>
        <v>#REF!</v>
      </c>
      <c r="V555" s="15" t="e">
        <f t="shared" si="7"/>
        <v>#REF!</v>
      </c>
      <c r="W555" s="1" t="e">
        <f>IF(LEN(VLOOKUP(V555,A2:D500,4,FALSE))=0,,VLOOKUP(V555,A2:D500,4,FALSE))</f>
        <v>#REF!</v>
      </c>
      <c r="Y555" s="15" t="e">
        <f t="shared" si="1"/>
        <v>#REF!</v>
      </c>
      <c r="Z555" s="1" t="e">
        <f>IF(LEN(VLOOKUP(Y555,A2:D500,4,FALSE))=0,,VLOOKUP(Y555,A2:D500,4,FALSE))</f>
        <v>#REF!</v>
      </c>
      <c r="AA555" s="15" t="e">
        <f t="shared" si="2"/>
        <v>#REF!</v>
      </c>
      <c r="AB555" s="1" t="e">
        <f>IF(LEN(VLOOKUP(AA555,A2:D500,4,FALSE))=0,,VLOOKUP(AA555,A2:D500,4,FALSE))</f>
        <v>#REF!</v>
      </c>
      <c r="AC555" s="15" t="e">
        <f t="shared" si="3"/>
        <v>#REF!</v>
      </c>
      <c r="AD555" s="1" t="e">
        <f>IF(LEN(VLOOKUP(AC555,A2:D500,4,FALSE))=0,,VLOOKUP(AC555,A2:D500,4,FALSE))</f>
        <v>#REF!</v>
      </c>
      <c r="AE555" s="1" t="e">
        <f t="shared" si="0"/>
        <v>#REF!</v>
      </c>
      <c r="AF555" s="1" t="e">
        <f>IF(LEN(VLOOKUP(AE555,A2:D500,4,FALSE))=0,,VLOOKUP(AE555,A2:D500,4,FALSE))</f>
        <v>#REF!</v>
      </c>
    </row>
    <row r="556" spans="9:32" ht="15" x14ac:dyDescent="0.25">
      <c r="I556" s="60">
        <f>'Generic Metadata Schema'!Q686</f>
        <v>0</v>
      </c>
      <c r="J556" s="1" t="e">
        <f>IF(LEN(VLOOKUP(I556,A2:D500,4,FALSE))=0,"",VLOOKUP(I556,A2:D500,4,FALSE))</f>
        <v>#N/A</v>
      </c>
      <c r="L556" s="15" t="e">
        <f>#REF!</f>
        <v>#REF!</v>
      </c>
      <c r="M556" s="1" t="e">
        <f>IF(LEN(VLOOKUP(L556,A2:D500,4,FALSE))=0,,VLOOKUP(L556,A2:D500,4,FALSE))</f>
        <v>#REF!</v>
      </c>
      <c r="N556" s="1" t="e">
        <f t="shared" si="5"/>
        <v>#REF!</v>
      </c>
      <c r="O556" s="1" t="e">
        <f>IF(LEN(VLOOKUP(N556,A2:D500,4,FALSE))=0,,VLOOKUP(N556,A2:D500,4,FALSE))</f>
        <v>#REF!</v>
      </c>
      <c r="P556" s="15" t="e">
        <f t="shared" si="8"/>
        <v>#REF!</v>
      </c>
      <c r="Q556" s="1" t="e">
        <f>IF(LEN(VLOOKUP(P556,A2:D500,4,FALSE))=0,,VLOOKUP(P556,A2:D500,4,FALSE))</f>
        <v>#REF!</v>
      </c>
      <c r="R556" s="15" t="e">
        <f t="shared" si="6"/>
        <v>#REF!</v>
      </c>
      <c r="S556" s="1" t="e">
        <f>IF(LEN(VLOOKUP(R556,A2:D500,4,FALSE))=0,,VLOOKUP(R556,A2:D500,4,FALSE))</f>
        <v>#REF!</v>
      </c>
      <c r="T556" s="15" t="e">
        <f t="shared" si="4"/>
        <v>#REF!</v>
      </c>
      <c r="U556" s="1" t="e">
        <f>IF(LEN(VLOOKUP(T556,A2:D500,4,FALSE))=0,,VLOOKUP(T556,A2:D500,4,FALSE))</f>
        <v>#REF!</v>
      </c>
      <c r="V556" s="15" t="e">
        <f t="shared" si="7"/>
        <v>#REF!</v>
      </c>
      <c r="W556" s="1" t="e">
        <f>IF(LEN(VLOOKUP(V556,A2:D500,4,FALSE))=0,,VLOOKUP(V556,A2:D500,4,FALSE))</f>
        <v>#REF!</v>
      </c>
      <c r="Y556" s="15" t="e">
        <f t="shared" si="1"/>
        <v>#REF!</v>
      </c>
      <c r="Z556" s="1" t="e">
        <f>IF(LEN(VLOOKUP(Y556,A2:D500,4,FALSE))=0,,VLOOKUP(Y556,A2:D500,4,FALSE))</f>
        <v>#REF!</v>
      </c>
      <c r="AA556" s="15" t="e">
        <f t="shared" si="2"/>
        <v>#REF!</v>
      </c>
      <c r="AB556" s="1" t="e">
        <f>IF(LEN(VLOOKUP(AA556,A2:D500,4,FALSE))=0,,VLOOKUP(AA556,A2:D500,4,FALSE))</f>
        <v>#REF!</v>
      </c>
      <c r="AC556" s="15" t="e">
        <f t="shared" si="3"/>
        <v>#REF!</v>
      </c>
      <c r="AD556" s="1" t="e">
        <f>IF(LEN(VLOOKUP(AC556,A2:D500,4,FALSE))=0,,VLOOKUP(AC556,A2:D500,4,FALSE))</f>
        <v>#REF!</v>
      </c>
      <c r="AE556" s="1" t="e">
        <f t="shared" si="0"/>
        <v>#REF!</v>
      </c>
      <c r="AF556" s="1" t="e">
        <f>IF(LEN(VLOOKUP(AE556,A2:D500,4,FALSE))=0,,VLOOKUP(AE556,A2:D500,4,FALSE))</f>
        <v>#REF!</v>
      </c>
    </row>
    <row r="557" spans="9:32" ht="15" x14ac:dyDescent="0.25">
      <c r="I557" s="60">
        <f>'Generic Metadata Schema'!Q687</f>
        <v>0</v>
      </c>
      <c r="J557" s="1" t="e">
        <f>IF(LEN(VLOOKUP(I557,A2:D500,4,FALSE))=0,"",VLOOKUP(I557,A2:D500,4,FALSE))</f>
        <v>#N/A</v>
      </c>
      <c r="L557" s="15" t="e">
        <f>#REF!</f>
        <v>#REF!</v>
      </c>
      <c r="M557" s="1" t="e">
        <f>IF(LEN(VLOOKUP(L557,A2:D500,4,FALSE))=0,,VLOOKUP(L557,A2:D500,4,FALSE))</f>
        <v>#REF!</v>
      </c>
      <c r="N557" s="1" t="e">
        <f t="shared" si="5"/>
        <v>#REF!</v>
      </c>
      <c r="O557" s="1" t="e">
        <f>IF(LEN(VLOOKUP(N557,A2:D500,4,FALSE))=0,,VLOOKUP(N557,A2:D500,4,FALSE))</f>
        <v>#REF!</v>
      </c>
      <c r="P557" s="15" t="e">
        <f t="shared" si="8"/>
        <v>#REF!</v>
      </c>
      <c r="Q557" s="1" t="e">
        <f>IF(LEN(VLOOKUP(P557,A2:D500,4,FALSE))=0,,VLOOKUP(P557,A2:D500,4,FALSE))</f>
        <v>#REF!</v>
      </c>
      <c r="R557" s="15" t="e">
        <f t="shared" si="6"/>
        <v>#REF!</v>
      </c>
      <c r="S557" s="1" t="e">
        <f>IF(LEN(VLOOKUP(R557,A2:D500,4,FALSE))=0,,VLOOKUP(R557,A2:D500,4,FALSE))</f>
        <v>#REF!</v>
      </c>
      <c r="T557" s="15" t="e">
        <f t="shared" si="4"/>
        <v>#REF!</v>
      </c>
      <c r="U557" s="1" t="e">
        <f>IF(LEN(VLOOKUP(T557,A2:D500,4,FALSE))=0,,VLOOKUP(T557,A2:D500,4,FALSE))</f>
        <v>#REF!</v>
      </c>
      <c r="V557" s="15" t="e">
        <f t="shared" si="7"/>
        <v>#REF!</v>
      </c>
      <c r="W557" s="1" t="e">
        <f>IF(LEN(VLOOKUP(V557,A2:D500,4,FALSE))=0,,VLOOKUP(V557,A2:D500,4,FALSE))</f>
        <v>#REF!</v>
      </c>
      <c r="Y557" s="15" t="e">
        <f t="shared" si="1"/>
        <v>#REF!</v>
      </c>
      <c r="Z557" s="1" t="e">
        <f>IF(LEN(VLOOKUP(Y557,A2:D500,4,FALSE))=0,,VLOOKUP(Y557,A2:D500,4,FALSE))</f>
        <v>#REF!</v>
      </c>
      <c r="AA557" s="15" t="e">
        <f t="shared" si="2"/>
        <v>#REF!</v>
      </c>
      <c r="AB557" s="1" t="e">
        <f>IF(LEN(VLOOKUP(AA557,A2:D500,4,FALSE))=0,,VLOOKUP(AA557,A2:D500,4,FALSE))</f>
        <v>#REF!</v>
      </c>
      <c r="AC557" s="15" t="e">
        <f t="shared" si="3"/>
        <v>#REF!</v>
      </c>
      <c r="AD557" s="1" t="e">
        <f>IF(LEN(VLOOKUP(AC557,A2:D500,4,FALSE))=0,,VLOOKUP(AC557,A2:D500,4,FALSE))</f>
        <v>#REF!</v>
      </c>
      <c r="AE557" s="1" t="e">
        <f t="shared" si="0"/>
        <v>#REF!</v>
      </c>
      <c r="AF557" s="1" t="e">
        <f>IF(LEN(VLOOKUP(AE557,A2:D500,4,FALSE))=0,,VLOOKUP(AE557,A2:D500,4,FALSE))</f>
        <v>#REF!</v>
      </c>
    </row>
    <row r="558" spans="9:32" ht="15" x14ac:dyDescent="0.25">
      <c r="I558" s="60">
        <f>'Generic Metadata Schema'!Q688</f>
        <v>0</v>
      </c>
      <c r="J558" s="1" t="e">
        <f>IF(LEN(VLOOKUP(I558,A2:D500,4,FALSE))=0,"",VLOOKUP(I558,A2:D500,4,FALSE))</f>
        <v>#N/A</v>
      </c>
      <c r="L558" s="15" t="e">
        <f>#REF!</f>
        <v>#REF!</v>
      </c>
      <c r="M558" s="1" t="e">
        <f>IF(LEN(VLOOKUP(L558,A2:D500,4,FALSE))=0,,VLOOKUP(L558,A2:D500,4,FALSE))</f>
        <v>#REF!</v>
      </c>
      <c r="N558" s="1" t="e">
        <f t="shared" si="5"/>
        <v>#REF!</v>
      </c>
      <c r="O558" s="1" t="e">
        <f>IF(LEN(VLOOKUP(N558,A2:D500,4,FALSE))=0,,VLOOKUP(N558,A2:D500,4,FALSE))</f>
        <v>#REF!</v>
      </c>
      <c r="P558" s="15" t="e">
        <f t="shared" si="8"/>
        <v>#REF!</v>
      </c>
      <c r="Q558" s="1" t="e">
        <f>IF(LEN(VLOOKUP(P558,A2:D500,4,FALSE))=0,,VLOOKUP(P558,A2:D500,4,FALSE))</f>
        <v>#REF!</v>
      </c>
      <c r="R558" s="15" t="e">
        <f t="shared" si="6"/>
        <v>#REF!</v>
      </c>
      <c r="S558" s="1" t="e">
        <f>IF(LEN(VLOOKUP(R558,A2:D500,4,FALSE))=0,,VLOOKUP(R558,A2:D500,4,FALSE))</f>
        <v>#REF!</v>
      </c>
      <c r="T558" s="15" t="e">
        <f t="shared" si="4"/>
        <v>#REF!</v>
      </c>
      <c r="U558" s="1" t="e">
        <f>IF(LEN(VLOOKUP(T558,A2:D500,4,FALSE))=0,,VLOOKUP(T558,A2:D500,4,FALSE))</f>
        <v>#REF!</v>
      </c>
      <c r="V558" s="15" t="e">
        <f t="shared" si="7"/>
        <v>#REF!</v>
      </c>
      <c r="W558" s="1" t="e">
        <f>IF(LEN(VLOOKUP(V558,A2:D500,4,FALSE))=0,,VLOOKUP(V558,A2:D500,4,FALSE))</f>
        <v>#REF!</v>
      </c>
      <c r="Y558" s="15" t="e">
        <f t="shared" si="1"/>
        <v>#REF!</v>
      </c>
      <c r="Z558" s="1" t="e">
        <f>IF(LEN(VLOOKUP(Y558,A2:D500,4,FALSE))=0,,VLOOKUP(Y558,A2:D500,4,FALSE))</f>
        <v>#REF!</v>
      </c>
      <c r="AA558" s="15" t="e">
        <f t="shared" si="2"/>
        <v>#REF!</v>
      </c>
      <c r="AB558" s="1" t="e">
        <f>IF(LEN(VLOOKUP(AA558,A2:D500,4,FALSE))=0,,VLOOKUP(AA558,A2:D500,4,FALSE))</f>
        <v>#REF!</v>
      </c>
      <c r="AC558" s="15" t="e">
        <f t="shared" si="3"/>
        <v>#REF!</v>
      </c>
      <c r="AD558" s="1" t="e">
        <f>IF(LEN(VLOOKUP(AC558,A2:D500,4,FALSE))=0,,VLOOKUP(AC558,A2:D500,4,FALSE))</f>
        <v>#REF!</v>
      </c>
      <c r="AE558" s="1" t="e">
        <f t="shared" si="0"/>
        <v>#REF!</v>
      </c>
      <c r="AF558" s="1" t="e">
        <f>IF(LEN(VLOOKUP(AE558,A2:D500,4,FALSE))=0,,VLOOKUP(AE558,A2:D500,4,FALSE))</f>
        <v>#REF!</v>
      </c>
    </row>
    <row r="559" spans="9:32" ht="15" x14ac:dyDescent="0.25">
      <c r="I559" s="60">
        <f>'Generic Metadata Schema'!Q689</f>
        <v>0</v>
      </c>
      <c r="J559" s="1" t="e">
        <f>IF(LEN(VLOOKUP(I559,A2:D500,4,FALSE))=0,"",VLOOKUP(I559,A2:D500,4,FALSE))</f>
        <v>#N/A</v>
      </c>
      <c r="L559" s="15" t="e">
        <f>#REF!</f>
        <v>#REF!</v>
      </c>
      <c r="M559" s="1" t="e">
        <f>IF(LEN(VLOOKUP(L559,A2:D500,4,FALSE))=0,,VLOOKUP(L559,A2:D500,4,FALSE))</f>
        <v>#REF!</v>
      </c>
      <c r="N559" s="1" t="e">
        <f t="shared" si="5"/>
        <v>#REF!</v>
      </c>
      <c r="O559" s="1" t="e">
        <f>IF(LEN(VLOOKUP(N559,A2:D500,4,FALSE))=0,,VLOOKUP(N559,A2:D500,4,FALSE))</f>
        <v>#REF!</v>
      </c>
      <c r="P559" s="15" t="e">
        <f t="shared" si="8"/>
        <v>#REF!</v>
      </c>
      <c r="Q559" s="1" t="e">
        <f>IF(LEN(VLOOKUP(P559,A2:D500,4,FALSE))=0,,VLOOKUP(P559,A2:D500,4,FALSE))</f>
        <v>#REF!</v>
      </c>
      <c r="R559" s="15" t="e">
        <f t="shared" si="6"/>
        <v>#REF!</v>
      </c>
      <c r="S559" s="1" t="e">
        <f>IF(LEN(VLOOKUP(R559,A2:D500,4,FALSE))=0,,VLOOKUP(R559,A2:D500,4,FALSE))</f>
        <v>#REF!</v>
      </c>
      <c r="T559" s="15" t="e">
        <f t="shared" si="4"/>
        <v>#REF!</v>
      </c>
      <c r="U559" s="1" t="e">
        <f>IF(LEN(VLOOKUP(T559,A2:D500,4,FALSE))=0,,VLOOKUP(T559,A2:D500,4,FALSE))</f>
        <v>#REF!</v>
      </c>
      <c r="V559" s="15" t="e">
        <f t="shared" si="7"/>
        <v>#REF!</v>
      </c>
      <c r="W559" s="1" t="e">
        <f>IF(LEN(VLOOKUP(V559,A2:D500,4,FALSE))=0,,VLOOKUP(V559,A2:D500,4,FALSE))</f>
        <v>#REF!</v>
      </c>
      <c r="Y559" s="15" t="e">
        <f t="shared" si="1"/>
        <v>#REF!</v>
      </c>
      <c r="Z559" s="1" t="e">
        <f>IF(LEN(VLOOKUP(Y559,A2:D500,4,FALSE))=0,,VLOOKUP(Y559,A2:D500,4,FALSE))</f>
        <v>#REF!</v>
      </c>
      <c r="AA559" s="15" t="e">
        <f t="shared" si="2"/>
        <v>#REF!</v>
      </c>
      <c r="AB559" s="1" t="e">
        <f>IF(LEN(VLOOKUP(AA559,A2:D500,4,FALSE))=0,,VLOOKUP(AA559,A2:D500,4,FALSE))</f>
        <v>#REF!</v>
      </c>
      <c r="AC559" s="15" t="e">
        <f t="shared" si="3"/>
        <v>#REF!</v>
      </c>
      <c r="AD559" s="1" t="e">
        <f>IF(LEN(VLOOKUP(AC559,A2:D500,4,FALSE))=0,,VLOOKUP(AC559,A2:D500,4,FALSE))</f>
        <v>#REF!</v>
      </c>
      <c r="AE559" s="1" t="e">
        <f t="shared" si="0"/>
        <v>#REF!</v>
      </c>
      <c r="AF559" s="1" t="e">
        <f>IF(LEN(VLOOKUP(AE559,A2:D500,4,FALSE))=0,,VLOOKUP(AE559,A2:D500,4,FALSE))</f>
        <v>#REF!</v>
      </c>
    </row>
    <row r="560" spans="9:32" ht="15" x14ac:dyDescent="0.25">
      <c r="I560" s="60">
        <f>'Generic Metadata Schema'!Q690</f>
        <v>0</v>
      </c>
      <c r="J560" s="1" t="e">
        <f>IF(LEN(VLOOKUP(I560,A2:D500,4,FALSE))=0,"",VLOOKUP(I560,A2:D500,4,FALSE))</f>
        <v>#N/A</v>
      </c>
      <c r="L560" s="15" t="e">
        <f>#REF!</f>
        <v>#REF!</v>
      </c>
      <c r="M560" s="1" t="e">
        <f>IF(LEN(VLOOKUP(L560,A2:D500,4,FALSE))=0,,VLOOKUP(L560,A2:D500,4,FALSE))</f>
        <v>#REF!</v>
      </c>
      <c r="N560" s="1" t="e">
        <f t="shared" si="5"/>
        <v>#REF!</v>
      </c>
      <c r="O560" s="1" t="e">
        <f>IF(LEN(VLOOKUP(N560,A2:D500,4,FALSE))=0,,VLOOKUP(N560,A2:D500,4,FALSE))</f>
        <v>#REF!</v>
      </c>
      <c r="P560" s="15" t="e">
        <f t="shared" si="8"/>
        <v>#REF!</v>
      </c>
      <c r="Q560" s="1" t="e">
        <f>IF(LEN(VLOOKUP(P560,A2:D500,4,FALSE))=0,,VLOOKUP(P560,A2:D500,4,FALSE))</f>
        <v>#REF!</v>
      </c>
      <c r="R560" s="15" t="e">
        <f t="shared" si="6"/>
        <v>#REF!</v>
      </c>
      <c r="S560" s="1" t="e">
        <f>IF(LEN(VLOOKUP(R560,A2:D500,4,FALSE))=0,,VLOOKUP(R560,A2:D500,4,FALSE))</f>
        <v>#REF!</v>
      </c>
      <c r="T560" s="15" t="e">
        <f t="shared" si="4"/>
        <v>#REF!</v>
      </c>
      <c r="U560" s="1" t="e">
        <f>IF(LEN(VLOOKUP(T560,A2:D500,4,FALSE))=0,,VLOOKUP(T560,A2:D500,4,FALSE))</f>
        <v>#REF!</v>
      </c>
      <c r="V560" s="15" t="e">
        <f t="shared" si="7"/>
        <v>#REF!</v>
      </c>
      <c r="W560" s="1" t="e">
        <f>IF(LEN(VLOOKUP(V560,A2:D500,4,FALSE))=0,,VLOOKUP(V560,A2:D500,4,FALSE))</f>
        <v>#REF!</v>
      </c>
      <c r="Y560" s="15" t="e">
        <f t="shared" si="1"/>
        <v>#REF!</v>
      </c>
      <c r="Z560" s="1" t="e">
        <f>IF(LEN(VLOOKUP(Y560,A2:D500,4,FALSE))=0,,VLOOKUP(Y560,A2:D500,4,FALSE))</f>
        <v>#REF!</v>
      </c>
      <c r="AA560" s="15" t="e">
        <f t="shared" si="2"/>
        <v>#REF!</v>
      </c>
      <c r="AB560" s="1" t="e">
        <f>IF(LEN(VLOOKUP(AA560,A2:D500,4,FALSE))=0,,VLOOKUP(AA560,A2:D500,4,FALSE))</f>
        <v>#REF!</v>
      </c>
      <c r="AC560" s="15" t="e">
        <f t="shared" si="3"/>
        <v>#REF!</v>
      </c>
      <c r="AD560" s="1" t="e">
        <f>IF(LEN(VLOOKUP(AC560,A2:D500,4,FALSE))=0,,VLOOKUP(AC560,A2:D500,4,FALSE))</f>
        <v>#REF!</v>
      </c>
      <c r="AE560" s="1" t="e">
        <f t="shared" si="0"/>
        <v>#REF!</v>
      </c>
      <c r="AF560" s="1" t="e">
        <f>IF(LEN(VLOOKUP(AE560,A2:D500,4,FALSE))=0,,VLOOKUP(AE560,A2:D500,4,FALSE))</f>
        <v>#REF!</v>
      </c>
    </row>
    <row r="561" spans="9:32" ht="15" x14ac:dyDescent="0.25">
      <c r="I561" s="60">
        <f>'Generic Metadata Schema'!Q691</f>
        <v>0</v>
      </c>
      <c r="J561" s="1" t="e">
        <f>IF(LEN(VLOOKUP(I561,A2:D500,4,FALSE))=0,"",VLOOKUP(I561,A2:D500,4,FALSE))</f>
        <v>#N/A</v>
      </c>
      <c r="L561" s="15" t="e">
        <f>#REF!</f>
        <v>#REF!</v>
      </c>
      <c r="M561" s="1" t="e">
        <f>IF(LEN(VLOOKUP(L561,A2:D500,4,FALSE))=0,,VLOOKUP(L561,A2:D500,4,FALSE))</f>
        <v>#REF!</v>
      </c>
      <c r="N561" s="1" t="e">
        <f t="shared" si="5"/>
        <v>#REF!</v>
      </c>
      <c r="O561" s="1" t="e">
        <f>IF(LEN(VLOOKUP(N561,A2:D500,4,FALSE))=0,,VLOOKUP(N561,A2:D500,4,FALSE))</f>
        <v>#REF!</v>
      </c>
      <c r="P561" s="15" t="e">
        <f t="shared" si="8"/>
        <v>#REF!</v>
      </c>
      <c r="Q561" s="1" t="e">
        <f>IF(LEN(VLOOKUP(P561,A2:D500,4,FALSE))=0,,VLOOKUP(P561,A2:D500,4,FALSE))</f>
        <v>#REF!</v>
      </c>
      <c r="R561" s="15" t="e">
        <f t="shared" si="6"/>
        <v>#REF!</v>
      </c>
      <c r="S561" s="1" t="e">
        <f>IF(LEN(VLOOKUP(R561,A2:D500,4,FALSE))=0,,VLOOKUP(R561,A2:D500,4,FALSE))</f>
        <v>#REF!</v>
      </c>
      <c r="T561" s="15" t="e">
        <f t="shared" si="4"/>
        <v>#REF!</v>
      </c>
      <c r="U561" s="1" t="e">
        <f>IF(LEN(VLOOKUP(T561,A2:D500,4,FALSE))=0,,VLOOKUP(T561,A2:D500,4,FALSE))</f>
        <v>#REF!</v>
      </c>
      <c r="V561" s="15" t="e">
        <f t="shared" si="7"/>
        <v>#REF!</v>
      </c>
      <c r="W561" s="1" t="e">
        <f>IF(LEN(VLOOKUP(V561,A2:D500,4,FALSE))=0,,VLOOKUP(V561,A2:D500,4,FALSE))</f>
        <v>#REF!</v>
      </c>
      <c r="Y561" s="15" t="e">
        <f t="shared" si="1"/>
        <v>#REF!</v>
      </c>
      <c r="Z561" s="1" t="e">
        <f>IF(LEN(VLOOKUP(Y561,A2:D500,4,FALSE))=0,,VLOOKUP(Y561,A2:D500,4,FALSE))</f>
        <v>#REF!</v>
      </c>
      <c r="AA561" s="15" t="e">
        <f t="shared" si="2"/>
        <v>#REF!</v>
      </c>
      <c r="AB561" s="1" t="e">
        <f>IF(LEN(VLOOKUP(AA561,A2:D500,4,FALSE))=0,,VLOOKUP(AA561,A2:D500,4,FALSE))</f>
        <v>#REF!</v>
      </c>
      <c r="AC561" s="15" t="e">
        <f t="shared" si="3"/>
        <v>#REF!</v>
      </c>
      <c r="AD561" s="1" t="e">
        <f>IF(LEN(VLOOKUP(AC561,A2:D500,4,FALSE))=0,,VLOOKUP(AC561,A2:D500,4,FALSE))</f>
        <v>#REF!</v>
      </c>
      <c r="AE561" s="1" t="e">
        <f t="shared" si="0"/>
        <v>#REF!</v>
      </c>
      <c r="AF561" s="1" t="e">
        <f>IF(LEN(VLOOKUP(AE561,A2:D500,4,FALSE))=0,,VLOOKUP(AE561,A2:D500,4,FALSE))</f>
        <v>#REF!</v>
      </c>
    </row>
    <row r="562" spans="9:32" ht="15" x14ac:dyDescent="0.25">
      <c r="I562" s="60">
        <f>'Generic Metadata Schema'!Q692</f>
        <v>0</v>
      </c>
      <c r="J562" s="1" t="e">
        <f>IF(LEN(VLOOKUP(I562,A2:D500,4,FALSE))=0,"",VLOOKUP(I562,A2:D500,4,FALSE))</f>
        <v>#N/A</v>
      </c>
      <c r="L562" s="15" t="e">
        <f>#REF!</f>
        <v>#REF!</v>
      </c>
      <c r="M562" s="1" t="e">
        <f>IF(LEN(VLOOKUP(L562,A2:D500,4,FALSE))=0,,VLOOKUP(L562,A2:D500,4,FALSE))</f>
        <v>#REF!</v>
      </c>
      <c r="N562" s="1" t="e">
        <f t="shared" si="5"/>
        <v>#REF!</v>
      </c>
      <c r="O562" s="1" t="e">
        <f>IF(LEN(VLOOKUP(N562,A2:D500,4,FALSE))=0,,VLOOKUP(N562,A2:D500,4,FALSE))</f>
        <v>#REF!</v>
      </c>
      <c r="P562" s="15" t="e">
        <f t="shared" si="8"/>
        <v>#REF!</v>
      </c>
      <c r="Q562" s="1" t="e">
        <f>IF(LEN(VLOOKUP(P562,A2:D500,4,FALSE))=0,,VLOOKUP(P562,A2:D500,4,FALSE))</f>
        <v>#REF!</v>
      </c>
      <c r="R562" s="15" t="e">
        <f t="shared" si="6"/>
        <v>#REF!</v>
      </c>
      <c r="S562" s="1" t="e">
        <f>IF(LEN(VLOOKUP(R562,A2:D500,4,FALSE))=0,,VLOOKUP(R562,A2:D500,4,FALSE))</f>
        <v>#REF!</v>
      </c>
      <c r="T562" s="15" t="e">
        <f t="shared" si="4"/>
        <v>#REF!</v>
      </c>
      <c r="U562" s="1" t="e">
        <f>IF(LEN(VLOOKUP(T562,A2:D500,4,FALSE))=0,,VLOOKUP(T562,A2:D500,4,FALSE))</f>
        <v>#REF!</v>
      </c>
      <c r="V562" s="15" t="e">
        <f t="shared" si="7"/>
        <v>#REF!</v>
      </c>
      <c r="W562" s="1" t="e">
        <f>IF(LEN(VLOOKUP(V562,A2:D500,4,FALSE))=0,,VLOOKUP(V562,A2:D500,4,FALSE))</f>
        <v>#REF!</v>
      </c>
      <c r="Y562" s="15" t="e">
        <f t="shared" si="1"/>
        <v>#REF!</v>
      </c>
      <c r="Z562" s="1" t="e">
        <f>IF(LEN(VLOOKUP(Y562,A2:D500,4,FALSE))=0,,VLOOKUP(Y562,A2:D500,4,FALSE))</f>
        <v>#REF!</v>
      </c>
      <c r="AA562" s="15" t="e">
        <f t="shared" si="2"/>
        <v>#REF!</v>
      </c>
      <c r="AB562" s="1" t="e">
        <f>IF(LEN(VLOOKUP(AA562,A2:D500,4,FALSE))=0,,VLOOKUP(AA562,A2:D500,4,FALSE))</f>
        <v>#REF!</v>
      </c>
      <c r="AC562" s="15" t="e">
        <f t="shared" si="3"/>
        <v>#REF!</v>
      </c>
      <c r="AD562" s="1" t="e">
        <f>IF(LEN(VLOOKUP(AC562,A2:D500,4,FALSE))=0,,VLOOKUP(AC562,A2:D500,4,FALSE))</f>
        <v>#REF!</v>
      </c>
      <c r="AE562" s="1" t="e">
        <f t="shared" si="0"/>
        <v>#REF!</v>
      </c>
      <c r="AF562" s="1" t="e">
        <f>IF(LEN(VLOOKUP(AE562,A2:D500,4,FALSE))=0,,VLOOKUP(AE562,A2:D500,4,FALSE))</f>
        <v>#REF!</v>
      </c>
    </row>
    <row r="563" spans="9:32" ht="15" x14ac:dyDescent="0.25">
      <c r="I563" s="60">
        <f>'Generic Metadata Schema'!Q693</f>
        <v>0</v>
      </c>
      <c r="J563" s="1" t="e">
        <f>IF(LEN(VLOOKUP(I563,A2:D500,4,FALSE))=0,"",VLOOKUP(I563,A2:D500,4,FALSE))</f>
        <v>#N/A</v>
      </c>
      <c r="L563" s="15" t="e">
        <f>#REF!</f>
        <v>#REF!</v>
      </c>
      <c r="M563" s="1" t="e">
        <f>IF(LEN(VLOOKUP(L563,A2:D500,4,FALSE))=0,,VLOOKUP(L563,A2:D500,4,FALSE))</f>
        <v>#REF!</v>
      </c>
      <c r="N563" s="1" t="e">
        <f t="shared" si="5"/>
        <v>#REF!</v>
      </c>
      <c r="O563" s="1" t="e">
        <f>IF(LEN(VLOOKUP(N563,A2:D500,4,FALSE))=0,,VLOOKUP(N563,A2:D500,4,FALSE))</f>
        <v>#REF!</v>
      </c>
      <c r="P563" s="15" t="e">
        <f t="shared" si="8"/>
        <v>#REF!</v>
      </c>
      <c r="Q563" s="1" t="e">
        <f>IF(LEN(VLOOKUP(P563,A2:D500,4,FALSE))=0,,VLOOKUP(P563,A2:D500,4,FALSE))</f>
        <v>#REF!</v>
      </c>
      <c r="R563" s="15" t="e">
        <f t="shared" si="6"/>
        <v>#REF!</v>
      </c>
      <c r="S563" s="1" t="e">
        <f>IF(LEN(VLOOKUP(R563,A2:D500,4,FALSE))=0,,VLOOKUP(R563,A2:D500,4,FALSE))</f>
        <v>#REF!</v>
      </c>
      <c r="T563" s="15" t="e">
        <f t="shared" si="4"/>
        <v>#REF!</v>
      </c>
      <c r="U563" s="1" t="e">
        <f>IF(LEN(VLOOKUP(T563,A2:D500,4,FALSE))=0,,VLOOKUP(T563,A2:D500,4,FALSE))</f>
        <v>#REF!</v>
      </c>
      <c r="V563" s="15" t="e">
        <f t="shared" si="7"/>
        <v>#REF!</v>
      </c>
      <c r="W563" s="1" t="e">
        <f>IF(LEN(VLOOKUP(V563,A2:D500,4,FALSE))=0,,VLOOKUP(V563,A2:D500,4,FALSE))</f>
        <v>#REF!</v>
      </c>
      <c r="Y563" s="15" t="e">
        <f t="shared" si="1"/>
        <v>#REF!</v>
      </c>
      <c r="Z563" s="1" t="e">
        <f>IF(LEN(VLOOKUP(Y563,A2:D500,4,FALSE))=0,,VLOOKUP(Y563,A2:D500,4,FALSE))</f>
        <v>#REF!</v>
      </c>
      <c r="AA563" s="15" t="e">
        <f t="shared" si="2"/>
        <v>#REF!</v>
      </c>
      <c r="AB563" s="1" t="e">
        <f>IF(LEN(VLOOKUP(AA563,A2:D500,4,FALSE))=0,,VLOOKUP(AA563,A2:D500,4,FALSE))</f>
        <v>#REF!</v>
      </c>
      <c r="AC563" s="15" t="e">
        <f t="shared" si="3"/>
        <v>#REF!</v>
      </c>
      <c r="AD563" s="1" t="e">
        <f>IF(LEN(VLOOKUP(AC563,A2:D500,4,FALSE))=0,,VLOOKUP(AC563,A2:D500,4,FALSE))</f>
        <v>#REF!</v>
      </c>
      <c r="AE563" s="1" t="e">
        <f t="shared" si="0"/>
        <v>#REF!</v>
      </c>
      <c r="AF563" s="1" t="e">
        <f>IF(LEN(VLOOKUP(AE563,A2:D500,4,FALSE))=0,,VLOOKUP(AE563,A2:D500,4,FALSE))</f>
        <v>#REF!</v>
      </c>
    </row>
    <row r="564" spans="9:32" ht="15" x14ac:dyDescent="0.25">
      <c r="I564" s="60">
        <f>'Generic Metadata Schema'!Q694</f>
        <v>0</v>
      </c>
      <c r="J564" s="1" t="e">
        <f>IF(LEN(VLOOKUP(I564,A2:D500,4,FALSE))=0,"",VLOOKUP(I564,A2:D500,4,FALSE))</f>
        <v>#N/A</v>
      </c>
      <c r="L564" s="15" t="e">
        <f>#REF!</f>
        <v>#REF!</v>
      </c>
      <c r="M564" s="1" t="e">
        <f>IF(LEN(VLOOKUP(L564,A2:D500,4,FALSE))=0,,VLOOKUP(L564,A2:D500,4,FALSE))</f>
        <v>#REF!</v>
      </c>
      <c r="N564" s="1" t="e">
        <f t="shared" si="5"/>
        <v>#REF!</v>
      </c>
      <c r="O564" s="1" t="e">
        <f>IF(LEN(VLOOKUP(N564,A2:D500,4,FALSE))=0,,VLOOKUP(N564,A2:D500,4,FALSE))</f>
        <v>#REF!</v>
      </c>
      <c r="P564" s="15" t="e">
        <f t="shared" si="8"/>
        <v>#REF!</v>
      </c>
      <c r="Q564" s="1" t="e">
        <f>IF(LEN(VLOOKUP(P564,A2:D500,4,FALSE))=0,,VLOOKUP(P564,A2:D500,4,FALSE))</f>
        <v>#REF!</v>
      </c>
      <c r="R564" s="15" t="e">
        <f t="shared" si="6"/>
        <v>#REF!</v>
      </c>
      <c r="S564" s="1" t="e">
        <f>IF(LEN(VLOOKUP(R564,A2:D500,4,FALSE))=0,,VLOOKUP(R564,A2:D500,4,FALSE))</f>
        <v>#REF!</v>
      </c>
      <c r="T564" s="15" t="e">
        <f t="shared" si="4"/>
        <v>#REF!</v>
      </c>
      <c r="U564" s="1" t="e">
        <f>IF(LEN(VLOOKUP(T564,A2:D500,4,FALSE))=0,,VLOOKUP(T564,A2:D500,4,FALSE))</f>
        <v>#REF!</v>
      </c>
      <c r="V564" s="15" t="e">
        <f t="shared" si="7"/>
        <v>#REF!</v>
      </c>
      <c r="W564" s="1" t="e">
        <f>IF(LEN(VLOOKUP(V564,A2:D500,4,FALSE))=0,,VLOOKUP(V564,A2:D500,4,FALSE))</f>
        <v>#REF!</v>
      </c>
      <c r="Y564" s="15" t="e">
        <f t="shared" si="1"/>
        <v>#REF!</v>
      </c>
      <c r="Z564" s="1" t="e">
        <f>IF(LEN(VLOOKUP(Y564,A2:D500,4,FALSE))=0,,VLOOKUP(Y564,A2:D500,4,FALSE))</f>
        <v>#REF!</v>
      </c>
      <c r="AA564" s="15" t="e">
        <f t="shared" si="2"/>
        <v>#REF!</v>
      </c>
      <c r="AB564" s="1" t="e">
        <f>IF(LEN(VLOOKUP(AA564,A2:D500,4,FALSE))=0,,VLOOKUP(AA564,A2:D500,4,FALSE))</f>
        <v>#REF!</v>
      </c>
      <c r="AC564" s="15" t="e">
        <f t="shared" si="3"/>
        <v>#REF!</v>
      </c>
      <c r="AD564" s="1" t="e">
        <f>IF(LEN(VLOOKUP(AC564,A2:D500,4,FALSE))=0,,VLOOKUP(AC564,A2:D500,4,FALSE))</f>
        <v>#REF!</v>
      </c>
      <c r="AE564" s="1" t="e">
        <f t="shared" si="0"/>
        <v>#REF!</v>
      </c>
      <c r="AF564" s="1" t="e">
        <f>IF(LEN(VLOOKUP(AE564,A2:D500,4,FALSE))=0,,VLOOKUP(AE564,A2:D500,4,FALSE))</f>
        <v>#REF!</v>
      </c>
    </row>
    <row r="565" spans="9:32" ht="15" x14ac:dyDescent="0.25">
      <c r="I565" s="60">
        <f>'Generic Metadata Schema'!Q695</f>
        <v>0</v>
      </c>
      <c r="J565" s="1" t="e">
        <f>IF(LEN(VLOOKUP(I565,A2:D500,4,FALSE))=0,"",VLOOKUP(I565,A2:D500,4,FALSE))</f>
        <v>#N/A</v>
      </c>
      <c r="L565" s="15" t="e">
        <f>#REF!</f>
        <v>#REF!</v>
      </c>
      <c r="M565" s="1" t="e">
        <f>IF(LEN(VLOOKUP(L565,A2:D500,4,FALSE))=0,,VLOOKUP(L565,A2:D500,4,FALSE))</f>
        <v>#REF!</v>
      </c>
      <c r="N565" s="1" t="e">
        <f t="shared" si="5"/>
        <v>#REF!</v>
      </c>
      <c r="O565" s="1" t="e">
        <f>IF(LEN(VLOOKUP(N565,A2:D500,4,FALSE))=0,,VLOOKUP(N565,A2:D500,4,FALSE))</f>
        <v>#REF!</v>
      </c>
      <c r="P565" s="15" t="e">
        <f t="shared" si="8"/>
        <v>#REF!</v>
      </c>
      <c r="Q565" s="1" t="e">
        <f>IF(LEN(VLOOKUP(P565,A2:D500,4,FALSE))=0,,VLOOKUP(P565,A2:D500,4,FALSE))</f>
        <v>#REF!</v>
      </c>
      <c r="R565" s="15" t="e">
        <f t="shared" si="6"/>
        <v>#REF!</v>
      </c>
      <c r="S565" s="1" t="e">
        <f>IF(LEN(VLOOKUP(R565,A2:D500,4,FALSE))=0,,VLOOKUP(R565,A2:D500,4,FALSE))</f>
        <v>#REF!</v>
      </c>
      <c r="T565" s="15" t="e">
        <f t="shared" si="4"/>
        <v>#REF!</v>
      </c>
      <c r="U565" s="1" t="e">
        <f>IF(LEN(VLOOKUP(T565,A2:D500,4,FALSE))=0,,VLOOKUP(T565,A2:D500,4,FALSE))</f>
        <v>#REF!</v>
      </c>
      <c r="V565" s="15" t="e">
        <f t="shared" si="7"/>
        <v>#REF!</v>
      </c>
      <c r="W565" s="1" t="e">
        <f>IF(LEN(VLOOKUP(V565,A2:D500,4,FALSE))=0,,VLOOKUP(V565,A2:D500,4,FALSE))</f>
        <v>#REF!</v>
      </c>
      <c r="Y565" s="15" t="e">
        <f t="shared" si="1"/>
        <v>#REF!</v>
      </c>
      <c r="Z565" s="1" t="e">
        <f>IF(LEN(VLOOKUP(Y565,A2:D500,4,FALSE))=0,,VLOOKUP(Y565,A2:D500,4,FALSE))</f>
        <v>#REF!</v>
      </c>
      <c r="AA565" s="15" t="e">
        <f t="shared" si="2"/>
        <v>#REF!</v>
      </c>
      <c r="AB565" s="1" t="e">
        <f>IF(LEN(VLOOKUP(AA565,A2:D500,4,FALSE))=0,,VLOOKUP(AA565,A2:D500,4,FALSE))</f>
        <v>#REF!</v>
      </c>
      <c r="AC565" s="15" t="e">
        <f t="shared" si="3"/>
        <v>#REF!</v>
      </c>
      <c r="AD565" s="1" t="e">
        <f>IF(LEN(VLOOKUP(AC565,A2:D500,4,FALSE))=0,,VLOOKUP(AC565,A2:D500,4,FALSE))</f>
        <v>#REF!</v>
      </c>
      <c r="AE565" s="1" t="e">
        <f t="shared" si="0"/>
        <v>#REF!</v>
      </c>
      <c r="AF565" s="1" t="e">
        <f>IF(LEN(VLOOKUP(AE565,A2:D500,4,FALSE))=0,,VLOOKUP(AE565,A2:D500,4,FALSE))</f>
        <v>#REF!</v>
      </c>
    </row>
    <row r="566" spans="9:32" ht="15" x14ac:dyDescent="0.25">
      <c r="I566" s="60">
        <f>'Generic Metadata Schema'!Q696</f>
        <v>0</v>
      </c>
      <c r="J566" s="1" t="e">
        <f>IF(LEN(VLOOKUP(I566,A2:D500,4,FALSE))=0,"",VLOOKUP(I566,A2:D500,4,FALSE))</f>
        <v>#N/A</v>
      </c>
      <c r="L566" s="15" t="e">
        <f>#REF!</f>
        <v>#REF!</v>
      </c>
      <c r="M566" s="1" t="e">
        <f>IF(LEN(VLOOKUP(L566,A2:D500,4,FALSE))=0,,VLOOKUP(L566,A2:D500,4,FALSE))</f>
        <v>#REF!</v>
      </c>
      <c r="N566" s="1" t="e">
        <f t="shared" si="5"/>
        <v>#REF!</v>
      </c>
      <c r="O566" s="1" t="e">
        <f>IF(LEN(VLOOKUP(N566,A2:D500,4,FALSE))=0,,VLOOKUP(N566,A2:D500,4,FALSE))</f>
        <v>#REF!</v>
      </c>
      <c r="P566" s="15" t="e">
        <f t="shared" si="8"/>
        <v>#REF!</v>
      </c>
      <c r="Q566" s="1" t="e">
        <f>IF(LEN(VLOOKUP(P566,A2:D500,4,FALSE))=0,,VLOOKUP(P566,A2:D500,4,FALSE))</f>
        <v>#REF!</v>
      </c>
      <c r="R566" s="15" t="e">
        <f t="shared" si="6"/>
        <v>#REF!</v>
      </c>
      <c r="S566" s="1" t="e">
        <f>IF(LEN(VLOOKUP(R566,A2:D500,4,FALSE))=0,,VLOOKUP(R566,A2:D500,4,FALSE))</f>
        <v>#REF!</v>
      </c>
      <c r="T566" s="15" t="e">
        <f t="shared" si="4"/>
        <v>#REF!</v>
      </c>
      <c r="U566" s="1" t="e">
        <f>IF(LEN(VLOOKUP(T566,A2:D500,4,FALSE))=0,,VLOOKUP(T566,A2:D500,4,FALSE))</f>
        <v>#REF!</v>
      </c>
      <c r="V566" s="15" t="e">
        <f t="shared" si="7"/>
        <v>#REF!</v>
      </c>
      <c r="W566" s="1" t="e">
        <f>IF(LEN(VLOOKUP(V566,A2:D500,4,FALSE))=0,,VLOOKUP(V566,A2:D500,4,FALSE))</f>
        <v>#REF!</v>
      </c>
      <c r="Y566" s="15" t="e">
        <f t="shared" si="1"/>
        <v>#REF!</v>
      </c>
      <c r="Z566" s="1" t="e">
        <f>IF(LEN(VLOOKUP(Y566,A2:D500,4,FALSE))=0,,VLOOKUP(Y566,A2:D500,4,FALSE))</f>
        <v>#REF!</v>
      </c>
      <c r="AA566" s="15" t="e">
        <f t="shared" si="2"/>
        <v>#REF!</v>
      </c>
      <c r="AB566" s="1" t="e">
        <f>IF(LEN(VLOOKUP(AA566,A2:D500,4,FALSE))=0,,VLOOKUP(AA566,A2:D500,4,FALSE))</f>
        <v>#REF!</v>
      </c>
      <c r="AC566" s="15" t="e">
        <f t="shared" si="3"/>
        <v>#REF!</v>
      </c>
      <c r="AD566" s="1" t="e">
        <f>IF(LEN(VLOOKUP(AC566,A2:D500,4,FALSE))=0,,VLOOKUP(AC566,A2:D500,4,FALSE))</f>
        <v>#REF!</v>
      </c>
      <c r="AE566" s="1" t="e">
        <f t="shared" si="0"/>
        <v>#REF!</v>
      </c>
      <c r="AF566" s="1" t="e">
        <f>IF(LEN(VLOOKUP(AE566,A2:D500,4,FALSE))=0,,VLOOKUP(AE566,A2:D500,4,FALSE))</f>
        <v>#REF!</v>
      </c>
    </row>
    <row r="567" spans="9:32" ht="15" x14ac:dyDescent="0.25">
      <c r="I567" s="60">
        <f>'Generic Metadata Schema'!Q697</f>
        <v>0</v>
      </c>
      <c r="J567" s="1" t="e">
        <f>IF(LEN(VLOOKUP(I567,A2:D500,4,FALSE))=0,"",VLOOKUP(I567,A2:D500,4,FALSE))</f>
        <v>#N/A</v>
      </c>
      <c r="L567" s="15" t="e">
        <f>#REF!</f>
        <v>#REF!</v>
      </c>
      <c r="M567" s="1" t="e">
        <f>IF(LEN(VLOOKUP(L567,A2:D500,4,FALSE))=0,,VLOOKUP(L567,A2:D500,4,FALSE))</f>
        <v>#REF!</v>
      </c>
      <c r="N567" s="1" t="e">
        <f t="shared" si="5"/>
        <v>#REF!</v>
      </c>
      <c r="O567" s="1" t="e">
        <f>IF(LEN(VLOOKUP(N567,A2:D500,4,FALSE))=0,,VLOOKUP(N567,A2:D500,4,FALSE))</f>
        <v>#REF!</v>
      </c>
      <c r="P567" s="15" t="e">
        <f t="shared" si="8"/>
        <v>#REF!</v>
      </c>
      <c r="Q567" s="1" t="e">
        <f>IF(LEN(VLOOKUP(P567,A2:D500,4,FALSE))=0,,VLOOKUP(P567,A2:D500,4,FALSE))</f>
        <v>#REF!</v>
      </c>
      <c r="R567" s="15" t="e">
        <f t="shared" si="6"/>
        <v>#REF!</v>
      </c>
      <c r="S567" s="1" t="e">
        <f>IF(LEN(VLOOKUP(R567,A2:D500,4,FALSE))=0,,VLOOKUP(R567,A2:D500,4,FALSE))</f>
        <v>#REF!</v>
      </c>
      <c r="T567" s="15" t="e">
        <f t="shared" si="4"/>
        <v>#REF!</v>
      </c>
      <c r="U567" s="1" t="e">
        <f>IF(LEN(VLOOKUP(T567,A2:D500,4,FALSE))=0,,VLOOKUP(T567,A2:D500,4,FALSE))</f>
        <v>#REF!</v>
      </c>
      <c r="V567" s="15" t="e">
        <f t="shared" si="7"/>
        <v>#REF!</v>
      </c>
      <c r="W567" s="1" t="e">
        <f>IF(LEN(VLOOKUP(V567,A2:D500,4,FALSE))=0,,VLOOKUP(V567,A2:D500,4,FALSE))</f>
        <v>#REF!</v>
      </c>
      <c r="Y567" s="15" t="e">
        <f t="shared" si="1"/>
        <v>#REF!</v>
      </c>
      <c r="Z567" s="1" t="e">
        <f>IF(LEN(VLOOKUP(Y567,A2:D500,4,FALSE))=0,,VLOOKUP(Y567,A2:D500,4,FALSE))</f>
        <v>#REF!</v>
      </c>
      <c r="AA567" s="15" t="e">
        <f t="shared" si="2"/>
        <v>#REF!</v>
      </c>
      <c r="AB567" s="1" t="e">
        <f>IF(LEN(VLOOKUP(AA567,A2:D500,4,FALSE))=0,,VLOOKUP(AA567,A2:D500,4,FALSE))</f>
        <v>#REF!</v>
      </c>
      <c r="AC567" s="15" t="e">
        <f t="shared" si="3"/>
        <v>#REF!</v>
      </c>
      <c r="AD567" s="1" t="e">
        <f>IF(LEN(VLOOKUP(AC567,A2:D500,4,FALSE))=0,,VLOOKUP(AC567,A2:D500,4,FALSE))</f>
        <v>#REF!</v>
      </c>
      <c r="AE567" s="1" t="e">
        <f t="shared" si="0"/>
        <v>#REF!</v>
      </c>
      <c r="AF567" s="1" t="e">
        <f>IF(LEN(VLOOKUP(AE567,A2:D500,4,FALSE))=0,,VLOOKUP(AE567,A2:D500,4,FALSE))</f>
        <v>#REF!</v>
      </c>
    </row>
    <row r="568" spans="9:32" ht="15" x14ac:dyDescent="0.25">
      <c r="I568" s="60">
        <f>'Generic Metadata Schema'!Q698</f>
        <v>0</v>
      </c>
      <c r="J568" s="1" t="e">
        <f>IF(LEN(VLOOKUP(I568,A2:D500,4,FALSE))=0,"",VLOOKUP(I568,A2:D500,4,FALSE))</f>
        <v>#N/A</v>
      </c>
      <c r="L568" s="15" t="e">
        <f>#REF!</f>
        <v>#REF!</v>
      </c>
      <c r="M568" s="1" t="e">
        <f>IF(LEN(VLOOKUP(L568,A2:D500,4,FALSE))=0,,VLOOKUP(L568,A2:D500,4,FALSE))</f>
        <v>#REF!</v>
      </c>
      <c r="N568" s="1" t="e">
        <f t="shared" si="5"/>
        <v>#REF!</v>
      </c>
      <c r="O568" s="1" t="e">
        <f>IF(LEN(VLOOKUP(N568,A2:D500,4,FALSE))=0,,VLOOKUP(N568,A2:D500,4,FALSE))</f>
        <v>#REF!</v>
      </c>
      <c r="P568" s="15" t="e">
        <f t="shared" si="8"/>
        <v>#REF!</v>
      </c>
      <c r="Q568" s="1" t="e">
        <f>IF(LEN(VLOOKUP(P568,A2:D500,4,FALSE))=0,,VLOOKUP(P568,A2:D500,4,FALSE))</f>
        <v>#REF!</v>
      </c>
      <c r="R568" s="15" t="e">
        <f t="shared" si="6"/>
        <v>#REF!</v>
      </c>
      <c r="S568" s="1" t="e">
        <f>IF(LEN(VLOOKUP(R568,A2:D500,4,FALSE))=0,,VLOOKUP(R568,A2:D500,4,FALSE))</f>
        <v>#REF!</v>
      </c>
      <c r="T568" s="15" t="e">
        <f t="shared" si="4"/>
        <v>#REF!</v>
      </c>
      <c r="U568" s="1" t="e">
        <f>IF(LEN(VLOOKUP(T568,A2:D500,4,FALSE))=0,,VLOOKUP(T568,A2:D500,4,FALSE))</f>
        <v>#REF!</v>
      </c>
      <c r="V568" s="15" t="e">
        <f t="shared" si="7"/>
        <v>#REF!</v>
      </c>
      <c r="W568" s="1" t="e">
        <f>IF(LEN(VLOOKUP(V568,A2:D500,4,FALSE))=0,,VLOOKUP(V568,A2:D500,4,FALSE))</f>
        <v>#REF!</v>
      </c>
      <c r="Y568" s="15" t="e">
        <f t="shared" si="1"/>
        <v>#REF!</v>
      </c>
      <c r="Z568" s="1" t="e">
        <f>IF(LEN(VLOOKUP(Y568,A2:D500,4,FALSE))=0,,VLOOKUP(Y568,A2:D500,4,FALSE))</f>
        <v>#REF!</v>
      </c>
      <c r="AA568" s="15" t="e">
        <f t="shared" si="2"/>
        <v>#REF!</v>
      </c>
      <c r="AB568" s="1" t="e">
        <f>IF(LEN(VLOOKUP(AA568,A2:D500,4,FALSE))=0,,VLOOKUP(AA568,A2:D500,4,FALSE))</f>
        <v>#REF!</v>
      </c>
      <c r="AC568" s="15" t="e">
        <f t="shared" si="3"/>
        <v>#REF!</v>
      </c>
      <c r="AD568" s="1" t="e">
        <f>IF(LEN(VLOOKUP(AC568,A2:D500,4,FALSE))=0,,VLOOKUP(AC568,A2:D500,4,FALSE))</f>
        <v>#REF!</v>
      </c>
      <c r="AE568" s="1" t="e">
        <f t="shared" si="0"/>
        <v>#REF!</v>
      </c>
      <c r="AF568" s="1" t="e">
        <f>IF(LEN(VLOOKUP(AE568,A2:D500,4,FALSE))=0,,VLOOKUP(AE568,A2:D500,4,FALSE))</f>
        <v>#REF!</v>
      </c>
    </row>
    <row r="569" spans="9:32" ht="15" x14ac:dyDescent="0.25">
      <c r="I569" s="60">
        <f>'Generic Metadata Schema'!Q699</f>
        <v>0</v>
      </c>
      <c r="J569" s="1" t="e">
        <f>IF(LEN(VLOOKUP(I569,A2:D500,4,FALSE))=0,"",VLOOKUP(I569,A2:D500,4,FALSE))</f>
        <v>#N/A</v>
      </c>
      <c r="L569" s="15" t="e">
        <f>#REF!</f>
        <v>#REF!</v>
      </c>
      <c r="M569" s="1" t="e">
        <f>IF(LEN(VLOOKUP(L569,A2:D500,4,FALSE))=0,,VLOOKUP(L569,A2:D500,4,FALSE))</f>
        <v>#REF!</v>
      </c>
      <c r="N569" s="1" t="e">
        <f t="shared" si="5"/>
        <v>#REF!</v>
      </c>
      <c r="O569" s="1" t="e">
        <f>IF(LEN(VLOOKUP(N569,A2:D500,4,FALSE))=0,,VLOOKUP(N569,A2:D500,4,FALSE))</f>
        <v>#REF!</v>
      </c>
      <c r="P569" s="15" t="e">
        <f t="shared" si="8"/>
        <v>#REF!</v>
      </c>
      <c r="Q569" s="1" t="e">
        <f>IF(LEN(VLOOKUP(P569,A2:D500,4,FALSE))=0,,VLOOKUP(P569,A2:D500,4,FALSE))</f>
        <v>#REF!</v>
      </c>
      <c r="R569" s="15" t="e">
        <f t="shared" si="6"/>
        <v>#REF!</v>
      </c>
      <c r="S569" s="1" t="e">
        <f>IF(LEN(VLOOKUP(R569,A2:D500,4,FALSE))=0,,VLOOKUP(R569,A2:D500,4,FALSE))</f>
        <v>#REF!</v>
      </c>
      <c r="T569" s="15" t="e">
        <f t="shared" si="4"/>
        <v>#REF!</v>
      </c>
      <c r="U569" s="1" t="e">
        <f>IF(LEN(VLOOKUP(T569,A2:D500,4,FALSE))=0,,VLOOKUP(T569,A2:D500,4,FALSE))</f>
        <v>#REF!</v>
      </c>
      <c r="V569" s="15" t="e">
        <f t="shared" si="7"/>
        <v>#REF!</v>
      </c>
      <c r="W569" s="1" t="e">
        <f>IF(LEN(VLOOKUP(V569,A2:D500,4,FALSE))=0,,VLOOKUP(V569,A2:D500,4,FALSE))</f>
        <v>#REF!</v>
      </c>
      <c r="Y569" s="15" t="e">
        <f t="shared" si="1"/>
        <v>#REF!</v>
      </c>
      <c r="Z569" s="1" t="e">
        <f>IF(LEN(VLOOKUP(Y569,A2:D500,4,FALSE))=0,,VLOOKUP(Y569,A2:D500,4,FALSE))</f>
        <v>#REF!</v>
      </c>
      <c r="AA569" s="15" t="e">
        <f t="shared" si="2"/>
        <v>#REF!</v>
      </c>
      <c r="AB569" s="1" t="e">
        <f>IF(LEN(VLOOKUP(AA569,A2:D500,4,FALSE))=0,,VLOOKUP(AA569,A2:D500,4,FALSE))</f>
        <v>#REF!</v>
      </c>
      <c r="AC569" s="15" t="e">
        <f t="shared" si="3"/>
        <v>#REF!</v>
      </c>
      <c r="AD569" s="1" t="e">
        <f>IF(LEN(VLOOKUP(AC569,A2:D500,4,FALSE))=0,,VLOOKUP(AC569,A2:D500,4,FALSE))</f>
        <v>#REF!</v>
      </c>
      <c r="AE569" s="1" t="e">
        <f t="shared" si="0"/>
        <v>#REF!</v>
      </c>
      <c r="AF569" s="1" t="e">
        <f>IF(LEN(VLOOKUP(AE569,A2:D500,4,FALSE))=0,,VLOOKUP(AE569,A2:D500,4,FALSE))</f>
        <v>#REF!</v>
      </c>
    </row>
    <row r="570" spans="9:32" ht="15" x14ac:dyDescent="0.25">
      <c r="I570" s="60">
        <f>'Generic Metadata Schema'!Q700</f>
        <v>0</v>
      </c>
      <c r="J570" s="1" t="e">
        <f>IF(LEN(VLOOKUP(I570,A2:D500,4,FALSE))=0,"",VLOOKUP(I570,A2:D500,4,FALSE))</f>
        <v>#N/A</v>
      </c>
      <c r="L570" s="15" t="e">
        <f>#REF!</f>
        <v>#REF!</v>
      </c>
      <c r="M570" s="1" t="e">
        <f>IF(LEN(VLOOKUP(L570,A2:D500,4,FALSE))=0,,VLOOKUP(L570,A2:D500,4,FALSE))</f>
        <v>#REF!</v>
      </c>
      <c r="N570" s="1" t="e">
        <f t="shared" si="5"/>
        <v>#REF!</v>
      </c>
      <c r="O570" s="1" t="e">
        <f>IF(LEN(VLOOKUP(N570,A2:D500,4,FALSE))=0,,VLOOKUP(N570,A2:D500,4,FALSE))</f>
        <v>#REF!</v>
      </c>
      <c r="P570" s="15" t="e">
        <f t="shared" si="8"/>
        <v>#REF!</v>
      </c>
      <c r="Q570" s="1" t="e">
        <f>IF(LEN(VLOOKUP(P570,A2:D500,4,FALSE))=0,,VLOOKUP(P570,A2:D500,4,FALSE))</f>
        <v>#REF!</v>
      </c>
      <c r="R570" s="15" t="e">
        <f t="shared" si="6"/>
        <v>#REF!</v>
      </c>
      <c r="S570" s="1" t="e">
        <f>IF(LEN(VLOOKUP(R570,A2:D500,4,FALSE))=0,,VLOOKUP(R570,A2:D500,4,FALSE))</f>
        <v>#REF!</v>
      </c>
      <c r="T570" s="15" t="e">
        <f t="shared" si="4"/>
        <v>#REF!</v>
      </c>
      <c r="U570" s="1" t="e">
        <f>IF(LEN(VLOOKUP(T570,A2:D500,4,FALSE))=0,,VLOOKUP(T570,A2:D500,4,FALSE))</f>
        <v>#REF!</v>
      </c>
      <c r="V570" s="15" t="e">
        <f t="shared" si="7"/>
        <v>#REF!</v>
      </c>
      <c r="W570" s="1" t="e">
        <f>IF(LEN(VLOOKUP(V570,A2:D500,4,FALSE))=0,,VLOOKUP(V570,A2:D500,4,FALSE))</f>
        <v>#REF!</v>
      </c>
      <c r="Y570" s="15" t="e">
        <f t="shared" si="1"/>
        <v>#REF!</v>
      </c>
      <c r="Z570" s="1" t="e">
        <f>IF(LEN(VLOOKUP(Y570,A2:D500,4,FALSE))=0,,VLOOKUP(Y570,A2:D500,4,FALSE))</f>
        <v>#REF!</v>
      </c>
      <c r="AA570" s="15" t="e">
        <f t="shared" si="2"/>
        <v>#REF!</v>
      </c>
      <c r="AB570" s="1" t="e">
        <f>IF(LEN(VLOOKUP(AA570,A2:D500,4,FALSE))=0,,VLOOKUP(AA570,A2:D500,4,FALSE))</f>
        <v>#REF!</v>
      </c>
      <c r="AC570" s="15" t="e">
        <f t="shared" si="3"/>
        <v>#REF!</v>
      </c>
      <c r="AD570" s="1" t="e">
        <f>IF(LEN(VLOOKUP(AC570,A2:D500,4,FALSE))=0,,VLOOKUP(AC570,A2:D500,4,FALSE))</f>
        <v>#REF!</v>
      </c>
      <c r="AE570" s="1" t="e">
        <f t="shared" si="0"/>
        <v>#REF!</v>
      </c>
      <c r="AF570" s="1" t="e">
        <f>IF(LEN(VLOOKUP(AE570,A2:D500,4,FALSE))=0,,VLOOKUP(AE570,A2:D500,4,FALSE))</f>
        <v>#REF!</v>
      </c>
    </row>
    <row r="571" spans="9:32" ht="15" x14ac:dyDescent="0.25">
      <c r="I571" s="60">
        <f>'Generic Metadata Schema'!Q701</f>
        <v>0</v>
      </c>
      <c r="J571" s="1" t="e">
        <f>IF(LEN(VLOOKUP(I571,A2:D500,4,FALSE))=0,"",VLOOKUP(I571,A2:D500,4,FALSE))</f>
        <v>#N/A</v>
      </c>
      <c r="L571" s="15" t="e">
        <f>#REF!</f>
        <v>#REF!</v>
      </c>
      <c r="M571" s="1" t="e">
        <f>IF(LEN(VLOOKUP(L571,A2:D500,4,FALSE))=0,,VLOOKUP(L571,A2:D500,4,FALSE))</f>
        <v>#REF!</v>
      </c>
      <c r="N571" s="1" t="e">
        <f t="shared" si="5"/>
        <v>#REF!</v>
      </c>
      <c r="O571" s="1" t="e">
        <f>IF(LEN(VLOOKUP(N571,A2:D500,4,FALSE))=0,,VLOOKUP(N571,A2:D500,4,FALSE))</f>
        <v>#REF!</v>
      </c>
      <c r="P571" s="15" t="e">
        <f t="shared" si="8"/>
        <v>#REF!</v>
      </c>
      <c r="Q571" s="1" t="e">
        <f>IF(LEN(VLOOKUP(P571,A2:D500,4,FALSE))=0,,VLOOKUP(P571,A2:D500,4,FALSE))</f>
        <v>#REF!</v>
      </c>
      <c r="R571" s="15" t="e">
        <f t="shared" si="6"/>
        <v>#REF!</v>
      </c>
      <c r="S571" s="1" t="e">
        <f>IF(LEN(VLOOKUP(R571,A2:D500,4,FALSE))=0,,VLOOKUP(R571,A2:D500,4,FALSE))</f>
        <v>#REF!</v>
      </c>
      <c r="T571" s="15" t="e">
        <f t="shared" si="4"/>
        <v>#REF!</v>
      </c>
      <c r="U571" s="1" t="e">
        <f>IF(LEN(VLOOKUP(T571,A2:D500,4,FALSE))=0,,VLOOKUP(T571,A2:D500,4,FALSE))</f>
        <v>#REF!</v>
      </c>
      <c r="V571" s="15" t="e">
        <f t="shared" si="7"/>
        <v>#REF!</v>
      </c>
      <c r="W571" s="1" t="e">
        <f>IF(LEN(VLOOKUP(V571,A2:D500,4,FALSE))=0,,VLOOKUP(V571,A2:D500,4,FALSE))</f>
        <v>#REF!</v>
      </c>
      <c r="Y571" s="15" t="e">
        <f t="shared" si="1"/>
        <v>#REF!</v>
      </c>
      <c r="Z571" s="1" t="e">
        <f>IF(LEN(VLOOKUP(Y571,A2:D500,4,FALSE))=0,,VLOOKUP(Y571,A2:D500,4,FALSE))</f>
        <v>#REF!</v>
      </c>
      <c r="AA571" s="15" t="e">
        <f t="shared" si="2"/>
        <v>#REF!</v>
      </c>
      <c r="AB571" s="1" t="e">
        <f>IF(LEN(VLOOKUP(AA571,A2:D500,4,FALSE))=0,,VLOOKUP(AA571,A2:D500,4,FALSE))</f>
        <v>#REF!</v>
      </c>
      <c r="AC571" s="15" t="e">
        <f t="shared" si="3"/>
        <v>#REF!</v>
      </c>
      <c r="AD571" s="1" t="e">
        <f>IF(LEN(VLOOKUP(AC571,A2:D500,4,FALSE))=0,,VLOOKUP(AC571,A2:D500,4,FALSE))</f>
        <v>#REF!</v>
      </c>
      <c r="AE571" s="1" t="e">
        <f t="shared" si="0"/>
        <v>#REF!</v>
      </c>
      <c r="AF571" s="1" t="e">
        <f>IF(LEN(VLOOKUP(AE571,A2:D500,4,FALSE))=0,,VLOOKUP(AE571,A2:D500,4,FALSE))</f>
        <v>#REF!</v>
      </c>
    </row>
    <row r="572" spans="9:32" ht="15" x14ac:dyDescent="0.25">
      <c r="I572" s="60">
        <f>'Generic Metadata Schema'!Q702</f>
        <v>0</v>
      </c>
      <c r="J572" s="1" t="e">
        <f>IF(LEN(VLOOKUP(I572,A2:D500,4,FALSE))=0,"",VLOOKUP(I572,A2:D500,4,FALSE))</f>
        <v>#N/A</v>
      </c>
      <c r="L572" s="15" t="e">
        <f>#REF!</f>
        <v>#REF!</v>
      </c>
      <c r="M572" s="1" t="e">
        <f>IF(LEN(VLOOKUP(L572,A2:D500,4,FALSE))=0,,VLOOKUP(L572,A2:D500,4,FALSE))</f>
        <v>#REF!</v>
      </c>
      <c r="N572" s="1" t="e">
        <f t="shared" si="5"/>
        <v>#REF!</v>
      </c>
      <c r="O572" s="1" t="e">
        <f>IF(LEN(VLOOKUP(N572,A2:D500,4,FALSE))=0,,VLOOKUP(N572,A2:D500,4,FALSE))</f>
        <v>#REF!</v>
      </c>
      <c r="P572" s="15" t="e">
        <f t="shared" si="8"/>
        <v>#REF!</v>
      </c>
      <c r="Q572" s="1" t="e">
        <f>IF(LEN(VLOOKUP(P572,A2:D500,4,FALSE))=0,,VLOOKUP(P572,A2:D500,4,FALSE))</f>
        <v>#REF!</v>
      </c>
      <c r="R572" s="15" t="e">
        <f t="shared" si="6"/>
        <v>#REF!</v>
      </c>
      <c r="S572" s="1" t="e">
        <f>IF(LEN(VLOOKUP(R572,A2:D500,4,FALSE))=0,,VLOOKUP(R572,A2:D500,4,FALSE))</f>
        <v>#REF!</v>
      </c>
      <c r="T572" s="15" t="e">
        <f t="shared" si="4"/>
        <v>#REF!</v>
      </c>
      <c r="U572" s="1" t="e">
        <f>IF(LEN(VLOOKUP(T572,A2:D500,4,FALSE))=0,,VLOOKUP(T572,A2:D500,4,FALSE))</f>
        <v>#REF!</v>
      </c>
      <c r="V572" s="15" t="e">
        <f t="shared" si="7"/>
        <v>#REF!</v>
      </c>
      <c r="W572" s="1" t="e">
        <f>IF(LEN(VLOOKUP(V572,A2:D500,4,FALSE))=0,,VLOOKUP(V572,A2:D500,4,FALSE))</f>
        <v>#REF!</v>
      </c>
      <c r="Y572" s="15" t="e">
        <f t="shared" si="1"/>
        <v>#REF!</v>
      </c>
      <c r="Z572" s="1" t="e">
        <f>IF(LEN(VLOOKUP(Y572,A2:D500,4,FALSE))=0,,VLOOKUP(Y572,A2:D500,4,FALSE))</f>
        <v>#REF!</v>
      </c>
      <c r="AA572" s="15" t="e">
        <f t="shared" si="2"/>
        <v>#REF!</v>
      </c>
      <c r="AB572" s="1" t="e">
        <f>IF(LEN(VLOOKUP(AA572,A2:D500,4,FALSE))=0,,VLOOKUP(AA572,A2:D500,4,FALSE))</f>
        <v>#REF!</v>
      </c>
      <c r="AC572" s="15" t="e">
        <f t="shared" si="3"/>
        <v>#REF!</v>
      </c>
      <c r="AD572" s="1" t="e">
        <f>IF(LEN(VLOOKUP(AC572,A2:D500,4,FALSE))=0,,VLOOKUP(AC572,A2:D500,4,FALSE))</f>
        <v>#REF!</v>
      </c>
      <c r="AE572" s="1" t="e">
        <f t="shared" si="0"/>
        <v>#REF!</v>
      </c>
      <c r="AF572" s="1" t="e">
        <f>IF(LEN(VLOOKUP(AE572,A2:D500,4,FALSE))=0,,VLOOKUP(AE572,A2:D500,4,FALSE))</f>
        <v>#REF!</v>
      </c>
    </row>
    <row r="573" spans="9:32" ht="15" x14ac:dyDescent="0.25">
      <c r="I573" s="60">
        <f>'Generic Metadata Schema'!Q703</f>
        <v>0</v>
      </c>
      <c r="J573" s="1" t="e">
        <f>IF(LEN(VLOOKUP(I573,A2:D500,4,FALSE))=0,"",VLOOKUP(I573,A2:D500,4,FALSE))</f>
        <v>#N/A</v>
      </c>
      <c r="L573" s="15" t="e">
        <f>#REF!</f>
        <v>#REF!</v>
      </c>
      <c r="M573" s="1" t="e">
        <f>IF(LEN(VLOOKUP(L573,A2:D500,4,FALSE))=0,,VLOOKUP(L573,A2:D500,4,FALSE))</f>
        <v>#REF!</v>
      </c>
      <c r="N573" s="1" t="e">
        <f t="shared" si="5"/>
        <v>#REF!</v>
      </c>
      <c r="O573" s="1" t="e">
        <f>IF(LEN(VLOOKUP(N573,A2:D500,4,FALSE))=0,,VLOOKUP(N573,A2:D500,4,FALSE))</f>
        <v>#REF!</v>
      </c>
      <c r="P573" s="15" t="e">
        <f t="shared" si="8"/>
        <v>#REF!</v>
      </c>
      <c r="Q573" s="1" t="e">
        <f>IF(LEN(VLOOKUP(P573,A2:D500,4,FALSE))=0,,VLOOKUP(P573,A2:D500,4,FALSE))</f>
        <v>#REF!</v>
      </c>
      <c r="R573" s="15" t="e">
        <f t="shared" si="6"/>
        <v>#REF!</v>
      </c>
      <c r="S573" s="1" t="e">
        <f>IF(LEN(VLOOKUP(R573,A2:D500,4,FALSE))=0,,VLOOKUP(R573,A2:D500,4,FALSE))</f>
        <v>#REF!</v>
      </c>
      <c r="T573" s="15" t="e">
        <f t="shared" si="4"/>
        <v>#REF!</v>
      </c>
      <c r="U573" s="1" t="e">
        <f>IF(LEN(VLOOKUP(T573,A2:D500,4,FALSE))=0,,VLOOKUP(T573,A2:D500,4,FALSE))</f>
        <v>#REF!</v>
      </c>
      <c r="V573" s="15" t="e">
        <f t="shared" si="7"/>
        <v>#REF!</v>
      </c>
      <c r="W573" s="1" t="e">
        <f>IF(LEN(VLOOKUP(V573,A2:D500,4,FALSE))=0,,VLOOKUP(V573,A2:D500,4,FALSE))</f>
        <v>#REF!</v>
      </c>
      <c r="Y573" s="15" t="e">
        <f t="shared" si="1"/>
        <v>#REF!</v>
      </c>
      <c r="Z573" s="1" t="e">
        <f>IF(LEN(VLOOKUP(Y573,A2:D500,4,FALSE))=0,,VLOOKUP(Y573,A2:D500,4,FALSE))</f>
        <v>#REF!</v>
      </c>
      <c r="AA573" s="15" t="e">
        <f t="shared" si="2"/>
        <v>#REF!</v>
      </c>
      <c r="AB573" s="1" t="e">
        <f>IF(LEN(VLOOKUP(AA573,A2:D500,4,FALSE))=0,,VLOOKUP(AA573,A2:D500,4,FALSE))</f>
        <v>#REF!</v>
      </c>
      <c r="AC573" s="15" t="e">
        <f t="shared" si="3"/>
        <v>#REF!</v>
      </c>
      <c r="AD573" s="1" t="e">
        <f>IF(LEN(VLOOKUP(AC573,A2:D500,4,FALSE))=0,,VLOOKUP(AC573,A2:D500,4,FALSE))</f>
        <v>#REF!</v>
      </c>
      <c r="AE573" s="1" t="e">
        <f t="shared" si="0"/>
        <v>#REF!</v>
      </c>
      <c r="AF573" s="1" t="e">
        <f>IF(LEN(VLOOKUP(AE573,A2:D500,4,FALSE))=0,,VLOOKUP(AE573,A2:D500,4,FALSE))</f>
        <v>#REF!</v>
      </c>
    </row>
    <row r="574" spans="9:32" ht="15" x14ac:dyDescent="0.25">
      <c r="I574" s="60">
        <f>'Generic Metadata Schema'!Q704</f>
        <v>0</v>
      </c>
      <c r="J574" s="1" t="e">
        <f>IF(LEN(VLOOKUP(I574,A2:D500,4,FALSE))=0,"",VLOOKUP(I574,A2:D500,4,FALSE))</f>
        <v>#N/A</v>
      </c>
      <c r="L574" s="15" t="e">
        <f>#REF!</f>
        <v>#REF!</v>
      </c>
      <c r="M574" s="1" t="e">
        <f>IF(LEN(VLOOKUP(L574,A2:D500,4,FALSE))=0,,VLOOKUP(L574,A2:D500,4,FALSE))</f>
        <v>#REF!</v>
      </c>
      <c r="N574" s="1" t="e">
        <f t="shared" si="5"/>
        <v>#REF!</v>
      </c>
      <c r="O574" s="1" t="e">
        <f>IF(LEN(VLOOKUP(N574,A2:D500,4,FALSE))=0,,VLOOKUP(N574,A2:D500,4,FALSE))</f>
        <v>#REF!</v>
      </c>
      <c r="P574" s="15" t="e">
        <f t="shared" si="8"/>
        <v>#REF!</v>
      </c>
      <c r="Q574" s="1" t="e">
        <f>IF(LEN(VLOOKUP(P574,A2:D500,4,FALSE))=0,,VLOOKUP(P574,A2:D500,4,FALSE))</f>
        <v>#REF!</v>
      </c>
      <c r="R574" s="15" t="e">
        <f t="shared" si="6"/>
        <v>#REF!</v>
      </c>
      <c r="S574" s="1" t="e">
        <f>IF(LEN(VLOOKUP(R574,A2:D500,4,FALSE))=0,,VLOOKUP(R574,A2:D500,4,FALSE))</f>
        <v>#REF!</v>
      </c>
      <c r="T574" s="15" t="e">
        <f t="shared" si="4"/>
        <v>#REF!</v>
      </c>
      <c r="U574" s="1" t="e">
        <f>IF(LEN(VLOOKUP(T574,A2:D500,4,FALSE))=0,,VLOOKUP(T574,A2:D500,4,FALSE))</f>
        <v>#REF!</v>
      </c>
      <c r="V574" s="15" t="e">
        <f t="shared" si="7"/>
        <v>#REF!</v>
      </c>
      <c r="W574" s="1" t="e">
        <f>IF(LEN(VLOOKUP(V574,A2:D500,4,FALSE))=0,,VLOOKUP(V574,A2:D500,4,FALSE))</f>
        <v>#REF!</v>
      </c>
      <c r="Y574" s="15" t="e">
        <f t="shared" si="1"/>
        <v>#REF!</v>
      </c>
      <c r="Z574" s="1" t="e">
        <f>IF(LEN(VLOOKUP(Y574,A2:D500,4,FALSE))=0,,VLOOKUP(Y574,A2:D500,4,FALSE))</f>
        <v>#REF!</v>
      </c>
      <c r="AA574" s="15" t="e">
        <f t="shared" si="2"/>
        <v>#REF!</v>
      </c>
      <c r="AB574" s="1" t="e">
        <f>IF(LEN(VLOOKUP(AA574,A2:D500,4,FALSE))=0,,VLOOKUP(AA574,A2:D500,4,FALSE))</f>
        <v>#REF!</v>
      </c>
      <c r="AC574" s="15" t="e">
        <f t="shared" si="3"/>
        <v>#REF!</v>
      </c>
      <c r="AD574" s="1" t="e">
        <f>IF(LEN(VLOOKUP(AC574,A2:D500,4,FALSE))=0,,VLOOKUP(AC574,A2:D500,4,FALSE))</f>
        <v>#REF!</v>
      </c>
      <c r="AE574" s="1" t="e">
        <f t="shared" si="0"/>
        <v>#REF!</v>
      </c>
      <c r="AF574" s="1" t="e">
        <f>IF(LEN(VLOOKUP(AE574,A2:D500,4,FALSE))=0,,VLOOKUP(AE574,A2:D500,4,FALSE))</f>
        <v>#REF!</v>
      </c>
    </row>
    <row r="575" spans="9:32" ht="15" x14ac:dyDescent="0.25">
      <c r="I575" s="60">
        <f>'Generic Metadata Schema'!Q705</f>
        <v>0</v>
      </c>
      <c r="J575" s="1" t="e">
        <f>IF(LEN(VLOOKUP(I575,A2:D500,4,FALSE))=0,"",VLOOKUP(I575,A2:D500,4,FALSE))</f>
        <v>#N/A</v>
      </c>
      <c r="L575" s="15" t="e">
        <f>#REF!</f>
        <v>#REF!</v>
      </c>
      <c r="M575" s="1" t="e">
        <f>IF(LEN(VLOOKUP(L575,A2:D500,4,FALSE))=0,,VLOOKUP(L575,A2:D500,4,FALSE))</f>
        <v>#REF!</v>
      </c>
      <c r="N575" s="1" t="e">
        <f t="shared" si="5"/>
        <v>#REF!</v>
      </c>
      <c r="O575" s="1" t="e">
        <f>IF(LEN(VLOOKUP(N575,A2:D500,4,FALSE))=0,,VLOOKUP(N575,A2:D500,4,FALSE))</f>
        <v>#REF!</v>
      </c>
      <c r="P575" s="15" t="e">
        <f t="shared" si="8"/>
        <v>#REF!</v>
      </c>
      <c r="Q575" s="1" t="e">
        <f>IF(LEN(VLOOKUP(P575,A2:D500,4,FALSE))=0,,VLOOKUP(P575,A2:D500,4,FALSE))</f>
        <v>#REF!</v>
      </c>
      <c r="R575" s="15" t="e">
        <f t="shared" si="6"/>
        <v>#REF!</v>
      </c>
      <c r="S575" s="1" t="e">
        <f>IF(LEN(VLOOKUP(R575,A2:D500,4,FALSE))=0,,VLOOKUP(R575,A2:D500,4,FALSE))</f>
        <v>#REF!</v>
      </c>
      <c r="T575" s="15" t="e">
        <f t="shared" si="4"/>
        <v>#REF!</v>
      </c>
      <c r="U575" s="1" t="e">
        <f>IF(LEN(VLOOKUP(T575,A2:D500,4,FALSE))=0,,VLOOKUP(T575,A2:D500,4,FALSE))</f>
        <v>#REF!</v>
      </c>
      <c r="V575" s="15" t="e">
        <f t="shared" si="7"/>
        <v>#REF!</v>
      </c>
      <c r="W575" s="1" t="e">
        <f>IF(LEN(VLOOKUP(V575,A2:D500,4,FALSE))=0,,VLOOKUP(V575,A2:D500,4,FALSE))</f>
        <v>#REF!</v>
      </c>
      <c r="Y575" s="15" t="e">
        <f t="shared" si="1"/>
        <v>#REF!</v>
      </c>
      <c r="Z575" s="1" t="e">
        <f>IF(LEN(VLOOKUP(Y575,A2:D500,4,FALSE))=0,,VLOOKUP(Y575,A2:D500,4,FALSE))</f>
        <v>#REF!</v>
      </c>
      <c r="AA575" s="15" t="e">
        <f t="shared" si="2"/>
        <v>#REF!</v>
      </c>
      <c r="AB575" s="1" t="e">
        <f>IF(LEN(VLOOKUP(AA575,A2:D500,4,FALSE))=0,,VLOOKUP(AA575,A2:D500,4,FALSE))</f>
        <v>#REF!</v>
      </c>
      <c r="AC575" s="15" t="e">
        <f t="shared" si="3"/>
        <v>#REF!</v>
      </c>
      <c r="AD575" s="1" t="e">
        <f>IF(LEN(VLOOKUP(AC575,A2:D500,4,FALSE))=0,,VLOOKUP(AC575,A2:D500,4,FALSE))</f>
        <v>#REF!</v>
      </c>
      <c r="AE575" s="1" t="e">
        <f t="shared" si="0"/>
        <v>#REF!</v>
      </c>
      <c r="AF575" s="1" t="e">
        <f>IF(LEN(VLOOKUP(AE575,A2:D500,4,FALSE))=0,,VLOOKUP(AE575,A2:D500,4,FALSE))</f>
        <v>#REF!</v>
      </c>
    </row>
    <row r="576" spans="9:32" ht="15" x14ac:dyDescent="0.25">
      <c r="I576" s="60">
        <f>'Generic Metadata Schema'!Q706</f>
        <v>0</v>
      </c>
      <c r="J576" s="1" t="e">
        <f>IF(LEN(VLOOKUP(I576,A2:D500,4,FALSE))=0,"",VLOOKUP(I576,A2:D500,4,FALSE))</f>
        <v>#N/A</v>
      </c>
      <c r="L576" s="15" t="e">
        <f>#REF!</f>
        <v>#REF!</v>
      </c>
      <c r="M576" s="1" t="e">
        <f>IF(LEN(VLOOKUP(L576,A2:D500,4,FALSE))=0,,VLOOKUP(L576,A2:D500,4,FALSE))</f>
        <v>#REF!</v>
      </c>
      <c r="N576" s="1" t="e">
        <f t="shared" si="5"/>
        <v>#REF!</v>
      </c>
      <c r="O576" s="1" t="e">
        <f>IF(LEN(VLOOKUP(N576,A2:D500,4,FALSE))=0,,VLOOKUP(N576,A2:D500,4,FALSE))</f>
        <v>#REF!</v>
      </c>
      <c r="P576" s="15" t="e">
        <f t="shared" si="8"/>
        <v>#REF!</v>
      </c>
      <c r="Q576" s="1" t="e">
        <f>IF(LEN(VLOOKUP(P576,A2:D500,4,FALSE))=0,,VLOOKUP(P576,A2:D500,4,FALSE))</f>
        <v>#REF!</v>
      </c>
      <c r="R576" s="15" t="e">
        <f t="shared" si="6"/>
        <v>#REF!</v>
      </c>
      <c r="S576" s="1" t="e">
        <f>IF(LEN(VLOOKUP(R576,A2:D500,4,FALSE))=0,,VLOOKUP(R576,A2:D500,4,FALSE))</f>
        <v>#REF!</v>
      </c>
      <c r="T576" s="15" t="e">
        <f t="shared" si="4"/>
        <v>#REF!</v>
      </c>
      <c r="U576" s="1" t="e">
        <f>IF(LEN(VLOOKUP(T576,A2:D500,4,FALSE))=0,,VLOOKUP(T576,A2:D500,4,FALSE))</f>
        <v>#REF!</v>
      </c>
      <c r="V576" s="15" t="e">
        <f t="shared" si="7"/>
        <v>#REF!</v>
      </c>
      <c r="W576" s="1" t="e">
        <f>IF(LEN(VLOOKUP(V576,A2:D500,4,FALSE))=0,,VLOOKUP(V576,A2:D500,4,FALSE))</f>
        <v>#REF!</v>
      </c>
      <c r="Y576" s="15" t="e">
        <f t="shared" si="1"/>
        <v>#REF!</v>
      </c>
      <c r="Z576" s="1" t="e">
        <f>IF(LEN(VLOOKUP(Y576,A2:D500,4,FALSE))=0,,VLOOKUP(Y576,A2:D500,4,FALSE))</f>
        <v>#REF!</v>
      </c>
      <c r="AA576" s="15" t="e">
        <f t="shared" si="2"/>
        <v>#REF!</v>
      </c>
      <c r="AB576" s="1" t="e">
        <f>IF(LEN(VLOOKUP(AA576,A2:D500,4,FALSE))=0,,VLOOKUP(AA576,A2:D500,4,FALSE))</f>
        <v>#REF!</v>
      </c>
      <c r="AC576" s="15" t="e">
        <f t="shared" si="3"/>
        <v>#REF!</v>
      </c>
      <c r="AD576" s="1" t="e">
        <f>IF(LEN(VLOOKUP(AC576,A2:D500,4,FALSE))=0,,VLOOKUP(AC576,A2:D500,4,FALSE))</f>
        <v>#REF!</v>
      </c>
      <c r="AE576" s="1" t="e">
        <f t="shared" si="0"/>
        <v>#REF!</v>
      </c>
      <c r="AF576" s="1" t="e">
        <f>IF(LEN(VLOOKUP(AE576,A2:D500,4,FALSE))=0,,VLOOKUP(AE576,A2:D500,4,FALSE))</f>
        <v>#REF!</v>
      </c>
    </row>
    <row r="577" spans="9:32" ht="15" x14ac:dyDescent="0.25">
      <c r="I577" s="60">
        <f>'Generic Metadata Schema'!Q707</f>
        <v>0</v>
      </c>
      <c r="J577" s="1" t="e">
        <f>IF(LEN(VLOOKUP(I577,A2:D500,4,FALSE))=0,"",VLOOKUP(I577,A2:D500,4,FALSE))</f>
        <v>#N/A</v>
      </c>
      <c r="L577" s="15" t="e">
        <f>#REF!</f>
        <v>#REF!</v>
      </c>
      <c r="M577" s="1" t="e">
        <f>IF(LEN(VLOOKUP(L577,A2:D500,4,FALSE))=0,,VLOOKUP(L577,A2:D500,4,FALSE))</f>
        <v>#REF!</v>
      </c>
      <c r="N577" s="1" t="e">
        <f t="shared" si="5"/>
        <v>#REF!</v>
      </c>
      <c r="O577" s="1" t="e">
        <f>IF(LEN(VLOOKUP(N577,A2:D500,4,FALSE))=0,,VLOOKUP(N577,A2:D500,4,FALSE))</f>
        <v>#REF!</v>
      </c>
      <c r="P577" s="15" t="e">
        <f t="shared" si="8"/>
        <v>#REF!</v>
      </c>
      <c r="Q577" s="1" t="e">
        <f>IF(LEN(VLOOKUP(P577,A2:D500,4,FALSE))=0,,VLOOKUP(P577,A2:D500,4,FALSE))</f>
        <v>#REF!</v>
      </c>
      <c r="R577" s="15" t="e">
        <f t="shared" si="6"/>
        <v>#REF!</v>
      </c>
      <c r="S577" s="1" t="e">
        <f>IF(LEN(VLOOKUP(R577,A2:D500,4,FALSE))=0,,VLOOKUP(R577,A2:D500,4,FALSE))</f>
        <v>#REF!</v>
      </c>
      <c r="T577" s="15" t="e">
        <f t="shared" si="4"/>
        <v>#REF!</v>
      </c>
      <c r="U577" s="1" t="e">
        <f>IF(LEN(VLOOKUP(T577,A2:D500,4,FALSE))=0,,VLOOKUP(T577,A2:D500,4,FALSE))</f>
        <v>#REF!</v>
      </c>
      <c r="V577" s="15" t="e">
        <f t="shared" si="7"/>
        <v>#REF!</v>
      </c>
      <c r="W577" s="1" t="e">
        <f>IF(LEN(VLOOKUP(V577,A2:D500,4,FALSE))=0,,VLOOKUP(V577,A2:D500,4,FALSE))</f>
        <v>#REF!</v>
      </c>
      <c r="Y577" s="15" t="e">
        <f t="shared" si="1"/>
        <v>#REF!</v>
      </c>
      <c r="Z577" s="1" t="e">
        <f>IF(LEN(VLOOKUP(Y577,A2:D500,4,FALSE))=0,,VLOOKUP(Y577,A2:D500,4,FALSE))</f>
        <v>#REF!</v>
      </c>
      <c r="AA577" s="15" t="e">
        <f t="shared" si="2"/>
        <v>#REF!</v>
      </c>
      <c r="AB577" s="1" t="e">
        <f>IF(LEN(VLOOKUP(AA577,A2:D500,4,FALSE))=0,,VLOOKUP(AA577,A2:D500,4,FALSE))</f>
        <v>#REF!</v>
      </c>
      <c r="AC577" s="15" t="e">
        <f t="shared" si="3"/>
        <v>#REF!</v>
      </c>
      <c r="AD577" s="1" t="e">
        <f>IF(LEN(VLOOKUP(AC577,A2:D500,4,FALSE))=0,,VLOOKUP(AC577,A2:D500,4,FALSE))</f>
        <v>#REF!</v>
      </c>
      <c r="AE577" s="1" t="e">
        <f t="shared" si="0"/>
        <v>#REF!</v>
      </c>
      <c r="AF577" s="1" t="e">
        <f>IF(LEN(VLOOKUP(AE577,A2:D500,4,FALSE))=0,,VLOOKUP(AE577,A2:D500,4,FALSE))</f>
        <v>#REF!</v>
      </c>
    </row>
    <row r="578" spans="9:32" ht="15" x14ac:dyDescent="0.25">
      <c r="I578" s="60">
        <f>'Generic Metadata Schema'!Q708</f>
        <v>0</v>
      </c>
      <c r="J578" s="1" t="e">
        <f>IF(LEN(VLOOKUP(I578,A2:D500,4,FALSE))=0,"",VLOOKUP(I578,A2:D500,4,FALSE))</f>
        <v>#N/A</v>
      </c>
      <c r="L578" s="15" t="e">
        <f>#REF!</f>
        <v>#REF!</v>
      </c>
      <c r="M578" s="1" t="e">
        <f>IF(LEN(VLOOKUP(L578,A2:D500,4,FALSE))=0,,VLOOKUP(L578,A2:D500,4,FALSE))</f>
        <v>#REF!</v>
      </c>
      <c r="N578" s="1" t="e">
        <f t="shared" si="5"/>
        <v>#REF!</v>
      </c>
      <c r="O578" s="1" t="e">
        <f>IF(LEN(VLOOKUP(N578,A2:D500,4,FALSE))=0,,VLOOKUP(N578,A2:D500,4,FALSE))</f>
        <v>#REF!</v>
      </c>
      <c r="P578" s="15" t="e">
        <f t="shared" si="8"/>
        <v>#REF!</v>
      </c>
      <c r="Q578" s="1" t="e">
        <f>IF(LEN(VLOOKUP(P578,A2:D500,4,FALSE))=0,,VLOOKUP(P578,A2:D500,4,FALSE))</f>
        <v>#REF!</v>
      </c>
      <c r="R578" s="15" t="e">
        <f t="shared" si="6"/>
        <v>#REF!</v>
      </c>
      <c r="S578" s="1" t="e">
        <f>IF(LEN(VLOOKUP(R578,A2:D500,4,FALSE))=0,,VLOOKUP(R578,A2:D500,4,FALSE))</f>
        <v>#REF!</v>
      </c>
      <c r="T578" s="15" t="e">
        <f t="shared" si="4"/>
        <v>#REF!</v>
      </c>
      <c r="U578" s="1" t="e">
        <f>IF(LEN(VLOOKUP(T578,A2:D500,4,FALSE))=0,,VLOOKUP(T578,A2:D500,4,FALSE))</f>
        <v>#REF!</v>
      </c>
      <c r="V578" s="15" t="e">
        <f t="shared" si="7"/>
        <v>#REF!</v>
      </c>
      <c r="W578" s="1" t="e">
        <f>IF(LEN(VLOOKUP(V578,A2:D500,4,FALSE))=0,,VLOOKUP(V578,A2:D500,4,FALSE))</f>
        <v>#REF!</v>
      </c>
      <c r="Y578" s="15" t="e">
        <f t="shared" si="1"/>
        <v>#REF!</v>
      </c>
      <c r="Z578" s="1" t="e">
        <f>IF(LEN(VLOOKUP(Y578,A2:D500,4,FALSE))=0,,VLOOKUP(Y578,A2:D500,4,FALSE))</f>
        <v>#REF!</v>
      </c>
      <c r="AA578" s="15" t="e">
        <f t="shared" si="2"/>
        <v>#REF!</v>
      </c>
      <c r="AB578" s="1" t="e">
        <f>IF(LEN(VLOOKUP(AA578,A2:D500,4,FALSE))=0,,VLOOKUP(AA578,A2:D500,4,FALSE))</f>
        <v>#REF!</v>
      </c>
      <c r="AC578" s="15" t="e">
        <f t="shared" si="3"/>
        <v>#REF!</v>
      </c>
      <c r="AD578" s="1" t="e">
        <f>IF(LEN(VLOOKUP(AC578,A2:D500,4,FALSE))=0,,VLOOKUP(AC578,A2:D500,4,FALSE))</f>
        <v>#REF!</v>
      </c>
      <c r="AE578" s="1" t="e">
        <f t="shared" si="0"/>
        <v>#REF!</v>
      </c>
      <c r="AF578" s="1" t="e">
        <f>IF(LEN(VLOOKUP(AE578,A2:D500,4,FALSE))=0,,VLOOKUP(AE578,A2:D500,4,FALSE))</f>
        <v>#REF!</v>
      </c>
    </row>
    <row r="579" spans="9:32" ht="15" x14ac:dyDescent="0.25">
      <c r="I579" s="60">
        <f>'Generic Metadata Schema'!Q709</f>
        <v>0</v>
      </c>
      <c r="J579" s="1" t="e">
        <f>IF(LEN(VLOOKUP(I579,A2:D500,4,FALSE))=0,"",VLOOKUP(I579,A2:D500,4,FALSE))</f>
        <v>#N/A</v>
      </c>
      <c r="L579" s="15" t="e">
        <f>#REF!</f>
        <v>#REF!</v>
      </c>
      <c r="M579" s="1" t="e">
        <f>IF(LEN(VLOOKUP(L579,A2:D500,4,FALSE))=0,,VLOOKUP(L579,A2:D500,4,FALSE))</f>
        <v>#REF!</v>
      </c>
      <c r="N579" s="1" t="e">
        <f t="shared" si="5"/>
        <v>#REF!</v>
      </c>
      <c r="O579" s="1" t="e">
        <f>IF(LEN(VLOOKUP(N579,A2:D500,4,FALSE))=0,,VLOOKUP(N579,A2:D500,4,FALSE))</f>
        <v>#REF!</v>
      </c>
      <c r="P579" s="15" t="e">
        <f t="shared" si="8"/>
        <v>#REF!</v>
      </c>
      <c r="Q579" s="1" t="e">
        <f>IF(LEN(VLOOKUP(P579,A2:D500,4,FALSE))=0,,VLOOKUP(P579,A2:D500,4,FALSE))</f>
        <v>#REF!</v>
      </c>
      <c r="R579" s="15" t="e">
        <f t="shared" si="6"/>
        <v>#REF!</v>
      </c>
      <c r="S579" s="1" t="e">
        <f>IF(LEN(VLOOKUP(R579,A2:D500,4,FALSE))=0,,VLOOKUP(R579,A2:D500,4,FALSE))</f>
        <v>#REF!</v>
      </c>
      <c r="T579" s="15" t="e">
        <f t="shared" si="4"/>
        <v>#REF!</v>
      </c>
      <c r="U579" s="1" t="e">
        <f>IF(LEN(VLOOKUP(T579,A2:D500,4,FALSE))=0,,VLOOKUP(T579,A2:D500,4,FALSE))</f>
        <v>#REF!</v>
      </c>
      <c r="V579" s="15" t="e">
        <f t="shared" si="7"/>
        <v>#REF!</v>
      </c>
      <c r="W579" s="1" t="e">
        <f>IF(LEN(VLOOKUP(V579,A2:D500,4,FALSE))=0,,VLOOKUP(V579,A2:D500,4,FALSE))</f>
        <v>#REF!</v>
      </c>
      <c r="Y579" s="15" t="e">
        <f t="shared" si="1"/>
        <v>#REF!</v>
      </c>
      <c r="Z579" s="1" t="e">
        <f>IF(LEN(VLOOKUP(Y579,A2:D500,4,FALSE))=0,,VLOOKUP(Y579,A2:D500,4,FALSE))</f>
        <v>#REF!</v>
      </c>
      <c r="AA579" s="15" t="e">
        <f t="shared" si="2"/>
        <v>#REF!</v>
      </c>
      <c r="AB579" s="1" t="e">
        <f>IF(LEN(VLOOKUP(AA579,A2:D500,4,FALSE))=0,,VLOOKUP(AA579,A2:D500,4,FALSE))</f>
        <v>#REF!</v>
      </c>
      <c r="AC579" s="15" t="e">
        <f t="shared" si="3"/>
        <v>#REF!</v>
      </c>
      <c r="AD579" s="1" t="e">
        <f>IF(LEN(VLOOKUP(AC579,A2:D500,4,FALSE))=0,,VLOOKUP(AC579,A2:D500,4,FALSE))</f>
        <v>#REF!</v>
      </c>
      <c r="AE579" s="1" t="e">
        <f t="shared" si="0"/>
        <v>#REF!</v>
      </c>
      <c r="AF579" s="1" t="e">
        <f>IF(LEN(VLOOKUP(AE579,A2:D500,4,FALSE))=0,,VLOOKUP(AE579,A2:D500,4,FALSE))</f>
        <v>#REF!</v>
      </c>
    </row>
    <row r="580" spans="9:32" ht="15" x14ac:dyDescent="0.25">
      <c r="I580" s="60">
        <f>'Generic Metadata Schema'!Q710</f>
        <v>0</v>
      </c>
      <c r="J580" s="1" t="e">
        <f>IF(LEN(VLOOKUP(I580,A2:D500,4,FALSE))=0,"",VLOOKUP(I580,A2:D500,4,FALSE))</f>
        <v>#N/A</v>
      </c>
      <c r="L580" s="15" t="e">
        <f>#REF!</f>
        <v>#REF!</v>
      </c>
      <c r="M580" s="1" t="e">
        <f>IF(LEN(VLOOKUP(L580,A2:D500,4,FALSE))=0,,VLOOKUP(L580,A2:D500,4,FALSE))</f>
        <v>#REF!</v>
      </c>
      <c r="N580" s="1" t="e">
        <f t="shared" si="5"/>
        <v>#REF!</v>
      </c>
      <c r="O580" s="1" t="e">
        <f>IF(LEN(VLOOKUP(N580,A2:D500,4,FALSE))=0,,VLOOKUP(N580,A2:D500,4,FALSE))</f>
        <v>#REF!</v>
      </c>
      <c r="P580" s="15" t="e">
        <f t="shared" si="8"/>
        <v>#REF!</v>
      </c>
      <c r="Q580" s="1" t="e">
        <f>IF(LEN(VLOOKUP(P580,A2:D500,4,FALSE))=0,,VLOOKUP(P580,A2:D500,4,FALSE))</f>
        <v>#REF!</v>
      </c>
      <c r="R580" s="15" t="e">
        <f t="shared" si="6"/>
        <v>#REF!</v>
      </c>
      <c r="S580" s="1" t="e">
        <f>IF(LEN(VLOOKUP(R580,A2:D500,4,FALSE))=0,,VLOOKUP(R580,A2:D500,4,FALSE))</f>
        <v>#REF!</v>
      </c>
      <c r="T580" s="15" t="e">
        <f t="shared" si="4"/>
        <v>#REF!</v>
      </c>
      <c r="U580" s="1" t="e">
        <f>IF(LEN(VLOOKUP(T580,A2:D500,4,FALSE))=0,,VLOOKUP(T580,A2:D500,4,FALSE))</f>
        <v>#REF!</v>
      </c>
      <c r="V580" s="15" t="e">
        <f t="shared" si="7"/>
        <v>#REF!</v>
      </c>
      <c r="W580" s="1" t="e">
        <f>IF(LEN(VLOOKUP(V580,A2:D500,4,FALSE))=0,,VLOOKUP(V580,A2:D500,4,FALSE))</f>
        <v>#REF!</v>
      </c>
      <c r="Y580" s="15" t="e">
        <f t="shared" si="1"/>
        <v>#REF!</v>
      </c>
      <c r="Z580" s="1" t="e">
        <f>IF(LEN(VLOOKUP(Y580,A2:D500,4,FALSE))=0,,VLOOKUP(Y580,A2:D500,4,FALSE))</f>
        <v>#REF!</v>
      </c>
      <c r="AA580" s="15" t="e">
        <f t="shared" si="2"/>
        <v>#REF!</v>
      </c>
      <c r="AB580" s="1" t="e">
        <f>IF(LEN(VLOOKUP(AA580,A2:D500,4,FALSE))=0,,VLOOKUP(AA580,A2:D500,4,FALSE))</f>
        <v>#REF!</v>
      </c>
      <c r="AC580" s="15" t="e">
        <f t="shared" si="3"/>
        <v>#REF!</v>
      </c>
      <c r="AD580" s="1" t="e">
        <f>IF(LEN(VLOOKUP(AC580,A2:D500,4,FALSE))=0,,VLOOKUP(AC580,A2:D500,4,FALSE))</f>
        <v>#REF!</v>
      </c>
      <c r="AE580" s="1" t="e">
        <f t="shared" si="0"/>
        <v>#REF!</v>
      </c>
      <c r="AF580" s="1" t="e">
        <f>IF(LEN(VLOOKUP(AE580,A2:D500,4,FALSE))=0,,VLOOKUP(AE580,A2:D500,4,FALSE))</f>
        <v>#REF!</v>
      </c>
    </row>
    <row r="581" spans="9:32" ht="15" x14ac:dyDescent="0.25">
      <c r="I581" s="60">
        <f>'Generic Metadata Schema'!Q711</f>
        <v>0</v>
      </c>
      <c r="J581" s="1" t="e">
        <f>IF(LEN(VLOOKUP(I581,A2:D500,4,FALSE))=0,"",VLOOKUP(I581,A2:D500,4,FALSE))</f>
        <v>#N/A</v>
      </c>
      <c r="L581" s="15" t="e">
        <f>#REF!</f>
        <v>#REF!</v>
      </c>
      <c r="M581" s="1" t="e">
        <f>IF(LEN(VLOOKUP(L581,A2:D500,4,FALSE))=0,,VLOOKUP(L581,A2:D500,4,FALSE))</f>
        <v>#REF!</v>
      </c>
      <c r="N581" s="1" t="e">
        <f t="shared" si="5"/>
        <v>#REF!</v>
      </c>
      <c r="O581" s="1" t="e">
        <f>IF(LEN(VLOOKUP(N581,A2:D500,4,FALSE))=0,,VLOOKUP(N581,A2:D500,4,FALSE))</f>
        <v>#REF!</v>
      </c>
      <c r="P581" s="15" t="e">
        <f t="shared" si="8"/>
        <v>#REF!</v>
      </c>
      <c r="Q581" s="1" t="e">
        <f>IF(LEN(VLOOKUP(P581,A2:D500,4,FALSE))=0,,VLOOKUP(P581,A2:D500,4,FALSE))</f>
        <v>#REF!</v>
      </c>
      <c r="R581" s="15" t="e">
        <f t="shared" si="6"/>
        <v>#REF!</v>
      </c>
      <c r="S581" s="1" t="e">
        <f>IF(LEN(VLOOKUP(R581,A2:D500,4,FALSE))=0,,VLOOKUP(R581,A2:D500,4,FALSE))</f>
        <v>#REF!</v>
      </c>
      <c r="T581" s="15" t="e">
        <f t="shared" si="4"/>
        <v>#REF!</v>
      </c>
      <c r="U581" s="1" t="e">
        <f>IF(LEN(VLOOKUP(T581,A2:D500,4,FALSE))=0,,VLOOKUP(T581,A2:D500,4,FALSE))</f>
        <v>#REF!</v>
      </c>
      <c r="V581" s="15" t="e">
        <f t="shared" si="7"/>
        <v>#REF!</v>
      </c>
      <c r="W581" s="1" t="e">
        <f>IF(LEN(VLOOKUP(V581,A2:D500,4,FALSE))=0,,VLOOKUP(V581,A2:D500,4,FALSE))</f>
        <v>#REF!</v>
      </c>
      <c r="Y581" s="15" t="e">
        <f t="shared" si="1"/>
        <v>#REF!</v>
      </c>
      <c r="Z581" s="1" t="e">
        <f>IF(LEN(VLOOKUP(Y581,A2:D500,4,FALSE))=0,,VLOOKUP(Y581,A2:D500,4,FALSE))</f>
        <v>#REF!</v>
      </c>
      <c r="AA581" s="15" t="e">
        <f t="shared" si="2"/>
        <v>#REF!</v>
      </c>
      <c r="AB581" s="1" t="e">
        <f>IF(LEN(VLOOKUP(AA581,A2:D500,4,FALSE))=0,,VLOOKUP(AA581,A2:D500,4,FALSE))</f>
        <v>#REF!</v>
      </c>
      <c r="AC581" s="15" t="e">
        <f t="shared" si="3"/>
        <v>#REF!</v>
      </c>
      <c r="AD581" s="1" t="e">
        <f>IF(LEN(VLOOKUP(AC581,A2:D500,4,FALSE))=0,,VLOOKUP(AC581,A2:D500,4,FALSE))</f>
        <v>#REF!</v>
      </c>
      <c r="AE581" s="1" t="e">
        <f t="shared" si="0"/>
        <v>#REF!</v>
      </c>
      <c r="AF581" s="1" t="e">
        <f>IF(LEN(VLOOKUP(AE581,A2:D500,4,FALSE))=0,,VLOOKUP(AE581,A2:D500,4,FALSE))</f>
        <v>#REF!</v>
      </c>
    </row>
    <row r="582" spans="9:32" ht="15" x14ac:dyDescent="0.25">
      <c r="I582" s="60">
        <f>'Generic Metadata Schema'!Q712</f>
        <v>0</v>
      </c>
      <c r="J582" s="1" t="e">
        <f>IF(LEN(VLOOKUP(I582,A2:D500,4,FALSE))=0,"",VLOOKUP(I582,A2:D500,4,FALSE))</f>
        <v>#N/A</v>
      </c>
      <c r="L582" s="15" t="e">
        <f>#REF!</f>
        <v>#REF!</v>
      </c>
      <c r="M582" s="1" t="e">
        <f>IF(LEN(VLOOKUP(L582,A2:D500,4,FALSE))=0,,VLOOKUP(L582,A2:D500,4,FALSE))</f>
        <v>#REF!</v>
      </c>
      <c r="N582" s="1" t="e">
        <f t="shared" si="5"/>
        <v>#REF!</v>
      </c>
      <c r="O582" s="1" t="e">
        <f>IF(LEN(VLOOKUP(N582,A2:D500,4,FALSE))=0,,VLOOKUP(N582,A2:D500,4,FALSE))</f>
        <v>#REF!</v>
      </c>
      <c r="P582" s="15" t="e">
        <f t="shared" si="8"/>
        <v>#REF!</v>
      </c>
      <c r="Q582" s="1" t="e">
        <f>IF(LEN(VLOOKUP(P582,A2:D500,4,FALSE))=0,,VLOOKUP(P582,A2:D500,4,FALSE))</f>
        <v>#REF!</v>
      </c>
      <c r="R582" s="15" t="e">
        <f t="shared" si="6"/>
        <v>#REF!</v>
      </c>
      <c r="S582" s="1" t="e">
        <f>IF(LEN(VLOOKUP(R582,A2:D500,4,FALSE))=0,,VLOOKUP(R582,A2:D500,4,FALSE))</f>
        <v>#REF!</v>
      </c>
      <c r="T582" s="15" t="e">
        <f t="shared" si="4"/>
        <v>#REF!</v>
      </c>
      <c r="U582" s="1" t="e">
        <f>IF(LEN(VLOOKUP(T582,A2:D500,4,FALSE))=0,,VLOOKUP(T582,A2:D500,4,FALSE))</f>
        <v>#REF!</v>
      </c>
      <c r="V582" s="15" t="e">
        <f t="shared" si="7"/>
        <v>#REF!</v>
      </c>
      <c r="W582" s="1" t="e">
        <f>IF(LEN(VLOOKUP(V582,A2:D500,4,FALSE))=0,,VLOOKUP(V582,A2:D500,4,FALSE))</f>
        <v>#REF!</v>
      </c>
      <c r="Y582" s="15" t="e">
        <f t="shared" si="1"/>
        <v>#REF!</v>
      </c>
      <c r="Z582" s="1" t="e">
        <f>IF(LEN(VLOOKUP(Y582,A2:D500,4,FALSE))=0,,VLOOKUP(Y582,A2:D500,4,FALSE))</f>
        <v>#REF!</v>
      </c>
      <c r="AA582" s="15" t="e">
        <f t="shared" si="2"/>
        <v>#REF!</v>
      </c>
      <c r="AB582" s="1" t="e">
        <f>IF(LEN(VLOOKUP(AA582,A2:D500,4,FALSE))=0,,VLOOKUP(AA582,A2:D500,4,FALSE))</f>
        <v>#REF!</v>
      </c>
      <c r="AC582" s="15" t="e">
        <f t="shared" si="3"/>
        <v>#REF!</v>
      </c>
      <c r="AD582" s="1" t="e">
        <f>IF(LEN(VLOOKUP(AC582,A2:D500,4,FALSE))=0,,VLOOKUP(AC582,A2:D500,4,FALSE))</f>
        <v>#REF!</v>
      </c>
      <c r="AE582" s="1" t="e">
        <f t="shared" si="0"/>
        <v>#REF!</v>
      </c>
      <c r="AF582" s="1" t="e">
        <f>IF(LEN(VLOOKUP(AE582,A2:D500,4,FALSE))=0,,VLOOKUP(AE582,A2:D500,4,FALSE))</f>
        <v>#REF!</v>
      </c>
    </row>
    <row r="583" spans="9:32" ht="15" x14ac:dyDescent="0.25">
      <c r="I583" s="60">
        <f>'Generic Metadata Schema'!Q713</f>
        <v>0</v>
      </c>
      <c r="J583" s="1" t="e">
        <f>IF(LEN(VLOOKUP(I583,A2:D500,4,FALSE))=0,"",VLOOKUP(I583,A2:D500,4,FALSE))</f>
        <v>#N/A</v>
      </c>
      <c r="L583" s="15" t="e">
        <f>#REF!</f>
        <v>#REF!</v>
      </c>
      <c r="M583" s="1" t="e">
        <f>IF(LEN(VLOOKUP(L583,A2:D500,4,FALSE))=0,,VLOOKUP(L583,A2:D500,4,FALSE))</f>
        <v>#REF!</v>
      </c>
      <c r="N583" s="1" t="e">
        <f t="shared" si="5"/>
        <v>#REF!</v>
      </c>
      <c r="O583" s="1" t="e">
        <f>IF(LEN(VLOOKUP(N583,A2:D500,4,FALSE))=0,,VLOOKUP(N583,A2:D500,4,FALSE))</f>
        <v>#REF!</v>
      </c>
      <c r="P583" s="15" t="e">
        <f t="shared" si="8"/>
        <v>#REF!</v>
      </c>
      <c r="Q583" s="1" t="e">
        <f>IF(LEN(VLOOKUP(P583,A2:D500,4,FALSE))=0,,VLOOKUP(P583,A2:D500,4,FALSE))</f>
        <v>#REF!</v>
      </c>
      <c r="R583" s="15" t="e">
        <f t="shared" si="6"/>
        <v>#REF!</v>
      </c>
      <c r="S583" s="1" t="e">
        <f>IF(LEN(VLOOKUP(R583,A2:D500,4,FALSE))=0,,VLOOKUP(R583,A2:D500,4,FALSE))</f>
        <v>#REF!</v>
      </c>
      <c r="T583" s="15" t="e">
        <f t="shared" si="4"/>
        <v>#REF!</v>
      </c>
      <c r="U583" s="1" t="e">
        <f>IF(LEN(VLOOKUP(T583,A2:D500,4,FALSE))=0,,VLOOKUP(T583,A2:D500,4,FALSE))</f>
        <v>#REF!</v>
      </c>
      <c r="V583" s="15" t="e">
        <f t="shared" si="7"/>
        <v>#REF!</v>
      </c>
      <c r="W583" s="1" t="e">
        <f>IF(LEN(VLOOKUP(V583,A2:D500,4,FALSE))=0,,VLOOKUP(V583,A2:D500,4,FALSE))</f>
        <v>#REF!</v>
      </c>
      <c r="Y583" s="15" t="e">
        <f t="shared" si="1"/>
        <v>#REF!</v>
      </c>
      <c r="Z583" s="1" t="e">
        <f>IF(LEN(VLOOKUP(Y583,A2:D500,4,FALSE))=0,,VLOOKUP(Y583,A2:D500,4,FALSE))</f>
        <v>#REF!</v>
      </c>
      <c r="AA583" s="15" t="e">
        <f t="shared" si="2"/>
        <v>#REF!</v>
      </c>
      <c r="AB583" s="1" t="e">
        <f>IF(LEN(VLOOKUP(AA583,A2:D500,4,FALSE))=0,,VLOOKUP(AA583,A2:D500,4,FALSE))</f>
        <v>#REF!</v>
      </c>
      <c r="AC583" s="15" t="e">
        <f t="shared" si="3"/>
        <v>#REF!</v>
      </c>
      <c r="AD583" s="1" t="e">
        <f>IF(LEN(VLOOKUP(AC583,A2:D500,4,FALSE))=0,,VLOOKUP(AC583,A2:D500,4,FALSE))</f>
        <v>#REF!</v>
      </c>
      <c r="AE583" s="1" t="e">
        <f t="shared" si="0"/>
        <v>#REF!</v>
      </c>
      <c r="AF583" s="1" t="e">
        <f>IF(LEN(VLOOKUP(AE583,A2:D500,4,FALSE))=0,,VLOOKUP(AE583,A2:D500,4,FALSE))</f>
        <v>#REF!</v>
      </c>
    </row>
    <row r="584" spans="9:32" ht="15" x14ac:dyDescent="0.25">
      <c r="I584" s="60">
        <f>'Generic Metadata Schema'!Q714</f>
        <v>0</v>
      </c>
      <c r="J584" s="1" t="e">
        <f>IF(LEN(VLOOKUP(I584,A2:D500,4,FALSE))=0,"",VLOOKUP(I584,A2:D500,4,FALSE))</f>
        <v>#N/A</v>
      </c>
      <c r="L584" s="15" t="e">
        <f>#REF!</f>
        <v>#REF!</v>
      </c>
      <c r="M584" s="1" t="e">
        <f>IF(LEN(VLOOKUP(L584,A2:D500,4,FALSE))=0,,VLOOKUP(L584,A2:D500,4,FALSE))</f>
        <v>#REF!</v>
      </c>
      <c r="N584" s="1" t="e">
        <f t="shared" si="5"/>
        <v>#REF!</v>
      </c>
      <c r="O584" s="1" t="e">
        <f>IF(LEN(VLOOKUP(N584,A2:D500,4,FALSE))=0,,VLOOKUP(N584,A2:D500,4,FALSE))</f>
        <v>#REF!</v>
      </c>
      <c r="P584" s="15" t="e">
        <f t="shared" si="8"/>
        <v>#REF!</v>
      </c>
      <c r="Q584" s="1" t="e">
        <f>IF(LEN(VLOOKUP(P584,A2:D500,4,FALSE))=0,,VLOOKUP(P584,A2:D500,4,FALSE))</f>
        <v>#REF!</v>
      </c>
      <c r="R584" s="15" t="e">
        <f t="shared" si="6"/>
        <v>#REF!</v>
      </c>
      <c r="S584" s="1" t="e">
        <f>IF(LEN(VLOOKUP(R584,A2:D500,4,FALSE))=0,,VLOOKUP(R584,A2:D500,4,FALSE))</f>
        <v>#REF!</v>
      </c>
      <c r="T584" s="15" t="e">
        <f t="shared" si="4"/>
        <v>#REF!</v>
      </c>
      <c r="U584" s="1" t="e">
        <f>IF(LEN(VLOOKUP(T584,A2:D500,4,FALSE))=0,,VLOOKUP(T584,A2:D500,4,FALSE))</f>
        <v>#REF!</v>
      </c>
      <c r="V584" s="15" t="e">
        <f t="shared" si="7"/>
        <v>#REF!</v>
      </c>
      <c r="W584" s="1" t="e">
        <f>IF(LEN(VLOOKUP(V584,A2:D500,4,FALSE))=0,,VLOOKUP(V584,A2:D500,4,FALSE))</f>
        <v>#REF!</v>
      </c>
      <c r="Y584" s="15" t="e">
        <f t="shared" si="1"/>
        <v>#REF!</v>
      </c>
      <c r="Z584" s="1" t="e">
        <f>IF(LEN(VLOOKUP(Y584,A2:D500,4,FALSE))=0,,VLOOKUP(Y584,A2:D500,4,FALSE))</f>
        <v>#REF!</v>
      </c>
      <c r="AA584" s="15" t="e">
        <f t="shared" si="2"/>
        <v>#REF!</v>
      </c>
      <c r="AB584" s="1" t="e">
        <f>IF(LEN(VLOOKUP(AA584,A2:D500,4,FALSE))=0,,VLOOKUP(AA584,A2:D500,4,FALSE))</f>
        <v>#REF!</v>
      </c>
      <c r="AC584" s="15" t="e">
        <f t="shared" si="3"/>
        <v>#REF!</v>
      </c>
      <c r="AD584" s="1" t="e">
        <f>IF(LEN(VLOOKUP(AC584,A2:D500,4,FALSE))=0,,VLOOKUP(AC584,A2:D500,4,FALSE))</f>
        <v>#REF!</v>
      </c>
      <c r="AE584" s="1" t="e">
        <f t="shared" si="0"/>
        <v>#REF!</v>
      </c>
      <c r="AF584" s="1" t="e">
        <f>IF(LEN(VLOOKUP(AE584,A2:D500,4,FALSE))=0,,VLOOKUP(AE584,A2:D500,4,FALSE))</f>
        <v>#REF!</v>
      </c>
    </row>
    <row r="585" spans="9:32" ht="15" x14ac:dyDescent="0.25">
      <c r="I585" s="60">
        <f>'Generic Metadata Schema'!Q715</f>
        <v>0</v>
      </c>
      <c r="J585" s="1" t="e">
        <f>IF(LEN(VLOOKUP(I585,A2:D500,4,FALSE))=0,"",VLOOKUP(I585,A2:D500,4,FALSE))</f>
        <v>#N/A</v>
      </c>
      <c r="L585" s="15" t="e">
        <f>#REF!</f>
        <v>#REF!</v>
      </c>
      <c r="M585" s="1" t="e">
        <f>IF(LEN(VLOOKUP(L585,A2:D500,4,FALSE))=0,,VLOOKUP(L585,A2:D500,4,FALSE))</f>
        <v>#REF!</v>
      </c>
      <c r="N585" s="1" t="e">
        <f t="shared" si="5"/>
        <v>#REF!</v>
      </c>
      <c r="O585" s="1" t="e">
        <f>IF(LEN(VLOOKUP(N585,A2:D500,4,FALSE))=0,,VLOOKUP(N585,A2:D500,4,FALSE))</f>
        <v>#REF!</v>
      </c>
      <c r="P585" s="15" t="e">
        <f t="shared" si="8"/>
        <v>#REF!</v>
      </c>
      <c r="Q585" s="1" t="e">
        <f>IF(LEN(VLOOKUP(P585,A2:D500,4,FALSE))=0,,VLOOKUP(P585,A2:D500,4,FALSE))</f>
        <v>#REF!</v>
      </c>
      <c r="R585" s="15" t="e">
        <f t="shared" si="6"/>
        <v>#REF!</v>
      </c>
      <c r="S585" s="1" t="e">
        <f>IF(LEN(VLOOKUP(R585,A2:D500,4,FALSE))=0,,VLOOKUP(R585,A2:D500,4,FALSE))</f>
        <v>#REF!</v>
      </c>
      <c r="T585" s="15" t="e">
        <f t="shared" si="4"/>
        <v>#REF!</v>
      </c>
      <c r="U585" s="1" t="e">
        <f>IF(LEN(VLOOKUP(T585,A2:D500,4,FALSE))=0,,VLOOKUP(T585,A2:D500,4,FALSE))</f>
        <v>#REF!</v>
      </c>
      <c r="V585" s="15" t="e">
        <f t="shared" si="7"/>
        <v>#REF!</v>
      </c>
      <c r="W585" s="1" t="e">
        <f>IF(LEN(VLOOKUP(V585,A2:D500,4,FALSE))=0,,VLOOKUP(V585,A2:D500,4,FALSE))</f>
        <v>#REF!</v>
      </c>
      <c r="Y585" s="15" t="e">
        <f t="shared" si="1"/>
        <v>#REF!</v>
      </c>
      <c r="Z585" s="1" t="e">
        <f>IF(LEN(VLOOKUP(Y585,A2:D500,4,FALSE))=0,,VLOOKUP(Y585,A2:D500,4,FALSE))</f>
        <v>#REF!</v>
      </c>
      <c r="AA585" s="15" t="e">
        <f t="shared" si="2"/>
        <v>#REF!</v>
      </c>
      <c r="AB585" s="1" t="e">
        <f>IF(LEN(VLOOKUP(AA585,A2:D500,4,FALSE))=0,,VLOOKUP(AA585,A2:D500,4,FALSE))</f>
        <v>#REF!</v>
      </c>
      <c r="AC585" s="15" t="e">
        <f t="shared" si="3"/>
        <v>#REF!</v>
      </c>
      <c r="AD585" s="1" t="e">
        <f>IF(LEN(VLOOKUP(AC585,A2:D500,4,FALSE))=0,,VLOOKUP(AC585,A2:D500,4,FALSE))</f>
        <v>#REF!</v>
      </c>
      <c r="AE585" s="1" t="e">
        <f t="shared" si="0"/>
        <v>#REF!</v>
      </c>
      <c r="AF585" s="1" t="e">
        <f>IF(LEN(VLOOKUP(AE585,A2:D500,4,FALSE))=0,,VLOOKUP(AE585,A2:D500,4,FALSE))</f>
        <v>#REF!</v>
      </c>
    </row>
    <row r="586" spans="9:32" ht="15" x14ac:dyDescent="0.25">
      <c r="I586" s="60">
        <f>'Generic Metadata Schema'!Q716</f>
        <v>0</v>
      </c>
      <c r="J586" s="1" t="e">
        <f>IF(LEN(VLOOKUP(I586,A2:D500,4,FALSE))=0,"",VLOOKUP(I586,A2:D500,4,FALSE))</f>
        <v>#N/A</v>
      </c>
      <c r="L586" s="15" t="e">
        <f>#REF!</f>
        <v>#REF!</v>
      </c>
      <c r="M586" s="1" t="e">
        <f>IF(LEN(VLOOKUP(L586,A2:D500,4,FALSE))=0,,VLOOKUP(L586,A2:D500,4,FALSE))</f>
        <v>#REF!</v>
      </c>
      <c r="N586" s="1" t="e">
        <f t="shared" si="5"/>
        <v>#REF!</v>
      </c>
      <c r="O586" s="1" t="e">
        <f>IF(LEN(VLOOKUP(N586,A2:D500,4,FALSE))=0,,VLOOKUP(N586,A2:D500,4,FALSE))</f>
        <v>#REF!</v>
      </c>
      <c r="P586" s="15" t="e">
        <f t="shared" si="8"/>
        <v>#REF!</v>
      </c>
      <c r="Q586" s="1" t="e">
        <f>IF(LEN(VLOOKUP(P586,A2:D500,4,FALSE))=0,,VLOOKUP(P586,A2:D500,4,FALSE))</f>
        <v>#REF!</v>
      </c>
      <c r="R586" s="15" t="e">
        <f t="shared" si="6"/>
        <v>#REF!</v>
      </c>
      <c r="S586" s="1" t="e">
        <f>IF(LEN(VLOOKUP(R586,A2:D500,4,FALSE))=0,,VLOOKUP(R586,A2:D500,4,FALSE))</f>
        <v>#REF!</v>
      </c>
      <c r="T586" s="15" t="e">
        <f t="shared" si="4"/>
        <v>#REF!</v>
      </c>
      <c r="U586" s="1" t="e">
        <f>IF(LEN(VLOOKUP(T586,A2:D500,4,FALSE))=0,,VLOOKUP(T586,A2:D500,4,FALSE))</f>
        <v>#REF!</v>
      </c>
      <c r="V586" s="15" t="e">
        <f t="shared" si="7"/>
        <v>#REF!</v>
      </c>
      <c r="W586" s="1" t="e">
        <f>IF(LEN(VLOOKUP(V586,A2:D500,4,FALSE))=0,,VLOOKUP(V586,A2:D500,4,FALSE))</f>
        <v>#REF!</v>
      </c>
      <c r="Y586" s="15" t="e">
        <f t="shared" si="1"/>
        <v>#REF!</v>
      </c>
      <c r="Z586" s="1" t="e">
        <f>IF(LEN(VLOOKUP(Y586,A2:D500,4,FALSE))=0,,VLOOKUP(Y586,A2:D500,4,FALSE))</f>
        <v>#REF!</v>
      </c>
      <c r="AA586" s="15" t="e">
        <f t="shared" si="2"/>
        <v>#REF!</v>
      </c>
      <c r="AB586" s="1" t="e">
        <f>IF(LEN(VLOOKUP(AA586,A2:D500,4,FALSE))=0,,VLOOKUP(AA586,A2:D500,4,FALSE))</f>
        <v>#REF!</v>
      </c>
      <c r="AC586" s="15" t="e">
        <f t="shared" si="3"/>
        <v>#REF!</v>
      </c>
      <c r="AD586" s="1" t="e">
        <f>IF(LEN(VLOOKUP(AC586,A2:D500,4,FALSE))=0,,VLOOKUP(AC586,A2:D500,4,FALSE))</f>
        <v>#REF!</v>
      </c>
      <c r="AE586" s="1" t="e">
        <f t="shared" si="0"/>
        <v>#REF!</v>
      </c>
      <c r="AF586" s="1" t="e">
        <f>IF(LEN(VLOOKUP(AE586,A2:D500,4,FALSE))=0,,VLOOKUP(AE586,A2:D500,4,FALSE))</f>
        <v>#REF!</v>
      </c>
    </row>
    <row r="587" spans="9:32" ht="15" x14ac:dyDescent="0.25">
      <c r="I587" s="60">
        <f>'Generic Metadata Schema'!Q717</f>
        <v>0</v>
      </c>
      <c r="J587" s="1" t="e">
        <f>IF(LEN(VLOOKUP(I587,A2:D500,4,FALSE))=0,"",VLOOKUP(I587,A2:D500,4,FALSE))</f>
        <v>#N/A</v>
      </c>
      <c r="L587" s="15" t="e">
        <f>#REF!</f>
        <v>#REF!</v>
      </c>
      <c r="M587" s="1" t="e">
        <f>IF(LEN(VLOOKUP(L587,A2:D500,4,FALSE))=0,,VLOOKUP(L587,A2:D500,4,FALSE))</f>
        <v>#REF!</v>
      </c>
      <c r="N587" s="1" t="e">
        <f t="shared" si="5"/>
        <v>#REF!</v>
      </c>
      <c r="O587" s="1" t="e">
        <f>IF(LEN(VLOOKUP(N587,A2:D500,4,FALSE))=0,,VLOOKUP(N587,A2:D500,4,FALSE))</f>
        <v>#REF!</v>
      </c>
      <c r="P587" s="15" t="e">
        <f t="shared" si="8"/>
        <v>#REF!</v>
      </c>
      <c r="Q587" s="1" t="e">
        <f>IF(LEN(VLOOKUP(P587,A2:D500,4,FALSE))=0,,VLOOKUP(P587,A2:D500,4,FALSE))</f>
        <v>#REF!</v>
      </c>
      <c r="R587" s="15" t="e">
        <f t="shared" si="6"/>
        <v>#REF!</v>
      </c>
      <c r="S587" s="1" t="e">
        <f>IF(LEN(VLOOKUP(R587,A2:D500,4,FALSE))=0,,VLOOKUP(R587,A2:D500,4,FALSE))</f>
        <v>#REF!</v>
      </c>
      <c r="T587" s="15" t="e">
        <f t="shared" si="4"/>
        <v>#REF!</v>
      </c>
      <c r="U587" s="1" t="e">
        <f>IF(LEN(VLOOKUP(T587,A2:D500,4,FALSE))=0,,VLOOKUP(T587,A2:D500,4,FALSE))</f>
        <v>#REF!</v>
      </c>
      <c r="V587" s="15" t="e">
        <f t="shared" si="7"/>
        <v>#REF!</v>
      </c>
      <c r="W587" s="1" t="e">
        <f>IF(LEN(VLOOKUP(V587,A2:D500,4,FALSE))=0,,VLOOKUP(V587,A2:D500,4,FALSE))</f>
        <v>#REF!</v>
      </c>
      <c r="Y587" s="15" t="e">
        <f t="shared" si="1"/>
        <v>#REF!</v>
      </c>
      <c r="Z587" s="1" t="e">
        <f>IF(LEN(VLOOKUP(Y587,A2:D500,4,FALSE))=0,,VLOOKUP(Y587,A2:D500,4,FALSE))</f>
        <v>#REF!</v>
      </c>
      <c r="AA587" s="15" t="e">
        <f t="shared" si="2"/>
        <v>#REF!</v>
      </c>
      <c r="AB587" s="1" t="e">
        <f>IF(LEN(VLOOKUP(AA587,A2:D500,4,FALSE))=0,,VLOOKUP(AA587,A2:D500,4,FALSE))</f>
        <v>#REF!</v>
      </c>
      <c r="AC587" s="15" t="e">
        <f t="shared" si="3"/>
        <v>#REF!</v>
      </c>
      <c r="AD587" s="1" t="e">
        <f>IF(LEN(VLOOKUP(AC587,A2:D500,4,FALSE))=0,,VLOOKUP(AC587,A2:D500,4,FALSE))</f>
        <v>#REF!</v>
      </c>
      <c r="AE587" s="1" t="e">
        <f t="shared" si="0"/>
        <v>#REF!</v>
      </c>
      <c r="AF587" s="1" t="e">
        <f>IF(LEN(VLOOKUP(AE587,A2:D500,4,FALSE))=0,,VLOOKUP(AE587,A2:D500,4,FALSE))</f>
        <v>#REF!</v>
      </c>
    </row>
    <row r="588" spans="9:32" ht="15" x14ac:dyDescent="0.25">
      <c r="I588" s="60">
        <f>'Generic Metadata Schema'!Q718</f>
        <v>0</v>
      </c>
      <c r="J588" s="1" t="e">
        <f>IF(LEN(VLOOKUP(I588,A2:D500,4,FALSE))=0,"",VLOOKUP(I588,A2:D500,4,FALSE))</f>
        <v>#N/A</v>
      </c>
      <c r="L588" s="15" t="e">
        <f>#REF!</f>
        <v>#REF!</v>
      </c>
      <c r="M588" s="1" t="e">
        <f>IF(LEN(VLOOKUP(L588,A2:D500,4,FALSE))=0,,VLOOKUP(L588,A2:D500,4,FALSE))</f>
        <v>#REF!</v>
      </c>
      <c r="N588" s="1" t="e">
        <f t="shared" si="5"/>
        <v>#REF!</v>
      </c>
      <c r="O588" s="1" t="e">
        <f>IF(LEN(VLOOKUP(N588,A2:D500,4,FALSE))=0,,VLOOKUP(N588,A2:D500,4,FALSE))</f>
        <v>#REF!</v>
      </c>
      <c r="P588" s="15" t="e">
        <f t="shared" si="8"/>
        <v>#REF!</v>
      </c>
      <c r="Q588" s="1" t="e">
        <f>IF(LEN(VLOOKUP(P588,A2:D500,4,FALSE))=0,,VLOOKUP(P588,A2:D500,4,FALSE))</f>
        <v>#REF!</v>
      </c>
      <c r="R588" s="15" t="e">
        <f t="shared" si="6"/>
        <v>#REF!</v>
      </c>
      <c r="S588" s="1" t="e">
        <f>IF(LEN(VLOOKUP(R588,A2:D500,4,FALSE))=0,,VLOOKUP(R588,A2:D500,4,FALSE))</f>
        <v>#REF!</v>
      </c>
      <c r="T588" s="15" t="e">
        <f t="shared" si="4"/>
        <v>#REF!</v>
      </c>
      <c r="U588" s="1" t="e">
        <f>IF(LEN(VLOOKUP(T588,A2:D500,4,FALSE))=0,,VLOOKUP(T588,A2:D500,4,FALSE))</f>
        <v>#REF!</v>
      </c>
      <c r="V588" s="15" t="e">
        <f t="shared" si="7"/>
        <v>#REF!</v>
      </c>
      <c r="W588" s="1" t="e">
        <f>IF(LEN(VLOOKUP(V588,A2:D500,4,FALSE))=0,,VLOOKUP(V588,A2:D500,4,FALSE))</f>
        <v>#REF!</v>
      </c>
      <c r="Y588" s="15" t="e">
        <f t="shared" si="1"/>
        <v>#REF!</v>
      </c>
      <c r="Z588" s="1" t="e">
        <f>IF(LEN(VLOOKUP(Y588,A2:D500,4,FALSE))=0,,VLOOKUP(Y588,A2:D500,4,FALSE))</f>
        <v>#REF!</v>
      </c>
      <c r="AA588" s="15" t="e">
        <f t="shared" si="2"/>
        <v>#REF!</v>
      </c>
      <c r="AB588" s="1" t="e">
        <f>IF(LEN(VLOOKUP(AA588,A2:D500,4,FALSE))=0,,VLOOKUP(AA588,A2:D500,4,FALSE))</f>
        <v>#REF!</v>
      </c>
      <c r="AC588" s="15" t="e">
        <f t="shared" si="3"/>
        <v>#REF!</v>
      </c>
      <c r="AD588" s="1" t="e">
        <f>IF(LEN(VLOOKUP(AC588,A2:D500,4,FALSE))=0,,VLOOKUP(AC588,A2:D500,4,FALSE))</f>
        <v>#REF!</v>
      </c>
      <c r="AE588" s="1" t="e">
        <f t="shared" si="0"/>
        <v>#REF!</v>
      </c>
      <c r="AF588" s="1" t="e">
        <f>IF(LEN(VLOOKUP(AE588,A2:D500,4,FALSE))=0,,VLOOKUP(AE588,A2:D500,4,FALSE))</f>
        <v>#REF!</v>
      </c>
    </row>
    <row r="589" spans="9:32" ht="15" x14ac:dyDescent="0.25">
      <c r="I589" s="60">
        <f>'Generic Metadata Schema'!Q719</f>
        <v>0</v>
      </c>
      <c r="J589" s="1" t="e">
        <f>IF(LEN(VLOOKUP(I589,A2:D500,4,FALSE))=0,"",VLOOKUP(I589,A2:D500,4,FALSE))</f>
        <v>#N/A</v>
      </c>
      <c r="L589" s="15" t="e">
        <f>#REF!</f>
        <v>#REF!</v>
      </c>
      <c r="M589" s="1" t="e">
        <f>IF(LEN(VLOOKUP(L589,A2:D500,4,FALSE))=0,,VLOOKUP(L589,A2:D500,4,FALSE))</f>
        <v>#REF!</v>
      </c>
      <c r="N589" s="1" t="e">
        <f t="shared" si="5"/>
        <v>#REF!</v>
      </c>
      <c r="O589" s="1" t="e">
        <f>IF(LEN(VLOOKUP(N589,A2:D500,4,FALSE))=0,,VLOOKUP(N589,A2:D500,4,FALSE))</f>
        <v>#REF!</v>
      </c>
      <c r="P589" s="15" t="e">
        <f t="shared" si="8"/>
        <v>#REF!</v>
      </c>
      <c r="Q589" s="1" t="e">
        <f>IF(LEN(VLOOKUP(P589,A2:D500,4,FALSE))=0,,VLOOKUP(P589,A2:D500,4,FALSE))</f>
        <v>#REF!</v>
      </c>
      <c r="R589" s="15" t="e">
        <f t="shared" si="6"/>
        <v>#REF!</v>
      </c>
      <c r="S589" s="1" t="e">
        <f>IF(LEN(VLOOKUP(R589,A2:D500,4,FALSE))=0,,VLOOKUP(R589,A2:D500,4,FALSE))</f>
        <v>#REF!</v>
      </c>
      <c r="T589" s="15" t="e">
        <f t="shared" si="4"/>
        <v>#REF!</v>
      </c>
      <c r="U589" s="1" t="e">
        <f>IF(LEN(VLOOKUP(T589,A2:D500,4,FALSE))=0,,VLOOKUP(T589,A2:D500,4,FALSE))</f>
        <v>#REF!</v>
      </c>
      <c r="V589" s="15" t="e">
        <f t="shared" si="7"/>
        <v>#REF!</v>
      </c>
      <c r="W589" s="1" t="e">
        <f>IF(LEN(VLOOKUP(V589,A2:D500,4,FALSE))=0,,VLOOKUP(V589,A2:D500,4,FALSE))</f>
        <v>#REF!</v>
      </c>
      <c r="Y589" s="15" t="e">
        <f t="shared" si="1"/>
        <v>#REF!</v>
      </c>
      <c r="Z589" s="1" t="e">
        <f>IF(LEN(VLOOKUP(Y589,A2:D500,4,FALSE))=0,,VLOOKUP(Y589,A2:D500,4,FALSE))</f>
        <v>#REF!</v>
      </c>
      <c r="AA589" s="15" t="e">
        <f t="shared" si="2"/>
        <v>#REF!</v>
      </c>
      <c r="AB589" s="1" t="e">
        <f>IF(LEN(VLOOKUP(AA589,A2:D500,4,FALSE))=0,,VLOOKUP(AA589,A2:D500,4,FALSE))</f>
        <v>#REF!</v>
      </c>
      <c r="AC589" s="15" t="e">
        <f t="shared" si="3"/>
        <v>#REF!</v>
      </c>
      <c r="AD589" s="1" t="e">
        <f>IF(LEN(VLOOKUP(AC589,A2:D500,4,FALSE))=0,,VLOOKUP(AC589,A2:D500,4,FALSE))</f>
        <v>#REF!</v>
      </c>
      <c r="AE589" s="1" t="e">
        <f t="shared" si="0"/>
        <v>#REF!</v>
      </c>
      <c r="AF589" s="1" t="e">
        <f>IF(LEN(VLOOKUP(AE589,A2:D500,4,FALSE))=0,,VLOOKUP(AE589,A2:D500,4,FALSE))</f>
        <v>#REF!</v>
      </c>
    </row>
    <row r="590" spans="9:32" ht="15" x14ac:dyDescent="0.25">
      <c r="I590" s="60">
        <f>'Generic Metadata Schema'!Q720</f>
        <v>0</v>
      </c>
      <c r="J590" s="1" t="e">
        <f>IF(LEN(VLOOKUP(I590,A2:D500,4,FALSE))=0,"",VLOOKUP(I590,A2:D500,4,FALSE))</f>
        <v>#N/A</v>
      </c>
      <c r="L590" s="15" t="e">
        <f>#REF!</f>
        <v>#REF!</v>
      </c>
      <c r="M590" s="1" t="e">
        <f>IF(LEN(VLOOKUP(L590,A2:D500,4,FALSE))=0,,VLOOKUP(L590,A2:D500,4,FALSE))</f>
        <v>#REF!</v>
      </c>
      <c r="N590" s="1" t="e">
        <f t="shared" si="5"/>
        <v>#REF!</v>
      </c>
      <c r="O590" s="1" t="e">
        <f>IF(LEN(VLOOKUP(N590,A2:D500,4,FALSE))=0,,VLOOKUP(N590,A2:D500,4,FALSE))</f>
        <v>#REF!</v>
      </c>
      <c r="P590" s="15" t="e">
        <f t="shared" si="8"/>
        <v>#REF!</v>
      </c>
      <c r="Q590" s="1" t="e">
        <f>IF(LEN(VLOOKUP(P590,A2:D500,4,FALSE))=0,,VLOOKUP(P590,A2:D500,4,FALSE))</f>
        <v>#REF!</v>
      </c>
      <c r="R590" s="15" t="e">
        <f t="shared" si="6"/>
        <v>#REF!</v>
      </c>
      <c r="S590" s="1" t="e">
        <f>IF(LEN(VLOOKUP(R590,A2:D500,4,FALSE))=0,,VLOOKUP(R590,A2:D500,4,FALSE))</f>
        <v>#REF!</v>
      </c>
      <c r="T590" s="15" t="e">
        <f t="shared" si="4"/>
        <v>#REF!</v>
      </c>
      <c r="U590" s="1" t="e">
        <f>IF(LEN(VLOOKUP(T590,A2:D500,4,FALSE))=0,,VLOOKUP(T590,A2:D500,4,FALSE))</f>
        <v>#REF!</v>
      </c>
      <c r="V590" s="15" t="e">
        <f t="shared" si="7"/>
        <v>#REF!</v>
      </c>
      <c r="W590" s="1" t="e">
        <f>IF(LEN(VLOOKUP(V590,A2:D500,4,FALSE))=0,,VLOOKUP(V590,A2:D500,4,FALSE))</f>
        <v>#REF!</v>
      </c>
      <c r="Y590" s="15" t="e">
        <f t="shared" si="1"/>
        <v>#REF!</v>
      </c>
      <c r="Z590" s="1" t="e">
        <f>IF(LEN(VLOOKUP(Y590,A2:D500,4,FALSE))=0,,VLOOKUP(Y590,A2:D500,4,FALSE))</f>
        <v>#REF!</v>
      </c>
      <c r="AA590" s="15" t="e">
        <f t="shared" si="2"/>
        <v>#REF!</v>
      </c>
      <c r="AB590" s="1" t="e">
        <f>IF(LEN(VLOOKUP(AA590,A2:D500,4,FALSE))=0,,VLOOKUP(AA590,A2:D500,4,FALSE))</f>
        <v>#REF!</v>
      </c>
      <c r="AC590" s="15" t="e">
        <f t="shared" si="3"/>
        <v>#REF!</v>
      </c>
      <c r="AD590" s="1" t="e">
        <f>IF(LEN(VLOOKUP(AC590,A2:D500,4,FALSE))=0,,VLOOKUP(AC590,A2:D500,4,FALSE))</f>
        <v>#REF!</v>
      </c>
      <c r="AE590" s="1" t="e">
        <f t="shared" si="0"/>
        <v>#REF!</v>
      </c>
      <c r="AF590" s="1" t="e">
        <f>IF(LEN(VLOOKUP(AE590,A2:D500,4,FALSE))=0,,VLOOKUP(AE590,A2:D500,4,FALSE))</f>
        <v>#REF!</v>
      </c>
    </row>
    <row r="591" spans="9:32" ht="15" x14ac:dyDescent="0.25">
      <c r="I591" s="60">
        <f>'Generic Metadata Schema'!Q721</f>
        <v>0</v>
      </c>
      <c r="J591" s="1" t="e">
        <f>IF(LEN(VLOOKUP(I591,A2:D500,4,FALSE))=0,"",VLOOKUP(I591,A2:D500,4,FALSE))</f>
        <v>#N/A</v>
      </c>
      <c r="L591" s="15" t="e">
        <f>#REF!</f>
        <v>#REF!</v>
      </c>
      <c r="M591" s="1" t="e">
        <f>IF(LEN(VLOOKUP(L591,A2:D500,4,FALSE))=0,,VLOOKUP(L591,A2:D500,4,FALSE))</f>
        <v>#REF!</v>
      </c>
      <c r="N591" s="1" t="e">
        <f t="shared" si="5"/>
        <v>#REF!</v>
      </c>
      <c r="O591" s="1" t="e">
        <f>IF(LEN(VLOOKUP(N591,A2:D500,4,FALSE))=0,,VLOOKUP(N591,A2:D500,4,FALSE))</f>
        <v>#REF!</v>
      </c>
      <c r="P591" s="15" t="e">
        <f t="shared" si="8"/>
        <v>#REF!</v>
      </c>
      <c r="Q591" s="1" t="e">
        <f>IF(LEN(VLOOKUP(P591,A2:D500,4,FALSE))=0,,VLOOKUP(P591,A2:D500,4,FALSE))</f>
        <v>#REF!</v>
      </c>
      <c r="R591" s="15" t="e">
        <f t="shared" si="6"/>
        <v>#REF!</v>
      </c>
      <c r="S591" s="1" t="e">
        <f>IF(LEN(VLOOKUP(R591,A2:D500,4,FALSE))=0,,VLOOKUP(R591,A2:D500,4,FALSE))</f>
        <v>#REF!</v>
      </c>
      <c r="T591" s="15" t="e">
        <f t="shared" si="4"/>
        <v>#REF!</v>
      </c>
      <c r="U591" s="1" t="e">
        <f>IF(LEN(VLOOKUP(T591,A2:D500,4,FALSE))=0,,VLOOKUP(T591,A2:D500,4,FALSE))</f>
        <v>#REF!</v>
      </c>
      <c r="V591" s="15" t="e">
        <f t="shared" si="7"/>
        <v>#REF!</v>
      </c>
      <c r="W591" s="1" t="e">
        <f>IF(LEN(VLOOKUP(V591,A2:D500,4,FALSE))=0,,VLOOKUP(V591,A2:D500,4,FALSE))</f>
        <v>#REF!</v>
      </c>
      <c r="Y591" s="15" t="e">
        <f t="shared" si="1"/>
        <v>#REF!</v>
      </c>
      <c r="Z591" s="1" t="e">
        <f>IF(LEN(VLOOKUP(Y591,A2:D500,4,FALSE))=0,,VLOOKUP(Y591,A2:D500,4,FALSE))</f>
        <v>#REF!</v>
      </c>
      <c r="AA591" s="15" t="e">
        <f t="shared" si="2"/>
        <v>#REF!</v>
      </c>
      <c r="AB591" s="1" t="e">
        <f>IF(LEN(VLOOKUP(AA591,A2:D500,4,FALSE))=0,,VLOOKUP(AA591,A2:D500,4,FALSE))</f>
        <v>#REF!</v>
      </c>
      <c r="AC591" s="15" t="e">
        <f t="shared" si="3"/>
        <v>#REF!</v>
      </c>
      <c r="AD591" s="1" t="e">
        <f>IF(LEN(VLOOKUP(AC591,A2:D500,4,FALSE))=0,,VLOOKUP(AC591,A2:D500,4,FALSE))</f>
        <v>#REF!</v>
      </c>
      <c r="AE591" s="1" t="e">
        <f t="shared" si="0"/>
        <v>#REF!</v>
      </c>
      <c r="AF591" s="1" t="e">
        <f>IF(LEN(VLOOKUP(AE591,A2:D500,4,FALSE))=0,,VLOOKUP(AE591,A2:D500,4,FALSE))</f>
        <v>#REF!</v>
      </c>
    </row>
    <row r="592" spans="9:32" ht="15" x14ac:dyDescent="0.25">
      <c r="I592" s="60">
        <f>'Generic Metadata Schema'!Q722</f>
        <v>0</v>
      </c>
      <c r="J592" s="1" t="e">
        <f>IF(LEN(VLOOKUP(I592,A2:D500,4,FALSE))=0,"",VLOOKUP(I592,A2:D500,4,FALSE))</f>
        <v>#N/A</v>
      </c>
      <c r="L592" s="15" t="e">
        <f>#REF!</f>
        <v>#REF!</v>
      </c>
      <c r="M592" s="1" t="e">
        <f>IF(LEN(VLOOKUP(L592,A2:D500,4,FALSE))=0,,VLOOKUP(L592,A2:D500,4,FALSE))</f>
        <v>#REF!</v>
      </c>
      <c r="N592" s="1" t="e">
        <f t="shared" si="5"/>
        <v>#REF!</v>
      </c>
      <c r="O592" s="1" t="e">
        <f>IF(LEN(VLOOKUP(N592,A2:D500,4,FALSE))=0,,VLOOKUP(N592,A2:D500,4,FALSE))</f>
        <v>#REF!</v>
      </c>
      <c r="P592" s="15" t="e">
        <f t="shared" si="8"/>
        <v>#REF!</v>
      </c>
      <c r="Q592" s="1" t="e">
        <f>IF(LEN(VLOOKUP(P592,A2:D500,4,FALSE))=0,,VLOOKUP(P592,A2:D500,4,FALSE))</f>
        <v>#REF!</v>
      </c>
      <c r="R592" s="15" t="e">
        <f t="shared" si="6"/>
        <v>#REF!</v>
      </c>
      <c r="S592" s="1" t="e">
        <f>IF(LEN(VLOOKUP(R592,A2:D500,4,FALSE))=0,,VLOOKUP(R592,A2:D500,4,FALSE))</f>
        <v>#REF!</v>
      </c>
      <c r="T592" s="15" t="e">
        <f t="shared" si="4"/>
        <v>#REF!</v>
      </c>
      <c r="U592" s="1" t="e">
        <f>IF(LEN(VLOOKUP(T592,A2:D500,4,FALSE))=0,,VLOOKUP(T592,A2:D500,4,FALSE))</f>
        <v>#REF!</v>
      </c>
      <c r="V592" s="15" t="e">
        <f t="shared" si="7"/>
        <v>#REF!</v>
      </c>
      <c r="W592" s="1" t="e">
        <f>IF(LEN(VLOOKUP(V592,A2:D500,4,FALSE))=0,,VLOOKUP(V592,A2:D500,4,FALSE))</f>
        <v>#REF!</v>
      </c>
      <c r="Y592" s="15" t="e">
        <f t="shared" si="1"/>
        <v>#REF!</v>
      </c>
      <c r="Z592" s="1" t="e">
        <f>IF(LEN(VLOOKUP(Y592,A2:D500,4,FALSE))=0,,VLOOKUP(Y592,A2:D500,4,FALSE))</f>
        <v>#REF!</v>
      </c>
      <c r="AA592" s="15" t="e">
        <f t="shared" si="2"/>
        <v>#REF!</v>
      </c>
      <c r="AB592" s="1" t="e">
        <f>IF(LEN(VLOOKUP(AA592,A2:D500,4,FALSE))=0,,VLOOKUP(AA592,A2:D500,4,FALSE))</f>
        <v>#REF!</v>
      </c>
      <c r="AC592" s="15" t="e">
        <f t="shared" si="3"/>
        <v>#REF!</v>
      </c>
      <c r="AD592" s="1" t="e">
        <f>IF(LEN(VLOOKUP(AC592,A2:D500,4,FALSE))=0,,VLOOKUP(AC592,A2:D500,4,FALSE))</f>
        <v>#REF!</v>
      </c>
      <c r="AE592" s="1" t="e">
        <f t="shared" si="0"/>
        <v>#REF!</v>
      </c>
      <c r="AF592" s="1" t="e">
        <f>IF(LEN(VLOOKUP(AE592,A2:D500,4,FALSE))=0,,VLOOKUP(AE592,A2:D500,4,FALSE))</f>
        <v>#REF!</v>
      </c>
    </row>
    <row r="593" spans="9:32" ht="15" x14ac:dyDescent="0.25">
      <c r="I593" s="60">
        <f>'Generic Metadata Schema'!Q723</f>
        <v>0</v>
      </c>
      <c r="J593" s="1" t="e">
        <f>IF(LEN(VLOOKUP(I593,A2:D500,4,FALSE))=0,"",VLOOKUP(I593,A2:D500,4,FALSE))</f>
        <v>#N/A</v>
      </c>
      <c r="L593" s="15" t="e">
        <f>#REF!</f>
        <v>#REF!</v>
      </c>
      <c r="M593" s="1" t="e">
        <f>IF(LEN(VLOOKUP(L593,A2:D500,4,FALSE))=0,,VLOOKUP(L593,A2:D500,4,FALSE))</f>
        <v>#REF!</v>
      </c>
      <c r="N593" s="1" t="e">
        <f t="shared" si="5"/>
        <v>#REF!</v>
      </c>
      <c r="O593" s="1" t="e">
        <f>IF(LEN(VLOOKUP(N593,A2:D500,4,FALSE))=0,,VLOOKUP(N593,A2:D500,4,FALSE))</f>
        <v>#REF!</v>
      </c>
      <c r="P593" s="15" t="e">
        <f t="shared" si="8"/>
        <v>#REF!</v>
      </c>
      <c r="Q593" s="1" t="e">
        <f>IF(LEN(VLOOKUP(P593,A2:D500,4,FALSE))=0,,VLOOKUP(P593,A2:D500,4,FALSE))</f>
        <v>#REF!</v>
      </c>
      <c r="R593" s="15" t="e">
        <f t="shared" si="6"/>
        <v>#REF!</v>
      </c>
      <c r="S593" s="1" t="e">
        <f>IF(LEN(VLOOKUP(R593,A2:D500,4,FALSE))=0,,VLOOKUP(R593,A2:D500,4,FALSE))</f>
        <v>#REF!</v>
      </c>
      <c r="T593" s="15" t="e">
        <f t="shared" si="4"/>
        <v>#REF!</v>
      </c>
      <c r="U593" s="1" t="e">
        <f>IF(LEN(VLOOKUP(T593,A2:D500,4,FALSE))=0,,VLOOKUP(T593,A2:D500,4,FALSE))</f>
        <v>#REF!</v>
      </c>
      <c r="V593" s="15" t="e">
        <f t="shared" si="7"/>
        <v>#REF!</v>
      </c>
      <c r="W593" s="1" t="e">
        <f>IF(LEN(VLOOKUP(V593,A2:D500,4,FALSE))=0,,VLOOKUP(V593,A2:D500,4,FALSE))</f>
        <v>#REF!</v>
      </c>
      <c r="Y593" s="15" t="e">
        <f t="shared" si="1"/>
        <v>#REF!</v>
      </c>
      <c r="Z593" s="1" t="e">
        <f>IF(LEN(VLOOKUP(Y593,A2:D500,4,FALSE))=0,,VLOOKUP(Y593,A2:D500,4,FALSE))</f>
        <v>#REF!</v>
      </c>
      <c r="AA593" s="15" t="e">
        <f t="shared" si="2"/>
        <v>#REF!</v>
      </c>
      <c r="AB593" s="1" t="e">
        <f>IF(LEN(VLOOKUP(AA593,A2:D500,4,FALSE))=0,,VLOOKUP(AA593,A2:D500,4,FALSE))</f>
        <v>#REF!</v>
      </c>
      <c r="AC593" s="15" t="e">
        <f t="shared" si="3"/>
        <v>#REF!</v>
      </c>
      <c r="AD593" s="1" t="e">
        <f>IF(LEN(VLOOKUP(AC593,A2:D500,4,FALSE))=0,,VLOOKUP(AC593,A2:D500,4,FALSE))</f>
        <v>#REF!</v>
      </c>
      <c r="AE593" s="1" t="e">
        <f t="shared" si="0"/>
        <v>#REF!</v>
      </c>
      <c r="AF593" s="1" t="e">
        <f>IF(LEN(VLOOKUP(AE593,A2:D500,4,FALSE))=0,,VLOOKUP(AE593,A2:D500,4,FALSE))</f>
        <v>#REF!</v>
      </c>
    </row>
    <row r="594" spans="9:32" ht="15" x14ac:dyDescent="0.25">
      <c r="I594" s="60">
        <f>'Generic Metadata Schema'!Q724</f>
        <v>0</v>
      </c>
      <c r="J594" s="1" t="e">
        <f>IF(LEN(VLOOKUP(I594,A2:D500,4,FALSE))=0,"",VLOOKUP(I594,A2:D500,4,FALSE))</f>
        <v>#N/A</v>
      </c>
      <c r="L594" s="15" t="e">
        <f>#REF!</f>
        <v>#REF!</v>
      </c>
      <c r="M594" s="1" t="e">
        <f>IF(LEN(VLOOKUP(L594,A2:D500,4,FALSE))=0,,VLOOKUP(L594,A2:D500,4,FALSE))</f>
        <v>#REF!</v>
      </c>
      <c r="N594" s="1" t="e">
        <f t="shared" si="5"/>
        <v>#REF!</v>
      </c>
      <c r="O594" s="1" t="e">
        <f>IF(LEN(VLOOKUP(N594,A2:D500,4,FALSE))=0,,VLOOKUP(N594,A2:D500,4,FALSE))</f>
        <v>#REF!</v>
      </c>
      <c r="P594" s="15" t="e">
        <f t="shared" si="8"/>
        <v>#REF!</v>
      </c>
      <c r="Q594" s="1" t="e">
        <f>IF(LEN(VLOOKUP(P594,A2:D500,4,FALSE))=0,,VLOOKUP(P594,A2:D500,4,FALSE))</f>
        <v>#REF!</v>
      </c>
      <c r="R594" s="15" t="e">
        <f t="shared" si="6"/>
        <v>#REF!</v>
      </c>
      <c r="S594" s="1" t="e">
        <f>IF(LEN(VLOOKUP(R594,A2:D500,4,FALSE))=0,,VLOOKUP(R594,A2:D500,4,FALSE))</f>
        <v>#REF!</v>
      </c>
      <c r="T594" s="15" t="e">
        <f t="shared" si="4"/>
        <v>#REF!</v>
      </c>
      <c r="U594" s="1" t="e">
        <f>IF(LEN(VLOOKUP(T594,A2:D500,4,FALSE))=0,,VLOOKUP(T594,A2:D500,4,FALSE))</f>
        <v>#REF!</v>
      </c>
      <c r="V594" s="15" t="e">
        <f t="shared" si="7"/>
        <v>#REF!</v>
      </c>
      <c r="W594" s="1" t="e">
        <f>IF(LEN(VLOOKUP(V594,A2:D500,4,FALSE))=0,,VLOOKUP(V594,A2:D500,4,FALSE))</f>
        <v>#REF!</v>
      </c>
      <c r="Y594" s="15" t="e">
        <f t="shared" si="1"/>
        <v>#REF!</v>
      </c>
      <c r="Z594" s="1" t="e">
        <f>IF(LEN(VLOOKUP(Y594,A2:D500,4,FALSE))=0,,VLOOKUP(Y594,A2:D500,4,FALSE))</f>
        <v>#REF!</v>
      </c>
      <c r="AA594" s="15" t="e">
        <f t="shared" si="2"/>
        <v>#REF!</v>
      </c>
      <c r="AB594" s="1" t="e">
        <f>IF(LEN(VLOOKUP(AA594,A2:D500,4,FALSE))=0,,VLOOKUP(AA594,A2:D500,4,FALSE))</f>
        <v>#REF!</v>
      </c>
      <c r="AC594" s="15" t="e">
        <f t="shared" si="3"/>
        <v>#REF!</v>
      </c>
      <c r="AD594" s="1" t="e">
        <f>IF(LEN(VLOOKUP(AC594,A2:D500,4,FALSE))=0,,VLOOKUP(AC594,A2:D500,4,FALSE))</f>
        <v>#REF!</v>
      </c>
      <c r="AE594" s="1" t="e">
        <f t="shared" si="0"/>
        <v>#REF!</v>
      </c>
      <c r="AF594" s="1" t="e">
        <f>IF(LEN(VLOOKUP(AE594,A2:D500,4,FALSE))=0,,VLOOKUP(AE594,A2:D500,4,FALSE))</f>
        <v>#REF!</v>
      </c>
    </row>
    <row r="595" spans="9:32" ht="15" x14ac:dyDescent="0.25">
      <c r="I595" s="60">
        <f>'Generic Metadata Schema'!Q725</f>
        <v>0</v>
      </c>
      <c r="J595" s="1" t="e">
        <f>IF(LEN(VLOOKUP(I595,A2:D500,4,FALSE))=0,"",VLOOKUP(I595,A2:D500,4,FALSE))</f>
        <v>#N/A</v>
      </c>
      <c r="L595" s="15" t="e">
        <f>#REF!</f>
        <v>#REF!</v>
      </c>
      <c r="M595" s="1" t="e">
        <f>IF(LEN(VLOOKUP(L595,A2:D500,4,FALSE))=0,,VLOOKUP(L595,A2:D500,4,FALSE))</f>
        <v>#REF!</v>
      </c>
      <c r="N595" s="1" t="e">
        <f t="shared" si="5"/>
        <v>#REF!</v>
      </c>
      <c r="O595" s="1" t="e">
        <f>IF(LEN(VLOOKUP(N595,A2:D500,4,FALSE))=0,,VLOOKUP(N595,A2:D500,4,FALSE))</f>
        <v>#REF!</v>
      </c>
      <c r="P595" s="15" t="e">
        <f t="shared" si="8"/>
        <v>#REF!</v>
      </c>
      <c r="Q595" s="1" t="e">
        <f>IF(LEN(VLOOKUP(P595,A2:D500,4,FALSE))=0,,VLOOKUP(P595,A2:D500,4,FALSE))</f>
        <v>#REF!</v>
      </c>
      <c r="R595" s="15" t="e">
        <f t="shared" si="6"/>
        <v>#REF!</v>
      </c>
      <c r="S595" s="1" t="e">
        <f>IF(LEN(VLOOKUP(R595,A2:D500,4,FALSE))=0,,VLOOKUP(R595,A2:D500,4,FALSE))</f>
        <v>#REF!</v>
      </c>
      <c r="T595" s="15" t="e">
        <f t="shared" si="4"/>
        <v>#REF!</v>
      </c>
      <c r="U595" s="1" t="e">
        <f>IF(LEN(VLOOKUP(T595,A2:D500,4,FALSE))=0,,VLOOKUP(T595,A2:D500,4,FALSE))</f>
        <v>#REF!</v>
      </c>
      <c r="V595" s="15" t="e">
        <f t="shared" si="7"/>
        <v>#REF!</v>
      </c>
      <c r="W595" s="1" t="e">
        <f>IF(LEN(VLOOKUP(V595,A2:D500,4,FALSE))=0,,VLOOKUP(V595,A2:D500,4,FALSE))</f>
        <v>#REF!</v>
      </c>
      <c r="Y595" s="15" t="e">
        <f t="shared" si="1"/>
        <v>#REF!</v>
      </c>
      <c r="Z595" s="1" t="e">
        <f>IF(LEN(VLOOKUP(Y595,A2:D500,4,FALSE))=0,,VLOOKUP(Y595,A2:D500,4,FALSE))</f>
        <v>#REF!</v>
      </c>
      <c r="AA595" s="15" t="e">
        <f t="shared" si="2"/>
        <v>#REF!</v>
      </c>
      <c r="AB595" s="1" t="e">
        <f>IF(LEN(VLOOKUP(AA595,A2:D500,4,FALSE))=0,,VLOOKUP(AA595,A2:D500,4,FALSE))</f>
        <v>#REF!</v>
      </c>
      <c r="AC595" s="15" t="e">
        <f t="shared" si="3"/>
        <v>#REF!</v>
      </c>
      <c r="AD595" s="1" t="e">
        <f>IF(LEN(VLOOKUP(AC595,A2:D500,4,FALSE))=0,,VLOOKUP(AC595,A2:D500,4,FALSE))</f>
        <v>#REF!</v>
      </c>
      <c r="AE595" s="1" t="e">
        <f t="shared" si="0"/>
        <v>#REF!</v>
      </c>
      <c r="AF595" s="1" t="e">
        <f>IF(LEN(VLOOKUP(AE595,A2:D500,4,FALSE))=0,,VLOOKUP(AE595,A2:D500,4,FALSE))</f>
        <v>#REF!</v>
      </c>
    </row>
    <row r="596" spans="9:32" ht="15" x14ac:dyDescent="0.25">
      <c r="I596" s="60">
        <f>'Generic Metadata Schema'!Q726</f>
        <v>0</v>
      </c>
      <c r="J596" s="1" t="e">
        <f>IF(LEN(VLOOKUP(I596,A2:D500,4,FALSE))=0,"",VLOOKUP(I596,A2:D500,4,FALSE))</f>
        <v>#N/A</v>
      </c>
      <c r="L596" s="15" t="e">
        <f>#REF!</f>
        <v>#REF!</v>
      </c>
      <c r="M596" s="1" t="e">
        <f>IF(LEN(VLOOKUP(L596,A2:D500,4,FALSE))=0,,VLOOKUP(L596,A2:D500,4,FALSE))</f>
        <v>#REF!</v>
      </c>
      <c r="N596" s="1" t="e">
        <f t="shared" si="5"/>
        <v>#REF!</v>
      </c>
      <c r="O596" s="1" t="e">
        <f>IF(LEN(VLOOKUP(N596,A2:D500,4,FALSE))=0,,VLOOKUP(N596,A2:D500,4,FALSE))</f>
        <v>#REF!</v>
      </c>
      <c r="P596" s="15" t="e">
        <f t="shared" si="8"/>
        <v>#REF!</v>
      </c>
      <c r="Q596" s="1" t="e">
        <f>IF(LEN(VLOOKUP(P596,A2:D500,4,FALSE))=0,,VLOOKUP(P596,A2:D500,4,FALSE))</f>
        <v>#REF!</v>
      </c>
      <c r="R596" s="15" t="e">
        <f t="shared" si="6"/>
        <v>#REF!</v>
      </c>
      <c r="S596" s="1" t="e">
        <f>IF(LEN(VLOOKUP(R596,A2:D500,4,FALSE))=0,,VLOOKUP(R596,A2:D500,4,FALSE))</f>
        <v>#REF!</v>
      </c>
      <c r="T596" s="15" t="e">
        <f t="shared" si="4"/>
        <v>#REF!</v>
      </c>
      <c r="U596" s="1" t="e">
        <f>IF(LEN(VLOOKUP(T596,A2:D500,4,FALSE))=0,,VLOOKUP(T596,A2:D500,4,FALSE))</f>
        <v>#REF!</v>
      </c>
      <c r="V596" s="15" t="e">
        <f t="shared" si="7"/>
        <v>#REF!</v>
      </c>
      <c r="W596" s="1" t="e">
        <f>IF(LEN(VLOOKUP(V596,A2:D500,4,FALSE))=0,,VLOOKUP(V596,A2:D500,4,FALSE))</f>
        <v>#REF!</v>
      </c>
      <c r="Y596" s="15" t="e">
        <f t="shared" si="1"/>
        <v>#REF!</v>
      </c>
      <c r="Z596" s="1" t="e">
        <f>IF(LEN(VLOOKUP(Y596,A2:D500,4,FALSE))=0,,VLOOKUP(Y596,A2:D500,4,FALSE))</f>
        <v>#REF!</v>
      </c>
      <c r="AA596" s="15" t="e">
        <f t="shared" si="2"/>
        <v>#REF!</v>
      </c>
      <c r="AB596" s="1" t="e">
        <f>IF(LEN(VLOOKUP(AA596,A2:D500,4,FALSE))=0,,VLOOKUP(AA596,A2:D500,4,FALSE))</f>
        <v>#REF!</v>
      </c>
      <c r="AC596" s="15" t="e">
        <f t="shared" si="3"/>
        <v>#REF!</v>
      </c>
      <c r="AD596" s="1" t="e">
        <f>IF(LEN(VLOOKUP(AC596,A2:D500,4,FALSE))=0,,VLOOKUP(AC596,A2:D500,4,FALSE))</f>
        <v>#REF!</v>
      </c>
      <c r="AE596" s="1" t="e">
        <f t="shared" si="0"/>
        <v>#REF!</v>
      </c>
      <c r="AF596" s="1" t="e">
        <f>IF(LEN(VLOOKUP(AE596,A2:D500,4,FALSE))=0,,VLOOKUP(AE596,A2:D500,4,FALSE))</f>
        <v>#REF!</v>
      </c>
    </row>
    <row r="597" spans="9:32" ht="15" x14ac:dyDescent="0.25">
      <c r="I597" s="60">
        <f>'Generic Metadata Schema'!Q727</f>
        <v>0</v>
      </c>
      <c r="J597" s="1" t="e">
        <f>IF(LEN(VLOOKUP(I597,A2:D500,4,FALSE))=0,"",VLOOKUP(I597,A2:D500,4,FALSE))</f>
        <v>#N/A</v>
      </c>
      <c r="L597" s="15" t="e">
        <f>#REF!</f>
        <v>#REF!</v>
      </c>
      <c r="M597" s="1" t="e">
        <f>IF(LEN(VLOOKUP(L597,A2:D500,4,FALSE))=0,,VLOOKUP(L597,A2:D500,4,FALSE))</f>
        <v>#REF!</v>
      </c>
      <c r="N597" s="1" t="e">
        <f t="shared" si="5"/>
        <v>#REF!</v>
      </c>
      <c r="O597" s="1" t="e">
        <f>IF(LEN(VLOOKUP(N597,A2:D500,4,FALSE))=0,,VLOOKUP(N597,A2:D500,4,FALSE))</f>
        <v>#REF!</v>
      </c>
      <c r="P597" s="15" t="e">
        <f t="shared" si="8"/>
        <v>#REF!</v>
      </c>
      <c r="Q597" s="1" t="e">
        <f>IF(LEN(VLOOKUP(P597,A2:D500,4,FALSE))=0,,VLOOKUP(P597,A2:D500,4,FALSE))</f>
        <v>#REF!</v>
      </c>
      <c r="R597" s="15" t="e">
        <f t="shared" si="6"/>
        <v>#REF!</v>
      </c>
      <c r="S597" s="1" t="e">
        <f>IF(LEN(VLOOKUP(R597,A2:D500,4,FALSE))=0,,VLOOKUP(R597,A2:D500,4,FALSE))</f>
        <v>#REF!</v>
      </c>
      <c r="T597" s="15" t="e">
        <f t="shared" si="4"/>
        <v>#REF!</v>
      </c>
      <c r="U597" s="1" t="e">
        <f>IF(LEN(VLOOKUP(T597,A2:D500,4,FALSE))=0,,VLOOKUP(T597,A2:D500,4,FALSE))</f>
        <v>#REF!</v>
      </c>
      <c r="V597" s="15" t="e">
        <f t="shared" si="7"/>
        <v>#REF!</v>
      </c>
      <c r="W597" s="1" t="e">
        <f>IF(LEN(VLOOKUP(V597,A2:D500,4,FALSE))=0,,VLOOKUP(V597,A2:D500,4,FALSE))</f>
        <v>#REF!</v>
      </c>
      <c r="Y597" s="15" t="e">
        <f t="shared" si="1"/>
        <v>#REF!</v>
      </c>
      <c r="Z597" s="1" t="e">
        <f>IF(LEN(VLOOKUP(Y597,A2:D500,4,FALSE))=0,,VLOOKUP(Y597,A2:D500,4,FALSE))</f>
        <v>#REF!</v>
      </c>
      <c r="AA597" s="15" t="e">
        <f t="shared" si="2"/>
        <v>#REF!</v>
      </c>
      <c r="AB597" s="1" t="e">
        <f>IF(LEN(VLOOKUP(AA597,A2:D500,4,FALSE))=0,,VLOOKUP(AA597,A2:D500,4,FALSE))</f>
        <v>#REF!</v>
      </c>
      <c r="AC597" s="15" t="e">
        <f t="shared" si="3"/>
        <v>#REF!</v>
      </c>
      <c r="AD597" s="1" t="e">
        <f>IF(LEN(VLOOKUP(AC597,A2:D500,4,FALSE))=0,,VLOOKUP(AC597,A2:D500,4,FALSE))</f>
        <v>#REF!</v>
      </c>
      <c r="AE597" s="1" t="e">
        <f t="shared" si="0"/>
        <v>#REF!</v>
      </c>
      <c r="AF597" s="1" t="e">
        <f>IF(LEN(VLOOKUP(AE597,A2:D500,4,FALSE))=0,,VLOOKUP(AE597,A2:D500,4,FALSE))</f>
        <v>#REF!</v>
      </c>
    </row>
    <row r="598" spans="9:32" ht="15" x14ac:dyDescent="0.25">
      <c r="I598" s="60">
        <f>'Generic Metadata Schema'!Q728</f>
        <v>0</v>
      </c>
      <c r="J598" s="1" t="e">
        <f>IF(LEN(VLOOKUP(I598,A2:D500,4,FALSE))=0,"",VLOOKUP(I598,A2:D500,4,FALSE))</f>
        <v>#N/A</v>
      </c>
      <c r="L598" s="15" t="e">
        <f>#REF!</f>
        <v>#REF!</v>
      </c>
      <c r="M598" s="1" t="e">
        <f>IF(LEN(VLOOKUP(L598,A2:D500,4,FALSE))=0,,VLOOKUP(L598,A2:D500,4,FALSE))</f>
        <v>#REF!</v>
      </c>
      <c r="N598" s="1" t="e">
        <f t="shared" si="5"/>
        <v>#REF!</v>
      </c>
      <c r="O598" s="1" t="e">
        <f>IF(LEN(VLOOKUP(N598,A2:D500,4,FALSE))=0,,VLOOKUP(N598,A2:D500,4,FALSE))</f>
        <v>#REF!</v>
      </c>
      <c r="P598" s="15" t="e">
        <f t="shared" si="8"/>
        <v>#REF!</v>
      </c>
      <c r="Q598" s="1" t="e">
        <f>IF(LEN(VLOOKUP(P598,A2:D500,4,FALSE))=0,,VLOOKUP(P598,A2:D500,4,FALSE))</f>
        <v>#REF!</v>
      </c>
      <c r="R598" s="15" t="e">
        <f t="shared" si="6"/>
        <v>#REF!</v>
      </c>
      <c r="S598" s="1" t="e">
        <f>IF(LEN(VLOOKUP(R598,A2:D500,4,FALSE))=0,,VLOOKUP(R598,A2:D500,4,FALSE))</f>
        <v>#REF!</v>
      </c>
      <c r="T598" s="15" t="e">
        <f t="shared" si="4"/>
        <v>#REF!</v>
      </c>
      <c r="U598" s="1" t="e">
        <f>IF(LEN(VLOOKUP(T598,A2:D500,4,FALSE))=0,,VLOOKUP(T598,A2:D500,4,FALSE))</f>
        <v>#REF!</v>
      </c>
      <c r="V598" s="15" t="e">
        <f t="shared" si="7"/>
        <v>#REF!</v>
      </c>
      <c r="W598" s="1" t="e">
        <f>IF(LEN(VLOOKUP(V598,A2:D500,4,FALSE))=0,,VLOOKUP(V598,A2:D500,4,FALSE))</f>
        <v>#REF!</v>
      </c>
      <c r="Y598" s="15" t="e">
        <f t="shared" si="1"/>
        <v>#REF!</v>
      </c>
      <c r="Z598" s="1" t="e">
        <f>IF(LEN(VLOOKUP(Y598,A2:D500,4,FALSE))=0,,VLOOKUP(Y598,A2:D500,4,FALSE))</f>
        <v>#REF!</v>
      </c>
      <c r="AA598" s="15" t="e">
        <f t="shared" si="2"/>
        <v>#REF!</v>
      </c>
      <c r="AB598" s="1" t="e">
        <f>IF(LEN(VLOOKUP(AA598,A2:D500,4,FALSE))=0,,VLOOKUP(AA598,A2:D500,4,FALSE))</f>
        <v>#REF!</v>
      </c>
      <c r="AC598" s="15" t="e">
        <f t="shared" si="3"/>
        <v>#REF!</v>
      </c>
      <c r="AD598" s="1" t="e">
        <f>IF(LEN(VLOOKUP(AC598,A2:D500,4,FALSE))=0,,VLOOKUP(AC598,A2:D500,4,FALSE))</f>
        <v>#REF!</v>
      </c>
      <c r="AE598" s="1" t="e">
        <f t="shared" si="0"/>
        <v>#REF!</v>
      </c>
      <c r="AF598" s="1" t="e">
        <f>IF(LEN(VLOOKUP(AE598,A2:D500,4,FALSE))=0,,VLOOKUP(AE598,A2:D500,4,FALSE))</f>
        <v>#REF!</v>
      </c>
    </row>
    <row r="599" spans="9:32" ht="15" x14ac:dyDescent="0.25">
      <c r="I599" s="60">
        <f>'Generic Metadata Schema'!Q729</f>
        <v>0</v>
      </c>
      <c r="J599" s="1" t="e">
        <f>IF(LEN(VLOOKUP(I599,A2:D500,4,FALSE))=0,"",VLOOKUP(I599,A2:D500,4,FALSE))</f>
        <v>#N/A</v>
      </c>
      <c r="L599" s="15" t="e">
        <f>#REF!</f>
        <v>#REF!</v>
      </c>
      <c r="M599" s="1" t="e">
        <f>IF(LEN(VLOOKUP(L599,A2:D500,4,FALSE))=0,,VLOOKUP(L599,A2:D500,4,FALSE))</f>
        <v>#REF!</v>
      </c>
      <c r="N599" s="1" t="e">
        <f t="shared" si="5"/>
        <v>#REF!</v>
      </c>
      <c r="O599" s="1" t="e">
        <f>IF(LEN(VLOOKUP(N599,A2:D500,4,FALSE))=0,,VLOOKUP(N599,A2:D500,4,FALSE))</f>
        <v>#REF!</v>
      </c>
      <c r="P599" s="15" t="e">
        <f t="shared" si="8"/>
        <v>#REF!</v>
      </c>
      <c r="Q599" s="1" t="e">
        <f>IF(LEN(VLOOKUP(P599,A2:D500,4,FALSE))=0,,VLOOKUP(P599,A2:D500,4,FALSE))</f>
        <v>#REF!</v>
      </c>
      <c r="R599" s="15" t="e">
        <f t="shared" si="6"/>
        <v>#REF!</v>
      </c>
      <c r="S599" s="1" t="e">
        <f>IF(LEN(VLOOKUP(R599,A2:D500,4,FALSE))=0,,VLOOKUP(R599,A2:D500,4,FALSE))</f>
        <v>#REF!</v>
      </c>
      <c r="T599" s="15" t="e">
        <f t="shared" si="4"/>
        <v>#REF!</v>
      </c>
      <c r="U599" s="1" t="e">
        <f>IF(LEN(VLOOKUP(T599,A2:D500,4,FALSE))=0,,VLOOKUP(T599,A2:D500,4,FALSE))</f>
        <v>#REF!</v>
      </c>
      <c r="V599" s="15" t="e">
        <f t="shared" si="7"/>
        <v>#REF!</v>
      </c>
      <c r="W599" s="1" t="e">
        <f>IF(LEN(VLOOKUP(V599,A2:D500,4,FALSE))=0,,VLOOKUP(V599,A2:D500,4,FALSE))</f>
        <v>#REF!</v>
      </c>
      <c r="Y599" s="15" t="e">
        <f t="shared" si="1"/>
        <v>#REF!</v>
      </c>
      <c r="Z599" s="1" t="e">
        <f>IF(LEN(VLOOKUP(Y599,A2:D500,4,FALSE))=0,,VLOOKUP(Y599,A2:D500,4,FALSE))</f>
        <v>#REF!</v>
      </c>
      <c r="AA599" s="15" t="e">
        <f t="shared" si="2"/>
        <v>#REF!</v>
      </c>
      <c r="AB599" s="1" t="e">
        <f>IF(LEN(VLOOKUP(AA599,A2:D500,4,FALSE))=0,,VLOOKUP(AA599,A2:D500,4,FALSE))</f>
        <v>#REF!</v>
      </c>
      <c r="AC599" s="15" t="e">
        <f t="shared" si="3"/>
        <v>#REF!</v>
      </c>
      <c r="AD599" s="1" t="e">
        <f>IF(LEN(VLOOKUP(AC599,A2:D500,4,FALSE))=0,,VLOOKUP(AC599,A2:D500,4,FALSE))</f>
        <v>#REF!</v>
      </c>
      <c r="AE599" s="1" t="e">
        <f t="shared" si="0"/>
        <v>#REF!</v>
      </c>
      <c r="AF599" s="1" t="e">
        <f>IF(LEN(VLOOKUP(AE599,A2:D500,4,FALSE))=0,,VLOOKUP(AE599,A2:D500,4,FALSE))</f>
        <v>#REF!</v>
      </c>
    </row>
    <row r="600" spans="9:32" ht="15" x14ac:dyDescent="0.25">
      <c r="I600" s="60">
        <f>'Generic Metadata Schema'!Q730</f>
        <v>0</v>
      </c>
      <c r="J600" s="1" t="e">
        <f>IF(LEN(VLOOKUP(I600,A2:D500,4,FALSE))=0,"",VLOOKUP(I600,A2:D500,4,FALSE))</f>
        <v>#N/A</v>
      </c>
      <c r="L600" s="15" t="e">
        <f>#REF!</f>
        <v>#REF!</v>
      </c>
      <c r="M600" s="1" t="e">
        <f>IF(LEN(VLOOKUP(L600,A2:D500,4,FALSE))=0,,VLOOKUP(L600,A2:D500,4,FALSE))</f>
        <v>#REF!</v>
      </c>
      <c r="N600" s="1" t="e">
        <f t="shared" si="5"/>
        <v>#REF!</v>
      </c>
      <c r="O600" s="1" t="e">
        <f>IF(LEN(VLOOKUP(N600,A2:D500,4,FALSE))=0,,VLOOKUP(N600,A2:D500,4,FALSE))</f>
        <v>#REF!</v>
      </c>
      <c r="P600" s="15" t="e">
        <f t="shared" si="8"/>
        <v>#REF!</v>
      </c>
      <c r="Q600" s="1" t="e">
        <f>IF(LEN(VLOOKUP(P600,A2:D500,4,FALSE))=0,,VLOOKUP(P600,A2:D500,4,FALSE))</f>
        <v>#REF!</v>
      </c>
      <c r="R600" s="15" t="e">
        <f t="shared" si="6"/>
        <v>#REF!</v>
      </c>
      <c r="S600" s="1" t="e">
        <f>IF(LEN(VLOOKUP(R600,A2:D500,4,FALSE))=0,,VLOOKUP(R600,A2:D500,4,FALSE))</f>
        <v>#REF!</v>
      </c>
      <c r="T600" s="15" t="e">
        <f t="shared" si="4"/>
        <v>#REF!</v>
      </c>
      <c r="U600" s="1" t="e">
        <f>IF(LEN(VLOOKUP(T600,A2:D500,4,FALSE))=0,,VLOOKUP(T600,A2:D500,4,FALSE))</f>
        <v>#REF!</v>
      </c>
      <c r="V600" s="15" t="e">
        <f t="shared" si="7"/>
        <v>#REF!</v>
      </c>
      <c r="W600" s="1" t="e">
        <f>IF(LEN(VLOOKUP(V600,A2:D500,4,FALSE))=0,,VLOOKUP(V600,A2:D500,4,FALSE))</f>
        <v>#REF!</v>
      </c>
      <c r="Y600" s="15" t="e">
        <f t="shared" si="1"/>
        <v>#REF!</v>
      </c>
      <c r="Z600" s="1" t="e">
        <f>IF(LEN(VLOOKUP(Y600,A2:D500,4,FALSE))=0,,VLOOKUP(Y600,A2:D500,4,FALSE))</f>
        <v>#REF!</v>
      </c>
      <c r="AA600" s="15" t="e">
        <f t="shared" si="2"/>
        <v>#REF!</v>
      </c>
      <c r="AB600" s="1" t="e">
        <f>IF(LEN(VLOOKUP(AA600,A2:D500,4,FALSE))=0,,VLOOKUP(AA600,A2:D500,4,FALSE))</f>
        <v>#REF!</v>
      </c>
      <c r="AC600" s="15" t="e">
        <f t="shared" si="3"/>
        <v>#REF!</v>
      </c>
      <c r="AD600" s="1" t="e">
        <f>IF(LEN(VLOOKUP(AC600,A2:D500,4,FALSE))=0,,VLOOKUP(AC600,A2:D500,4,FALSE))</f>
        <v>#REF!</v>
      </c>
      <c r="AE600" s="1" t="e">
        <f t="shared" si="0"/>
        <v>#REF!</v>
      </c>
      <c r="AF600" s="1" t="e">
        <f>IF(LEN(VLOOKUP(AE600,A2:D500,4,FALSE))=0,,VLOOKUP(AE600,A2:D500,4,FALSE))</f>
        <v>#REF!</v>
      </c>
    </row>
    <row r="601" spans="9:32" ht="15" x14ac:dyDescent="0.25">
      <c r="I601" s="60">
        <f>'Generic Metadata Schema'!Q731</f>
        <v>0</v>
      </c>
      <c r="J601" s="1" t="e">
        <f>IF(LEN(VLOOKUP(I601,A2:D500,4,FALSE))=0,"",VLOOKUP(I601,A2:D500,4,FALSE))</f>
        <v>#N/A</v>
      </c>
      <c r="L601" s="15" t="e">
        <f>#REF!</f>
        <v>#REF!</v>
      </c>
      <c r="M601" s="1" t="e">
        <f>IF(LEN(VLOOKUP(L601,A2:D500,4,FALSE))=0,,VLOOKUP(L601,A2:D500,4,FALSE))</f>
        <v>#REF!</v>
      </c>
      <c r="N601" s="1" t="e">
        <f t="shared" si="5"/>
        <v>#REF!</v>
      </c>
      <c r="O601" s="1" t="e">
        <f>IF(LEN(VLOOKUP(N601,A2:D500,4,FALSE))=0,,VLOOKUP(N601,A2:D500,4,FALSE))</f>
        <v>#REF!</v>
      </c>
      <c r="P601" s="15" t="e">
        <f t="shared" si="8"/>
        <v>#REF!</v>
      </c>
      <c r="Q601" s="1" t="e">
        <f>IF(LEN(VLOOKUP(P601,A2:D500,4,FALSE))=0,,VLOOKUP(P601,A2:D500,4,FALSE))</f>
        <v>#REF!</v>
      </c>
      <c r="R601" s="15" t="e">
        <f t="shared" si="6"/>
        <v>#REF!</v>
      </c>
      <c r="S601" s="1" t="e">
        <f>IF(LEN(VLOOKUP(R601,A2:D500,4,FALSE))=0,,VLOOKUP(R601,A2:D500,4,FALSE))</f>
        <v>#REF!</v>
      </c>
      <c r="T601" s="15" t="e">
        <f t="shared" si="4"/>
        <v>#REF!</v>
      </c>
      <c r="U601" s="1" t="e">
        <f>IF(LEN(VLOOKUP(T601,A2:D500,4,FALSE))=0,,VLOOKUP(T601,A2:D500,4,FALSE))</f>
        <v>#REF!</v>
      </c>
      <c r="V601" s="15" t="e">
        <f t="shared" si="7"/>
        <v>#REF!</v>
      </c>
      <c r="W601" s="1" t="e">
        <f>IF(LEN(VLOOKUP(V601,A2:D500,4,FALSE))=0,,VLOOKUP(V601,A2:D500,4,FALSE))</f>
        <v>#REF!</v>
      </c>
      <c r="Y601" s="15" t="e">
        <f t="shared" si="1"/>
        <v>#REF!</v>
      </c>
      <c r="Z601" s="1" t="e">
        <f>IF(LEN(VLOOKUP(Y601,A2:D500,4,FALSE))=0,,VLOOKUP(Y601,A2:D500,4,FALSE))</f>
        <v>#REF!</v>
      </c>
      <c r="AA601" s="15" t="e">
        <f t="shared" si="2"/>
        <v>#REF!</v>
      </c>
      <c r="AB601" s="1" t="e">
        <f>IF(LEN(VLOOKUP(AA601,A2:D500,4,FALSE))=0,,VLOOKUP(AA601,A2:D500,4,FALSE))</f>
        <v>#REF!</v>
      </c>
      <c r="AC601" s="15" t="e">
        <f t="shared" si="3"/>
        <v>#REF!</v>
      </c>
      <c r="AD601" s="1" t="e">
        <f>IF(LEN(VLOOKUP(AC601,A2:D500,4,FALSE))=0,,VLOOKUP(AC601,A2:D500,4,FALSE))</f>
        <v>#REF!</v>
      </c>
      <c r="AE601" s="1" t="e">
        <f t="shared" si="0"/>
        <v>#REF!</v>
      </c>
      <c r="AF601" s="1" t="e">
        <f>IF(LEN(VLOOKUP(AE601,A2:D500,4,FALSE))=0,,VLOOKUP(AE601,A2:D500,4,FALSE))</f>
        <v>#REF!</v>
      </c>
    </row>
    <row r="602" spans="9:32" ht="15" x14ac:dyDescent="0.25">
      <c r="I602" s="60">
        <f>'Generic Metadata Schema'!Q732</f>
        <v>0</v>
      </c>
      <c r="J602" s="1" t="e">
        <f>IF(LEN(VLOOKUP(I602,A2:D500,4,FALSE))=0,"",VLOOKUP(I602,A2:D500,4,FALSE))</f>
        <v>#N/A</v>
      </c>
      <c r="L602" s="15" t="e">
        <f>#REF!</f>
        <v>#REF!</v>
      </c>
      <c r="M602" s="1" t="e">
        <f>IF(LEN(VLOOKUP(L602,A2:D500,4,FALSE))=0,,VLOOKUP(L602,A2:D500,4,FALSE))</f>
        <v>#REF!</v>
      </c>
      <c r="N602" s="1" t="e">
        <f t="shared" si="5"/>
        <v>#REF!</v>
      </c>
      <c r="O602" s="1" t="e">
        <f>IF(LEN(VLOOKUP(N602,A2:D500,4,FALSE))=0,,VLOOKUP(N602,A2:D500,4,FALSE))</f>
        <v>#REF!</v>
      </c>
      <c r="P602" s="15" t="e">
        <f t="shared" si="8"/>
        <v>#REF!</v>
      </c>
      <c r="Q602" s="1" t="e">
        <f>IF(LEN(VLOOKUP(P602,A2:D500,4,FALSE))=0,,VLOOKUP(P602,A2:D500,4,FALSE))</f>
        <v>#REF!</v>
      </c>
      <c r="R602" s="15" t="e">
        <f t="shared" si="6"/>
        <v>#REF!</v>
      </c>
      <c r="S602" s="1" t="e">
        <f>IF(LEN(VLOOKUP(R602,A2:D500,4,FALSE))=0,,VLOOKUP(R602,A2:D500,4,FALSE))</f>
        <v>#REF!</v>
      </c>
      <c r="T602" s="15" t="e">
        <f t="shared" si="4"/>
        <v>#REF!</v>
      </c>
      <c r="U602" s="1" t="e">
        <f>IF(LEN(VLOOKUP(T602,A2:D500,4,FALSE))=0,,VLOOKUP(T602,A2:D500,4,FALSE))</f>
        <v>#REF!</v>
      </c>
      <c r="V602" s="15" t="e">
        <f t="shared" si="7"/>
        <v>#REF!</v>
      </c>
      <c r="W602" s="1" t="e">
        <f>IF(LEN(VLOOKUP(V602,A2:D500,4,FALSE))=0,,VLOOKUP(V602,A2:D500,4,FALSE))</f>
        <v>#REF!</v>
      </c>
      <c r="Y602" s="15" t="e">
        <f t="shared" si="1"/>
        <v>#REF!</v>
      </c>
      <c r="Z602" s="1" t="e">
        <f>IF(LEN(VLOOKUP(Y602,A2:D500,4,FALSE))=0,,VLOOKUP(Y602,A2:D500,4,FALSE))</f>
        <v>#REF!</v>
      </c>
      <c r="AA602" s="15" t="e">
        <f t="shared" si="2"/>
        <v>#REF!</v>
      </c>
      <c r="AB602" s="1" t="e">
        <f>IF(LEN(VLOOKUP(AA602,A2:D500,4,FALSE))=0,,VLOOKUP(AA602,A2:D500,4,FALSE))</f>
        <v>#REF!</v>
      </c>
      <c r="AC602" s="15" t="e">
        <f t="shared" si="3"/>
        <v>#REF!</v>
      </c>
      <c r="AD602" s="1" t="e">
        <f>IF(LEN(VLOOKUP(AC602,A2:D500,4,FALSE))=0,,VLOOKUP(AC602,A2:D500,4,FALSE))</f>
        <v>#REF!</v>
      </c>
      <c r="AE602" s="1" t="e">
        <f t="shared" si="0"/>
        <v>#REF!</v>
      </c>
      <c r="AF602" s="1" t="e">
        <f>IF(LEN(VLOOKUP(AE602,A2:D500,4,FALSE))=0,,VLOOKUP(AE602,A2:D500,4,FALSE))</f>
        <v>#REF!</v>
      </c>
    </row>
    <row r="603" spans="9:32" ht="15" x14ac:dyDescent="0.25">
      <c r="I603" s="60">
        <f>'Generic Metadata Schema'!Q733</f>
        <v>0</v>
      </c>
      <c r="J603" s="1" t="e">
        <f>IF(LEN(VLOOKUP(I603,A2:D500,4,FALSE))=0,"",VLOOKUP(I603,A2:D500,4,FALSE))</f>
        <v>#N/A</v>
      </c>
      <c r="L603" s="15" t="e">
        <f>#REF!</f>
        <v>#REF!</v>
      </c>
      <c r="M603" s="1" t="e">
        <f>IF(LEN(VLOOKUP(L603,A2:D500,4,FALSE))=0,,VLOOKUP(L603,A2:D500,4,FALSE))</f>
        <v>#REF!</v>
      </c>
      <c r="N603" s="1" t="e">
        <f t="shared" si="5"/>
        <v>#REF!</v>
      </c>
      <c r="O603" s="1" t="e">
        <f>IF(LEN(VLOOKUP(N603,A2:D500,4,FALSE))=0,,VLOOKUP(N603,A2:D500,4,FALSE))</f>
        <v>#REF!</v>
      </c>
      <c r="P603" s="15" t="e">
        <f t="shared" si="8"/>
        <v>#REF!</v>
      </c>
      <c r="Q603" s="1" t="e">
        <f>IF(LEN(VLOOKUP(P603,A2:D500,4,FALSE))=0,,VLOOKUP(P603,A2:D500,4,FALSE))</f>
        <v>#REF!</v>
      </c>
      <c r="R603" s="15" t="e">
        <f t="shared" si="6"/>
        <v>#REF!</v>
      </c>
      <c r="S603" s="1" t="e">
        <f>IF(LEN(VLOOKUP(R603,A2:D500,4,FALSE))=0,,VLOOKUP(R603,A2:D500,4,FALSE))</f>
        <v>#REF!</v>
      </c>
      <c r="T603" s="15" t="e">
        <f t="shared" si="4"/>
        <v>#REF!</v>
      </c>
      <c r="U603" s="1" t="e">
        <f>IF(LEN(VLOOKUP(T603,A2:D500,4,FALSE))=0,,VLOOKUP(T603,A2:D500,4,FALSE))</f>
        <v>#REF!</v>
      </c>
      <c r="V603" s="15" t="e">
        <f t="shared" si="7"/>
        <v>#REF!</v>
      </c>
      <c r="W603" s="1" t="e">
        <f>IF(LEN(VLOOKUP(V603,A2:D500,4,FALSE))=0,,VLOOKUP(V603,A2:D500,4,FALSE))</f>
        <v>#REF!</v>
      </c>
      <c r="Y603" s="15" t="e">
        <f t="shared" si="1"/>
        <v>#REF!</v>
      </c>
      <c r="Z603" s="1" t="e">
        <f>IF(LEN(VLOOKUP(Y603,A2:D500,4,FALSE))=0,,VLOOKUP(Y603,A2:D500,4,FALSE))</f>
        <v>#REF!</v>
      </c>
      <c r="AA603" s="15" t="e">
        <f t="shared" si="2"/>
        <v>#REF!</v>
      </c>
      <c r="AB603" s="1" t="e">
        <f>IF(LEN(VLOOKUP(AA603,A2:D500,4,FALSE))=0,,VLOOKUP(AA603,A2:D500,4,FALSE))</f>
        <v>#REF!</v>
      </c>
      <c r="AC603" s="15" t="e">
        <f t="shared" si="3"/>
        <v>#REF!</v>
      </c>
      <c r="AD603" s="1" t="e">
        <f>IF(LEN(VLOOKUP(AC603,A2:D500,4,FALSE))=0,,VLOOKUP(AC603,A2:D500,4,FALSE))</f>
        <v>#REF!</v>
      </c>
      <c r="AE603" s="1" t="e">
        <f t="shared" si="0"/>
        <v>#REF!</v>
      </c>
      <c r="AF603" s="1" t="e">
        <f>IF(LEN(VLOOKUP(AE603,A2:D500,4,FALSE))=0,,VLOOKUP(AE603,A2:D500,4,FALSE))</f>
        <v>#REF!</v>
      </c>
    </row>
    <row r="604" spans="9:32" ht="15" x14ac:dyDescent="0.25">
      <c r="I604" s="60">
        <f>'Generic Metadata Schema'!Q734</f>
        <v>0</v>
      </c>
      <c r="J604" s="1" t="e">
        <f>IF(LEN(VLOOKUP(I604,A2:D500,4,FALSE))=0,"",VLOOKUP(I604,A2:D500,4,FALSE))</f>
        <v>#N/A</v>
      </c>
      <c r="L604" s="15" t="e">
        <f>#REF!</f>
        <v>#REF!</v>
      </c>
      <c r="M604" s="1" t="e">
        <f>IF(LEN(VLOOKUP(L604,A2:D500,4,FALSE))=0,,VLOOKUP(L604,A2:D500,4,FALSE))</f>
        <v>#REF!</v>
      </c>
      <c r="N604" s="1" t="e">
        <f t="shared" si="5"/>
        <v>#REF!</v>
      </c>
      <c r="O604" s="1" t="e">
        <f>IF(LEN(VLOOKUP(N604,A2:D500,4,FALSE))=0,,VLOOKUP(N604,A2:D500,4,FALSE))</f>
        <v>#REF!</v>
      </c>
      <c r="P604" s="15" t="e">
        <f t="shared" si="8"/>
        <v>#REF!</v>
      </c>
      <c r="Q604" s="1" t="e">
        <f>IF(LEN(VLOOKUP(P604,A2:D500,4,FALSE))=0,,VLOOKUP(P604,A2:D500,4,FALSE))</f>
        <v>#REF!</v>
      </c>
      <c r="R604" s="15" t="e">
        <f t="shared" si="6"/>
        <v>#REF!</v>
      </c>
      <c r="S604" s="1" t="e">
        <f>IF(LEN(VLOOKUP(R604,A2:D500,4,FALSE))=0,,VLOOKUP(R604,A2:D500,4,FALSE))</f>
        <v>#REF!</v>
      </c>
      <c r="T604" s="15" t="e">
        <f t="shared" si="4"/>
        <v>#REF!</v>
      </c>
      <c r="U604" s="1" t="e">
        <f>IF(LEN(VLOOKUP(T604,A2:D500,4,FALSE))=0,,VLOOKUP(T604,A2:D500,4,FALSE))</f>
        <v>#REF!</v>
      </c>
      <c r="V604" s="15" t="e">
        <f t="shared" si="7"/>
        <v>#REF!</v>
      </c>
      <c r="W604" s="1" t="e">
        <f>IF(LEN(VLOOKUP(V604,A2:D500,4,FALSE))=0,,VLOOKUP(V604,A2:D500,4,FALSE))</f>
        <v>#REF!</v>
      </c>
      <c r="Y604" s="15" t="e">
        <f t="shared" si="1"/>
        <v>#REF!</v>
      </c>
      <c r="Z604" s="1" t="e">
        <f>IF(LEN(VLOOKUP(Y604,A2:D500,4,FALSE))=0,,VLOOKUP(Y604,A2:D500,4,FALSE))</f>
        <v>#REF!</v>
      </c>
      <c r="AA604" s="15" t="e">
        <f t="shared" si="2"/>
        <v>#REF!</v>
      </c>
      <c r="AB604" s="1" t="e">
        <f>IF(LEN(VLOOKUP(AA604,A2:D500,4,FALSE))=0,,VLOOKUP(AA604,A2:D500,4,FALSE))</f>
        <v>#REF!</v>
      </c>
      <c r="AC604" s="15" t="e">
        <f t="shared" si="3"/>
        <v>#REF!</v>
      </c>
      <c r="AD604" s="1" t="e">
        <f>IF(LEN(VLOOKUP(AC604,A2:D500,4,FALSE))=0,,VLOOKUP(AC604,A2:D500,4,FALSE))</f>
        <v>#REF!</v>
      </c>
      <c r="AE604" s="1" t="e">
        <f t="shared" si="0"/>
        <v>#REF!</v>
      </c>
      <c r="AF604" s="1" t="e">
        <f>IF(LEN(VLOOKUP(AE604,A2:D500,4,FALSE))=0,,VLOOKUP(AE604,A2:D500,4,FALSE))</f>
        <v>#REF!</v>
      </c>
    </row>
    <row r="605" spans="9:32" ht="15" x14ac:dyDescent="0.25">
      <c r="I605" s="60">
        <f>'Generic Metadata Schema'!Q735</f>
        <v>0</v>
      </c>
      <c r="J605" s="1" t="e">
        <f>IF(LEN(VLOOKUP(I605,A2:D500,4,FALSE))=0,"",VLOOKUP(I605,A2:D500,4,FALSE))</f>
        <v>#N/A</v>
      </c>
      <c r="L605" s="15" t="e">
        <f>#REF!</f>
        <v>#REF!</v>
      </c>
      <c r="M605" s="1" t="e">
        <f>IF(LEN(VLOOKUP(L605,A2:D500,4,FALSE))=0,,VLOOKUP(L605,A2:D500,4,FALSE))</f>
        <v>#REF!</v>
      </c>
      <c r="N605" s="1" t="e">
        <f t="shared" si="5"/>
        <v>#REF!</v>
      </c>
      <c r="O605" s="1" t="e">
        <f>IF(LEN(VLOOKUP(N605,A2:D500,4,FALSE))=0,,VLOOKUP(N605,A2:D500,4,FALSE))</f>
        <v>#REF!</v>
      </c>
      <c r="P605" s="15" t="e">
        <f t="shared" si="8"/>
        <v>#REF!</v>
      </c>
      <c r="Q605" s="1" t="e">
        <f>IF(LEN(VLOOKUP(P605,A2:D500,4,FALSE))=0,,VLOOKUP(P605,A2:D500,4,FALSE))</f>
        <v>#REF!</v>
      </c>
      <c r="R605" s="15" t="e">
        <f t="shared" si="6"/>
        <v>#REF!</v>
      </c>
      <c r="S605" s="1" t="e">
        <f>IF(LEN(VLOOKUP(R605,A2:D500,4,FALSE))=0,,VLOOKUP(R605,A2:D500,4,FALSE))</f>
        <v>#REF!</v>
      </c>
      <c r="T605" s="15" t="e">
        <f t="shared" si="4"/>
        <v>#REF!</v>
      </c>
      <c r="U605" s="1" t="e">
        <f>IF(LEN(VLOOKUP(T605,A2:D500,4,FALSE))=0,,VLOOKUP(T605,A2:D500,4,FALSE))</f>
        <v>#REF!</v>
      </c>
      <c r="V605" s="15" t="e">
        <f t="shared" si="7"/>
        <v>#REF!</v>
      </c>
      <c r="W605" s="1" t="e">
        <f>IF(LEN(VLOOKUP(V605,A2:D500,4,FALSE))=0,,VLOOKUP(V605,A2:D500,4,FALSE))</f>
        <v>#REF!</v>
      </c>
      <c r="Y605" s="15" t="e">
        <f t="shared" si="1"/>
        <v>#REF!</v>
      </c>
      <c r="Z605" s="1" t="e">
        <f>IF(LEN(VLOOKUP(Y605,A2:D500,4,FALSE))=0,,VLOOKUP(Y605,A2:D500,4,FALSE))</f>
        <v>#REF!</v>
      </c>
      <c r="AA605" s="15" t="e">
        <f t="shared" si="2"/>
        <v>#REF!</v>
      </c>
      <c r="AB605" s="1" t="e">
        <f>IF(LEN(VLOOKUP(AA605,A2:D500,4,FALSE))=0,,VLOOKUP(AA605,A2:D500,4,FALSE))</f>
        <v>#REF!</v>
      </c>
      <c r="AC605" s="15" t="e">
        <f t="shared" si="3"/>
        <v>#REF!</v>
      </c>
      <c r="AD605" s="1" t="e">
        <f>IF(LEN(VLOOKUP(AC605,A2:D500,4,FALSE))=0,,VLOOKUP(AC605,A2:D500,4,FALSE))</f>
        <v>#REF!</v>
      </c>
      <c r="AE605" s="1" t="e">
        <f t="shared" si="0"/>
        <v>#REF!</v>
      </c>
      <c r="AF605" s="1" t="e">
        <f>IF(LEN(VLOOKUP(AE605,A2:D500,4,FALSE))=0,,VLOOKUP(AE605,A2:D500,4,FALSE))</f>
        <v>#REF!</v>
      </c>
    </row>
    <row r="606" spans="9:32" ht="15" x14ac:dyDescent="0.25">
      <c r="I606" s="60">
        <f>'Generic Metadata Schema'!Q736</f>
        <v>0</v>
      </c>
      <c r="J606" s="1" t="e">
        <f>IF(LEN(VLOOKUP(I606,A2:D500,4,FALSE))=0,"",VLOOKUP(I606,A2:D500,4,FALSE))</f>
        <v>#N/A</v>
      </c>
      <c r="L606" s="15" t="e">
        <f>#REF!</f>
        <v>#REF!</v>
      </c>
      <c r="M606" s="1" t="e">
        <f>IF(LEN(VLOOKUP(L606,A2:D500,4,FALSE))=0,,VLOOKUP(L606,A2:D500,4,FALSE))</f>
        <v>#REF!</v>
      </c>
      <c r="N606" s="1" t="e">
        <f t="shared" si="5"/>
        <v>#REF!</v>
      </c>
      <c r="O606" s="1" t="e">
        <f>IF(LEN(VLOOKUP(N606,A2:D500,4,FALSE))=0,,VLOOKUP(N606,A2:D500,4,FALSE))</f>
        <v>#REF!</v>
      </c>
      <c r="P606" s="15" t="e">
        <f t="shared" si="8"/>
        <v>#REF!</v>
      </c>
      <c r="Q606" s="1" t="e">
        <f>IF(LEN(VLOOKUP(P606,A2:D500,4,FALSE))=0,,VLOOKUP(P606,A2:D500,4,FALSE))</f>
        <v>#REF!</v>
      </c>
      <c r="R606" s="15" t="e">
        <f t="shared" si="6"/>
        <v>#REF!</v>
      </c>
      <c r="S606" s="1" t="e">
        <f>IF(LEN(VLOOKUP(R606,A2:D500,4,FALSE))=0,,VLOOKUP(R606,A2:D500,4,FALSE))</f>
        <v>#REF!</v>
      </c>
      <c r="T606" s="15" t="e">
        <f t="shared" si="4"/>
        <v>#REF!</v>
      </c>
      <c r="U606" s="1" t="e">
        <f>IF(LEN(VLOOKUP(T606,A2:D500,4,FALSE))=0,,VLOOKUP(T606,A2:D500,4,FALSE))</f>
        <v>#REF!</v>
      </c>
      <c r="V606" s="15" t="e">
        <f t="shared" si="7"/>
        <v>#REF!</v>
      </c>
      <c r="W606" s="1" t="e">
        <f>IF(LEN(VLOOKUP(V606,A2:D500,4,FALSE))=0,,VLOOKUP(V606,A2:D500,4,FALSE))</f>
        <v>#REF!</v>
      </c>
      <c r="Y606" s="15" t="e">
        <f t="shared" si="1"/>
        <v>#REF!</v>
      </c>
      <c r="Z606" s="1" t="e">
        <f>IF(LEN(VLOOKUP(Y606,A2:D500,4,FALSE))=0,,VLOOKUP(Y606,A2:D500,4,FALSE))</f>
        <v>#REF!</v>
      </c>
      <c r="AA606" s="15" t="e">
        <f t="shared" si="2"/>
        <v>#REF!</v>
      </c>
      <c r="AB606" s="1" t="e">
        <f>IF(LEN(VLOOKUP(AA606,A2:D500,4,FALSE))=0,,VLOOKUP(AA606,A2:D500,4,FALSE))</f>
        <v>#REF!</v>
      </c>
      <c r="AC606" s="15" t="e">
        <f t="shared" si="3"/>
        <v>#REF!</v>
      </c>
      <c r="AD606" s="1" t="e">
        <f>IF(LEN(VLOOKUP(AC606,A2:D500,4,FALSE))=0,,VLOOKUP(AC606,A2:D500,4,FALSE))</f>
        <v>#REF!</v>
      </c>
      <c r="AE606" s="1" t="e">
        <f t="shared" si="0"/>
        <v>#REF!</v>
      </c>
      <c r="AF606" s="1" t="e">
        <f>IF(LEN(VLOOKUP(AE606,A2:D500,4,FALSE))=0,,VLOOKUP(AE606,A2:D500,4,FALSE))</f>
        <v>#REF!</v>
      </c>
    </row>
    <row r="607" spans="9:32" ht="15" x14ac:dyDescent="0.25">
      <c r="I607" s="60">
        <f>'Generic Metadata Schema'!Q737</f>
        <v>0</v>
      </c>
      <c r="J607" s="1" t="e">
        <f>IF(LEN(VLOOKUP(I607,A2:D500,4,FALSE))=0,"",VLOOKUP(I607,A2:D500,4,FALSE))</f>
        <v>#N/A</v>
      </c>
      <c r="L607" s="15" t="e">
        <f>#REF!</f>
        <v>#REF!</v>
      </c>
      <c r="M607" s="1" t="e">
        <f>IF(LEN(VLOOKUP(L607,A2:D500,4,FALSE))=0,,VLOOKUP(L607,A2:D500,4,FALSE))</f>
        <v>#REF!</v>
      </c>
      <c r="N607" s="1" t="e">
        <f t="shared" si="5"/>
        <v>#REF!</v>
      </c>
      <c r="O607" s="1" t="e">
        <f>IF(LEN(VLOOKUP(N607,A2:D500,4,FALSE))=0,,VLOOKUP(N607,A2:D500,4,FALSE))</f>
        <v>#REF!</v>
      </c>
      <c r="P607" s="15" t="e">
        <f t="shared" si="8"/>
        <v>#REF!</v>
      </c>
      <c r="Q607" s="1" t="e">
        <f>IF(LEN(VLOOKUP(P607,A2:D500,4,FALSE))=0,,VLOOKUP(P607,A2:D500,4,FALSE))</f>
        <v>#REF!</v>
      </c>
      <c r="R607" s="15" t="e">
        <f t="shared" si="6"/>
        <v>#REF!</v>
      </c>
      <c r="S607" s="1" t="e">
        <f>IF(LEN(VLOOKUP(R607,A2:D500,4,FALSE))=0,,VLOOKUP(R607,A2:D500,4,FALSE))</f>
        <v>#REF!</v>
      </c>
      <c r="T607" s="15" t="e">
        <f t="shared" si="4"/>
        <v>#REF!</v>
      </c>
      <c r="U607" s="1" t="e">
        <f>IF(LEN(VLOOKUP(T607,A2:D500,4,FALSE))=0,,VLOOKUP(T607,A2:D500,4,FALSE))</f>
        <v>#REF!</v>
      </c>
      <c r="V607" s="15" t="e">
        <f t="shared" si="7"/>
        <v>#REF!</v>
      </c>
      <c r="W607" s="1" t="e">
        <f>IF(LEN(VLOOKUP(V607,A2:D500,4,FALSE))=0,,VLOOKUP(V607,A2:D500,4,FALSE))</f>
        <v>#REF!</v>
      </c>
      <c r="Y607" s="15" t="e">
        <f t="shared" si="1"/>
        <v>#REF!</v>
      </c>
      <c r="Z607" s="1" t="e">
        <f>IF(LEN(VLOOKUP(Y607,A2:D500,4,FALSE))=0,,VLOOKUP(Y607,A2:D500,4,FALSE))</f>
        <v>#REF!</v>
      </c>
      <c r="AA607" s="15" t="e">
        <f t="shared" si="2"/>
        <v>#REF!</v>
      </c>
      <c r="AB607" s="1" t="e">
        <f>IF(LEN(VLOOKUP(AA607,A2:D500,4,FALSE))=0,,VLOOKUP(AA607,A2:D500,4,FALSE))</f>
        <v>#REF!</v>
      </c>
      <c r="AC607" s="15" t="e">
        <f t="shared" si="3"/>
        <v>#REF!</v>
      </c>
      <c r="AD607" s="1" t="e">
        <f>IF(LEN(VLOOKUP(AC607,A2:D500,4,FALSE))=0,,VLOOKUP(AC607,A2:D500,4,FALSE))</f>
        <v>#REF!</v>
      </c>
      <c r="AE607" s="1" t="e">
        <f t="shared" si="0"/>
        <v>#REF!</v>
      </c>
      <c r="AF607" s="1" t="e">
        <f>IF(LEN(VLOOKUP(AE607,A2:D500,4,FALSE))=0,,VLOOKUP(AE607,A2:D500,4,FALSE))</f>
        <v>#REF!</v>
      </c>
    </row>
    <row r="608" spans="9:32" ht="15" x14ac:dyDescent="0.25">
      <c r="I608" s="60">
        <f>'Generic Metadata Schema'!Q738</f>
        <v>0</v>
      </c>
      <c r="J608" s="1" t="e">
        <f>IF(LEN(VLOOKUP(I608,A2:D500,4,FALSE))=0,"",VLOOKUP(I608,A2:D500,4,FALSE))</f>
        <v>#N/A</v>
      </c>
      <c r="L608" s="15" t="e">
        <f>#REF!</f>
        <v>#REF!</v>
      </c>
      <c r="M608" s="1" t="e">
        <f>IF(LEN(VLOOKUP(L608,A2:D500,4,FALSE))=0,,VLOOKUP(L608,A2:D500,4,FALSE))</f>
        <v>#REF!</v>
      </c>
      <c r="N608" s="1" t="e">
        <f t="shared" si="5"/>
        <v>#REF!</v>
      </c>
      <c r="O608" s="1" t="e">
        <f>IF(LEN(VLOOKUP(N608,A2:D500,4,FALSE))=0,,VLOOKUP(N608,A2:D500,4,FALSE))</f>
        <v>#REF!</v>
      </c>
      <c r="P608" s="15" t="e">
        <f t="shared" si="8"/>
        <v>#REF!</v>
      </c>
      <c r="Q608" s="1" t="e">
        <f>IF(LEN(VLOOKUP(P608,A2:D500,4,FALSE))=0,,VLOOKUP(P608,A2:D500,4,FALSE))</f>
        <v>#REF!</v>
      </c>
      <c r="R608" s="15" t="e">
        <f t="shared" si="6"/>
        <v>#REF!</v>
      </c>
      <c r="S608" s="1" t="e">
        <f>IF(LEN(VLOOKUP(R608,A2:D500,4,FALSE))=0,,VLOOKUP(R608,A2:D500,4,FALSE))</f>
        <v>#REF!</v>
      </c>
      <c r="T608" s="15" t="e">
        <f t="shared" si="4"/>
        <v>#REF!</v>
      </c>
      <c r="U608" s="1" t="e">
        <f>IF(LEN(VLOOKUP(T608,A2:D500,4,FALSE))=0,,VLOOKUP(T608,A2:D500,4,FALSE))</f>
        <v>#REF!</v>
      </c>
      <c r="V608" s="15" t="e">
        <f t="shared" si="7"/>
        <v>#REF!</v>
      </c>
      <c r="W608" s="1" t="e">
        <f>IF(LEN(VLOOKUP(V608,A2:D500,4,FALSE))=0,,VLOOKUP(V608,A2:D500,4,FALSE))</f>
        <v>#REF!</v>
      </c>
      <c r="Y608" s="15" t="e">
        <f t="shared" si="1"/>
        <v>#REF!</v>
      </c>
      <c r="Z608" s="1" t="e">
        <f>IF(LEN(VLOOKUP(Y608,A2:D500,4,FALSE))=0,,VLOOKUP(Y608,A2:D500,4,FALSE))</f>
        <v>#REF!</v>
      </c>
      <c r="AA608" s="15" t="e">
        <f t="shared" si="2"/>
        <v>#REF!</v>
      </c>
      <c r="AB608" s="1" t="e">
        <f>IF(LEN(VLOOKUP(AA608,A2:D500,4,FALSE))=0,,VLOOKUP(AA608,A2:D500,4,FALSE))</f>
        <v>#REF!</v>
      </c>
      <c r="AC608" s="15" t="e">
        <f t="shared" si="3"/>
        <v>#REF!</v>
      </c>
      <c r="AD608" s="1" t="e">
        <f>IF(LEN(VLOOKUP(AC608,A2:D500,4,FALSE))=0,,VLOOKUP(AC608,A2:D500,4,FALSE))</f>
        <v>#REF!</v>
      </c>
      <c r="AE608" s="1" t="e">
        <f t="shared" si="0"/>
        <v>#REF!</v>
      </c>
      <c r="AF608" s="1" t="e">
        <f>IF(LEN(VLOOKUP(AE608,A2:D500,4,FALSE))=0,,VLOOKUP(AE608,A2:D500,4,FALSE))</f>
        <v>#REF!</v>
      </c>
    </row>
    <row r="609" spans="9:32" ht="15" x14ac:dyDescent="0.25">
      <c r="I609" s="60">
        <f>'Generic Metadata Schema'!Q739</f>
        <v>0</v>
      </c>
      <c r="J609" s="1" t="e">
        <f>IF(LEN(VLOOKUP(I609,A2:D500,4,FALSE))=0,"",VLOOKUP(I609,A2:D500,4,FALSE))</f>
        <v>#N/A</v>
      </c>
      <c r="L609" s="15" t="e">
        <f>#REF!</f>
        <v>#REF!</v>
      </c>
      <c r="M609" s="1" t="e">
        <f>IF(LEN(VLOOKUP(L609,A2:D500,4,FALSE))=0,,VLOOKUP(L609,A2:D500,4,FALSE))</f>
        <v>#REF!</v>
      </c>
      <c r="N609" s="1" t="e">
        <f t="shared" si="5"/>
        <v>#REF!</v>
      </c>
      <c r="O609" s="1" t="e">
        <f>IF(LEN(VLOOKUP(N609,A2:D500,4,FALSE))=0,,VLOOKUP(N609,A2:D500,4,FALSE))</f>
        <v>#REF!</v>
      </c>
      <c r="P609" s="15" t="e">
        <f t="shared" si="8"/>
        <v>#REF!</v>
      </c>
      <c r="Q609" s="1" t="e">
        <f>IF(LEN(VLOOKUP(P609,A2:D500,4,FALSE))=0,,VLOOKUP(P609,A2:D500,4,FALSE))</f>
        <v>#REF!</v>
      </c>
      <c r="R609" s="15" t="e">
        <f t="shared" si="6"/>
        <v>#REF!</v>
      </c>
      <c r="S609" s="1" t="e">
        <f>IF(LEN(VLOOKUP(R609,A2:D500,4,FALSE))=0,,VLOOKUP(R609,A2:D500,4,FALSE))</f>
        <v>#REF!</v>
      </c>
      <c r="T609" s="15" t="e">
        <f t="shared" si="4"/>
        <v>#REF!</v>
      </c>
      <c r="U609" s="1" t="e">
        <f>IF(LEN(VLOOKUP(T609,A2:D500,4,FALSE))=0,,VLOOKUP(T609,A2:D500,4,FALSE))</f>
        <v>#REF!</v>
      </c>
      <c r="V609" s="15" t="e">
        <f t="shared" si="7"/>
        <v>#REF!</v>
      </c>
      <c r="W609" s="1" t="e">
        <f>IF(LEN(VLOOKUP(V609,A2:D500,4,FALSE))=0,,VLOOKUP(V609,A2:D500,4,FALSE))</f>
        <v>#REF!</v>
      </c>
      <c r="Y609" s="15" t="e">
        <f t="shared" si="1"/>
        <v>#REF!</v>
      </c>
      <c r="Z609" s="1" t="e">
        <f>IF(LEN(VLOOKUP(Y609,A2:D500,4,FALSE))=0,,VLOOKUP(Y609,A2:D500,4,FALSE))</f>
        <v>#REF!</v>
      </c>
      <c r="AA609" s="15" t="e">
        <f t="shared" si="2"/>
        <v>#REF!</v>
      </c>
      <c r="AB609" s="1" t="e">
        <f>IF(LEN(VLOOKUP(AA609,A2:D500,4,FALSE))=0,,VLOOKUP(AA609,A2:D500,4,FALSE))</f>
        <v>#REF!</v>
      </c>
      <c r="AC609" s="15" t="e">
        <f t="shared" si="3"/>
        <v>#REF!</v>
      </c>
      <c r="AD609" s="1" t="e">
        <f>IF(LEN(VLOOKUP(AC609,A2:D500,4,FALSE))=0,,VLOOKUP(AC609,A2:D500,4,FALSE))</f>
        <v>#REF!</v>
      </c>
      <c r="AE609" s="1" t="e">
        <f t="shared" si="0"/>
        <v>#REF!</v>
      </c>
      <c r="AF609" s="1" t="e">
        <f>IF(LEN(VLOOKUP(AE609,A2:D500,4,FALSE))=0,,VLOOKUP(AE609,A2:D500,4,FALSE))</f>
        <v>#REF!</v>
      </c>
    </row>
    <row r="610" spans="9:32" ht="15" x14ac:dyDescent="0.25">
      <c r="I610" s="60">
        <f>'Generic Metadata Schema'!Q740</f>
        <v>0</v>
      </c>
      <c r="J610" s="1" t="e">
        <f>IF(LEN(VLOOKUP(I610,A2:D500,4,FALSE))=0,"",VLOOKUP(I610,A2:D500,4,FALSE))</f>
        <v>#N/A</v>
      </c>
      <c r="L610" s="15" t="e">
        <f>#REF!</f>
        <v>#REF!</v>
      </c>
      <c r="M610" s="1" t="e">
        <f>IF(LEN(VLOOKUP(L610,A2:D500,4,FALSE))=0,,VLOOKUP(L610,A2:D500,4,FALSE))</f>
        <v>#REF!</v>
      </c>
      <c r="N610" s="1" t="e">
        <f t="shared" si="5"/>
        <v>#REF!</v>
      </c>
      <c r="O610" s="1" t="e">
        <f>IF(LEN(VLOOKUP(N610,A2:D500,4,FALSE))=0,,VLOOKUP(N610,A2:D500,4,FALSE))</f>
        <v>#REF!</v>
      </c>
      <c r="P610" s="15" t="e">
        <f t="shared" si="8"/>
        <v>#REF!</v>
      </c>
      <c r="Q610" s="1" t="e">
        <f>IF(LEN(VLOOKUP(P610,A2:D500,4,FALSE))=0,,VLOOKUP(P610,A2:D500,4,FALSE))</f>
        <v>#REF!</v>
      </c>
      <c r="R610" s="15" t="e">
        <f t="shared" si="6"/>
        <v>#REF!</v>
      </c>
      <c r="S610" s="1" t="e">
        <f>IF(LEN(VLOOKUP(R610,A2:D500,4,FALSE))=0,,VLOOKUP(R610,A2:D500,4,FALSE))</f>
        <v>#REF!</v>
      </c>
      <c r="T610" s="15" t="e">
        <f t="shared" si="4"/>
        <v>#REF!</v>
      </c>
      <c r="U610" s="1" t="e">
        <f>IF(LEN(VLOOKUP(T610,A2:D500,4,FALSE))=0,,VLOOKUP(T610,A2:D500,4,FALSE))</f>
        <v>#REF!</v>
      </c>
      <c r="V610" s="15" t="e">
        <f t="shared" si="7"/>
        <v>#REF!</v>
      </c>
      <c r="W610" s="1" t="e">
        <f>IF(LEN(VLOOKUP(V610,A2:D500,4,FALSE))=0,,VLOOKUP(V610,A2:D500,4,FALSE))</f>
        <v>#REF!</v>
      </c>
      <c r="Y610" s="15" t="e">
        <f t="shared" si="1"/>
        <v>#REF!</v>
      </c>
      <c r="Z610" s="1" t="e">
        <f>IF(LEN(VLOOKUP(Y610,A2:D500,4,FALSE))=0,,VLOOKUP(Y610,A2:D500,4,FALSE))</f>
        <v>#REF!</v>
      </c>
      <c r="AA610" s="15" t="e">
        <f t="shared" si="2"/>
        <v>#REF!</v>
      </c>
      <c r="AB610" s="1" t="e">
        <f>IF(LEN(VLOOKUP(AA610,A2:D500,4,FALSE))=0,,VLOOKUP(AA610,A2:D500,4,FALSE))</f>
        <v>#REF!</v>
      </c>
      <c r="AC610" s="15" t="e">
        <f t="shared" si="3"/>
        <v>#REF!</v>
      </c>
      <c r="AD610" s="1" t="e">
        <f>IF(LEN(VLOOKUP(AC610,A2:D500,4,FALSE))=0,,VLOOKUP(AC610,A2:D500,4,FALSE))</f>
        <v>#REF!</v>
      </c>
      <c r="AE610" s="1" t="e">
        <f t="shared" si="0"/>
        <v>#REF!</v>
      </c>
      <c r="AF610" s="1" t="e">
        <f>IF(LEN(VLOOKUP(AE610,A2:D500,4,FALSE))=0,,VLOOKUP(AE610,A2:D500,4,FALSE))</f>
        <v>#REF!</v>
      </c>
    </row>
    <row r="611" spans="9:32" ht="15" x14ac:dyDescent="0.25">
      <c r="I611" s="60">
        <f>'Generic Metadata Schema'!Q741</f>
        <v>0</v>
      </c>
      <c r="J611" s="1" t="e">
        <f>IF(LEN(VLOOKUP(I611,A2:D500,4,FALSE))=0,"",VLOOKUP(I611,A2:D500,4,FALSE))</f>
        <v>#N/A</v>
      </c>
      <c r="L611" s="15" t="e">
        <f>#REF!</f>
        <v>#REF!</v>
      </c>
      <c r="M611" s="1" t="e">
        <f>IF(LEN(VLOOKUP(L611,A2:D500,4,FALSE))=0,,VLOOKUP(L611,A2:D500,4,FALSE))</f>
        <v>#REF!</v>
      </c>
      <c r="N611" s="1" t="e">
        <f t="shared" si="5"/>
        <v>#REF!</v>
      </c>
      <c r="O611" s="1" t="e">
        <f>IF(LEN(VLOOKUP(N611,A2:D500,4,FALSE))=0,,VLOOKUP(N611,A2:D500,4,FALSE))</f>
        <v>#REF!</v>
      </c>
      <c r="P611" s="15" t="e">
        <f t="shared" si="8"/>
        <v>#REF!</v>
      </c>
      <c r="Q611" s="1" t="e">
        <f>IF(LEN(VLOOKUP(P611,A2:D500,4,FALSE))=0,,VLOOKUP(P611,A2:D500,4,FALSE))</f>
        <v>#REF!</v>
      </c>
      <c r="R611" s="15" t="e">
        <f t="shared" si="6"/>
        <v>#REF!</v>
      </c>
      <c r="S611" s="1" t="e">
        <f>IF(LEN(VLOOKUP(R611,A2:D500,4,FALSE))=0,,VLOOKUP(R611,A2:D500,4,FALSE))</f>
        <v>#REF!</v>
      </c>
      <c r="T611" s="15" t="e">
        <f t="shared" si="4"/>
        <v>#REF!</v>
      </c>
      <c r="U611" s="1" t="e">
        <f>IF(LEN(VLOOKUP(T611,A2:D500,4,FALSE))=0,,VLOOKUP(T611,A2:D500,4,FALSE))</f>
        <v>#REF!</v>
      </c>
      <c r="V611" s="15" t="e">
        <f t="shared" si="7"/>
        <v>#REF!</v>
      </c>
      <c r="W611" s="1" t="e">
        <f>IF(LEN(VLOOKUP(V611,A2:D500,4,FALSE))=0,,VLOOKUP(V611,A2:D500,4,FALSE))</f>
        <v>#REF!</v>
      </c>
      <c r="Y611" s="15" t="e">
        <f t="shared" si="1"/>
        <v>#REF!</v>
      </c>
      <c r="Z611" s="1" t="e">
        <f>IF(LEN(VLOOKUP(Y611,A2:D500,4,FALSE))=0,,VLOOKUP(Y611,A2:D500,4,FALSE))</f>
        <v>#REF!</v>
      </c>
      <c r="AA611" s="15" t="e">
        <f t="shared" si="2"/>
        <v>#REF!</v>
      </c>
      <c r="AB611" s="1" t="e">
        <f>IF(LEN(VLOOKUP(AA611,A2:D500,4,FALSE))=0,,VLOOKUP(AA611,A2:D500,4,FALSE))</f>
        <v>#REF!</v>
      </c>
      <c r="AC611" s="15" t="e">
        <f t="shared" si="3"/>
        <v>#REF!</v>
      </c>
      <c r="AD611" s="1" t="e">
        <f>IF(LEN(VLOOKUP(AC611,A2:D500,4,FALSE))=0,,VLOOKUP(AC611,A2:D500,4,FALSE))</f>
        <v>#REF!</v>
      </c>
      <c r="AE611" s="1" t="e">
        <f t="shared" si="0"/>
        <v>#REF!</v>
      </c>
      <c r="AF611" s="1" t="e">
        <f>IF(LEN(VLOOKUP(AE611,A2:D500,4,FALSE))=0,,VLOOKUP(AE611,A2:D500,4,FALSE))</f>
        <v>#REF!</v>
      </c>
    </row>
    <row r="612" spans="9:32" ht="15" x14ac:dyDescent="0.25">
      <c r="I612" s="60">
        <f>'Generic Metadata Schema'!Q742</f>
        <v>0</v>
      </c>
      <c r="J612" s="1" t="e">
        <f>IF(LEN(VLOOKUP(I612,A2:D500,4,FALSE))=0,"",VLOOKUP(I612,A2:D500,4,FALSE))</f>
        <v>#N/A</v>
      </c>
      <c r="L612" s="15" t="e">
        <f>#REF!</f>
        <v>#REF!</v>
      </c>
      <c r="M612" s="1" t="e">
        <f>IF(LEN(VLOOKUP(L612,A2:D500,4,FALSE))=0,,VLOOKUP(L612,A2:D500,4,FALSE))</f>
        <v>#REF!</v>
      </c>
      <c r="N612" s="1" t="e">
        <f t="shared" si="5"/>
        <v>#REF!</v>
      </c>
      <c r="O612" s="1" t="e">
        <f>IF(LEN(VLOOKUP(N612,A2:D500,4,FALSE))=0,,VLOOKUP(N612,A2:D500,4,FALSE))</f>
        <v>#REF!</v>
      </c>
      <c r="P612" s="15" t="e">
        <f t="shared" si="8"/>
        <v>#REF!</v>
      </c>
      <c r="Q612" s="1" t="e">
        <f>IF(LEN(VLOOKUP(P612,A2:D500,4,FALSE))=0,,VLOOKUP(P612,A2:D500,4,FALSE))</f>
        <v>#REF!</v>
      </c>
      <c r="R612" s="15" t="e">
        <f t="shared" si="6"/>
        <v>#REF!</v>
      </c>
      <c r="S612" s="1" t="e">
        <f>IF(LEN(VLOOKUP(R612,A2:D500,4,FALSE))=0,,VLOOKUP(R612,A2:D500,4,FALSE))</f>
        <v>#REF!</v>
      </c>
      <c r="T612" s="15" t="e">
        <f t="shared" si="4"/>
        <v>#REF!</v>
      </c>
      <c r="U612" s="1" t="e">
        <f>IF(LEN(VLOOKUP(T612,A2:D500,4,FALSE))=0,,VLOOKUP(T612,A2:D500,4,FALSE))</f>
        <v>#REF!</v>
      </c>
      <c r="V612" s="15" t="e">
        <f t="shared" si="7"/>
        <v>#REF!</v>
      </c>
      <c r="W612" s="1" t="e">
        <f>IF(LEN(VLOOKUP(V612,A2:D500,4,FALSE))=0,,VLOOKUP(V612,A2:D500,4,FALSE))</f>
        <v>#REF!</v>
      </c>
      <c r="Y612" s="15" t="e">
        <f t="shared" si="1"/>
        <v>#REF!</v>
      </c>
      <c r="Z612" s="1" t="e">
        <f>IF(LEN(VLOOKUP(Y612,A2:D500,4,FALSE))=0,,VLOOKUP(Y612,A2:D500,4,FALSE))</f>
        <v>#REF!</v>
      </c>
      <c r="AA612" s="15" t="e">
        <f t="shared" si="2"/>
        <v>#REF!</v>
      </c>
      <c r="AB612" s="1" t="e">
        <f>IF(LEN(VLOOKUP(AA612,A2:D500,4,FALSE))=0,,VLOOKUP(AA612,A2:D500,4,FALSE))</f>
        <v>#REF!</v>
      </c>
      <c r="AC612" s="15" t="e">
        <f t="shared" si="3"/>
        <v>#REF!</v>
      </c>
      <c r="AD612" s="1" t="e">
        <f>IF(LEN(VLOOKUP(AC612,A2:D500,4,FALSE))=0,,VLOOKUP(AC612,A2:D500,4,FALSE))</f>
        <v>#REF!</v>
      </c>
      <c r="AE612" s="1" t="e">
        <f t="shared" si="0"/>
        <v>#REF!</v>
      </c>
      <c r="AF612" s="1" t="e">
        <f>IF(LEN(VLOOKUP(AE612,A2:D500,4,FALSE))=0,,VLOOKUP(AE612,A2:D500,4,FALSE))</f>
        <v>#REF!</v>
      </c>
    </row>
    <row r="613" spans="9:32" ht="15" x14ac:dyDescent="0.25">
      <c r="I613" s="60">
        <f>'Generic Metadata Schema'!Q743</f>
        <v>0</v>
      </c>
      <c r="J613" s="1" t="e">
        <f>IF(LEN(VLOOKUP(I613,A2:D500,4,FALSE))=0,"",VLOOKUP(I613,A2:D500,4,FALSE))</f>
        <v>#N/A</v>
      </c>
      <c r="L613" s="15" t="e">
        <f>#REF!</f>
        <v>#REF!</v>
      </c>
      <c r="M613" s="1" t="e">
        <f>IF(LEN(VLOOKUP(L613,A2:D500,4,FALSE))=0,,VLOOKUP(L613,A2:D500,4,FALSE))</f>
        <v>#REF!</v>
      </c>
      <c r="N613" s="1" t="e">
        <f t="shared" si="5"/>
        <v>#REF!</v>
      </c>
      <c r="O613" s="1" t="e">
        <f>IF(LEN(VLOOKUP(N613,A2:D500,4,FALSE))=0,,VLOOKUP(N613,A2:D500,4,FALSE))</f>
        <v>#REF!</v>
      </c>
      <c r="P613" s="15" t="e">
        <f t="shared" si="8"/>
        <v>#REF!</v>
      </c>
      <c r="Q613" s="1" t="e">
        <f>IF(LEN(VLOOKUP(P613,A2:D500,4,FALSE))=0,,VLOOKUP(P613,A2:D500,4,FALSE))</f>
        <v>#REF!</v>
      </c>
      <c r="R613" s="15" t="e">
        <f t="shared" si="6"/>
        <v>#REF!</v>
      </c>
      <c r="S613" s="1" t="e">
        <f>IF(LEN(VLOOKUP(R613,A2:D500,4,FALSE))=0,,VLOOKUP(R613,A2:D500,4,FALSE))</f>
        <v>#REF!</v>
      </c>
      <c r="T613" s="15" t="e">
        <f t="shared" si="4"/>
        <v>#REF!</v>
      </c>
      <c r="U613" s="1" t="e">
        <f>IF(LEN(VLOOKUP(T613,A2:D500,4,FALSE))=0,,VLOOKUP(T613,A2:D500,4,FALSE))</f>
        <v>#REF!</v>
      </c>
      <c r="V613" s="15" t="e">
        <f t="shared" si="7"/>
        <v>#REF!</v>
      </c>
      <c r="W613" s="1" t="e">
        <f>IF(LEN(VLOOKUP(V613,A2:D500,4,FALSE))=0,,VLOOKUP(V613,A2:D500,4,FALSE))</f>
        <v>#REF!</v>
      </c>
      <c r="Y613" s="15" t="e">
        <f t="shared" si="1"/>
        <v>#REF!</v>
      </c>
      <c r="Z613" s="1" t="e">
        <f>IF(LEN(VLOOKUP(Y613,A2:D500,4,FALSE))=0,,VLOOKUP(Y613,A2:D500,4,FALSE))</f>
        <v>#REF!</v>
      </c>
      <c r="AA613" s="15" t="e">
        <f t="shared" si="2"/>
        <v>#REF!</v>
      </c>
      <c r="AB613" s="1" t="e">
        <f>IF(LEN(VLOOKUP(AA613,A2:D500,4,FALSE))=0,,VLOOKUP(AA613,A2:D500,4,FALSE))</f>
        <v>#REF!</v>
      </c>
      <c r="AC613" s="15" t="e">
        <f t="shared" si="3"/>
        <v>#REF!</v>
      </c>
      <c r="AD613" s="1" t="e">
        <f>IF(LEN(VLOOKUP(AC613,A2:D500,4,FALSE))=0,,VLOOKUP(AC613,A2:D500,4,FALSE))</f>
        <v>#REF!</v>
      </c>
      <c r="AE613" s="1" t="e">
        <f t="shared" si="0"/>
        <v>#REF!</v>
      </c>
      <c r="AF613" s="1" t="e">
        <f>IF(LEN(VLOOKUP(AE613,A2:D500,4,FALSE))=0,,VLOOKUP(AE613,A2:D500,4,FALSE))</f>
        <v>#REF!</v>
      </c>
    </row>
    <row r="614" spans="9:32" ht="15" x14ac:dyDescent="0.25">
      <c r="I614" s="60">
        <f>'Generic Metadata Schema'!Q744</f>
        <v>0</v>
      </c>
      <c r="J614" s="1" t="e">
        <f>IF(LEN(VLOOKUP(I614,A2:D500,4,FALSE))=0,"",VLOOKUP(I614,A2:D500,4,FALSE))</f>
        <v>#N/A</v>
      </c>
      <c r="L614" s="15" t="e">
        <f>#REF!</f>
        <v>#REF!</v>
      </c>
      <c r="M614" s="1" t="e">
        <f>IF(LEN(VLOOKUP(L614,A2:D500,4,FALSE))=0,,VLOOKUP(L614,A2:D500,4,FALSE))</f>
        <v>#REF!</v>
      </c>
      <c r="N614" s="1" t="e">
        <f t="shared" si="5"/>
        <v>#REF!</v>
      </c>
      <c r="O614" s="1" t="e">
        <f>IF(LEN(VLOOKUP(N614,A2:D500,4,FALSE))=0,,VLOOKUP(N614,A2:D500,4,FALSE))</f>
        <v>#REF!</v>
      </c>
      <c r="P614" s="15" t="e">
        <f t="shared" si="8"/>
        <v>#REF!</v>
      </c>
      <c r="Q614" s="1" t="e">
        <f>IF(LEN(VLOOKUP(P614,A2:D500,4,FALSE))=0,,VLOOKUP(P614,A2:D500,4,FALSE))</f>
        <v>#REF!</v>
      </c>
      <c r="R614" s="15" t="e">
        <f t="shared" si="6"/>
        <v>#REF!</v>
      </c>
      <c r="S614" s="1" t="e">
        <f>IF(LEN(VLOOKUP(R614,A2:D500,4,FALSE))=0,,VLOOKUP(R614,A2:D500,4,FALSE))</f>
        <v>#REF!</v>
      </c>
      <c r="T614" s="15" t="e">
        <f t="shared" si="4"/>
        <v>#REF!</v>
      </c>
      <c r="U614" s="1" t="e">
        <f>IF(LEN(VLOOKUP(T614,A2:D500,4,FALSE))=0,,VLOOKUP(T614,A2:D500,4,FALSE))</f>
        <v>#REF!</v>
      </c>
      <c r="V614" s="15" t="e">
        <f t="shared" si="7"/>
        <v>#REF!</v>
      </c>
      <c r="W614" s="1" t="e">
        <f>IF(LEN(VLOOKUP(V614,A2:D500,4,FALSE))=0,,VLOOKUP(V614,A2:D500,4,FALSE))</f>
        <v>#REF!</v>
      </c>
      <c r="Y614" s="15" t="e">
        <f t="shared" si="1"/>
        <v>#REF!</v>
      </c>
      <c r="Z614" s="1" t="e">
        <f>IF(LEN(VLOOKUP(Y614,A2:D500,4,FALSE))=0,,VLOOKUP(Y614,A2:D500,4,FALSE))</f>
        <v>#REF!</v>
      </c>
      <c r="AA614" s="15" t="e">
        <f t="shared" si="2"/>
        <v>#REF!</v>
      </c>
      <c r="AB614" s="1" t="e">
        <f>IF(LEN(VLOOKUP(AA614,A2:D500,4,FALSE))=0,,VLOOKUP(AA614,A2:D500,4,FALSE))</f>
        <v>#REF!</v>
      </c>
      <c r="AC614" s="15" t="e">
        <f t="shared" si="3"/>
        <v>#REF!</v>
      </c>
      <c r="AD614" s="1" t="e">
        <f>IF(LEN(VLOOKUP(AC614,A2:D500,4,FALSE))=0,,VLOOKUP(AC614,A2:D500,4,FALSE))</f>
        <v>#REF!</v>
      </c>
      <c r="AE614" s="1" t="e">
        <f t="shared" si="0"/>
        <v>#REF!</v>
      </c>
      <c r="AF614" s="1" t="e">
        <f>IF(LEN(VLOOKUP(AE614,A2:D500,4,FALSE))=0,,VLOOKUP(AE614,A2:D500,4,FALSE))</f>
        <v>#REF!</v>
      </c>
    </row>
    <row r="615" spans="9:32" ht="15" x14ac:dyDescent="0.25">
      <c r="I615" s="60">
        <f>'Generic Metadata Schema'!Q745</f>
        <v>0</v>
      </c>
      <c r="J615" s="1" t="e">
        <f>IF(LEN(VLOOKUP(I615,A2:D500,4,FALSE))=0,"",VLOOKUP(I615,A2:D500,4,FALSE))</f>
        <v>#N/A</v>
      </c>
      <c r="L615" s="15" t="e">
        <f>#REF!</f>
        <v>#REF!</v>
      </c>
      <c r="M615" s="1" t="e">
        <f>IF(LEN(VLOOKUP(L615,A2:D500,4,FALSE))=0,,VLOOKUP(L615,A2:D500,4,FALSE))</f>
        <v>#REF!</v>
      </c>
      <c r="N615" s="1" t="e">
        <f t="shared" si="5"/>
        <v>#REF!</v>
      </c>
      <c r="O615" s="1" t="e">
        <f>IF(LEN(VLOOKUP(N615,A2:D500,4,FALSE))=0,,VLOOKUP(N615,A2:D500,4,FALSE))</f>
        <v>#REF!</v>
      </c>
      <c r="P615" s="15" t="e">
        <f t="shared" si="8"/>
        <v>#REF!</v>
      </c>
      <c r="Q615" s="1" t="e">
        <f>IF(LEN(VLOOKUP(P615,A2:D500,4,FALSE))=0,,VLOOKUP(P615,A2:D500,4,FALSE))</f>
        <v>#REF!</v>
      </c>
      <c r="R615" s="15" t="e">
        <f t="shared" si="6"/>
        <v>#REF!</v>
      </c>
      <c r="S615" s="1" t="e">
        <f>IF(LEN(VLOOKUP(R615,A2:D500,4,FALSE))=0,,VLOOKUP(R615,A2:D500,4,FALSE))</f>
        <v>#REF!</v>
      </c>
      <c r="T615" s="15" t="e">
        <f t="shared" si="4"/>
        <v>#REF!</v>
      </c>
      <c r="U615" s="1" t="e">
        <f>IF(LEN(VLOOKUP(T615,A2:D500,4,FALSE))=0,,VLOOKUP(T615,A2:D500,4,FALSE))</f>
        <v>#REF!</v>
      </c>
      <c r="V615" s="15" t="e">
        <f t="shared" si="7"/>
        <v>#REF!</v>
      </c>
      <c r="W615" s="1" t="e">
        <f>IF(LEN(VLOOKUP(V615,A2:D500,4,FALSE))=0,,VLOOKUP(V615,A2:D500,4,FALSE))</f>
        <v>#REF!</v>
      </c>
      <c r="Y615" s="15" t="e">
        <f t="shared" si="1"/>
        <v>#REF!</v>
      </c>
      <c r="Z615" s="1" t="e">
        <f>IF(LEN(VLOOKUP(Y615,A2:D500,4,FALSE))=0,,VLOOKUP(Y615,A2:D500,4,FALSE))</f>
        <v>#REF!</v>
      </c>
      <c r="AA615" s="15" t="e">
        <f t="shared" si="2"/>
        <v>#REF!</v>
      </c>
      <c r="AB615" s="1" t="e">
        <f>IF(LEN(VLOOKUP(AA615,A2:D500,4,FALSE))=0,,VLOOKUP(AA615,A2:D500,4,FALSE))</f>
        <v>#REF!</v>
      </c>
      <c r="AC615" s="15" t="e">
        <f t="shared" si="3"/>
        <v>#REF!</v>
      </c>
      <c r="AD615" s="1" t="e">
        <f>IF(LEN(VLOOKUP(AC615,A2:D500,4,FALSE))=0,,VLOOKUP(AC615,A2:D500,4,FALSE))</f>
        <v>#REF!</v>
      </c>
      <c r="AE615" s="1" t="e">
        <f t="shared" si="0"/>
        <v>#REF!</v>
      </c>
      <c r="AF615" s="1" t="e">
        <f>IF(LEN(VLOOKUP(AE615,A2:D500,4,FALSE))=0,,VLOOKUP(AE615,A2:D500,4,FALSE))</f>
        <v>#REF!</v>
      </c>
    </row>
    <row r="616" spans="9:32" ht="15" x14ac:dyDescent="0.25">
      <c r="I616" s="60">
        <f>'Generic Metadata Schema'!Q746</f>
        <v>0</v>
      </c>
      <c r="J616" s="1" t="e">
        <f>IF(LEN(VLOOKUP(I616,A2:D500,4,FALSE))=0,"",VLOOKUP(I616,A2:D500,4,FALSE))</f>
        <v>#N/A</v>
      </c>
      <c r="L616" s="15" t="e">
        <f>#REF!</f>
        <v>#REF!</v>
      </c>
      <c r="M616" s="1" t="e">
        <f>IF(LEN(VLOOKUP(L616,A2:D500,4,FALSE))=0,,VLOOKUP(L616,A2:D500,4,FALSE))</f>
        <v>#REF!</v>
      </c>
      <c r="N616" s="1" t="e">
        <f t="shared" si="5"/>
        <v>#REF!</v>
      </c>
      <c r="O616" s="1" t="e">
        <f>IF(LEN(VLOOKUP(N616,A2:D500,4,FALSE))=0,,VLOOKUP(N616,A2:D500,4,FALSE))</f>
        <v>#REF!</v>
      </c>
      <c r="P616" s="15" t="e">
        <f t="shared" si="8"/>
        <v>#REF!</v>
      </c>
      <c r="Q616" s="1" t="e">
        <f>IF(LEN(VLOOKUP(P616,A2:D500,4,FALSE))=0,,VLOOKUP(P616,A2:D500,4,FALSE))</f>
        <v>#REF!</v>
      </c>
      <c r="R616" s="15" t="e">
        <f t="shared" si="6"/>
        <v>#REF!</v>
      </c>
      <c r="S616" s="1" t="e">
        <f>IF(LEN(VLOOKUP(R616,A2:D500,4,FALSE))=0,,VLOOKUP(R616,A2:D500,4,FALSE))</f>
        <v>#REF!</v>
      </c>
      <c r="T616" s="15" t="e">
        <f t="shared" si="4"/>
        <v>#REF!</v>
      </c>
      <c r="U616" s="1" t="e">
        <f>IF(LEN(VLOOKUP(T616,A2:D500,4,FALSE))=0,,VLOOKUP(T616,A2:D500,4,FALSE))</f>
        <v>#REF!</v>
      </c>
      <c r="V616" s="15" t="e">
        <f t="shared" si="7"/>
        <v>#REF!</v>
      </c>
      <c r="W616" s="1" t="e">
        <f>IF(LEN(VLOOKUP(V616,A2:D500,4,FALSE))=0,,VLOOKUP(V616,A2:D500,4,FALSE))</f>
        <v>#REF!</v>
      </c>
      <c r="Y616" s="15" t="e">
        <f t="shared" si="1"/>
        <v>#REF!</v>
      </c>
      <c r="Z616" s="1" t="e">
        <f>IF(LEN(VLOOKUP(Y616,A2:D500,4,FALSE))=0,,VLOOKUP(Y616,A2:D500,4,FALSE))</f>
        <v>#REF!</v>
      </c>
      <c r="AA616" s="15" t="e">
        <f t="shared" si="2"/>
        <v>#REF!</v>
      </c>
      <c r="AB616" s="1" t="e">
        <f>IF(LEN(VLOOKUP(AA616,A2:D500,4,FALSE))=0,,VLOOKUP(AA616,A2:D500,4,FALSE))</f>
        <v>#REF!</v>
      </c>
      <c r="AC616" s="15" t="e">
        <f t="shared" si="3"/>
        <v>#REF!</v>
      </c>
      <c r="AD616" s="1" t="e">
        <f>IF(LEN(VLOOKUP(AC616,A2:D500,4,FALSE))=0,,VLOOKUP(AC616,A2:D500,4,FALSE))</f>
        <v>#REF!</v>
      </c>
      <c r="AE616" s="1" t="e">
        <f t="shared" si="0"/>
        <v>#REF!</v>
      </c>
      <c r="AF616" s="1" t="e">
        <f>IF(LEN(VLOOKUP(AE616,A2:D500,4,FALSE))=0,,VLOOKUP(AE616,A2:D500,4,FALSE))</f>
        <v>#REF!</v>
      </c>
    </row>
    <row r="617" spans="9:32" ht="15" x14ac:dyDescent="0.25">
      <c r="I617" s="60">
        <f>'Generic Metadata Schema'!Q747</f>
        <v>0</v>
      </c>
      <c r="J617" s="1" t="e">
        <f>IF(LEN(VLOOKUP(I617,A2:D500,4,FALSE))=0,"",VLOOKUP(I617,A2:D500,4,FALSE))</f>
        <v>#N/A</v>
      </c>
      <c r="L617" s="15" t="e">
        <f>#REF!</f>
        <v>#REF!</v>
      </c>
      <c r="M617" s="1" t="e">
        <f>IF(LEN(VLOOKUP(L617,A2:D500,4,FALSE))=0,,VLOOKUP(L617,A2:D500,4,FALSE))</f>
        <v>#REF!</v>
      </c>
      <c r="N617" s="1" t="e">
        <f t="shared" si="5"/>
        <v>#REF!</v>
      </c>
      <c r="O617" s="1" t="e">
        <f>IF(LEN(VLOOKUP(N617,A2:D500,4,FALSE))=0,,VLOOKUP(N617,A2:D500,4,FALSE))</f>
        <v>#REF!</v>
      </c>
      <c r="P617" s="15" t="e">
        <f t="shared" si="8"/>
        <v>#REF!</v>
      </c>
      <c r="Q617" s="1" t="e">
        <f>IF(LEN(VLOOKUP(P617,A2:D500,4,FALSE))=0,,VLOOKUP(P617,A2:D500,4,FALSE))</f>
        <v>#REF!</v>
      </c>
      <c r="R617" s="15" t="e">
        <f t="shared" si="6"/>
        <v>#REF!</v>
      </c>
      <c r="S617" s="1" t="e">
        <f>IF(LEN(VLOOKUP(R617,A2:D500,4,FALSE))=0,,VLOOKUP(R617,A2:D500,4,FALSE))</f>
        <v>#REF!</v>
      </c>
      <c r="T617" s="15" t="e">
        <f t="shared" si="4"/>
        <v>#REF!</v>
      </c>
      <c r="U617" s="1" t="e">
        <f>IF(LEN(VLOOKUP(T617,A2:D500,4,FALSE))=0,,VLOOKUP(T617,A2:D500,4,FALSE))</f>
        <v>#REF!</v>
      </c>
      <c r="V617" s="15" t="e">
        <f t="shared" si="7"/>
        <v>#REF!</v>
      </c>
      <c r="W617" s="1" t="e">
        <f>IF(LEN(VLOOKUP(V617,A2:D500,4,FALSE))=0,,VLOOKUP(V617,A2:D500,4,FALSE))</f>
        <v>#REF!</v>
      </c>
      <c r="Y617" s="15" t="e">
        <f t="shared" si="1"/>
        <v>#REF!</v>
      </c>
      <c r="Z617" s="1" t="e">
        <f>IF(LEN(VLOOKUP(Y617,A2:D500,4,FALSE))=0,,VLOOKUP(Y617,A2:D500,4,FALSE))</f>
        <v>#REF!</v>
      </c>
      <c r="AA617" s="15" t="e">
        <f t="shared" si="2"/>
        <v>#REF!</v>
      </c>
      <c r="AB617" s="1" t="e">
        <f>IF(LEN(VLOOKUP(AA617,A2:D500,4,FALSE))=0,,VLOOKUP(AA617,A2:D500,4,FALSE))</f>
        <v>#REF!</v>
      </c>
      <c r="AC617" s="15" t="e">
        <f t="shared" si="3"/>
        <v>#REF!</v>
      </c>
      <c r="AD617" s="1" t="e">
        <f>IF(LEN(VLOOKUP(AC617,A2:D500,4,FALSE))=0,,VLOOKUP(AC617,A2:D500,4,FALSE))</f>
        <v>#REF!</v>
      </c>
      <c r="AE617" s="1" t="e">
        <f t="shared" si="0"/>
        <v>#REF!</v>
      </c>
      <c r="AF617" s="1" t="e">
        <f>IF(LEN(VLOOKUP(AE617,A2:D500,4,FALSE))=0,,VLOOKUP(AE617,A2:D500,4,FALSE))</f>
        <v>#REF!</v>
      </c>
    </row>
    <row r="618" spans="9:32" ht="15" x14ac:dyDescent="0.25">
      <c r="I618" s="60">
        <f>'Generic Metadata Schema'!Q748</f>
        <v>0</v>
      </c>
      <c r="J618" s="1" t="e">
        <f>IF(LEN(VLOOKUP(I618,A2:D500,4,FALSE))=0,"",VLOOKUP(I618,A2:D500,4,FALSE))</f>
        <v>#N/A</v>
      </c>
      <c r="L618" s="15" t="e">
        <f>#REF!</f>
        <v>#REF!</v>
      </c>
      <c r="M618" s="1" t="e">
        <f>IF(LEN(VLOOKUP(L618,A2:D500,4,FALSE))=0,,VLOOKUP(L618,A2:D500,4,FALSE))</f>
        <v>#REF!</v>
      </c>
      <c r="N618" s="1" t="e">
        <f t="shared" si="5"/>
        <v>#REF!</v>
      </c>
      <c r="O618" s="1" t="e">
        <f>IF(LEN(VLOOKUP(N618,A2:D500,4,FALSE))=0,,VLOOKUP(N618,A2:D500,4,FALSE))</f>
        <v>#REF!</v>
      </c>
      <c r="P618" s="15" t="e">
        <f t="shared" si="8"/>
        <v>#REF!</v>
      </c>
      <c r="Q618" s="1" t="e">
        <f>IF(LEN(VLOOKUP(P618,A2:D500,4,FALSE))=0,,VLOOKUP(P618,A2:D500,4,FALSE))</f>
        <v>#REF!</v>
      </c>
      <c r="R618" s="15" t="e">
        <f t="shared" si="6"/>
        <v>#REF!</v>
      </c>
      <c r="S618" s="1" t="e">
        <f>IF(LEN(VLOOKUP(R618,A2:D500,4,FALSE))=0,,VLOOKUP(R618,A2:D500,4,FALSE))</f>
        <v>#REF!</v>
      </c>
      <c r="T618" s="15" t="e">
        <f t="shared" si="4"/>
        <v>#REF!</v>
      </c>
      <c r="U618" s="1" t="e">
        <f>IF(LEN(VLOOKUP(T618,A2:D500,4,FALSE))=0,,VLOOKUP(T618,A2:D500,4,FALSE))</f>
        <v>#REF!</v>
      </c>
      <c r="V618" s="15" t="e">
        <f t="shared" si="7"/>
        <v>#REF!</v>
      </c>
      <c r="W618" s="1" t="e">
        <f>IF(LEN(VLOOKUP(V618,A2:D500,4,FALSE))=0,,VLOOKUP(V618,A2:D500,4,FALSE))</f>
        <v>#REF!</v>
      </c>
      <c r="Y618" s="15" t="e">
        <f t="shared" si="1"/>
        <v>#REF!</v>
      </c>
      <c r="Z618" s="1" t="e">
        <f>IF(LEN(VLOOKUP(Y618,A2:D500,4,FALSE))=0,,VLOOKUP(Y618,A2:D500,4,FALSE))</f>
        <v>#REF!</v>
      </c>
      <c r="AA618" s="15" t="e">
        <f t="shared" si="2"/>
        <v>#REF!</v>
      </c>
      <c r="AB618" s="1" t="e">
        <f>IF(LEN(VLOOKUP(AA618,A2:D500,4,FALSE))=0,,VLOOKUP(AA618,A2:D500,4,FALSE))</f>
        <v>#REF!</v>
      </c>
      <c r="AC618" s="15" t="e">
        <f t="shared" si="3"/>
        <v>#REF!</v>
      </c>
      <c r="AD618" s="1" t="e">
        <f>IF(LEN(VLOOKUP(AC618,A2:D500,4,FALSE))=0,,VLOOKUP(AC618,A2:D500,4,FALSE))</f>
        <v>#REF!</v>
      </c>
      <c r="AE618" s="1" t="e">
        <f t="shared" si="0"/>
        <v>#REF!</v>
      </c>
      <c r="AF618" s="1" t="e">
        <f>IF(LEN(VLOOKUP(AE618,A2:D500,4,FALSE))=0,,VLOOKUP(AE618,A2:D500,4,FALSE))</f>
        <v>#REF!</v>
      </c>
    </row>
    <row r="619" spans="9:32" ht="15" x14ac:dyDescent="0.25">
      <c r="I619" s="60">
        <f>'Generic Metadata Schema'!Q749</f>
        <v>0</v>
      </c>
      <c r="J619" s="1" t="e">
        <f>IF(LEN(VLOOKUP(I619,A2:D500,4,FALSE))=0,"",VLOOKUP(I619,A2:D500,4,FALSE))</f>
        <v>#N/A</v>
      </c>
      <c r="L619" s="15" t="e">
        <f>#REF!</f>
        <v>#REF!</v>
      </c>
      <c r="M619" s="1" t="e">
        <f>IF(LEN(VLOOKUP(L619,A2:D500,4,FALSE))=0,,VLOOKUP(L619,A2:D500,4,FALSE))</f>
        <v>#REF!</v>
      </c>
      <c r="N619" s="1" t="e">
        <f t="shared" si="5"/>
        <v>#REF!</v>
      </c>
      <c r="O619" s="1" t="e">
        <f>IF(LEN(VLOOKUP(N619,A2:D500,4,FALSE))=0,,VLOOKUP(N619,A2:D500,4,FALSE))</f>
        <v>#REF!</v>
      </c>
      <c r="P619" s="15" t="e">
        <f t="shared" si="8"/>
        <v>#REF!</v>
      </c>
      <c r="Q619" s="1" t="e">
        <f>IF(LEN(VLOOKUP(P619,A2:D500,4,FALSE))=0,,VLOOKUP(P619,A2:D500,4,FALSE))</f>
        <v>#REF!</v>
      </c>
      <c r="R619" s="15" t="e">
        <f t="shared" si="6"/>
        <v>#REF!</v>
      </c>
      <c r="S619" s="1" t="e">
        <f>IF(LEN(VLOOKUP(R619,A2:D500,4,FALSE))=0,,VLOOKUP(R619,A2:D500,4,FALSE))</f>
        <v>#REF!</v>
      </c>
      <c r="T619" s="15" t="e">
        <f t="shared" si="4"/>
        <v>#REF!</v>
      </c>
      <c r="U619" s="1" t="e">
        <f>IF(LEN(VLOOKUP(T619,A2:D500,4,FALSE))=0,,VLOOKUP(T619,A2:D500,4,FALSE))</f>
        <v>#REF!</v>
      </c>
      <c r="V619" s="15" t="e">
        <f t="shared" si="7"/>
        <v>#REF!</v>
      </c>
      <c r="W619" s="1" t="e">
        <f>IF(LEN(VLOOKUP(V619,A2:D500,4,FALSE))=0,,VLOOKUP(V619,A2:D500,4,FALSE))</f>
        <v>#REF!</v>
      </c>
      <c r="Y619" s="15" t="e">
        <f t="shared" si="1"/>
        <v>#REF!</v>
      </c>
      <c r="Z619" s="1" t="e">
        <f>IF(LEN(VLOOKUP(Y619,A2:D500,4,FALSE))=0,,VLOOKUP(Y619,A2:D500,4,FALSE))</f>
        <v>#REF!</v>
      </c>
      <c r="AA619" s="15" t="e">
        <f t="shared" si="2"/>
        <v>#REF!</v>
      </c>
      <c r="AB619" s="1" t="e">
        <f>IF(LEN(VLOOKUP(AA619,A2:D500,4,FALSE))=0,,VLOOKUP(AA619,A2:D500,4,FALSE))</f>
        <v>#REF!</v>
      </c>
      <c r="AC619" s="15" t="e">
        <f t="shared" si="3"/>
        <v>#REF!</v>
      </c>
      <c r="AD619" s="1" t="e">
        <f>IF(LEN(VLOOKUP(AC619,A2:D500,4,FALSE))=0,,VLOOKUP(AC619,A2:D500,4,FALSE))</f>
        <v>#REF!</v>
      </c>
      <c r="AE619" s="1" t="e">
        <f t="shared" si="0"/>
        <v>#REF!</v>
      </c>
      <c r="AF619" s="1" t="e">
        <f>IF(LEN(VLOOKUP(AE619,A2:D500,4,FALSE))=0,,VLOOKUP(AE619,A2:D500,4,FALSE))</f>
        <v>#REF!</v>
      </c>
    </row>
    <row r="620" spans="9:32" ht="15" x14ac:dyDescent="0.25">
      <c r="I620" s="60">
        <f>'Generic Metadata Schema'!Q750</f>
        <v>0</v>
      </c>
      <c r="J620" s="1" t="e">
        <f>IF(LEN(VLOOKUP(I620,A2:D500,4,FALSE))=0,"",VLOOKUP(I620,A2:D500,4,FALSE))</f>
        <v>#N/A</v>
      </c>
      <c r="L620" s="15" t="e">
        <f>#REF!</f>
        <v>#REF!</v>
      </c>
      <c r="M620" s="1" t="e">
        <f>IF(LEN(VLOOKUP(L620,A2:D500,4,FALSE))=0,,VLOOKUP(L620,A2:D500,4,FALSE))</f>
        <v>#REF!</v>
      </c>
      <c r="N620" s="1" t="e">
        <f t="shared" si="5"/>
        <v>#REF!</v>
      </c>
      <c r="O620" s="1" t="e">
        <f>IF(LEN(VLOOKUP(N620,A2:D500,4,FALSE))=0,,VLOOKUP(N620,A2:D500,4,FALSE))</f>
        <v>#REF!</v>
      </c>
      <c r="P620" s="15" t="e">
        <f t="shared" si="8"/>
        <v>#REF!</v>
      </c>
      <c r="Q620" s="1" t="e">
        <f>IF(LEN(VLOOKUP(P620,A2:D500,4,FALSE))=0,,VLOOKUP(P620,A2:D500,4,FALSE))</f>
        <v>#REF!</v>
      </c>
      <c r="R620" s="15" t="e">
        <f t="shared" si="6"/>
        <v>#REF!</v>
      </c>
      <c r="S620" s="1" t="e">
        <f>IF(LEN(VLOOKUP(R620,A2:D500,4,FALSE))=0,,VLOOKUP(R620,A2:D500,4,FALSE))</f>
        <v>#REF!</v>
      </c>
      <c r="T620" s="15" t="e">
        <f t="shared" si="4"/>
        <v>#REF!</v>
      </c>
      <c r="U620" s="1" t="e">
        <f>IF(LEN(VLOOKUP(T620,A2:D500,4,FALSE))=0,,VLOOKUP(T620,A2:D500,4,FALSE))</f>
        <v>#REF!</v>
      </c>
      <c r="V620" s="15" t="e">
        <f t="shared" si="7"/>
        <v>#REF!</v>
      </c>
      <c r="W620" s="1" t="e">
        <f>IF(LEN(VLOOKUP(V620,A2:D500,4,FALSE))=0,,VLOOKUP(V620,A2:D500,4,FALSE))</f>
        <v>#REF!</v>
      </c>
      <c r="Y620" s="15" t="e">
        <f t="shared" si="1"/>
        <v>#REF!</v>
      </c>
      <c r="Z620" s="1" t="e">
        <f>IF(LEN(VLOOKUP(Y620,A2:D500,4,FALSE))=0,,VLOOKUP(Y620,A2:D500,4,FALSE))</f>
        <v>#REF!</v>
      </c>
      <c r="AA620" s="15" t="e">
        <f t="shared" si="2"/>
        <v>#REF!</v>
      </c>
      <c r="AB620" s="1" t="e">
        <f>IF(LEN(VLOOKUP(AA620,A2:D500,4,FALSE))=0,,VLOOKUP(AA620,A2:D500,4,FALSE))</f>
        <v>#REF!</v>
      </c>
      <c r="AC620" s="15" t="e">
        <f t="shared" si="3"/>
        <v>#REF!</v>
      </c>
      <c r="AD620" s="1" t="e">
        <f>IF(LEN(VLOOKUP(AC620,A2:D500,4,FALSE))=0,,VLOOKUP(AC620,A2:D500,4,FALSE))</f>
        <v>#REF!</v>
      </c>
      <c r="AE620" s="1" t="e">
        <f t="shared" si="0"/>
        <v>#REF!</v>
      </c>
      <c r="AF620" s="1" t="e">
        <f>IF(LEN(VLOOKUP(AE620,A2:D500,4,FALSE))=0,,VLOOKUP(AE620,A2:D500,4,FALSE))</f>
        <v>#REF!</v>
      </c>
    </row>
    <row r="621" spans="9:32" ht="15" x14ac:dyDescent="0.25">
      <c r="I621" s="60">
        <f>'Generic Metadata Schema'!Q751</f>
        <v>0</v>
      </c>
      <c r="J621" s="1" t="e">
        <f>IF(LEN(VLOOKUP(I621,A2:D500,4,FALSE))=0,"",VLOOKUP(I621,A2:D500,4,FALSE))</f>
        <v>#N/A</v>
      </c>
      <c r="L621" s="15" t="e">
        <f>#REF!</f>
        <v>#REF!</v>
      </c>
      <c r="M621" s="1" t="e">
        <f>IF(LEN(VLOOKUP(L621,A2:D500,4,FALSE))=0,,VLOOKUP(L621,A2:D500,4,FALSE))</f>
        <v>#REF!</v>
      </c>
      <c r="N621" s="1" t="e">
        <f t="shared" si="5"/>
        <v>#REF!</v>
      </c>
      <c r="O621" s="1" t="e">
        <f>IF(LEN(VLOOKUP(N621,A2:D500,4,FALSE))=0,,VLOOKUP(N621,A2:D500,4,FALSE))</f>
        <v>#REF!</v>
      </c>
      <c r="P621" s="15" t="e">
        <f t="shared" si="8"/>
        <v>#REF!</v>
      </c>
      <c r="Q621" s="1" t="e">
        <f>IF(LEN(VLOOKUP(P621,A2:D500,4,FALSE))=0,,VLOOKUP(P621,A2:D500,4,FALSE))</f>
        <v>#REF!</v>
      </c>
      <c r="R621" s="15" t="e">
        <f t="shared" si="6"/>
        <v>#REF!</v>
      </c>
      <c r="S621" s="1" t="e">
        <f>IF(LEN(VLOOKUP(R621,A2:D500,4,FALSE))=0,,VLOOKUP(R621,A2:D500,4,FALSE))</f>
        <v>#REF!</v>
      </c>
      <c r="T621" s="15" t="e">
        <f t="shared" si="4"/>
        <v>#REF!</v>
      </c>
      <c r="U621" s="1" t="e">
        <f>IF(LEN(VLOOKUP(T621,A2:D500,4,FALSE))=0,,VLOOKUP(T621,A2:D500,4,FALSE))</f>
        <v>#REF!</v>
      </c>
      <c r="V621" s="15" t="e">
        <f t="shared" si="7"/>
        <v>#REF!</v>
      </c>
      <c r="W621" s="1" t="e">
        <f>IF(LEN(VLOOKUP(V621,A2:D500,4,FALSE))=0,,VLOOKUP(V621,A2:D500,4,FALSE))</f>
        <v>#REF!</v>
      </c>
      <c r="Y621" s="15" t="e">
        <f t="shared" si="1"/>
        <v>#REF!</v>
      </c>
      <c r="Z621" s="1" t="e">
        <f>IF(LEN(VLOOKUP(Y621,A2:D500,4,FALSE))=0,,VLOOKUP(Y621,A2:D500,4,FALSE))</f>
        <v>#REF!</v>
      </c>
      <c r="AA621" s="15" t="e">
        <f t="shared" si="2"/>
        <v>#REF!</v>
      </c>
      <c r="AB621" s="1" t="e">
        <f>IF(LEN(VLOOKUP(AA621,A2:D500,4,FALSE))=0,,VLOOKUP(AA621,A2:D500,4,FALSE))</f>
        <v>#REF!</v>
      </c>
      <c r="AC621" s="15" t="e">
        <f t="shared" si="3"/>
        <v>#REF!</v>
      </c>
      <c r="AD621" s="1" t="e">
        <f>IF(LEN(VLOOKUP(AC621,A2:D500,4,FALSE))=0,,VLOOKUP(AC621,A2:D500,4,FALSE))</f>
        <v>#REF!</v>
      </c>
      <c r="AE621" s="1" t="e">
        <f t="shared" si="0"/>
        <v>#REF!</v>
      </c>
      <c r="AF621" s="1" t="e">
        <f>IF(LEN(VLOOKUP(AE621,A2:D500,4,FALSE))=0,,VLOOKUP(AE621,A2:D500,4,FALSE))</f>
        <v>#REF!</v>
      </c>
    </row>
    <row r="622" spans="9:32" ht="15" x14ac:dyDescent="0.25">
      <c r="I622" s="60">
        <f>'Generic Metadata Schema'!Q752</f>
        <v>0</v>
      </c>
      <c r="J622" s="1" t="e">
        <f>IF(LEN(VLOOKUP(I622,A2:D500,4,FALSE))=0,"",VLOOKUP(I622,A2:D500,4,FALSE))</f>
        <v>#N/A</v>
      </c>
      <c r="L622" s="15" t="e">
        <f>#REF!</f>
        <v>#REF!</v>
      </c>
      <c r="M622" s="1" t="e">
        <f>IF(LEN(VLOOKUP(L622,A2:D500,4,FALSE))=0,,VLOOKUP(L622,A2:D500,4,FALSE))</f>
        <v>#REF!</v>
      </c>
      <c r="N622" s="1" t="e">
        <f t="shared" si="5"/>
        <v>#REF!</v>
      </c>
      <c r="O622" s="1" t="e">
        <f>IF(LEN(VLOOKUP(N622,A2:D500,4,FALSE))=0,,VLOOKUP(N622,A2:D500,4,FALSE))</f>
        <v>#REF!</v>
      </c>
      <c r="P622" s="15" t="e">
        <f t="shared" si="8"/>
        <v>#REF!</v>
      </c>
      <c r="Q622" s="1" t="e">
        <f>IF(LEN(VLOOKUP(P622,A2:D500,4,FALSE))=0,,VLOOKUP(P622,A2:D500,4,FALSE))</f>
        <v>#REF!</v>
      </c>
      <c r="R622" s="15" t="e">
        <f t="shared" si="6"/>
        <v>#REF!</v>
      </c>
      <c r="S622" s="1" t="e">
        <f>IF(LEN(VLOOKUP(R622,A2:D500,4,FALSE))=0,,VLOOKUP(R622,A2:D500,4,FALSE))</f>
        <v>#REF!</v>
      </c>
      <c r="T622" s="15" t="e">
        <f t="shared" si="4"/>
        <v>#REF!</v>
      </c>
      <c r="U622" s="1" t="e">
        <f>IF(LEN(VLOOKUP(T622,A2:D500,4,FALSE))=0,,VLOOKUP(T622,A2:D500,4,FALSE))</f>
        <v>#REF!</v>
      </c>
      <c r="V622" s="15" t="e">
        <f t="shared" si="7"/>
        <v>#REF!</v>
      </c>
      <c r="W622" s="1" t="e">
        <f>IF(LEN(VLOOKUP(V622,A2:D500,4,FALSE))=0,,VLOOKUP(V622,A2:D500,4,FALSE))</f>
        <v>#REF!</v>
      </c>
      <c r="Y622" s="15" t="e">
        <f t="shared" si="1"/>
        <v>#REF!</v>
      </c>
      <c r="Z622" s="1" t="e">
        <f>IF(LEN(VLOOKUP(Y622,A2:D500,4,FALSE))=0,,VLOOKUP(Y622,A2:D500,4,FALSE))</f>
        <v>#REF!</v>
      </c>
      <c r="AA622" s="15" t="e">
        <f t="shared" si="2"/>
        <v>#REF!</v>
      </c>
      <c r="AB622" s="1" t="e">
        <f>IF(LEN(VLOOKUP(AA622,A2:D500,4,FALSE))=0,,VLOOKUP(AA622,A2:D500,4,FALSE))</f>
        <v>#REF!</v>
      </c>
      <c r="AC622" s="15" t="e">
        <f t="shared" si="3"/>
        <v>#REF!</v>
      </c>
      <c r="AD622" s="1" t="e">
        <f>IF(LEN(VLOOKUP(AC622,A2:D500,4,FALSE))=0,,VLOOKUP(AC622,A2:D500,4,FALSE))</f>
        <v>#REF!</v>
      </c>
      <c r="AE622" s="1" t="e">
        <f t="shared" si="0"/>
        <v>#REF!</v>
      </c>
      <c r="AF622" s="1" t="e">
        <f>IF(LEN(VLOOKUP(AE622,A2:D500,4,FALSE))=0,,VLOOKUP(AE622,A2:D500,4,FALSE))</f>
        <v>#REF!</v>
      </c>
    </row>
    <row r="623" spans="9:32" ht="15" x14ac:dyDescent="0.25">
      <c r="I623" s="60">
        <f>'Generic Metadata Schema'!Q753</f>
        <v>0</v>
      </c>
      <c r="J623" s="1" t="e">
        <f>IF(LEN(VLOOKUP(I623,A2:D500,4,FALSE))=0,"",VLOOKUP(I623,A2:D500,4,FALSE))</f>
        <v>#N/A</v>
      </c>
      <c r="L623" s="15" t="e">
        <f>#REF!</f>
        <v>#REF!</v>
      </c>
      <c r="M623" s="1" t="e">
        <f>IF(LEN(VLOOKUP(L623,A2:D500,4,FALSE))=0,,VLOOKUP(L623,A2:D500,4,FALSE))</f>
        <v>#REF!</v>
      </c>
      <c r="N623" s="1" t="e">
        <f t="shared" si="5"/>
        <v>#REF!</v>
      </c>
      <c r="O623" s="1" t="e">
        <f>IF(LEN(VLOOKUP(N623,A2:D500,4,FALSE))=0,,VLOOKUP(N623,A2:D500,4,FALSE))</f>
        <v>#REF!</v>
      </c>
      <c r="P623" s="15" t="e">
        <f t="shared" si="8"/>
        <v>#REF!</v>
      </c>
      <c r="Q623" s="1" t="e">
        <f>IF(LEN(VLOOKUP(P623,A2:D500,4,FALSE))=0,,VLOOKUP(P623,A2:D500,4,FALSE))</f>
        <v>#REF!</v>
      </c>
      <c r="R623" s="15" t="e">
        <f t="shared" si="6"/>
        <v>#REF!</v>
      </c>
      <c r="S623" s="1" t="e">
        <f>IF(LEN(VLOOKUP(R623,A2:D500,4,FALSE))=0,,VLOOKUP(R623,A2:D500,4,FALSE))</f>
        <v>#REF!</v>
      </c>
      <c r="T623" s="15" t="e">
        <f t="shared" si="4"/>
        <v>#REF!</v>
      </c>
      <c r="U623" s="1" t="e">
        <f>IF(LEN(VLOOKUP(T623,A2:D500,4,FALSE))=0,,VLOOKUP(T623,A2:D500,4,FALSE))</f>
        <v>#REF!</v>
      </c>
      <c r="V623" s="15" t="e">
        <f t="shared" si="7"/>
        <v>#REF!</v>
      </c>
      <c r="W623" s="1" t="e">
        <f>IF(LEN(VLOOKUP(V623,A2:D500,4,FALSE))=0,,VLOOKUP(V623,A2:D500,4,FALSE))</f>
        <v>#REF!</v>
      </c>
      <c r="Y623" s="15" t="e">
        <f t="shared" si="1"/>
        <v>#REF!</v>
      </c>
      <c r="Z623" s="1" t="e">
        <f>IF(LEN(VLOOKUP(Y623,A2:D500,4,FALSE))=0,,VLOOKUP(Y623,A2:D500,4,FALSE))</f>
        <v>#REF!</v>
      </c>
      <c r="AA623" s="15" t="e">
        <f t="shared" si="2"/>
        <v>#REF!</v>
      </c>
      <c r="AB623" s="1" t="e">
        <f>IF(LEN(VLOOKUP(AA623,A2:D500,4,FALSE))=0,,VLOOKUP(AA623,A2:D500,4,FALSE))</f>
        <v>#REF!</v>
      </c>
      <c r="AC623" s="15" t="e">
        <f t="shared" si="3"/>
        <v>#REF!</v>
      </c>
      <c r="AD623" s="1" t="e">
        <f>IF(LEN(VLOOKUP(AC623,A2:D500,4,FALSE))=0,,VLOOKUP(AC623,A2:D500,4,FALSE))</f>
        <v>#REF!</v>
      </c>
      <c r="AE623" s="1" t="e">
        <f t="shared" si="0"/>
        <v>#REF!</v>
      </c>
      <c r="AF623" s="1" t="e">
        <f>IF(LEN(VLOOKUP(AE623,A2:D500,4,FALSE))=0,,VLOOKUP(AE623,A2:D500,4,FALSE))</f>
        <v>#REF!</v>
      </c>
    </row>
    <row r="624" spans="9:32" ht="15" x14ac:dyDescent="0.25">
      <c r="I624" s="60">
        <f>'Generic Metadata Schema'!Q754</f>
        <v>0</v>
      </c>
      <c r="J624" s="1" t="e">
        <f>IF(LEN(VLOOKUP(I624,A2:D500,4,FALSE))=0,"",VLOOKUP(I624,A2:D500,4,FALSE))</f>
        <v>#N/A</v>
      </c>
      <c r="L624" s="15" t="e">
        <f>#REF!</f>
        <v>#REF!</v>
      </c>
      <c r="M624" s="1" t="e">
        <f>IF(LEN(VLOOKUP(L624,A2:D500,4,FALSE))=0,,VLOOKUP(L624,A2:D500,4,FALSE))</f>
        <v>#REF!</v>
      </c>
      <c r="N624" s="1" t="e">
        <f t="shared" si="5"/>
        <v>#REF!</v>
      </c>
      <c r="O624" s="1" t="e">
        <f>IF(LEN(VLOOKUP(N624,A2:D500,4,FALSE))=0,,VLOOKUP(N624,A2:D500,4,FALSE))</f>
        <v>#REF!</v>
      </c>
      <c r="P624" s="15" t="e">
        <f t="shared" si="8"/>
        <v>#REF!</v>
      </c>
      <c r="Q624" s="1" t="e">
        <f>IF(LEN(VLOOKUP(P624,A2:D500,4,FALSE))=0,,VLOOKUP(P624,A2:D500,4,FALSE))</f>
        <v>#REF!</v>
      </c>
      <c r="R624" s="15" t="e">
        <f t="shared" si="6"/>
        <v>#REF!</v>
      </c>
      <c r="S624" s="1" t="e">
        <f>IF(LEN(VLOOKUP(R624,A2:D500,4,FALSE))=0,,VLOOKUP(R624,A2:D500,4,FALSE))</f>
        <v>#REF!</v>
      </c>
      <c r="T624" s="15" t="e">
        <f t="shared" si="4"/>
        <v>#REF!</v>
      </c>
      <c r="U624" s="1" t="e">
        <f>IF(LEN(VLOOKUP(T624,A2:D500,4,FALSE))=0,,VLOOKUP(T624,A2:D500,4,FALSE))</f>
        <v>#REF!</v>
      </c>
      <c r="V624" s="15" t="e">
        <f t="shared" si="7"/>
        <v>#REF!</v>
      </c>
      <c r="W624" s="1" t="e">
        <f>IF(LEN(VLOOKUP(V624,A2:D500,4,FALSE))=0,,VLOOKUP(V624,A2:D500,4,FALSE))</f>
        <v>#REF!</v>
      </c>
      <c r="Y624" s="15" t="e">
        <f t="shared" si="1"/>
        <v>#REF!</v>
      </c>
      <c r="Z624" s="1" t="e">
        <f>IF(LEN(VLOOKUP(Y624,A2:D500,4,FALSE))=0,,VLOOKUP(Y624,A2:D500,4,FALSE))</f>
        <v>#REF!</v>
      </c>
      <c r="AA624" s="15" t="e">
        <f t="shared" si="2"/>
        <v>#REF!</v>
      </c>
      <c r="AB624" s="1" t="e">
        <f>IF(LEN(VLOOKUP(AA624,A2:D500,4,FALSE))=0,,VLOOKUP(AA624,A2:D500,4,FALSE))</f>
        <v>#REF!</v>
      </c>
      <c r="AC624" s="15" t="e">
        <f t="shared" si="3"/>
        <v>#REF!</v>
      </c>
      <c r="AD624" s="1" t="e">
        <f>IF(LEN(VLOOKUP(AC624,A2:D500,4,FALSE))=0,,VLOOKUP(AC624,A2:D500,4,FALSE))</f>
        <v>#REF!</v>
      </c>
      <c r="AE624" s="1" t="e">
        <f t="shared" si="0"/>
        <v>#REF!</v>
      </c>
      <c r="AF624" s="1" t="e">
        <f>IF(LEN(VLOOKUP(AE624,A2:D500,4,FALSE))=0,,VLOOKUP(AE624,A2:D500,4,FALSE))</f>
        <v>#REF!</v>
      </c>
    </row>
    <row r="625" spans="9:32" ht="15" x14ac:dyDescent="0.25">
      <c r="I625" s="60">
        <f>'Generic Metadata Schema'!Q755</f>
        <v>0</v>
      </c>
      <c r="J625" s="1" t="e">
        <f>IF(LEN(VLOOKUP(I625,A2:D500,4,FALSE))=0,"",VLOOKUP(I625,A2:D500,4,FALSE))</f>
        <v>#N/A</v>
      </c>
      <c r="L625" s="15" t="e">
        <f>#REF!</f>
        <v>#REF!</v>
      </c>
      <c r="M625" s="1" t="e">
        <f>IF(LEN(VLOOKUP(L625,A2:D500,4,FALSE))=0,,VLOOKUP(L625,A2:D500,4,FALSE))</f>
        <v>#REF!</v>
      </c>
      <c r="N625" s="1" t="e">
        <f t="shared" si="5"/>
        <v>#REF!</v>
      </c>
      <c r="O625" s="1" t="e">
        <f>IF(LEN(VLOOKUP(N625,A2:D500,4,FALSE))=0,,VLOOKUP(N625,A2:D500,4,FALSE))</f>
        <v>#REF!</v>
      </c>
      <c r="P625" s="15" t="e">
        <f t="shared" si="8"/>
        <v>#REF!</v>
      </c>
      <c r="Q625" s="1" t="e">
        <f>IF(LEN(VLOOKUP(P625,A2:D500,4,FALSE))=0,,VLOOKUP(P625,A2:D500,4,FALSE))</f>
        <v>#REF!</v>
      </c>
      <c r="R625" s="15" t="e">
        <f t="shared" si="6"/>
        <v>#REF!</v>
      </c>
      <c r="S625" s="1" t="e">
        <f>IF(LEN(VLOOKUP(R625,A2:D500,4,FALSE))=0,,VLOOKUP(R625,A2:D500,4,FALSE))</f>
        <v>#REF!</v>
      </c>
      <c r="T625" s="15" t="e">
        <f t="shared" si="4"/>
        <v>#REF!</v>
      </c>
      <c r="U625" s="1" t="e">
        <f>IF(LEN(VLOOKUP(T625,A2:D500,4,FALSE))=0,,VLOOKUP(T625,A2:D500,4,FALSE))</f>
        <v>#REF!</v>
      </c>
      <c r="V625" s="15" t="e">
        <f t="shared" si="7"/>
        <v>#REF!</v>
      </c>
      <c r="W625" s="1" t="e">
        <f>IF(LEN(VLOOKUP(V625,A2:D500,4,FALSE))=0,,VLOOKUP(V625,A2:D500,4,FALSE))</f>
        <v>#REF!</v>
      </c>
      <c r="Y625" s="15" t="e">
        <f t="shared" si="1"/>
        <v>#REF!</v>
      </c>
      <c r="Z625" s="1" t="e">
        <f>IF(LEN(VLOOKUP(Y625,A2:D500,4,FALSE))=0,,VLOOKUP(Y625,A2:D500,4,FALSE))</f>
        <v>#REF!</v>
      </c>
      <c r="AA625" s="15" t="e">
        <f t="shared" si="2"/>
        <v>#REF!</v>
      </c>
      <c r="AB625" s="1" t="e">
        <f>IF(LEN(VLOOKUP(AA625,A2:D500,4,FALSE))=0,,VLOOKUP(AA625,A2:D500,4,FALSE))</f>
        <v>#REF!</v>
      </c>
      <c r="AC625" s="15" t="e">
        <f t="shared" si="3"/>
        <v>#REF!</v>
      </c>
      <c r="AD625" s="1" t="e">
        <f>IF(LEN(VLOOKUP(AC625,A2:D500,4,FALSE))=0,,VLOOKUP(AC625,A2:D500,4,FALSE))</f>
        <v>#REF!</v>
      </c>
      <c r="AE625" s="1" t="e">
        <f t="shared" si="0"/>
        <v>#REF!</v>
      </c>
      <c r="AF625" s="1" t="e">
        <f>IF(LEN(VLOOKUP(AE625,A2:D500,4,FALSE))=0,,VLOOKUP(AE625,A2:D500,4,FALSE))</f>
        <v>#REF!</v>
      </c>
    </row>
    <row r="626" spans="9:32" ht="15" x14ac:dyDescent="0.25">
      <c r="I626" s="60">
        <f>'Generic Metadata Schema'!Q756</f>
        <v>0</v>
      </c>
      <c r="J626" s="1" t="e">
        <f>IF(LEN(VLOOKUP(I626,A2:D500,4,FALSE))=0,"",VLOOKUP(I626,A2:D500,4,FALSE))</f>
        <v>#N/A</v>
      </c>
      <c r="L626" s="15" t="e">
        <f>#REF!</f>
        <v>#REF!</v>
      </c>
      <c r="M626" s="1" t="e">
        <f>IF(LEN(VLOOKUP(L626,A2:D500,4,FALSE))=0,,VLOOKUP(L626,A2:D500,4,FALSE))</f>
        <v>#REF!</v>
      </c>
      <c r="N626" s="1" t="e">
        <f t="shared" si="5"/>
        <v>#REF!</v>
      </c>
      <c r="O626" s="1" t="e">
        <f>IF(LEN(VLOOKUP(N626,A2:D500,4,FALSE))=0,,VLOOKUP(N626,A2:D500,4,FALSE))</f>
        <v>#REF!</v>
      </c>
      <c r="P626" s="15" t="e">
        <f t="shared" si="8"/>
        <v>#REF!</v>
      </c>
      <c r="Q626" s="1" t="e">
        <f>IF(LEN(VLOOKUP(P626,A2:D500,4,FALSE))=0,,VLOOKUP(P626,A2:D500,4,FALSE))</f>
        <v>#REF!</v>
      </c>
      <c r="R626" s="15" t="e">
        <f t="shared" si="6"/>
        <v>#REF!</v>
      </c>
      <c r="S626" s="1" t="e">
        <f>IF(LEN(VLOOKUP(R626,A2:D500,4,FALSE))=0,,VLOOKUP(R626,A2:D500,4,FALSE))</f>
        <v>#REF!</v>
      </c>
      <c r="T626" s="15" t="e">
        <f t="shared" si="4"/>
        <v>#REF!</v>
      </c>
      <c r="U626" s="1" t="e">
        <f>IF(LEN(VLOOKUP(T626,A2:D500,4,FALSE))=0,,VLOOKUP(T626,A2:D500,4,FALSE))</f>
        <v>#REF!</v>
      </c>
      <c r="V626" s="15" t="e">
        <f t="shared" si="7"/>
        <v>#REF!</v>
      </c>
      <c r="W626" s="1" t="e">
        <f>IF(LEN(VLOOKUP(V626,A2:D500,4,FALSE))=0,,VLOOKUP(V626,A2:D500,4,FALSE))</f>
        <v>#REF!</v>
      </c>
      <c r="Y626" s="15" t="e">
        <f t="shared" si="1"/>
        <v>#REF!</v>
      </c>
      <c r="Z626" s="1" t="e">
        <f>IF(LEN(VLOOKUP(Y626,A2:D500,4,FALSE))=0,,VLOOKUP(Y626,A2:D500,4,FALSE))</f>
        <v>#REF!</v>
      </c>
      <c r="AA626" s="15" t="e">
        <f t="shared" si="2"/>
        <v>#REF!</v>
      </c>
      <c r="AB626" s="1" t="e">
        <f>IF(LEN(VLOOKUP(AA626,A2:D500,4,FALSE))=0,,VLOOKUP(AA626,A2:D500,4,FALSE))</f>
        <v>#REF!</v>
      </c>
      <c r="AC626" s="15" t="e">
        <f t="shared" si="3"/>
        <v>#REF!</v>
      </c>
      <c r="AD626" s="1" t="e">
        <f>IF(LEN(VLOOKUP(AC626,A2:D500,4,FALSE))=0,,VLOOKUP(AC626,A2:D500,4,FALSE))</f>
        <v>#REF!</v>
      </c>
      <c r="AE626" s="1" t="e">
        <f t="shared" si="0"/>
        <v>#REF!</v>
      </c>
      <c r="AF626" s="1" t="e">
        <f>IF(LEN(VLOOKUP(AE626,A2:D500,4,FALSE))=0,,VLOOKUP(AE626,A2:D500,4,FALSE))</f>
        <v>#REF!</v>
      </c>
    </row>
    <row r="627" spans="9:32" ht="15" x14ac:dyDescent="0.25">
      <c r="I627" s="60">
        <f>'Generic Metadata Schema'!Q757</f>
        <v>0</v>
      </c>
      <c r="J627" s="1" t="e">
        <f>IF(LEN(VLOOKUP(I627,A2:D500,4,FALSE))=0,"",VLOOKUP(I627,A2:D500,4,FALSE))</f>
        <v>#N/A</v>
      </c>
      <c r="L627" s="15" t="e">
        <f>#REF!</f>
        <v>#REF!</v>
      </c>
      <c r="M627" s="1" t="e">
        <f>IF(LEN(VLOOKUP(L627,A2:D500,4,FALSE))=0,,VLOOKUP(L627,A2:D500,4,FALSE))</f>
        <v>#REF!</v>
      </c>
      <c r="N627" s="1" t="e">
        <f t="shared" si="5"/>
        <v>#REF!</v>
      </c>
      <c r="O627" s="1" t="e">
        <f>IF(LEN(VLOOKUP(N627,A2:D500,4,FALSE))=0,,VLOOKUP(N627,A2:D500,4,FALSE))</f>
        <v>#REF!</v>
      </c>
      <c r="P627" s="15" t="e">
        <f t="shared" si="8"/>
        <v>#REF!</v>
      </c>
      <c r="Q627" s="1" t="e">
        <f>IF(LEN(VLOOKUP(P627,A2:D500,4,FALSE))=0,,VLOOKUP(P627,A2:D500,4,FALSE))</f>
        <v>#REF!</v>
      </c>
      <c r="R627" s="15" t="e">
        <f t="shared" si="6"/>
        <v>#REF!</v>
      </c>
      <c r="S627" s="1" t="e">
        <f>IF(LEN(VLOOKUP(R627,A2:D500,4,FALSE))=0,,VLOOKUP(R627,A2:D500,4,FALSE))</f>
        <v>#REF!</v>
      </c>
      <c r="T627" s="15" t="e">
        <f t="shared" si="4"/>
        <v>#REF!</v>
      </c>
      <c r="U627" s="1" t="e">
        <f>IF(LEN(VLOOKUP(T627,A2:D500,4,FALSE))=0,,VLOOKUP(T627,A2:D500,4,FALSE))</f>
        <v>#REF!</v>
      </c>
      <c r="V627" s="15" t="e">
        <f t="shared" si="7"/>
        <v>#REF!</v>
      </c>
      <c r="W627" s="1" t="e">
        <f>IF(LEN(VLOOKUP(V627,A2:D500,4,FALSE))=0,,VLOOKUP(V627,A2:D500,4,FALSE))</f>
        <v>#REF!</v>
      </c>
      <c r="Y627" s="15" t="e">
        <f t="shared" si="1"/>
        <v>#REF!</v>
      </c>
      <c r="Z627" s="1" t="e">
        <f>IF(LEN(VLOOKUP(Y627,A2:D500,4,FALSE))=0,,VLOOKUP(Y627,A2:D500,4,FALSE))</f>
        <v>#REF!</v>
      </c>
      <c r="AA627" s="15" t="e">
        <f t="shared" si="2"/>
        <v>#REF!</v>
      </c>
      <c r="AB627" s="1" t="e">
        <f>IF(LEN(VLOOKUP(AA627,A2:D500,4,FALSE))=0,,VLOOKUP(AA627,A2:D500,4,FALSE))</f>
        <v>#REF!</v>
      </c>
      <c r="AC627" s="15" t="e">
        <f t="shared" si="3"/>
        <v>#REF!</v>
      </c>
      <c r="AD627" s="1" t="e">
        <f>IF(LEN(VLOOKUP(AC627,A2:D500,4,FALSE))=0,,VLOOKUP(AC627,A2:D500,4,FALSE))</f>
        <v>#REF!</v>
      </c>
      <c r="AE627" s="1" t="e">
        <f t="shared" si="0"/>
        <v>#REF!</v>
      </c>
      <c r="AF627" s="1" t="e">
        <f>IF(LEN(VLOOKUP(AE627,A2:D500,4,FALSE))=0,,VLOOKUP(AE627,A2:D500,4,FALSE))</f>
        <v>#REF!</v>
      </c>
    </row>
    <row r="628" spans="9:32" ht="15" x14ac:dyDescent="0.25">
      <c r="I628" s="60">
        <f>'Generic Metadata Schema'!Q758</f>
        <v>0</v>
      </c>
      <c r="J628" s="1" t="e">
        <f>IF(LEN(VLOOKUP(I628,A2:D500,4,FALSE))=0,"",VLOOKUP(I628,A2:D500,4,FALSE))</f>
        <v>#N/A</v>
      </c>
      <c r="L628" s="15" t="e">
        <f>#REF!</f>
        <v>#REF!</v>
      </c>
      <c r="M628" s="1" t="e">
        <f>IF(LEN(VLOOKUP(L628,A2:D500,4,FALSE))=0,,VLOOKUP(L628,A2:D500,4,FALSE))</f>
        <v>#REF!</v>
      </c>
      <c r="N628" s="1" t="e">
        <f t="shared" si="5"/>
        <v>#REF!</v>
      </c>
      <c r="O628" s="1" t="e">
        <f>IF(LEN(VLOOKUP(N628,A2:D500,4,FALSE))=0,,VLOOKUP(N628,A2:D500,4,FALSE))</f>
        <v>#REF!</v>
      </c>
      <c r="P628" s="15" t="e">
        <f t="shared" si="8"/>
        <v>#REF!</v>
      </c>
      <c r="Q628" s="1" t="e">
        <f>IF(LEN(VLOOKUP(P628,A2:D500,4,FALSE))=0,,VLOOKUP(P628,A2:D500,4,FALSE))</f>
        <v>#REF!</v>
      </c>
      <c r="R628" s="15" t="e">
        <f t="shared" si="6"/>
        <v>#REF!</v>
      </c>
      <c r="S628" s="1" t="e">
        <f>IF(LEN(VLOOKUP(R628,A2:D500,4,FALSE))=0,,VLOOKUP(R628,A2:D500,4,FALSE))</f>
        <v>#REF!</v>
      </c>
      <c r="T628" s="15" t="e">
        <f t="shared" si="4"/>
        <v>#REF!</v>
      </c>
      <c r="U628" s="1" t="e">
        <f>IF(LEN(VLOOKUP(T628,A2:D500,4,FALSE))=0,,VLOOKUP(T628,A2:D500,4,FALSE))</f>
        <v>#REF!</v>
      </c>
      <c r="V628" s="15" t="e">
        <f t="shared" si="7"/>
        <v>#REF!</v>
      </c>
      <c r="W628" s="1" t="e">
        <f>IF(LEN(VLOOKUP(V628,A2:D500,4,FALSE))=0,,VLOOKUP(V628,A2:D500,4,FALSE))</f>
        <v>#REF!</v>
      </c>
      <c r="Y628" s="15" t="e">
        <f t="shared" si="1"/>
        <v>#REF!</v>
      </c>
      <c r="Z628" s="1" t="e">
        <f>IF(LEN(VLOOKUP(Y628,A2:D500,4,FALSE))=0,,VLOOKUP(Y628,A2:D500,4,FALSE))</f>
        <v>#REF!</v>
      </c>
      <c r="AA628" s="15" t="e">
        <f t="shared" si="2"/>
        <v>#REF!</v>
      </c>
      <c r="AB628" s="1" t="e">
        <f>IF(LEN(VLOOKUP(AA628,A2:D500,4,FALSE))=0,,VLOOKUP(AA628,A2:D500,4,FALSE))</f>
        <v>#REF!</v>
      </c>
      <c r="AC628" s="15" t="e">
        <f t="shared" si="3"/>
        <v>#REF!</v>
      </c>
      <c r="AD628" s="1" t="e">
        <f>IF(LEN(VLOOKUP(AC628,A2:D500,4,FALSE))=0,,VLOOKUP(AC628,A2:D500,4,FALSE))</f>
        <v>#REF!</v>
      </c>
      <c r="AE628" s="1" t="e">
        <f t="shared" si="0"/>
        <v>#REF!</v>
      </c>
      <c r="AF628" s="1" t="e">
        <f>IF(LEN(VLOOKUP(AE628,A2:D500,4,FALSE))=0,,VLOOKUP(AE628,A2:D500,4,FALSE))</f>
        <v>#REF!</v>
      </c>
    </row>
    <row r="629" spans="9:32" ht="15" x14ac:dyDescent="0.25">
      <c r="I629" s="60">
        <f>'Generic Metadata Schema'!Q759</f>
        <v>0</v>
      </c>
      <c r="J629" s="1" t="e">
        <f>IF(LEN(VLOOKUP(I629,A2:D500,4,FALSE))=0,"",VLOOKUP(I629,A2:D500,4,FALSE))</f>
        <v>#N/A</v>
      </c>
      <c r="L629" s="15" t="e">
        <f>#REF!</f>
        <v>#REF!</v>
      </c>
      <c r="M629" s="1" t="e">
        <f>IF(LEN(VLOOKUP(L629,A2:D500,4,FALSE))=0,,VLOOKUP(L629,A2:D500,4,FALSE))</f>
        <v>#REF!</v>
      </c>
      <c r="N629" s="1" t="e">
        <f t="shared" si="5"/>
        <v>#REF!</v>
      </c>
      <c r="O629" s="1" t="e">
        <f>IF(LEN(VLOOKUP(N629,A2:D500,4,FALSE))=0,,VLOOKUP(N629,A2:D500,4,FALSE))</f>
        <v>#REF!</v>
      </c>
      <c r="P629" s="15" t="e">
        <f t="shared" si="8"/>
        <v>#REF!</v>
      </c>
      <c r="Q629" s="1" t="e">
        <f>IF(LEN(VLOOKUP(P629,A2:D500,4,FALSE))=0,,VLOOKUP(P629,A2:D500,4,FALSE))</f>
        <v>#REF!</v>
      </c>
      <c r="R629" s="15" t="e">
        <f t="shared" si="6"/>
        <v>#REF!</v>
      </c>
      <c r="S629" s="1" t="e">
        <f>IF(LEN(VLOOKUP(R629,A2:D500,4,FALSE))=0,,VLOOKUP(R629,A2:D500,4,FALSE))</f>
        <v>#REF!</v>
      </c>
      <c r="T629" s="15" t="e">
        <f t="shared" si="4"/>
        <v>#REF!</v>
      </c>
      <c r="U629" s="1" t="e">
        <f>IF(LEN(VLOOKUP(T629,A2:D500,4,FALSE))=0,,VLOOKUP(T629,A2:D500,4,FALSE))</f>
        <v>#REF!</v>
      </c>
      <c r="V629" s="15" t="e">
        <f t="shared" si="7"/>
        <v>#REF!</v>
      </c>
      <c r="W629" s="1" t="e">
        <f>IF(LEN(VLOOKUP(V629,A2:D500,4,FALSE))=0,,VLOOKUP(V629,A2:D500,4,FALSE))</f>
        <v>#REF!</v>
      </c>
      <c r="Y629" s="15" t="e">
        <f t="shared" si="1"/>
        <v>#REF!</v>
      </c>
      <c r="Z629" s="1" t="e">
        <f>IF(LEN(VLOOKUP(Y629,A2:D500,4,FALSE))=0,,VLOOKUP(Y629,A2:D500,4,FALSE))</f>
        <v>#REF!</v>
      </c>
      <c r="AA629" s="15" t="e">
        <f t="shared" si="2"/>
        <v>#REF!</v>
      </c>
      <c r="AB629" s="1" t="e">
        <f>IF(LEN(VLOOKUP(AA629,A2:D500,4,FALSE))=0,,VLOOKUP(AA629,A2:D500,4,FALSE))</f>
        <v>#REF!</v>
      </c>
      <c r="AC629" s="15" t="e">
        <f t="shared" si="3"/>
        <v>#REF!</v>
      </c>
      <c r="AD629" s="1" t="e">
        <f>IF(LEN(VLOOKUP(AC629,A2:D500,4,FALSE))=0,,VLOOKUP(AC629,A2:D500,4,FALSE))</f>
        <v>#REF!</v>
      </c>
      <c r="AE629" s="1" t="e">
        <f t="shared" si="0"/>
        <v>#REF!</v>
      </c>
      <c r="AF629" s="1" t="e">
        <f>IF(LEN(VLOOKUP(AE629,A2:D500,4,FALSE))=0,,VLOOKUP(AE629,A2:D500,4,FALSE))</f>
        <v>#REF!</v>
      </c>
    </row>
    <row r="630" spans="9:32" ht="15" x14ac:dyDescent="0.25">
      <c r="I630" s="60">
        <f>'Generic Metadata Schema'!Q760</f>
        <v>0</v>
      </c>
      <c r="J630" s="1" t="e">
        <f>IF(LEN(VLOOKUP(I630,A2:D500,4,FALSE))=0,"",VLOOKUP(I630,A2:D500,4,FALSE))</f>
        <v>#N/A</v>
      </c>
      <c r="L630" s="15" t="e">
        <f>#REF!</f>
        <v>#REF!</v>
      </c>
      <c r="M630" s="1" t="e">
        <f>IF(LEN(VLOOKUP(L630,A2:D500,4,FALSE))=0,,VLOOKUP(L630,A2:D500,4,FALSE))</f>
        <v>#REF!</v>
      </c>
      <c r="N630" s="1" t="e">
        <f t="shared" si="5"/>
        <v>#REF!</v>
      </c>
      <c r="O630" s="1" t="e">
        <f>IF(LEN(VLOOKUP(N630,A2:D500,4,FALSE))=0,,VLOOKUP(N630,A2:D500,4,FALSE))</f>
        <v>#REF!</v>
      </c>
      <c r="P630" s="15" t="e">
        <f t="shared" si="8"/>
        <v>#REF!</v>
      </c>
      <c r="Q630" s="1" t="e">
        <f>IF(LEN(VLOOKUP(P630,A2:D500,4,FALSE))=0,,VLOOKUP(P630,A2:D500,4,FALSE))</f>
        <v>#REF!</v>
      </c>
      <c r="R630" s="15" t="e">
        <f t="shared" si="6"/>
        <v>#REF!</v>
      </c>
      <c r="S630" s="1" t="e">
        <f>IF(LEN(VLOOKUP(R630,A2:D500,4,FALSE))=0,,VLOOKUP(R630,A2:D500,4,FALSE))</f>
        <v>#REF!</v>
      </c>
      <c r="T630" s="15" t="e">
        <f t="shared" si="4"/>
        <v>#REF!</v>
      </c>
      <c r="U630" s="1" t="e">
        <f>IF(LEN(VLOOKUP(T630,A2:D500,4,FALSE))=0,,VLOOKUP(T630,A2:D500,4,FALSE))</f>
        <v>#REF!</v>
      </c>
      <c r="V630" s="15" t="e">
        <f t="shared" si="7"/>
        <v>#REF!</v>
      </c>
      <c r="W630" s="1" t="e">
        <f>IF(LEN(VLOOKUP(V630,A2:D500,4,FALSE))=0,,VLOOKUP(V630,A2:D500,4,FALSE))</f>
        <v>#REF!</v>
      </c>
      <c r="Y630" s="15" t="e">
        <f t="shared" si="1"/>
        <v>#REF!</v>
      </c>
      <c r="Z630" s="1" t="e">
        <f>IF(LEN(VLOOKUP(Y630,A2:D500,4,FALSE))=0,,VLOOKUP(Y630,A2:D500,4,FALSE))</f>
        <v>#REF!</v>
      </c>
      <c r="AA630" s="15" t="e">
        <f t="shared" si="2"/>
        <v>#REF!</v>
      </c>
      <c r="AB630" s="1" t="e">
        <f>IF(LEN(VLOOKUP(AA630,A2:D500,4,FALSE))=0,,VLOOKUP(AA630,A2:D500,4,FALSE))</f>
        <v>#REF!</v>
      </c>
      <c r="AC630" s="15" t="e">
        <f t="shared" si="3"/>
        <v>#REF!</v>
      </c>
      <c r="AD630" s="1" t="e">
        <f>IF(LEN(VLOOKUP(AC630,A2:D500,4,FALSE))=0,,VLOOKUP(AC630,A2:D500,4,FALSE))</f>
        <v>#REF!</v>
      </c>
      <c r="AE630" s="1" t="e">
        <f t="shared" si="0"/>
        <v>#REF!</v>
      </c>
      <c r="AF630" s="1" t="e">
        <f>IF(LEN(VLOOKUP(AE630,A2:D500,4,FALSE))=0,,VLOOKUP(AE630,A2:D500,4,FALSE))</f>
        <v>#REF!</v>
      </c>
    </row>
    <row r="631" spans="9:32" ht="15" x14ac:dyDescent="0.25">
      <c r="I631" s="60">
        <f>'Generic Metadata Schema'!Q761</f>
        <v>0</v>
      </c>
      <c r="J631" s="1" t="e">
        <f>IF(LEN(VLOOKUP(I631,A2:D500,4,FALSE))=0,"",VLOOKUP(I631,A2:D500,4,FALSE))</f>
        <v>#N/A</v>
      </c>
      <c r="L631" s="15" t="e">
        <f>#REF!</f>
        <v>#REF!</v>
      </c>
      <c r="M631" s="1" t="e">
        <f>IF(LEN(VLOOKUP(L631,A2:D500,4,FALSE))=0,,VLOOKUP(L631,A2:D500,4,FALSE))</f>
        <v>#REF!</v>
      </c>
      <c r="N631" s="1" t="e">
        <f t="shared" si="5"/>
        <v>#REF!</v>
      </c>
      <c r="O631" s="1" t="e">
        <f>IF(LEN(VLOOKUP(N631,A2:D500,4,FALSE))=0,,VLOOKUP(N631,A2:D500,4,FALSE))</f>
        <v>#REF!</v>
      </c>
      <c r="P631" s="15" t="e">
        <f t="shared" si="8"/>
        <v>#REF!</v>
      </c>
      <c r="Q631" s="1" t="e">
        <f>IF(LEN(VLOOKUP(P631,A2:D500,4,FALSE))=0,,VLOOKUP(P631,A2:D500,4,FALSE))</f>
        <v>#REF!</v>
      </c>
      <c r="R631" s="15" t="e">
        <f t="shared" si="6"/>
        <v>#REF!</v>
      </c>
      <c r="S631" s="1" t="e">
        <f>IF(LEN(VLOOKUP(R631,A2:D500,4,FALSE))=0,,VLOOKUP(R631,A2:D500,4,FALSE))</f>
        <v>#REF!</v>
      </c>
      <c r="T631" s="15" t="e">
        <f t="shared" si="4"/>
        <v>#REF!</v>
      </c>
      <c r="U631" s="1" t="e">
        <f>IF(LEN(VLOOKUP(T631,A2:D500,4,FALSE))=0,,VLOOKUP(T631,A2:D500,4,FALSE))</f>
        <v>#REF!</v>
      </c>
      <c r="V631" s="15" t="e">
        <f t="shared" si="7"/>
        <v>#REF!</v>
      </c>
      <c r="W631" s="1" t="e">
        <f>IF(LEN(VLOOKUP(V631,A2:D500,4,FALSE))=0,,VLOOKUP(V631,A2:D500,4,FALSE))</f>
        <v>#REF!</v>
      </c>
      <c r="Y631" s="15" t="e">
        <f t="shared" si="1"/>
        <v>#REF!</v>
      </c>
      <c r="Z631" s="1" t="e">
        <f>IF(LEN(VLOOKUP(Y631,A2:D500,4,FALSE))=0,,VLOOKUP(Y631,A2:D500,4,FALSE))</f>
        <v>#REF!</v>
      </c>
      <c r="AA631" s="15" t="e">
        <f t="shared" si="2"/>
        <v>#REF!</v>
      </c>
      <c r="AB631" s="1" t="e">
        <f>IF(LEN(VLOOKUP(AA631,A2:D500,4,FALSE))=0,,VLOOKUP(AA631,A2:D500,4,FALSE))</f>
        <v>#REF!</v>
      </c>
      <c r="AC631" s="15" t="e">
        <f t="shared" si="3"/>
        <v>#REF!</v>
      </c>
      <c r="AD631" s="1" t="e">
        <f>IF(LEN(VLOOKUP(AC631,A2:D500,4,FALSE))=0,,VLOOKUP(AC631,A2:D500,4,FALSE))</f>
        <v>#REF!</v>
      </c>
      <c r="AE631" s="1" t="e">
        <f t="shared" si="0"/>
        <v>#REF!</v>
      </c>
      <c r="AF631" s="1" t="e">
        <f>IF(LEN(VLOOKUP(AE631,A2:D500,4,FALSE))=0,,VLOOKUP(AE631,A2:D500,4,FALSE))</f>
        <v>#REF!</v>
      </c>
    </row>
    <row r="632" spans="9:32" ht="15" x14ac:dyDescent="0.25">
      <c r="I632" s="60">
        <f>'Generic Metadata Schema'!Q762</f>
        <v>0</v>
      </c>
      <c r="J632" s="1" t="e">
        <f>IF(LEN(VLOOKUP(I632,A2:D500,4,FALSE))=0,"",VLOOKUP(I632,A2:D500,4,FALSE))</f>
        <v>#N/A</v>
      </c>
      <c r="L632" s="15" t="e">
        <f>#REF!</f>
        <v>#REF!</v>
      </c>
      <c r="M632" s="1" t="e">
        <f>IF(LEN(VLOOKUP(L632,A2:D500,4,FALSE))=0,,VLOOKUP(L632,A2:D500,4,FALSE))</f>
        <v>#REF!</v>
      </c>
      <c r="N632" s="1" t="e">
        <f t="shared" si="5"/>
        <v>#REF!</v>
      </c>
      <c r="O632" s="1" t="e">
        <f>IF(LEN(VLOOKUP(N632,A2:D500,4,FALSE))=0,,VLOOKUP(N632,A2:D500,4,FALSE))</f>
        <v>#REF!</v>
      </c>
      <c r="P632" s="15" t="e">
        <f t="shared" si="8"/>
        <v>#REF!</v>
      </c>
      <c r="Q632" s="1" t="e">
        <f>IF(LEN(VLOOKUP(P632,A2:D500,4,FALSE))=0,,VLOOKUP(P632,A2:D500,4,FALSE))</f>
        <v>#REF!</v>
      </c>
      <c r="R632" s="15" t="e">
        <f t="shared" si="6"/>
        <v>#REF!</v>
      </c>
      <c r="S632" s="1" t="e">
        <f>IF(LEN(VLOOKUP(R632,A2:D500,4,FALSE))=0,,VLOOKUP(R632,A2:D500,4,FALSE))</f>
        <v>#REF!</v>
      </c>
      <c r="T632" s="15" t="e">
        <f t="shared" si="4"/>
        <v>#REF!</v>
      </c>
      <c r="U632" s="1" t="e">
        <f>IF(LEN(VLOOKUP(T632,A2:D500,4,FALSE))=0,,VLOOKUP(T632,A2:D500,4,FALSE))</f>
        <v>#REF!</v>
      </c>
      <c r="V632" s="15" t="e">
        <f t="shared" si="7"/>
        <v>#REF!</v>
      </c>
      <c r="W632" s="1" t="e">
        <f>IF(LEN(VLOOKUP(V632,A2:D500,4,FALSE))=0,,VLOOKUP(V632,A2:D500,4,FALSE))</f>
        <v>#REF!</v>
      </c>
      <c r="Y632" s="15" t="e">
        <f t="shared" si="1"/>
        <v>#REF!</v>
      </c>
      <c r="Z632" s="1" t="e">
        <f>IF(LEN(VLOOKUP(Y632,A2:D500,4,FALSE))=0,,VLOOKUP(Y632,A2:D500,4,FALSE))</f>
        <v>#REF!</v>
      </c>
      <c r="AA632" s="15" t="e">
        <f t="shared" si="2"/>
        <v>#REF!</v>
      </c>
      <c r="AB632" s="1" t="e">
        <f>IF(LEN(VLOOKUP(AA632,A2:D500,4,FALSE))=0,,VLOOKUP(AA632,A2:D500,4,FALSE))</f>
        <v>#REF!</v>
      </c>
      <c r="AC632" s="15" t="e">
        <f t="shared" si="3"/>
        <v>#REF!</v>
      </c>
      <c r="AD632" s="1" t="e">
        <f>IF(LEN(VLOOKUP(AC632,A2:D500,4,FALSE))=0,,VLOOKUP(AC632,A2:D500,4,FALSE))</f>
        <v>#REF!</v>
      </c>
      <c r="AE632" s="1" t="e">
        <f t="shared" si="0"/>
        <v>#REF!</v>
      </c>
      <c r="AF632" s="1" t="e">
        <f>IF(LEN(VLOOKUP(AE632,A2:D500,4,FALSE))=0,,VLOOKUP(AE632,A2:D500,4,FALSE))</f>
        <v>#REF!</v>
      </c>
    </row>
    <row r="633" spans="9:32" ht="15" x14ac:dyDescent="0.25">
      <c r="I633" s="60">
        <f>'Generic Metadata Schema'!Q763</f>
        <v>0</v>
      </c>
      <c r="J633" s="1" t="e">
        <f>IF(LEN(VLOOKUP(I633,A2:D500,4,FALSE))=0,"",VLOOKUP(I633,A2:D500,4,FALSE))</f>
        <v>#N/A</v>
      </c>
      <c r="L633" s="15" t="e">
        <f>#REF!</f>
        <v>#REF!</v>
      </c>
      <c r="M633" s="1" t="e">
        <f>IF(LEN(VLOOKUP(L633,A2:D500,4,FALSE))=0,,VLOOKUP(L633,A2:D500,4,FALSE))</f>
        <v>#REF!</v>
      </c>
      <c r="N633" s="1" t="e">
        <f t="shared" si="5"/>
        <v>#REF!</v>
      </c>
      <c r="O633" s="1" t="e">
        <f>IF(LEN(VLOOKUP(N633,A2:D500,4,FALSE))=0,,VLOOKUP(N633,A2:D500,4,FALSE))</f>
        <v>#REF!</v>
      </c>
      <c r="P633" s="15" t="e">
        <f t="shared" si="8"/>
        <v>#REF!</v>
      </c>
      <c r="Q633" s="1" t="e">
        <f>IF(LEN(VLOOKUP(P633,A2:D500,4,FALSE))=0,,VLOOKUP(P633,A2:D500,4,FALSE))</f>
        <v>#REF!</v>
      </c>
      <c r="R633" s="15" t="e">
        <f t="shared" si="6"/>
        <v>#REF!</v>
      </c>
      <c r="S633" s="1" t="e">
        <f>IF(LEN(VLOOKUP(R633,A2:D500,4,FALSE))=0,,VLOOKUP(R633,A2:D500,4,FALSE))</f>
        <v>#REF!</v>
      </c>
      <c r="T633" s="15" t="e">
        <f t="shared" si="4"/>
        <v>#REF!</v>
      </c>
      <c r="U633" s="1" t="e">
        <f>IF(LEN(VLOOKUP(T633,A2:D500,4,FALSE))=0,,VLOOKUP(T633,A2:D500,4,FALSE))</f>
        <v>#REF!</v>
      </c>
      <c r="V633" s="15" t="e">
        <f t="shared" si="7"/>
        <v>#REF!</v>
      </c>
      <c r="W633" s="1" t="e">
        <f>IF(LEN(VLOOKUP(V633,A2:D500,4,FALSE))=0,,VLOOKUP(V633,A2:D500,4,FALSE))</f>
        <v>#REF!</v>
      </c>
      <c r="Y633" s="15" t="e">
        <f t="shared" si="1"/>
        <v>#REF!</v>
      </c>
      <c r="Z633" s="1" t="e">
        <f>IF(LEN(VLOOKUP(Y633,A2:D500,4,FALSE))=0,,VLOOKUP(Y633,A2:D500,4,FALSE))</f>
        <v>#REF!</v>
      </c>
      <c r="AA633" s="15" t="e">
        <f t="shared" si="2"/>
        <v>#REF!</v>
      </c>
      <c r="AB633" s="1" t="e">
        <f>IF(LEN(VLOOKUP(AA633,A2:D500,4,FALSE))=0,,VLOOKUP(AA633,A2:D500,4,FALSE))</f>
        <v>#REF!</v>
      </c>
      <c r="AC633" s="15" t="e">
        <f t="shared" si="3"/>
        <v>#REF!</v>
      </c>
      <c r="AD633" s="1" t="e">
        <f>IF(LEN(VLOOKUP(AC633,A2:D500,4,FALSE))=0,,VLOOKUP(AC633,A2:D500,4,FALSE))</f>
        <v>#REF!</v>
      </c>
      <c r="AE633" s="1" t="e">
        <f t="shared" si="0"/>
        <v>#REF!</v>
      </c>
      <c r="AF633" s="1" t="e">
        <f>IF(LEN(VLOOKUP(AE633,A2:D500,4,FALSE))=0,,VLOOKUP(AE633,A2:D500,4,FALSE))</f>
        <v>#REF!</v>
      </c>
    </row>
    <row r="634" spans="9:32" ht="15" x14ac:dyDescent="0.25">
      <c r="I634" s="60">
        <f>'Generic Metadata Schema'!Q764</f>
        <v>0</v>
      </c>
      <c r="J634" s="1" t="e">
        <f>IF(LEN(VLOOKUP(I634,A2:D500,4,FALSE))=0,"",VLOOKUP(I634,A2:D500,4,FALSE))</f>
        <v>#N/A</v>
      </c>
      <c r="L634" s="15" t="e">
        <f>#REF!</f>
        <v>#REF!</v>
      </c>
      <c r="M634" s="1" t="e">
        <f>IF(LEN(VLOOKUP(L634,A2:D500,4,FALSE))=0,,VLOOKUP(L634,A2:D500,4,FALSE))</f>
        <v>#REF!</v>
      </c>
      <c r="N634" s="1" t="e">
        <f t="shared" si="5"/>
        <v>#REF!</v>
      </c>
      <c r="O634" s="1" t="e">
        <f>IF(LEN(VLOOKUP(N634,A2:D500,4,FALSE))=0,,VLOOKUP(N634,A2:D500,4,FALSE))</f>
        <v>#REF!</v>
      </c>
      <c r="P634" s="15" t="e">
        <f t="shared" si="8"/>
        <v>#REF!</v>
      </c>
      <c r="Q634" s="1" t="e">
        <f>IF(LEN(VLOOKUP(P634,A2:D500,4,FALSE))=0,,VLOOKUP(P634,A2:D500,4,FALSE))</f>
        <v>#REF!</v>
      </c>
      <c r="R634" s="15" t="e">
        <f t="shared" si="6"/>
        <v>#REF!</v>
      </c>
      <c r="S634" s="1" t="e">
        <f>IF(LEN(VLOOKUP(R634,A2:D500,4,FALSE))=0,,VLOOKUP(R634,A2:D500,4,FALSE))</f>
        <v>#REF!</v>
      </c>
      <c r="T634" s="15" t="e">
        <f t="shared" si="4"/>
        <v>#REF!</v>
      </c>
      <c r="U634" s="1" t="e">
        <f>IF(LEN(VLOOKUP(T634,A2:D500,4,FALSE))=0,,VLOOKUP(T634,A2:D500,4,FALSE))</f>
        <v>#REF!</v>
      </c>
      <c r="V634" s="15" t="e">
        <f t="shared" si="7"/>
        <v>#REF!</v>
      </c>
      <c r="W634" s="1" t="e">
        <f>IF(LEN(VLOOKUP(V634,A2:D500,4,FALSE))=0,,VLOOKUP(V634,A2:D500,4,FALSE))</f>
        <v>#REF!</v>
      </c>
      <c r="Y634" s="15" t="e">
        <f t="shared" si="1"/>
        <v>#REF!</v>
      </c>
      <c r="Z634" s="1" t="e">
        <f>IF(LEN(VLOOKUP(Y634,A2:D500,4,FALSE))=0,,VLOOKUP(Y634,A2:D500,4,FALSE))</f>
        <v>#REF!</v>
      </c>
      <c r="AA634" s="15" t="e">
        <f t="shared" si="2"/>
        <v>#REF!</v>
      </c>
      <c r="AB634" s="1" t="e">
        <f>IF(LEN(VLOOKUP(AA634,A2:D500,4,FALSE))=0,,VLOOKUP(AA634,A2:D500,4,FALSE))</f>
        <v>#REF!</v>
      </c>
      <c r="AC634" s="15" t="e">
        <f t="shared" si="3"/>
        <v>#REF!</v>
      </c>
      <c r="AD634" s="1" t="e">
        <f>IF(LEN(VLOOKUP(AC634,A2:D500,4,FALSE))=0,,VLOOKUP(AC634,A2:D500,4,FALSE))</f>
        <v>#REF!</v>
      </c>
      <c r="AE634" s="1" t="e">
        <f t="shared" si="0"/>
        <v>#REF!</v>
      </c>
      <c r="AF634" s="1" t="e">
        <f>IF(LEN(VLOOKUP(AE634,A2:D500,4,FALSE))=0,,VLOOKUP(AE634,A2:D500,4,FALSE))</f>
        <v>#REF!</v>
      </c>
    </row>
    <row r="635" spans="9:32" ht="15" x14ac:dyDescent="0.25">
      <c r="I635" s="60">
        <f>'Generic Metadata Schema'!Q765</f>
        <v>0</v>
      </c>
      <c r="J635" s="1" t="e">
        <f>IF(LEN(VLOOKUP(I635,A2:D500,4,FALSE))=0,"",VLOOKUP(I635,A2:D500,4,FALSE))</f>
        <v>#N/A</v>
      </c>
      <c r="L635" s="15" t="e">
        <f>#REF!</f>
        <v>#REF!</v>
      </c>
      <c r="M635" s="1" t="e">
        <f>IF(LEN(VLOOKUP(L635,A2:D500,4,FALSE))=0,,VLOOKUP(L635,A2:D500,4,FALSE))</f>
        <v>#REF!</v>
      </c>
      <c r="N635" s="1" t="e">
        <f t="shared" si="5"/>
        <v>#REF!</v>
      </c>
      <c r="O635" s="1" t="e">
        <f>IF(LEN(VLOOKUP(N635,A2:D500,4,FALSE))=0,,VLOOKUP(N635,A2:D500,4,FALSE))</f>
        <v>#REF!</v>
      </c>
      <c r="P635" s="15" t="e">
        <f t="shared" si="8"/>
        <v>#REF!</v>
      </c>
      <c r="Q635" s="1" t="e">
        <f>IF(LEN(VLOOKUP(P635,A2:D500,4,FALSE))=0,,VLOOKUP(P635,A2:D500,4,FALSE))</f>
        <v>#REF!</v>
      </c>
      <c r="R635" s="15" t="e">
        <f t="shared" si="6"/>
        <v>#REF!</v>
      </c>
      <c r="S635" s="1" t="e">
        <f>IF(LEN(VLOOKUP(R635,A2:D500,4,FALSE))=0,,VLOOKUP(R635,A2:D500,4,FALSE))</f>
        <v>#REF!</v>
      </c>
      <c r="T635" s="15" t="e">
        <f t="shared" si="4"/>
        <v>#REF!</v>
      </c>
      <c r="U635" s="1" t="e">
        <f>IF(LEN(VLOOKUP(T635,A2:D500,4,FALSE))=0,,VLOOKUP(T635,A2:D500,4,FALSE))</f>
        <v>#REF!</v>
      </c>
      <c r="V635" s="15" t="e">
        <f t="shared" si="7"/>
        <v>#REF!</v>
      </c>
      <c r="W635" s="1" t="e">
        <f>IF(LEN(VLOOKUP(V635,A2:D500,4,FALSE))=0,,VLOOKUP(V635,A2:D500,4,FALSE))</f>
        <v>#REF!</v>
      </c>
      <c r="Y635" s="15" t="e">
        <f t="shared" si="1"/>
        <v>#REF!</v>
      </c>
      <c r="Z635" s="1" t="e">
        <f>IF(LEN(VLOOKUP(Y635,A2:D500,4,FALSE))=0,,VLOOKUP(Y635,A2:D500,4,FALSE))</f>
        <v>#REF!</v>
      </c>
      <c r="AA635" s="15" t="e">
        <f t="shared" si="2"/>
        <v>#REF!</v>
      </c>
      <c r="AB635" s="1" t="e">
        <f>IF(LEN(VLOOKUP(AA635,A2:D500,4,FALSE))=0,,VLOOKUP(AA635,A2:D500,4,FALSE))</f>
        <v>#REF!</v>
      </c>
      <c r="AC635" s="15" t="e">
        <f t="shared" si="3"/>
        <v>#REF!</v>
      </c>
      <c r="AD635" s="1" t="e">
        <f>IF(LEN(VLOOKUP(AC635,A2:D500,4,FALSE))=0,,VLOOKUP(AC635,A2:D500,4,FALSE))</f>
        <v>#REF!</v>
      </c>
      <c r="AE635" s="1" t="e">
        <f t="shared" si="0"/>
        <v>#REF!</v>
      </c>
      <c r="AF635" s="1" t="e">
        <f>IF(LEN(VLOOKUP(AE635,A2:D500,4,FALSE))=0,,VLOOKUP(AE635,A2:D500,4,FALSE))</f>
        <v>#REF!</v>
      </c>
    </row>
    <row r="636" spans="9:32" ht="15" x14ac:dyDescent="0.25">
      <c r="I636" s="60">
        <f>'Generic Metadata Schema'!Q766</f>
        <v>0</v>
      </c>
      <c r="J636" s="1" t="e">
        <f>IF(LEN(VLOOKUP(I636,A2:D500,4,FALSE))=0,"",VLOOKUP(I636,A2:D500,4,FALSE))</f>
        <v>#N/A</v>
      </c>
      <c r="L636" s="15" t="e">
        <f>#REF!</f>
        <v>#REF!</v>
      </c>
      <c r="M636" s="1" t="e">
        <f>IF(LEN(VLOOKUP(L636,A2:D500,4,FALSE))=0,,VLOOKUP(L636,A2:D500,4,FALSE))</f>
        <v>#REF!</v>
      </c>
      <c r="N636" s="1" t="e">
        <f t="shared" si="5"/>
        <v>#REF!</v>
      </c>
      <c r="O636" s="1" t="e">
        <f>IF(LEN(VLOOKUP(N636,A2:D500,4,FALSE))=0,,VLOOKUP(N636,A2:D500,4,FALSE))</f>
        <v>#REF!</v>
      </c>
      <c r="P636" s="15" t="e">
        <f t="shared" si="8"/>
        <v>#REF!</v>
      </c>
      <c r="Q636" s="1" t="e">
        <f>IF(LEN(VLOOKUP(P636,A2:D500,4,FALSE))=0,,VLOOKUP(P636,A2:D500,4,FALSE))</f>
        <v>#REF!</v>
      </c>
      <c r="R636" s="15" t="e">
        <f t="shared" si="6"/>
        <v>#REF!</v>
      </c>
      <c r="S636" s="1" t="e">
        <f>IF(LEN(VLOOKUP(R636,A2:D500,4,FALSE))=0,,VLOOKUP(R636,A2:D500,4,FALSE))</f>
        <v>#REF!</v>
      </c>
      <c r="T636" s="15" t="e">
        <f t="shared" si="4"/>
        <v>#REF!</v>
      </c>
      <c r="U636" s="1" t="e">
        <f>IF(LEN(VLOOKUP(T636,A2:D500,4,FALSE))=0,,VLOOKUP(T636,A2:D500,4,FALSE))</f>
        <v>#REF!</v>
      </c>
      <c r="V636" s="15" t="e">
        <f t="shared" si="7"/>
        <v>#REF!</v>
      </c>
      <c r="W636" s="1" t="e">
        <f>IF(LEN(VLOOKUP(V636,A2:D500,4,FALSE))=0,,VLOOKUP(V636,A2:D500,4,FALSE))</f>
        <v>#REF!</v>
      </c>
      <c r="Y636" s="15" t="e">
        <f t="shared" si="1"/>
        <v>#REF!</v>
      </c>
      <c r="Z636" s="1" t="e">
        <f>IF(LEN(VLOOKUP(Y636,A2:D500,4,FALSE))=0,,VLOOKUP(Y636,A2:D500,4,FALSE))</f>
        <v>#REF!</v>
      </c>
      <c r="AA636" s="15" t="e">
        <f t="shared" si="2"/>
        <v>#REF!</v>
      </c>
      <c r="AB636" s="1" t="e">
        <f>IF(LEN(VLOOKUP(AA636,A2:D500,4,FALSE))=0,,VLOOKUP(AA636,A2:D500,4,FALSE))</f>
        <v>#REF!</v>
      </c>
      <c r="AC636" s="15" t="e">
        <f t="shared" si="3"/>
        <v>#REF!</v>
      </c>
      <c r="AD636" s="1" t="e">
        <f>IF(LEN(VLOOKUP(AC636,A2:D500,4,FALSE))=0,,VLOOKUP(AC636,A2:D500,4,FALSE))</f>
        <v>#REF!</v>
      </c>
      <c r="AE636" s="1" t="e">
        <f t="shared" si="0"/>
        <v>#REF!</v>
      </c>
      <c r="AF636" s="1" t="e">
        <f>IF(LEN(VLOOKUP(AE636,A2:D500,4,FALSE))=0,,VLOOKUP(AE636,A2:D500,4,FALSE))</f>
        <v>#REF!</v>
      </c>
    </row>
    <row r="637" spans="9:32" ht="15" x14ac:dyDescent="0.25">
      <c r="I637" s="60">
        <f>'Generic Metadata Schema'!Q767</f>
        <v>0</v>
      </c>
      <c r="J637" s="1" t="e">
        <f>IF(LEN(VLOOKUP(I637,A2:D500,4,FALSE))=0,"",VLOOKUP(I637,A2:D500,4,FALSE))</f>
        <v>#N/A</v>
      </c>
      <c r="L637" s="15" t="e">
        <f>#REF!</f>
        <v>#REF!</v>
      </c>
      <c r="M637" s="1" t="e">
        <f>IF(LEN(VLOOKUP(L637,A2:D500,4,FALSE))=0,,VLOOKUP(L637,A2:D500,4,FALSE))</f>
        <v>#REF!</v>
      </c>
      <c r="N637" s="1" t="e">
        <f t="shared" si="5"/>
        <v>#REF!</v>
      </c>
      <c r="O637" s="1" t="e">
        <f>IF(LEN(VLOOKUP(N637,A2:D500,4,FALSE))=0,,VLOOKUP(N637,A2:D500,4,FALSE))</f>
        <v>#REF!</v>
      </c>
      <c r="P637" s="15" t="e">
        <f t="shared" si="8"/>
        <v>#REF!</v>
      </c>
      <c r="Q637" s="1" t="e">
        <f>IF(LEN(VLOOKUP(P637,A2:D500,4,FALSE))=0,,VLOOKUP(P637,A2:D500,4,FALSE))</f>
        <v>#REF!</v>
      </c>
      <c r="R637" s="15" t="e">
        <f t="shared" si="6"/>
        <v>#REF!</v>
      </c>
      <c r="S637" s="1" t="e">
        <f>IF(LEN(VLOOKUP(R637,A2:D500,4,FALSE))=0,,VLOOKUP(R637,A2:D500,4,FALSE))</f>
        <v>#REF!</v>
      </c>
      <c r="T637" s="15" t="e">
        <f t="shared" si="4"/>
        <v>#REF!</v>
      </c>
      <c r="U637" s="1" t="e">
        <f>IF(LEN(VLOOKUP(T637,A2:D500,4,FALSE))=0,,VLOOKUP(T637,A2:D500,4,FALSE))</f>
        <v>#REF!</v>
      </c>
      <c r="V637" s="15" t="e">
        <f t="shared" si="7"/>
        <v>#REF!</v>
      </c>
      <c r="W637" s="1" t="e">
        <f>IF(LEN(VLOOKUP(V637,A2:D500,4,FALSE))=0,,VLOOKUP(V637,A2:D500,4,FALSE))</f>
        <v>#REF!</v>
      </c>
      <c r="Y637" s="15" t="e">
        <f t="shared" si="1"/>
        <v>#REF!</v>
      </c>
      <c r="Z637" s="1" t="e">
        <f>IF(LEN(VLOOKUP(Y637,A2:D500,4,FALSE))=0,,VLOOKUP(Y637,A2:D500,4,FALSE))</f>
        <v>#REF!</v>
      </c>
      <c r="AA637" s="15" t="e">
        <f t="shared" si="2"/>
        <v>#REF!</v>
      </c>
      <c r="AB637" s="1" t="e">
        <f>IF(LEN(VLOOKUP(AA637,A2:D500,4,FALSE))=0,,VLOOKUP(AA637,A2:D500,4,FALSE))</f>
        <v>#REF!</v>
      </c>
      <c r="AC637" s="15" t="e">
        <f t="shared" si="3"/>
        <v>#REF!</v>
      </c>
      <c r="AD637" s="1" t="e">
        <f>IF(LEN(VLOOKUP(AC637,A2:D500,4,FALSE))=0,,VLOOKUP(AC637,A2:D500,4,FALSE))</f>
        <v>#REF!</v>
      </c>
      <c r="AE637" s="1" t="e">
        <f t="shared" si="0"/>
        <v>#REF!</v>
      </c>
      <c r="AF637" s="1" t="e">
        <f>IF(LEN(VLOOKUP(AE637,A2:D500,4,FALSE))=0,,VLOOKUP(AE637,A2:D500,4,FALSE))</f>
        <v>#REF!</v>
      </c>
    </row>
    <row r="638" spans="9:32" ht="15" x14ac:dyDescent="0.25">
      <c r="I638" s="60">
        <f>'Generic Metadata Schema'!Q768</f>
        <v>0</v>
      </c>
      <c r="J638" s="1" t="e">
        <f>IF(LEN(VLOOKUP(I638,A2:D500,4,FALSE))=0,"",VLOOKUP(I638,A2:D500,4,FALSE))</f>
        <v>#N/A</v>
      </c>
      <c r="L638" s="15" t="e">
        <f>#REF!</f>
        <v>#REF!</v>
      </c>
      <c r="M638" s="1" t="e">
        <f>IF(LEN(VLOOKUP(L638,A2:D500,4,FALSE))=0,,VLOOKUP(L638,A2:D500,4,FALSE))</f>
        <v>#REF!</v>
      </c>
      <c r="N638" s="1" t="e">
        <f t="shared" si="5"/>
        <v>#REF!</v>
      </c>
      <c r="O638" s="1" t="e">
        <f>IF(LEN(VLOOKUP(N638,A2:D500,4,FALSE))=0,,VLOOKUP(N638,A2:D500,4,FALSE))</f>
        <v>#REF!</v>
      </c>
      <c r="P638" s="15" t="e">
        <f t="shared" si="8"/>
        <v>#REF!</v>
      </c>
      <c r="Q638" s="1" t="e">
        <f>IF(LEN(VLOOKUP(P638,A2:D500,4,FALSE))=0,,VLOOKUP(P638,A2:D500,4,FALSE))</f>
        <v>#REF!</v>
      </c>
      <c r="R638" s="15" t="e">
        <f t="shared" si="6"/>
        <v>#REF!</v>
      </c>
      <c r="S638" s="1" t="e">
        <f>IF(LEN(VLOOKUP(R638,A2:D500,4,FALSE))=0,,VLOOKUP(R638,A2:D500,4,FALSE))</f>
        <v>#REF!</v>
      </c>
      <c r="T638" s="15" t="e">
        <f t="shared" si="4"/>
        <v>#REF!</v>
      </c>
      <c r="U638" s="1" t="e">
        <f>IF(LEN(VLOOKUP(T638,A2:D500,4,FALSE))=0,,VLOOKUP(T638,A2:D500,4,FALSE))</f>
        <v>#REF!</v>
      </c>
      <c r="V638" s="15" t="e">
        <f t="shared" si="7"/>
        <v>#REF!</v>
      </c>
      <c r="W638" s="1" t="e">
        <f>IF(LEN(VLOOKUP(V638,A2:D500,4,FALSE))=0,,VLOOKUP(V638,A2:D500,4,FALSE))</f>
        <v>#REF!</v>
      </c>
      <c r="Y638" s="15" t="e">
        <f t="shared" si="1"/>
        <v>#REF!</v>
      </c>
      <c r="Z638" s="1" t="e">
        <f>IF(LEN(VLOOKUP(Y638,A2:D500,4,FALSE))=0,,VLOOKUP(Y638,A2:D500,4,FALSE))</f>
        <v>#REF!</v>
      </c>
      <c r="AA638" s="15" t="e">
        <f t="shared" si="2"/>
        <v>#REF!</v>
      </c>
      <c r="AB638" s="1" t="e">
        <f>IF(LEN(VLOOKUP(AA638,A2:D500,4,FALSE))=0,,VLOOKUP(AA638,A2:D500,4,FALSE))</f>
        <v>#REF!</v>
      </c>
      <c r="AC638" s="15" t="e">
        <f t="shared" si="3"/>
        <v>#REF!</v>
      </c>
      <c r="AD638" s="1" t="e">
        <f>IF(LEN(VLOOKUP(AC638,A2:D500,4,FALSE))=0,,VLOOKUP(AC638,A2:D500,4,FALSE))</f>
        <v>#REF!</v>
      </c>
      <c r="AE638" s="1" t="e">
        <f t="shared" si="0"/>
        <v>#REF!</v>
      </c>
      <c r="AF638" s="1" t="e">
        <f>IF(LEN(VLOOKUP(AE638,A2:D500,4,FALSE))=0,,VLOOKUP(AE638,A2:D500,4,FALSE))</f>
        <v>#REF!</v>
      </c>
    </row>
    <row r="639" spans="9:32" ht="15" x14ac:dyDescent="0.25">
      <c r="I639" s="60">
        <f>'Generic Metadata Schema'!Q769</f>
        <v>0</v>
      </c>
      <c r="J639" s="1" t="e">
        <f>IF(LEN(VLOOKUP(I639,A2:D500,4,FALSE))=0,"",VLOOKUP(I639,A2:D500,4,FALSE))</f>
        <v>#N/A</v>
      </c>
      <c r="L639" s="15" t="e">
        <f>#REF!</f>
        <v>#REF!</v>
      </c>
      <c r="M639" s="1" t="e">
        <f>IF(LEN(VLOOKUP(L639,A2:D500,4,FALSE))=0,,VLOOKUP(L639,A2:D500,4,FALSE))</f>
        <v>#REF!</v>
      </c>
      <c r="N639" s="1" t="e">
        <f t="shared" si="5"/>
        <v>#REF!</v>
      </c>
      <c r="O639" s="1" t="e">
        <f>IF(LEN(VLOOKUP(N639,A2:D500,4,FALSE))=0,,VLOOKUP(N639,A2:D500,4,FALSE))</f>
        <v>#REF!</v>
      </c>
      <c r="P639" s="15" t="e">
        <f t="shared" si="8"/>
        <v>#REF!</v>
      </c>
      <c r="Q639" s="1" t="e">
        <f>IF(LEN(VLOOKUP(P639,A2:D500,4,FALSE))=0,,VLOOKUP(P639,A2:D500,4,FALSE))</f>
        <v>#REF!</v>
      </c>
      <c r="R639" s="15" t="e">
        <f t="shared" si="6"/>
        <v>#REF!</v>
      </c>
      <c r="S639" s="1" t="e">
        <f>IF(LEN(VLOOKUP(R639,A2:D500,4,FALSE))=0,,VLOOKUP(R639,A2:D500,4,FALSE))</f>
        <v>#REF!</v>
      </c>
      <c r="T639" s="15" t="e">
        <f t="shared" si="4"/>
        <v>#REF!</v>
      </c>
      <c r="U639" s="1" t="e">
        <f>IF(LEN(VLOOKUP(T639,A2:D500,4,FALSE))=0,,VLOOKUP(T639,A2:D500,4,FALSE))</f>
        <v>#REF!</v>
      </c>
      <c r="V639" s="15" t="e">
        <f t="shared" si="7"/>
        <v>#REF!</v>
      </c>
      <c r="W639" s="1" t="e">
        <f>IF(LEN(VLOOKUP(V639,A2:D500,4,FALSE))=0,,VLOOKUP(V639,A2:D500,4,FALSE))</f>
        <v>#REF!</v>
      </c>
      <c r="Y639" s="15" t="e">
        <f t="shared" si="1"/>
        <v>#REF!</v>
      </c>
      <c r="Z639" s="1" t="e">
        <f>IF(LEN(VLOOKUP(Y639,A2:D500,4,FALSE))=0,,VLOOKUP(Y639,A2:D500,4,FALSE))</f>
        <v>#REF!</v>
      </c>
      <c r="AA639" s="15" t="e">
        <f t="shared" si="2"/>
        <v>#REF!</v>
      </c>
      <c r="AB639" s="1" t="e">
        <f>IF(LEN(VLOOKUP(AA639,A2:D500,4,FALSE))=0,,VLOOKUP(AA639,A2:D500,4,FALSE))</f>
        <v>#REF!</v>
      </c>
      <c r="AC639" s="15" t="e">
        <f t="shared" si="3"/>
        <v>#REF!</v>
      </c>
      <c r="AD639" s="1" t="e">
        <f>IF(LEN(VLOOKUP(AC639,A2:D500,4,FALSE))=0,,VLOOKUP(AC639,A2:D500,4,FALSE))</f>
        <v>#REF!</v>
      </c>
      <c r="AE639" s="1" t="e">
        <f t="shared" si="0"/>
        <v>#REF!</v>
      </c>
      <c r="AF639" s="1" t="e">
        <f>IF(LEN(VLOOKUP(AE639,A2:D500,4,FALSE))=0,,VLOOKUP(AE639,A2:D500,4,FALSE))</f>
        <v>#REF!</v>
      </c>
    </row>
    <row r="640" spans="9:32" ht="15" x14ac:dyDescent="0.25">
      <c r="I640" s="60">
        <f>'Generic Metadata Schema'!Q770</f>
        <v>0</v>
      </c>
      <c r="J640" s="1" t="e">
        <f>IF(LEN(VLOOKUP(I640,A2:D500,4,FALSE))=0,"",VLOOKUP(I640,A2:D500,4,FALSE))</f>
        <v>#N/A</v>
      </c>
      <c r="L640" s="15" t="e">
        <f>#REF!</f>
        <v>#REF!</v>
      </c>
      <c r="M640" s="1" t="e">
        <f>IF(LEN(VLOOKUP(L640,A2:D500,4,FALSE))=0,,VLOOKUP(L640,A2:D500,4,FALSE))</f>
        <v>#REF!</v>
      </c>
      <c r="N640" s="1" t="e">
        <f t="shared" si="5"/>
        <v>#REF!</v>
      </c>
      <c r="O640" s="1" t="e">
        <f>IF(LEN(VLOOKUP(N640,A2:D500,4,FALSE))=0,,VLOOKUP(N640,A2:D500,4,FALSE))</f>
        <v>#REF!</v>
      </c>
      <c r="P640" s="15" t="e">
        <f t="shared" si="8"/>
        <v>#REF!</v>
      </c>
      <c r="Q640" s="1" t="e">
        <f>IF(LEN(VLOOKUP(P640,A2:D500,4,FALSE))=0,,VLOOKUP(P640,A2:D500,4,FALSE))</f>
        <v>#REF!</v>
      </c>
      <c r="R640" s="15" t="e">
        <f t="shared" si="6"/>
        <v>#REF!</v>
      </c>
      <c r="S640" s="1" t="e">
        <f>IF(LEN(VLOOKUP(R640,A2:D500,4,FALSE))=0,,VLOOKUP(R640,A2:D500,4,FALSE))</f>
        <v>#REF!</v>
      </c>
      <c r="T640" s="15" t="e">
        <f t="shared" si="4"/>
        <v>#REF!</v>
      </c>
      <c r="U640" s="1" t="e">
        <f>IF(LEN(VLOOKUP(T640,A2:D500,4,FALSE))=0,,VLOOKUP(T640,A2:D500,4,FALSE))</f>
        <v>#REF!</v>
      </c>
      <c r="V640" s="15" t="e">
        <f t="shared" si="7"/>
        <v>#REF!</v>
      </c>
      <c r="W640" s="1" t="e">
        <f>IF(LEN(VLOOKUP(V640,A2:D500,4,FALSE))=0,,VLOOKUP(V640,A2:D500,4,FALSE))</f>
        <v>#REF!</v>
      </c>
      <c r="Y640" s="15" t="e">
        <f t="shared" si="1"/>
        <v>#REF!</v>
      </c>
      <c r="Z640" s="1" t="e">
        <f>IF(LEN(VLOOKUP(Y640,A2:D500,4,FALSE))=0,,VLOOKUP(Y640,A2:D500,4,FALSE))</f>
        <v>#REF!</v>
      </c>
      <c r="AA640" s="15" t="e">
        <f t="shared" si="2"/>
        <v>#REF!</v>
      </c>
      <c r="AB640" s="1" t="e">
        <f>IF(LEN(VLOOKUP(AA640,A2:D500,4,FALSE))=0,,VLOOKUP(AA640,A2:D500,4,FALSE))</f>
        <v>#REF!</v>
      </c>
      <c r="AC640" s="15" t="e">
        <f t="shared" si="3"/>
        <v>#REF!</v>
      </c>
      <c r="AD640" s="1" t="e">
        <f>IF(LEN(VLOOKUP(AC640,A2:D500,4,FALSE))=0,,VLOOKUP(AC640,A2:D500,4,FALSE))</f>
        <v>#REF!</v>
      </c>
      <c r="AE640" s="1" t="e">
        <f t="shared" si="0"/>
        <v>#REF!</v>
      </c>
      <c r="AF640" s="1" t="e">
        <f>IF(LEN(VLOOKUP(AE640,A2:D500,4,FALSE))=0,,VLOOKUP(AE640,A2:D500,4,FALSE))</f>
        <v>#REF!</v>
      </c>
    </row>
    <row r="641" spans="9:32" ht="15" x14ac:dyDescent="0.25">
      <c r="I641" s="60">
        <f>'Generic Metadata Schema'!Q771</f>
        <v>0</v>
      </c>
      <c r="J641" s="1" t="e">
        <f>IF(LEN(VLOOKUP(I641,A2:D500,4,FALSE))=0,"",VLOOKUP(I641,A2:D500,4,FALSE))</f>
        <v>#N/A</v>
      </c>
      <c r="L641" s="15" t="e">
        <f>#REF!</f>
        <v>#REF!</v>
      </c>
      <c r="M641" s="1" t="e">
        <f>IF(LEN(VLOOKUP(L641,A2:D500,4,FALSE))=0,,VLOOKUP(L641,A2:D500,4,FALSE))</f>
        <v>#REF!</v>
      </c>
      <c r="N641" s="1" t="e">
        <f t="shared" si="5"/>
        <v>#REF!</v>
      </c>
      <c r="O641" s="1" t="e">
        <f>IF(LEN(VLOOKUP(N641,A2:D500,4,FALSE))=0,,VLOOKUP(N641,A2:D500,4,FALSE))</f>
        <v>#REF!</v>
      </c>
      <c r="P641" s="15" t="e">
        <f t="shared" si="8"/>
        <v>#REF!</v>
      </c>
      <c r="Q641" s="1" t="e">
        <f>IF(LEN(VLOOKUP(P641,A2:D500,4,FALSE))=0,,VLOOKUP(P641,A2:D500,4,FALSE))</f>
        <v>#REF!</v>
      </c>
      <c r="R641" s="15" t="e">
        <f t="shared" si="6"/>
        <v>#REF!</v>
      </c>
      <c r="S641" s="1" t="e">
        <f>IF(LEN(VLOOKUP(R641,A2:D500,4,FALSE))=0,,VLOOKUP(R641,A2:D500,4,FALSE))</f>
        <v>#REF!</v>
      </c>
      <c r="T641" s="15" t="e">
        <f t="shared" si="4"/>
        <v>#REF!</v>
      </c>
      <c r="U641" s="1" t="e">
        <f>IF(LEN(VLOOKUP(T641,A2:D500,4,FALSE))=0,,VLOOKUP(T641,A2:D500,4,FALSE))</f>
        <v>#REF!</v>
      </c>
      <c r="V641" s="15" t="e">
        <f t="shared" si="7"/>
        <v>#REF!</v>
      </c>
      <c r="W641" s="1" t="e">
        <f>IF(LEN(VLOOKUP(V641,A2:D500,4,FALSE))=0,,VLOOKUP(V641,A2:D500,4,FALSE))</f>
        <v>#REF!</v>
      </c>
      <c r="Y641" s="15" t="e">
        <f t="shared" si="1"/>
        <v>#REF!</v>
      </c>
      <c r="Z641" s="1" t="e">
        <f>IF(LEN(VLOOKUP(Y641,A2:D500,4,FALSE))=0,,VLOOKUP(Y641,A2:D500,4,FALSE))</f>
        <v>#REF!</v>
      </c>
      <c r="AA641" s="15" t="e">
        <f t="shared" si="2"/>
        <v>#REF!</v>
      </c>
      <c r="AB641" s="1" t="e">
        <f>IF(LEN(VLOOKUP(AA641,A2:D500,4,FALSE))=0,,VLOOKUP(AA641,A2:D500,4,FALSE))</f>
        <v>#REF!</v>
      </c>
      <c r="AC641" s="15" t="e">
        <f t="shared" si="3"/>
        <v>#REF!</v>
      </c>
      <c r="AD641" s="1" t="e">
        <f>IF(LEN(VLOOKUP(AC641,A2:D500,4,FALSE))=0,,VLOOKUP(AC641,A2:D500,4,FALSE))</f>
        <v>#REF!</v>
      </c>
      <c r="AE641" s="1" t="e">
        <f t="shared" si="0"/>
        <v>#REF!</v>
      </c>
      <c r="AF641" s="1" t="e">
        <f>IF(LEN(VLOOKUP(AE641,A2:D500,4,FALSE))=0,,VLOOKUP(AE641,A2:D500,4,FALSE))</f>
        <v>#REF!</v>
      </c>
    </row>
    <row r="642" spans="9:32" ht="15" x14ac:dyDescent="0.25">
      <c r="I642" s="60">
        <f>'Generic Metadata Schema'!Q772</f>
        <v>0</v>
      </c>
      <c r="J642" s="1" t="e">
        <f>IF(LEN(VLOOKUP(I642,A2:D500,4,FALSE))=0,"",VLOOKUP(I642,A2:D500,4,FALSE))</f>
        <v>#N/A</v>
      </c>
      <c r="L642" s="15" t="e">
        <f>#REF!</f>
        <v>#REF!</v>
      </c>
      <c r="M642" s="1" t="e">
        <f>IF(LEN(VLOOKUP(L642,A2:D500,4,FALSE))=0,,VLOOKUP(L642,A2:D500,4,FALSE))</f>
        <v>#REF!</v>
      </c>
      <c r="N642" s="1" t="e">
        <f t="shared" si="5"/>
        <v>#REF!</v>
      </c>
      <c r="O642" s="1" t="e">
        <f>IF(LEN(VLOOKUP(N642,A2:D500,4,FALSE))=0,,VLOOKUP(N642,A2:D500,4,FALSE))</f>
        <v>#REF!</v>
      </c>
      <c r="P642" s="15" t="e">
        <f t="shared" si="8"/>
        <v>#REF!</v>
      </c>
      <c r="Q642" s="1" t="e">
        <f>IF(LEN(VLOOKUP(P642,A2:D500,4,FALSE))=0,,VLOOKUP(P642,A2:D500,4,FALSE))</f>
        <v>#REF!</v>
      </c>
      <c r="R642" s="15" t="e">
        <f t="shared" si="6"/>
        <v>#REF!</v>
      </c>
      <c r="S642" s="1" t="e">
        <f>IF(LEN(VLOOKUP(R642,A2:D500,4,FALSE))=0,,VLOOKUP(R642,A2:D500,4,FALSE))</f>
        <v>#REF!</v>
      </c>
      <c r="T642" s="15" t="e">
        <f t="shared" si="4"/>
        <v>#REF!</v>
      </c>
      <c r="U642" s="1" t="e">
        <f>IF(LEN(VLOOKUP(T642,A2:D500,4,FALSE))=0,,VLOOKUP(T642,A2:D500,4,FALSE))</f>
        <v>#REF!</v>
      </c>
      <c r="V642" s="15" t="e">
        <f t="shared" si="7"/>
        <v>#REF!</v>
      </c>
      <c r="W642" s="1" t="e">
        <f>IF(LEN(VLOOKUP(V642,A2:D500,4,FALSE))=0,,VLOOKUP(V642,A2:D500,4,FALSE))</f>
        <v>#REF!</v>
      </c>
      <c r="Y642" s="15" t="e">
        <f t="shared" si="1"/>
        <v>#REF!</v>
      </c>
      <c r="Z642" s="1" t="e">
        <f>IF(LEN(VLOOKUP(Y642,A2:D500,4,FALSE))=0,,VLOOKUP(Y642,A2:D500,4,FALSE))</f>
        <v>#REF!</v>
      </c>
      <c r="AA642" s="15" t="e">
        <f t="shared" si="2"/>
        <v>#REF!</v>
      </c>
      <c r="AB642" s="1" t="e">
        <f>IF(LEN(VLOOKUP(AA642,A2:D500,4,FALSE))=0,,VLOOKUP(AA642,A2:D500,4,FALSE))</f>
        <v>#REF!</v>
      </c>
      <c r="AC642" s="15" t="e">
        <f t="shared" si="3"/>
        <v>#REF!</v>
      </c>
      <c r="AD642" s="1" t="e">
        <f>IF(LEN(VLOOKUP(AC642,A2:D500,4,FALSE))=0,,VLOOKUP(AC642,A2:D500,4,FALSE))</f>
        <v>#REF!</v>
      </c>
      <c r="AE642" s="1" t="e">
        <f t="shared" si="0"/>
        <v>#REF!</v>
      </c>
      <c r="AF642" s="1" t="e">
        <f>IF(LEN(VLOOKUP(AE642,A2:D500,4,FALSE))=0,,VLOOKUP(AE642,A2:D500,4,FALSE))</f>
        <v>#REF!</v>
      </c>
    </row>
    <row r="643" spans="9:32" ht="15" x14ac:dyDescent="0.25">
      <c r="I643" s="60">
        <f>'Generic Metadata Schema'!Q773</f>
        <v>0</v>
      </c>
      <c r="J643" s="1" t="e">
        <f>IF(LEN(VLOOKUP(I643,A2:D500,4,FALSE))=0,"",VLOOKUP(I643,A2:D500,4,FALSE))</f>
        <v>#N/A</v>
      </c>
      <c r="L643" s="15" t="e">
        <f>#REF!</f>
        <v>#REF!</v>
      </c>
      <c r="M643" s="1" t="e">
        <f>IF(LEN(VLOOKUP(L643,A2:D500,4,FALSE))=0,,VLOOKUP(L643,A2:D500,4,FALSE))</f>
        <v>#REF!</v>
      </c>
      <c r="N643" s="1" t="e">
        <f t="shared" si="5"/>
        <v>#REF!</v>
      </c>
      <c r="O643" s="1" t="e">
        <f>IF(LEN(VLOOKUP(N643,A2:D500,4,FALSE))=0,,VLOOKUP(N643,A2:D500,4,FALSE))</f>
        <v>#REF!</v>
      </c>
      <c r="P643" s="15" t="e">
        <f t="shared" si="8"/>
        <v>#REF!</v>
      </c>
      <c r="Q643" s="1" t="e">
        <f>IF(LEN(VLOOKUP(P643,A2:D500,4,FALSE))=0,,VLOOKUP(P643,A2:D500,4,FALSE))</f>
        <v>#REF!</v>
      </c>
      <c r="R643" s="15" t="e">
        <f t="shared" si="6"/>
        <v>#REF!</v>
      </c>
      <c r="S643" s="1" t="e">
        <f>IF(LEN(VLOOKUP(R643,A2:D500,4,FALSE))=0,,VLOOKUP(R643,A2:D500,4,FALSE))</f>
        <v>#REF!</v>
      </c>
      <c r="T643" s="15" t="e">
        <f t="shared" si="4"/>
        <v>#REF!</v>
      </c>
      <c r="U643" s="1" t="e">
        <f>IF(LEN(VLOOKUP(T643,A2:D500,4,FALSE))=0,,VLOOKUP(T643,A2:D500,4,FALSE))</f>
        <v>#REF!</v>
      </c>
      <c r="V643" s="15" t="e">
        <f t="shared" si="7"/>
        <v>#REF!</v>
      </c>
      <c r="W643" s="1" t="e">
        <f>IF(LEN(VLOOKUP(V643,A2:D500,4,FALSE))=0,,VLOOKUP(V643,A2:D500,4,FALSE))</f>
        <v>#REF!</v>
      </c>
      <c r="Y643" s="15" t="e">
        <f t="shared" si="1"/>
        <v>#REF!</v>
      </c>
      <c r="Z643" s="1" t="e">
        <f>IF(LEN(VLOOKUP(Y643,A2:D500,4,FALSE))=0,,VLOOKUP(Y643,A2:D500,4,FALSE))</f>
        <v>#REF!</v>
      </c>
      <c r="AA643" s="15" t="e">
        <f t="shared" si="2"/>
        <v>#REF!</v>
      </c>
      <c r="AB643" s="1" t="e">
        <f>IF(LEN(VLOOKUP(AA643,A2:D500,4,FALSE))=0,,VLOOKUP(AA643,A2:D500,4,FALSE))</f>
        <v>#REF!</v>
      </c>
      <c r="AC643" s="15" t="e">
        <f t="shared" si="3"/>
        <v>#REF!</v>
      </c>
      <c r="AD643" s="1" t="e">
        <f>IF(LEN(VLOOKUP(AC643,A2:D500,4,FALSE))=0,,VLOOKUP(AC643,A2:D500,4,FALSE))</f>
        <v>#REF!</v>
      </c>
      <c r="AE643" s="1" t="e">
        <f t="shared" si="0"/>
        <v>#REF!</v>
      </c>
      <c r="AF643" s="1" t="e">
        <f>IF(LEN(VLOOKUP(AE643,A2:D500,4,FALSE))=0,,VLOOKUP(AE643,A2:D500,4,FALSE))</f>
        <v>#REF!</v>
      </c>
    </row>
    <row r="644" spans="9:32" ht="15" x14ac:dyDescent="0.25">
      <c r="I644" s="60">
        <f>'Generic Metadata Schema'!Q774</f>
        <v>0</v>
      </c>
      <c r="J644" s="1" t="e">
        <f>IF(LEN(VLOOKUP(I644,A2:D500,4,FALSE))=0,"",VLOOKUP(I644,A2:D500,4,FALSE))</f>
        <v>#N/A</v>
      </c>
      <c r="L644" s="15" t="e">
        <f>#REF!</f>
        <v>#REF!</v>
      </c>
      <c r="M644" s="1" t="e">
        <f>IF(LEN(VLOOKUP(L644,A2:D500,4,FALSE))=0,,VLOOKUP(L644,A2:D500,4,FALSE))</f>
        <v>#REF!</v>
      </c>
      <c r="N644" s="1" t="e">
        <f t="shared" si="5"/>
        <v>#REF!</v>
      </c>
      <c r="O644" s="1" t="e">
        <f>IF(LEN(VLOOKUP(N644,A2:D500,4,FALSE))=0,,VLOOKUP(N644,A2:D500,4,FALSE))</f>
        <v>#REF!</v>
      </c>
      <c r="P644" s="15" t="e">
        <f t="shared" si="8"/>
        <v>#REF!</v>
      </c>
      <c r="Q644" s="1" t="e">
        <f>IF(LEN(VLOOKUP(P644,A2:D500,4,FALSE))=0,,VLOOKUP(P644,A2:D500,4,FALSE))</f>
        <v>#REF!</v>
      </c>
      <c r="R644" s="15" t="e">
        <f t="shared" si="6"/>
        <v>#REF!</v>
      </c>
      <c r="S644" s="1" t="e">
        <f>IF(LEN(VLOOKUP(R644,A2:D500,4,FALSE))=0,,VLOOKUP(R644,A2:D500,4,FALSE))</f>
        <v>#REF!</v>
      </c>
      <c r="T644" s="15" t="e">
        <f t="shared" si="4"/>
        <v>#REF!</v>
      </c>
      <c r="U644" s="1" t="e">
        <f>IF(LEN(VLOOKUP(T644,A2:D500,4,FALSE))=0,,VLOOKUP(T644,A2:D500,4,FALSE))</f>
        <v>#REF!</v>
      </c>
      <c r="V644" s="15" t="e">
        <f t="shared" si="7"/>
        <v>#REF!</v>
      </c>
      <c r="W644" s="1" t="e">
        <f>IF(LEN(VLOOKUP(V644,A2:D500,4,FALSE))=0,,VLOOKUP(V644,A2:D500,4,FALSE))</f>
        <v>#REF!</v>
      </c>
      <c r="Y644" s="15" t="e">
        <f t="shared" si="1"/>
        <v>#REF!</v>
      </c>
      <c r="Z644" s="1" t="e">
        <f>IF(LEN(VLOOKUP(Y644,A2:D500,4,FALSE))=0,,VLOOKUP(Y644,A2:D500,4,FALSE))</f>
        <v>#REF!</v>
      </c>
      <c r="AA644" s="15" t="e">
        <f t="shared" si="2"/>
        <v>#REF!</v>
      </c>
      <c r="AB644" s="1" t="e">
        <f>IF(LEN(VLOOKUP(AA644,A2:D500,4,FALSE))=0,,VLOOKUP(AA644,A2:D500,4,FALSE))</f>
        <v>#REF!</v>
      </c>
      <c r="AC644" s="15" t="e">
        <f t="shared" si="3"/>
        <v>#REF!</v>
      </c>
      <c r="AD644" s="1" t="e">
        <f>IF(LEN(VLOOKUP(AC644,A2:D500,4,FALSE))=0,,VLOOKUP(AC644,A2:D500,4,FALSE))</f>
        <v>#REF!</v>
      </c>
      <c r="AE644" s="1" t="e">
        <f t="shared" si="0"/>
        <v>#REF!</v>
      </c>
      <c r="AF644" s="1" t="e">
        <f>IF(LEN(VLOOKUP(AE644,A2:D500,4,FALSE))=0,,VLOOKUP(AE644,A2:D500,4,FALSE))</f>
        <v>#REF!</v>
      </c>
    </row>
    <row r="645" spans="9:32" ht="15" x14ac:dyDescent="0.25">
      <c r="I645" s="60">
        <f>'Generic Metadata Schema'!Q775</f>
        <v>0</v>
      </c>
      <c r="J645" s="1" t="e">
        <f>IF(LEN(VLOOKUP(I645,A2:D500,4,FALSE))=0,"",VLOOKUP(I645,A2:D500,4,FALSE))</f>
        <v>#N/A</v>
      </c>
      <c r="L645" s="15" t="e">
        <f>#REF!</f>
        <v>#REF!</v>
      </c>
      <c r="M645" s="1" t="e">
        <f>IF(LEN(VLOOKUP(L645,A2:D500,4,FALSE))=0,,VLOOKUP(L645,A2:D500,4,FALSE))</f>
        <v>#REF!</v>
      </c>
      <c r="N645" s="1" t="e">
        <f t="shared" si="5"/>
        <v>#REF!</v>
      </c>
      <c r="O645" s="1" t="e">
        <f>IF(LEN(VLOOKUP(N645,A2:D500,4,FALSE))=0,,VLOOKUP(N645,A2:D500,4,FALSE))</f>
        <v>#REF!</v>
      </c>
      <c r="P645" s="15" t="e">
        <f t="shared" si="8"/>
        <v>#REF!</v>
      </c>
      <c r="Q645" s="1" t="e">
        <f>IF(LEN(VLOOKUP(P645,A2:D500,4,FALSE))=0,,VLOOKUP(P645,A2:D500,4,FALSE))</f>
        <v>#REF!</v>
      </c>
      <c r="R645" s="15" t="e">
        <f t="shared" si="6"/>
        <v>#REF!</v>
      </c>
      <c r="S645" s="1" t="e">
        <f>IF(LEN(VLOOKUP(R645,A2:D500,4,FALSE))=0,,VLOOKUP(R645,A2:D500,4,FALSE))</f>
        <v>#REF!</v>
      </c>
      <c r="T645" s="15" t="e">
        <f t="shared" si="4"/>
        <v>#REF!</v>
      </c>
      <c r="U645" s="1" t="e">
        <f>IF(LEN(VLOOKUP(T645,A2:D500,4,FALSE))=0,,VLOOKUP(T645,A2:D500,4,FALSE))</f>
        <v>#REF!</v>
      </c>
      <c r="V645" s="15" t="e">
        <f t="shared" si="7"/>
        <v>#REF!</v>
      </c>
      <c r="W645" s="1" t="e">
        <f>IF(LEN(VLOOKUP(V645,A2:D500,4,FALSE))=0,,VLOOKUP(V645,A2:D500,4,FALSE))</f>
        <v>#REF!</v>
      </c>
      <c r="Y645" s="15" t="e">
        <f t="shared" si="1"/>
        <v>#REF!</v>
      </c>
      <c r="Z645" s="1" t="e">
        <f>IF(LEN(VLOOKUP(Y645,A2:D500,4,FALSE))=0,,VLOOKUP(Y645,A2:D500,4,FALSE))</f>
        <v>#REF!</v>
      </c>
      <c r="AA645" s="15" t="e">
        <f t="shared" si="2"/>
        <v>#REF!</v>
      </c>
      <c r="AB645" s="1" t="e">
        <f>IF(LEN(VLOOKUP(AA645,A2:D500,4,FALSE))=0,,VLOOKUP(AA645,A2:D500,4,FALSE))</f>
        <v>#REF!</v>
      </c>
      <c r="AC645" s="15" t="e">
        <f t="shared" si="3"/>
        <v>#REF!</v>
      </c>
      <c r="AD645" s="1" t="e">
        <f>IF(LEN(VLOOKUP(AC645,A2:D500,4,FALSE))=0,,VLOOKUP(AC645,A2:D500,4,FALSE))</f>
        <v>#REF!</v>
      </c>
      <c r="AE645" s="1" t="e">
        <f t="shared" si="0"/>
        <v>#REF!</v>
      </c>
      <c r="AF645" s="1" t="e">
        <f>IF(LEN(VLOOKUP(AE645,A2:D500,4,FALSE))=0,,VLOOKUP(AE645,A2:D500,4,FALSE))</f>
        <v>#REF!</v>
      </c>
    </row>
    <row r="646" spans="9:32" ht="15" x14ac:dyDescent="0.25">
      <c r="I646" s="60">
        <f>'Generic Metadata Schema'!Q776</f>
        <v>0</v>
      </c>
      <c r="J646" s="1" t="e">
        <f>IF(LEN(VLOOKUP(I646,A2:D500,4,FALSE))=0,"",VLOOKUP(I646,A2:D500,4,FALSE))</f>
        <v>#N/A</v>
      </c>
      <c r="L646" s="15" t="e">
        <f>#REF!</f>
        <v>#REF!</v>
      </c>
      <c r="M646" s="1" t="e">
        <f>IF(LEN(VLOOKUP(L646,A2:D500,4,FALSE))=0,,VLOOKUP(L646,A2:D500,4,FALSE))</f>
        <v>#REF!</v>
      </c>
      <c r="N646" s="1" t="e">
        <f t="shared" si="5"/>
        <v>#REF!</v>
      </c>
      <c r="O646" s="1" t="e">
        <f>IF(LEN(VLOOKUP(N646,A2:D500,4,FALSE))=0,,VLOOKUP(N646,A2:D500,4,FALSE))</f>
        <v>#REF!</v>
      </c>
      <c r="P646" s="15" t="e">
        <f t="shared" si="8"/>
        <v>#REF!</v>
      </c>
      <c r="Q646" s="1" t="e">
        <f>IF(LEN(VLOOKUP(P646,A2:D500,4,FALSE))=0,,VLOOKUP(P646,A2:D500,4,FALSE))</f>
        <v>#REF!</v>
      </c>
      <c r="R646" s="15" t="e">
        <f t="shared" si="6"/>
        <v>#REF!</v>
      </c>
      <c r="S646" s="1" t="e">
        <f>IF(LEN(VLOOKUP(R646,A2:D500,4,FALSE))=0,,VLOOKUP(R646,A2:D500,4,FALSE))</f>
        <v>#REF!</v>
      </c>
      <c r="T646" s="15" t="e">
        <f t="shared" si="4"/>
        <v>#REF!</v>
      </c>
      <c r="U646" s="1" t="e">
        <f>IF(LEN(VLOOKUP(T646,A2:D500,4,FALSE))=0,,VLOOKUP(T646,A2:D500,4,FALSE))</f>
        <v>#REF!</v>
      </c>
      <c r="V646" s="15" t="e">
        <f t="shared" si="7"/>
        <v>#REF!</v>
      </c>
      <c r="W646" s="1" t="e">
        <f>IF(LEN(VLOOKUP(V646,A2:D500,4,FALSE))=0,,VLOOKUP(V646,A2:D500,4,FALSE))</f>
        <v>#REF!</v>
      </c>
      <c r="Y646" s="15" t="e">
        <f t="shared" si="1"/>
        <v>#REF!</v>
      </c>
      <c r="Z646" s="1" t="e">
        <f>IF(LEN(VLOOKUP(Y646,A2:D500,4,FALSE))=0,,VLOOKUP(Y646,A2:D500,4,FALSE))</f>
        <v>#REF!</v>
      </c>
      <c r="AA646" s="15" t="e">
        <f t="shared" si="2"/>
        <v>#REF!</v>
      </c>
      <c r="AB646" s="1" t="e">
        <f>IF(LEN(VLOOKUP(AA646,A2:D500,4,FALSE))=0,,VLOOKUP(AA646,A2:D500,4,FALSE))</f>
        <v>#REF!</v>
      </c>
      <c r="AC646" s="15" t="e">
        <f t="shared" si="3"/>
        <v>#REF!</v>
      </c>
      <c r="AD646" s="1" t="e">
        <f>IF(LEN(VLOOKUP(AC646,A2:D500,4,FALSE))=0,,VLOOKUP(AC646,A2:D500,4,FALSE))</f>
        <v>#REF!</v>
      </c>
      <c r="AE646" s="1" t="e">
        <f t="shared" si="0"/>
        <v>#REF!</v>
      </c>
      <c r="AF646" s="1" t="e">
        <f>IF(LEN(VLOOKUP(AE646,A2:D500,4,FALSE))=0,,VLOOKUP(AE646,A2:D500,4,FALSE))</f>
        <v>#REF!</v>
      </c>
    </row>
    <row r="647" spans="9:32" ht="15" x14ac:dyDescent="0.25">
      <c r="I647" s="60">
        <f>'Generic Metadata Schema'!Q777</f>
        <v>0</v>
      </c>
      <c r="J647" s="1" t="e">
        <f>IF(LEN(VLOOKUP(I647,A2:D500,4,FALSE))=0,"",VLOOKUP(I647,A2:D500,4,FALSE))</f>
        <v>#N/A</v>
      </c>
      <c r="L647" s="15" t="e">
        <f>#REF!</f>
        <v>#REF!</v>
      </c>
      <c r="M647" s="1" t="e">
        <f>IF(LEN(VLOOKUP(L647,A2:D500,4,FALSE))=0,,VLOOKUP(L647,A2:D500,4,FALSE))</f>
        <v>#REF!</v>
      </c>
      <c r="N647" s="1" t="e">
        <f t="shared" si="5"/>
        <v>#REF!</v>
      </c>
      <c r="O647" s="1" t="e">
        <f>IF(LEN(VLOOKUP(N647,A2:D500,4,FALSE))=0,,VLOOKUP(N647,A2:D500,4,FALSE))</f>
        <v>#REF!</v>
      </c>
      <c r="P647" s="15" t="e">
        <f t="shared" si="8"/>
        <v>#REF!</v>
      </c>
      <c r="Q647" s="1" t="e">
        <f>IF(LEN(VLOOKUP(P647,A2:D500,4,FALSE))=0,,VLOOKUP(P647,A2:D500,4,FALSE))</f>
        <v>#REF!</v>
      </c>
      <c r="R647" s="15" t="e">
        <f t="shared" si="6"/>
        <v>#REF!</v>
      </c>
      <c r="S647" s="1" t="e">
        <f>IF(LEN(VLOOKUP(R647,A2:D500,4,FALSE))=0,,VLOOKUP(R647,A2:D500,4,FALSE))</f>
        <v>#REF!</v>
      </c>
      <c r="T647" s="15" t="e">
        <f t="shared" si="4"/>
        <v>#REF!</v>
      </c>
      <c r="U647" s="1" t="e">
        <f>IF(LEN(VLOOKUP(T647,A2:D500,4,FALSE))=0,,VLOOKUP(T647,A2:D500,4,FALSE))</f>
        <v>#REF!</v>
      </c>
      <c r="V647" s="15" t="e">
        <f t="shared" si="7"/>
        <v>#REF!</v>
      </c>
      <c r="W647" s="1" t="e">
        <f>IF(LEN(VLOOKUP(V647,A2:D500,4,FALSE))=0,,VLOOKUP(V647,A2:D500,4,FALSE))</f>
        <v>#REF!</v>
      </c>
      <c r="Y647" s="15" t="e">
        <f t="shared" si="1"/>
        <v>#REF!</v>
      </c>
      <c r="Z647" s="1" t="e">
        <f>IF(LEN(VLOOKUP(Y647,A2:D500,4,FALSE))=0,,VLOOKUP(Y647,A2:D500,4,FALSE))</f>
        <v>#REF!</v>
      </c>
      <c r="AA647" s="15" t="e">
        <f t="shared" si="2"/>
        <v>#REF!</v>
      </c>
      <c r="AB647" s="1" t="e">
        <f>IF(LEN(VLOOKUP(AA647,A2:D500,4,FALSE))=0,,VLOOKUP(AA647,A2:D500,4,FALSE))</f>
        <v>#REF!</v>
      </c>
      <c r="AC647" s="15" t="e">
        <f t="shared" si="3"/>
        <v>#REF!</v>
      </c>
      <c r="AD647" s="1" t="e">
        <f>IF(LEN(VLOOKUP(AC647,A2:D500,4,FALSE))=0,,VLOOKUP(AC647,A2:D500,4,FALSE))</f>
        <v>#REF!</v>
      </c>
      <c r="AE647" s="1" t="e">
        <f t="shared" si="0"/>
        <v>#REF!</v>
      </c>
      <c r="AF647" s="1" t="e">
        <f>IF(LEN(VLOOKUP(AE647,A2:D500,4,FALSE))=0,,VLOOKUP(AE647,A2:D500,4,FALSE))</f>
        <v>#REF!</v>
      </c>
    </row>
    <row r="648" spans="9:32" ht="15" x14ac:dyDescent="0.25">
      <c r="I648" s="60">
        <f>'Generic Metadata Schema'!Q778</f>
        <v>0</v>
      </c>
      <c r="J648" s="1" t="e">
        <f>IF(LEN(VLOOKUP(I648,A2:D500,4,FALSE))=0,"",VLOOKUP(I648,A2:D500,4,FALSE))</f>
        <v>#N/A</v>
      </c>
      <c r="L648" s="15" t="e">
        <f>#REF!</f>
        <v>#REF!</v>
      </c>
      <c r="M648" s="1" t="e">
        <f>IF(LEN(VLOOKUP(L648,A2:D500,4,FALSE))=0,,VLOOKUP(L648,A2:D500,4,FALSE))</f>
        <v>#REF!</v>
      </c>
      <c r="N648" s="1" t="e">
        <f t="shared" si="5"/>
        <v>#REF!</v>
      </c>
      <c r="O648" s="1" t="e">
        <f>IF(LEN(VLOOKUP(N648,A2:D500,4,FALSE))=0,,VLOOKUP(N648,A2:D500,4,FALSE))</f>
        <v>#REF!</v>
      </c>
      <c r="P648" s="15" t="e">
        <f t="shared" si="8"/>
        <v>#REF!</v>
      </c>
      <c r="Q648" s="1" t="e">
        <f>IF(LEN(VLOOKUP(P648,A2:D500,4,FALSE))=0,,VLOOKUP(P648,A2:D500,4,FALSE))</f>
        <v>#REF!</v>
      </c>
      <c r="R648" s="15" t="e">
        <f t="shared" si="6"/>
        <v>#REF!</v>
      </c>
      <c r="S648" s="1" t="e">
        <f>IF(LEN(VLOOKUP(R648,A2:D500,4,FALSE))=0,,VLOOKUP(R648,A2:D500,4,FALSE))</f>
        <v>#REF!</v>
      </c>
      <c r="T648" s="15" t="e">
        <f t="shared" si="4"/>
        <v>#REF!</v>
      </c>
      <c r="U648" s="1" t="e">
        <f>IF(LEN(VLOOKUP(T648,A2:D500,4,FALSE))=0,,VLOOKUP(T648,A2:D500,4,FALSE))</f>
        <v>#REF!</v>
      </c>
      <c r="V648" s="15" t="e">
        <f t="shared" si="7"/>
        <v>#REF!</v>
      </c>
      <c r="W648" s="1" t="e">
        <f>IF(LEN(VLOOKUP(V648,A2:D500,4,FALSE))=0,,VLOOKUP(V648,A2:D500,4,FALSE))</f>
        <v>#REF!</v>
      </c>
      <c r="Y648" s="15" t="e">
        <f t="shared" si="1"/>
        <v>#REF!</v>
      </c>
      <c r="Z648" s="1" t="e">
        <f>IF(LEN(VLOOKUP(Y648,A2:D500,4,FALSE))=0,,VLOOKUP(Y648,A2:D500,4,FALSE))</f>
        <v>#REF!</v>
      </c>
      <c r="AA648" s="15" t="e">
        <f t="shared" si="2"/>
        <v>#REF!</v>
      </c>
      <c r="AB648" s="1" t="e">
        <f>IF(LEN(VLOOKUP(AA648,A2:D500,4,FALSE))=0,,VLOOKUP(AA648,A2:D500,4,FALSE))</f>
        <v>#REF!</v>
      </c>
      <c r="AC648" s="15" t="e">
        <f t="shared" si="3"/>
        <v>#REF!</v>
      </c>
      <c r="AD648" s="1" t="e">
        <f>IF(LEN(VLOOKUP(AC648,A2:D500,4,FALSE))=0,,VLOOKUP(AC648,A2:D500,4,FALSE))</f>
        <v>#REF!</v>
      </c>
      <c r="AE648" s="1" t="e">
        <f t="shared" si="0"/>
        <v>#REF!</v>
      </c>
      <c r="AF648" s="1" t="e">
        <f>IF(LEN(VLOOKUP(AE648,A2:D500,4,FALSE))=0,,VLOOKUP(AE648,A2:D500,4,FALSE))</f>
        <v>#REF!</v>
      </c>
    </row>
    <row r="649" spans="9:32" ht="15" x14ac:dyDescent="0.25">
      <c r="I649" s="60">
        <f>'Generic Metadata Schema'!Q779</f>
        <v>0</v>
      </c>
      <c r="J649" s="1" t="e">
        <f>IF(LEN(VLOOKUP(I649,A2:D500,4,FALSE))=0,"",VLOOKUP(I649,A2:D500,4,FALSE))</f>
        <v>#N/A</v>
      </c>
      <c r="L649" s="15" t="e">
        <f>#REF!</f>
        <v>#REF!</v>
      </c>
      <c r="M649" s="1" t="e">
        <f>IF(LEN(VLOOKUP(L649,A2:D500,4,FALSE))=0,,VLOOKUP(L649,A2:D500,4,FALSE))</f>
        <v>#REF!</v>
      </c>
      <c r="N649" s="1" t="e">
        <f t="shared" si="5"/>
        <v>#REF!</v>
      </c>
      <c r="O649" s="1" t="e">
        <f>IF(LEN(VLOOKUP(N649,A2:D500,4,FALSE))=0,,VLOOKUP(N649,A2:D500,4,FALSE))</f>
        <v>#REF!</v>
      </c>
      <c r="P649" s="15" t="e">
        <f t="shared" si="8"/>
        <v>#REF!</v>
      </c>
      <c r="Q649" s="1" t="e">
        <f>IF(LEN(VLOOKUP(P649,A2:D500,4,FALSE))=0,,VLOOKUP(P649,A2:D500,4,FALSE))</f>
        <v>#REF!</v>
      </c>
      <c r="R649" s="15" t="e">
        <f t="shared" si="6"/>
        <v>#REF!</v>
      </c>
      <c r="S649" s="1" t="e">
        <f>IF(LEN(VLOOKUP(R649,A2:D500,4,FALSE))=0,,VLOOKUP(R649,A2:D500,4,FALSE))</f>
        <v>#REF!</v>
      </c>
      <c r="T649" s="15" t="e">
        <f t="shared" si="4"/>
        <v>#REF!</v>
      </c>
      <c r="U649" s="1" t="e">
        <f>IF(LEN(VLOOKUP(T649,A2:D500,4,FALSE))=0,,VLOOKUP(T649,A2:D500,4,FALSE))</f>
        <v>#REF!</v>
      </c>
      <c r="V649" s="15" t="e">
        <f t="shared" si="7"/>
        <v>#REF!</v>
      </c>
      <c r="W649" s="1" t="e">
        <f>IF(LEN(VLOOKUP(V649,A2:D500,4,FALSE))=0,,VLOOKUP(V649,A2:D500,4,FALSE))</f>
        <v>#REF!</v>
      </c>
      <c r="Y649" s="15" t="e">
        <f t="shared" si="1"/>
        <v>#REF!</v>
      </c>
      <c r="Z649" s="1" t="e">
        <f>IF(LEN(VLOOKUP(Y649,A2:D500,4,FALSE))=0,,VLOOKUP(Y649,A2:D500,4,FALSE))</f>
        <v>#REF!</v>
      </c>
      <c r="AA649" s="15" t="e">
        <f t="shared" si="2"/>
        <v>#REF!</v>
      </c>
      <c r="AB649" s="1" t="e">
        <f>IF(LEN(VLOOKUP(AA649,A2:D500,4,FALSE))=0,,VLOOKUP(AA649,A2:D500,4,FALSE))</f>
        <v>#REF!</v>
      </c>
      <c r="AC649" s="15" t="e">
        <f t="shared" si="3"/>
        <v>#REF!</v>
      </c>
      <c r="AD649" s="1" t="e">
        <f>IF(LEN(VLOOKUP(AC649,A2:D500,4,FALSE))=0,,VLOOKUP(AC649,A2:D500,4,FALSE))</f>
        <v>#REF!</v>
      </c>
      <c r="AE649" s="1" t="e">
        <f t="shared" si="0"/>
        <v>#REF!</v>
      </c>
      <c r="AF649" s="1" t="e">
        <f>IF(LEN(VLOOKUP(AE649,A2:D500,4,FALSE))=0,,VLOOKUP(AE649,A2:D500,4,FALSE))</f>
        <v>#REF!</v>
      </c>
    </row>
    <row r="650" spans="9:32" ht="15" x14ac:dyDescent="0.25">
      <c r="I650" s="60">
        <f>'Generic Metadata Schema'!Q780</f>
        <v>0</v>
      </c>
      <c r="J650" s="1" t="e">
        <f>IF(LEN(VLOOKUP(I650,A2:D500,4,FALSE))=0,"",VLOOKUP(I650,A2:D500,4,FALSE))</f>
        <v>#N/A</v>
      </c>
      <c r="L650" s="15" t="e">
        <f>#REF!</f>
        <v>#REF!</v>
      </c>
      <c r="M650" s="1" t="e">
        <f>IF(LEN(VLOOKUP(L650,A2:D500,4,FALSE))=0,,VLOOKUP(L650,A2:D500,4,FALSE))</f>
        <v>#REF!</v>
      </c>
      <c r="N650" s="1" t="e">
        <f t="shared" si="5"/>
        <v>#REF!</v>
      </c>
      <c r="O650" s="1" t="e">
        <f>IF(LEN(VLOOKUP(N650,A2:D500,4,FALSE))=0,,VLOOKUP(N650,A2:D500,4,FALSE))</f>
        <v>#REF!</v>
      </c>
      <c r="P650" s="15" t="e">
        <f t="shared" si="8"/>
        <v>#REF!</v>
      </c>
      <c r="Q650" s="1" t="e">
        <f>IF(LEN(VLOOKUP(P650,A2:D500,4,FALSE))=0,,VLOOKUP(P650,A2:D500,4,FALSE))</f>
        <v>#REF!</v>
      </c>
      <c r="R650" s="15" t="e">
        <f t="shared" si="6"/>
        <v>#REF!</v>
      </c>
      <c r="S650" s="1" t="e">
        <f>IF(LEN(VLOOKUP(R650,A2:D500,4,FALSE))=0,,VLOOKUP(R650,A2:D500,4,FALSE))</f>
        <v>#REF!</v>
      </c>
      <c r="T650" s="15" t="e">
        <f t="shared" si="4"/>
        <v>#REF!</v>
      </c>
      <c r="U650" s="1" t="e">
        <f>IF(LEN(VLOOKUP(T650,A2:D500,4,FALSE))=0,,VLOOKUP(T650,A2:D500,4,FALSE))</f>
        <v>#REF!</v>
      </c>
      <c r="V650" s="15" t="e">
        <f t="shared" si="7"/>
        <v>#REF!</v>
      </c>
      <c r="W650" s="1" t="e">
        <f>IF(LEN(VLOOKUP(V650,A2:D500,4,FALSE))=0,,VLOOKUP(V650,A2:D500,4,FALSE))</f>
        <v>#REF!</v>
      </c>
      <c r="Y650" s="15" t="e">
        <f t="shared" si="1"/>
        <v>#REF!</v>
      </c>
      <c r="Z650" s="1" t="e">
        <f>IF(LEN(VLOOKUP(Y650,A2:D500,4,FALSE))=0,,VLOOKUP(Y650,A2:D500,4,FALSE))</f>
        <v>#REF!</v>
      </c>
      <c r="AA650" s="15" t="e">
        <f t="shared" si="2"/>
        <v>#REF!</v>
      </c>
      <c r="AB650" s="1" t="e">
        <f>IF(LEN(VLOOKUP(AA650,A2:D500,4,FALSE))=0,,VLOOKUP(AA650,A2:D500,4,FALSE))</f>
        <v>#REF!</v>
      </c>
      <c r="AC650" s="15" t="e">
        <f t="shared" si="3"/>
        <v>#REF!</v>
      </c>
      <c r="AD650" s="1" t="e">
        <f>IF(LEN(VLOOKUP(AC650,A2:D500,4,FALSE))=0,,VLOOKUP(AC650,A2:D500,4,FALSE))</f>
        <v>#REF!</v>
      </c>
      <c r="AE650" s="1" t="e">
        <f t="shared" si="0"/>
        <v>#REF!</v>
      </c>
      <c r="AF650" s="1" t="e">
        <f>IF(LEN(VLOOKUP(AE650,A2:D500,4,FALSE))=0,,VLOOKUP(AE650,A2:D500,4,FALSE))</f>
        <v>#REF!</v>
      </c>
    </row>
    <row r="651" spans="9:32" ht="15" x14ac:dyDescent="0.25">
      <c r="I651" s="60">
        <f>'Generic Metadata Schema'!Q781</f>
        <v>0</v>
      </c>
      <c r="J651" s="1" t="e">
        <f>IF(LEN(VLOOKUP(I651,A2:D500,4,FALSE))=0,"",VLOOKUP(I651,A2:D500,4,FALSE))</f>
        <v>#N/A</v>
      </c>
      <c r="L651" s="15" t="e">
        <f>#REF!</f>
        <v>#REF!</v>
      </c>
      <c r="M651" s="1" t="e">
        <f>IF(LEN(VLOOKUP(L651,A2:D500,4,FALSE))=0,,VLOOKUP(L651,A2:D500,4,FALSE))</f>
        <v>#REF!</v>
      </c>
      <c r="N651" s="1" t="e">
        <f t="shared" si="5"/>
        <v>#REF!</v>
      </c>
      <c r="O651" s="1" t="e">
        <f>IF(LEN(VLOOKUP(N651,A2:D500,4,FALSE))=0,,VLOOKUP(N651,A2:D500,4,FALSE))</f>
        <v>#REF!</v>
      </c>
      <c r="P651" s="15" t="e">
        <f t="shared" si="8"/>
        <v>#REF!</v>
      </c>
      <c r="Q651" s="1" t="e">
        <f>IF(LEN(VLOOKUP(P651,A2:D500,4,FALSE))=0,,VLOOKUP(P651,A2:D500,4,FALSE))</f>
        <v>#REF!</v>
      </c>
      <c r="R651" s="15" t="e">
        <f t="shared" si="6"/>
        <v>#REF!</v>
      </c>
      <c r="S651" s="1" t="e">
        <f>IF(LEN(VLOOKUP(R651,A2:D500,4,FALSE))=0,,VLOOKUP(R651,A2:D500,4,FALSE))</f>
        <v>#REF!</v>
      </c>
      <c r="T651" s="15" t="e">
        <f t="shared" si="4"/>
        <v>#REF!</v>
      </c>
      <c r="U651" s="1" t="e">
        <f>IF(LEN(VLOOKUP(T651,A2:D500,4,FALSE))=0,,VLOOKUP(T651,A2:D500,4,FALSE))</f>
        <v>#REF!</v>
      </c>
      <c r="V651" s="15" t="e">
        <f t="shared" si="7"/>
        <v>#REF!</v>
      </c>
      <c r="W651" s="1" t="e">
        <f>IF(LEN(VLOOKUP(V651,A2:D500,4,FALSE))=0,,VLOOKUP(V651,A2:D500,4,FALSE))</f>
        <v>#REF!</v>
      </c>
      <c r="Y651" s="15" t="e">
        <f t="shared" si="1"/>
        <v>#REF!</v>
      </c>
      <c r="Z651" s="1" t="e">
        <f>IF(LEN(VLOOKUP(Y651,A2:D500,4,FALSE))=0,,VLOOKUP(Y651,A2:D500,4,FALSE))</f>
        <v>#REF!</v>
      </c>
      <c r="AA651" s="15" t="e">
        <f t="shared" si="2"/>
        <v>#REF!</v>
      </c>
      <c r="AB651" s="1" t="e">
        <f>IF(LEN(VLOOKUP(AA651,A2:D500,4,FALSE))=0,,VLOOKUP(AA651,A2:D500,4,FALSE))</f>
        <v>#REF!</v>
      </c>
      <c r="AC651" s="15" t="e">
        <f t="shared" si="3"/>
        <v>#REF!</v>
      </c>
      <c r="AD651" s="1" t="e">
        <f>IF(LEN(VLOOKUP(AC651,A2:D500,4,FALSE))=0,,VLOOKUP(AC651,A2:D500,4,FALSE))</f>
        <v>#REF!</v>
      </c>
      <c r="AE651" s="1" t="e">
        <f t="shared" si="0"/>
        <v>#REF!</v>
      </c>
      <c r="AF651" s="1" t="e">
        <f>IF(LEN(VLOOKUP(AE651,A2:D500,4,FALSE))=0,,VLOOKUP(AE651,A2:D500,4,FALSE))</f>
        <v>#REF!</v>
      </c>
    </row>
    <row r="652" spans="9:32" ht="15" x14ac:dyDescent="0.25">
      <c r="I652" s="60">
        <f>'Generic Metadata Schema'!Q782</f>
        <v>0</v>
      </c>
      <c r="J652" s="1" t="e">
        <f>IF(LEN(VLOOKUP(I652,A2:D500,4,FALSE))=0,"",VLOOKUP(I652,A2:D500,4,FALSE))</f>
        <v>#N/A</v>
      </c>
      <c r="L652" s="15" t="e">
        <f>#REF!</f>
        <v>#REF!</v>
      </c>
      <c r="M652" s="1" t="e">
        <f>IF(LEN(VLOOKUP(L652,A2:D500,4,FALSE))=0,,VLOOKUP(L652,A2:D500,4,FALSE))</f>
        <v>#REF!</v>
      </c>
      <c r="N652" s="1" t="e">
        <f t="shared" si="5"/>
        <v>#REF!</v>
      </c>
      <c r="O652" s="1" t="e">
        <f>IF(LEN(VLOOKUP(N652,A2:D500,4,FALSE))=0,,VLOOKUP(N652,A2:D500,4,FALSE))</f>
        <v>#REF!</v>
      </c>
      <c r="P652" s="15" t="e">
        <f t="shared" si="8"/>
        <v>#REF!</v>
      </c>
      <c r="Q652" s="1" t="e">
        <f>IF(LEN(VLOOKUP(P652,A2:D500,4,FALSE))=0,,VLOOKUP(P652,A2:D500,4,FALSE))</f>
        <v>#REF!</v>
      </c>
      <c r="R652" s="15" t="e">
        <f t="shared" si="6"/>
        <v>#REF!</v>
      </c>
      <c r="S652" s="1" t="e">
        <f>IF(LEN(VLOOKUP(R652,A2:D500,4,FALSE))=0,,VLOOKUP(R652,A2:D500,4,FALSE))</f>
        <v>#REF!</v>
      </c>
      <c r="T652" s="15" t="e">
        <f t="shared" si="4"/>
        <v>#REF!</v>
      </c>
      <c r="U652" s="1" t="e">
        <f>IF(LEN(VLOOKUP(T652,A2:D500,4,FALSE))=0,,VLOOKUP(T652,A2:D500,4,FALSE))</f>
        <v>#REF!</v>
      </c>
      <c r="V652" s="15" t="e">
        <f t="shared" si="7"/>
        <v>#REF!</v>
      </c>
      <c r="W652" s="1" t="e">
        <f>IF(LEN(VLOOKUP(V652,A2:D500,4,FALSE))=0,,VLOOKUP(V652,A2:D500,4,FALSE))</f>
        <v>#REF!</v>
      </c>
      <c r="Y652" s="15" t="e">
        <f t="shared" si="1"/>
        <v>#REF!</v>
      </c>
      <c r="Z652" s="1" t="e">
        <f>IF(LEN(VLOOKUP(Y652,A2:D500,4,FALSE))=0,,VLOOKUP(Y652,A2:D500,4,FALSE))</f>
        <v>#REF!</v>
      </c>
      <c r="AA652" s="15" t="e">
        <f t="shared" si="2"/>
        <v>#REF!</v>
      </c>
      <c r="AB652" s="1" t="e">
        <f>IF(LEN(VLOOKUP(AA652,A2:D500,4,FALSE))=0,,VLOOKUP(AA652,A2:D500,4,FALSE))</f>
        <v>#REF!</v>
      </c>
      <c r="AC652" s="15" t="e">
        <f t="shared" si="3"/>
        <v>#REF!</v>
      </c>
      <c r="AD652" s="1" t="e">
        <f>IF(LEN(VLOOKUP(AC652,A2:D500,4,FALSE))=0,,VLOOKUP(AC652,A2:D500,4,FALSE))</f>
        <v>#REF!</v>
      </c>
      <c r="AE652" s="1" t="e">
        <f t="shared" si="0"/>
        <v>#REF!</v>
      </c>
      <c r="AF652" s="1" t="e">
        <f>IF(LEN(VLOOKUP(AE652,A2:D500,4,FALSE))=0,,VLOOKUP(AE652,A2:D500,4,FALSE))</f>
        <v>#REF!</v>
      </c>
    </row>
    <row r="653" spans="9:32" ht="15" x14ac:dyDescent="0.25">
      <c r="I653" s="60">
        <f>'Generic Metadata Schema'!Q783</f>
        <v>0</v>
      </c>
      <c r="J653" s="1" t="e">
        <f>IF(LEN(VLOOKUP(I653,A2:D500,4,FALSE))=0,"",VLOOKUP(I653,A2:D500,4,FALSE))</f>
        <v>#N/A</v>
      </c>
      <c r="L653" s="15" t="e">
        <f>#REF!</f>
        <v>#REF!</v>
      </c>
      <c r="M653" s="1" t="e">
        <f>IF(LEN(VLOOKUP(L653,A2:D500,4,FALSE))=0,,VLOOKUP(L653,A2:D500,4,FALSE))</f>
        <v>#REF!</v>
      </c>
      <c r="N653" s="1" t="e">
        <f t="shared" si="5"/>
        <v>#REF!</v>
      </c>
      <c r="O653" s="1" t="e">
        <f>IF(LEN(VLOOKUP(N653,A2:D500,4,FALSE))=0,,VLOOKUP(N653,A2:D500,4,FALSE))</f>
        <v>#REF!</v>
      </c>
      <c r="P653" s="15" t="e">
        <f t="shared" si="8"/>
        <v>#REF!</v>
      </c>
      <c r="Q653" s="1" t="e">
        <f>IF(LEN(VLOOKUP(P653,A2:D500,4,FALSE))=0,,VLOOKUP(P653,A2:D500,4,FALSE))</f>
        <v>#REF!</v>
      </c>
      <c r="R653" s="15" t="e">
        <f t="shared" si="6"/>
        <v>#REF!</v>
      </c>
      <c r="S653" s="1" t="e">
        <f>IF(LEN(VLOOKUP(R653,A2:D500,4,FALSE))=0,,VLOOKUP(R653,A2:D500,4,FALSE))</f>
        <v>#REF!</v>
      </c>
      <c r="T653" s="15" t="e">
        <f t="shared" si="4"/>
        <v>#REF!</v>
      </c>
      <c r="U653" s="1" t="e">
        <f>IF(LEN(VLOOKUP(T653,A2:D500,4,FALSE))=0,,VLOOKUP(T653,A2:D500,4,FALSE))</f>
        <v>#REF!</v>
      </c>
      <c r="V653" s="15" t="e">
        <f t="shared" si="7"/>
        <v>#REF!</v>
      </c>
      <c r="W653" s="1" t="e">
        <f>IF(LEN(VLOOKUP(V653,A2:D500,4,FALSE))=0,,VLOOKUP(V653,A2:D500,4,FALSE))</f>
        <v>#REF!</v>
      </c>
      <c r="Y653" s="15" t="e">
        <f t="shared" si="1"/>
        <v>#REF!</v>
      </c>
      <c r="Z653" s="1" t="e">
        <f>IF(LEN(VLOOKUP(Y653,A2:D500,4,FALSE))=0,,VLOOKUP(Y653,A2:D500,4,FALSE))</f>
        <v>#REF!</v>
      </c>
      <c r="AA653" s="15" t="e">
        <f t="shared" si="2"/>
        <v>#REF!</v>
      </c>
      <c r="AB653" s="1" t="e">
        <f>IF(LEN(VLOOKUP(AA653,A2:D500,4,FALSE))=0,,VLOOKUP(AA653,A2:D500,4,FALSE))</f>
        <v>#REF!</v>
      </c>
      <c r="AC653" s="15" t="e">
        <f t="shared" si="3"/>
        <v>#REF!</v>
      </c>
      <c r="AD653" s="1" t="e">
        <f>IF(LEN(VLOOKUP(AC653,A2:D500,4,FALSE))=0,,VLOOKUP(AC653,A2:D500,4,FALSE))</f>
        <v>#REF!</v>
      </c>
      <c r="AE653" s="1" t="e">
        <f t="shared" si="0"/>
        <v>#REF!</v>
      </c>
      <c r="AF653" s="1" t="e">
        <f>IF(LEN(VLOOKUP(AE653,A2:D500,4,FALSE))=0,,VLOOKUP(AE653,A2:D500,4,FALSE))</f>
        <v>#REF!</v>
      </c>
    </row>
    <row r="654" spans="9:32" ht="15" x14ac:dyDescent="0.25">
      <c r="I654" s="60">
        <f>'Generic Metadata Schema'!Q784</f>
        <v>0</v>
      </c>
      <c r="J654" s="1" t="e">
        <f>IF(LEN(VLOOKUP(I654,A2:D500,4,FALSE))=0,"",VLOOKUP(I654,A2:D500,4,FALSE))</f>
        <v>#N/A</v>
      </c>
      <c r="L654" s="15" t="e">
        <f>#REF!</f>
        <v>#REF!</v>
      </c>
      <c r="M654" s="1" t="e">
        <f>IF(LEN(VLOOKUP(L654,A2:D500,4,FALSE))=0,,VLOOKUP(L654,A2:D500,4,FALSE))</f>
        <v>#REF!</v>
      </c>
      <c r="N654" s="1" t="e">
        <f t="shared" si="5"/>
        <v>#REF!</v>
      </c>
      <c r="O654" s="1" t="e">
        <f>IF(LEN(VLOOKUP(N654,A2:D500,4,FALSE))=0,,VLOOKUP(N654,A2:D500,4,FALSE))</f>
        <v>#REF!</v>
      </c>
      <c r="P654" s="15" t="e">
        <f t="shared" si="8"/>
        <v>#REF!</v>
      </c>
      <c r="Q654" s="1" t="e">
        <f>IF(LEN(VLOOKUP(P654,A2:D500,4,FALSE))=0,,VLOOKUP(P654,A2:D500,4,FALSE))</f>
        <v>#REF!</v>
      </c>
      <c r="R654" s="15" t="e">
        <f t="shared" si="6"/>
        <v>#REF!</v>
      </c>
      <c r="S654" s="1" t="e">
        <f>IF(LEN(VLOOKUP(R654,A2:D500,4,FALSE))=0,,VLOOKUP(R654,A2:D500,4,FALSE))</f>
        <v>#REF!</v>
      </c>
      <c r="T654" s="15" t="e">
        <f t="shared" si="4"/>
        <v>#REF!</v>
      </c>
      <c r="U654" s="1" t="e">
        <f>IF(LEN(VLOOKUP(T654,A2:D500,4,FALSE))=0,,VLOOKUP(T654,A2:D500,4,FALSE))</f>
        <v>#REF!</v>
      </c>
      <c r="V654" s="15" t="e">
        <f t="shared" si="7"/>
        <v>#REF!</v>
      </c>
      <c r="W654" s="1" t="e">
        <f>IF(LEN(VLOOKUP(V654,A2:D500,4,FALSE))=0,,VLOOKUP(V654,A2:D500,4,FALSE))</f>
        <v>#REF!</v>
      </c>
      <c r="Y654" s="15" t="e">
        <f t="shared" si="1"/>
        <v>#REF!</v>
      </c>
      <c r="Z654" s="1" t="e">
        <f>IF(LEN(VLOOKUP(Y654,A2:D500,4,FALSE))=0,,VLOOKUP(Y654,A2:D500,4,FALSE))</f>
        <v>#REF!</v>
      </c>
      <c r="AA654" s="15" t="e">
        <f t="shared" si="2"/>
        <v>#REF!</v>
      </c>
      <c r="AB654" s="1" t="e">
        <f>IF(LEN(VLOOKUP(AA654,A2:D500,4,FALSE))=0,,VLOOKUP(AA654,A2:D500,4,FALSE))</f>
        <v>#REF!</v>
      </c>
      <c r="AC654" s="15" t="e">
        <f t="shared" si="3"/>
        <v>#REF!</v>
      </c>
      <c r="AD654" s="1" t="e">
        <f>IF(LEN(VLOOKUP(AC654,A2:D500,4,FALSE))=0,,VLOOKUP(AC654,A2:D500,4,FALSE))</f>
        <v>#REF!</v>
      </c>
      <c r="AE654" s="1" t="e">
        <f t="shared" si="0"/>
        <v>#REF!</v>
      </c>
      <c r="AF654" s="1" t="e">
        <f>IF(LEN(VLOOKUP(AE654,A2:D500,4,FALSE))=0,,VLOOKUP(AE654,A2:D500,4,FALSE))</f>
        <v>#REF!</v>
      </c>
    </row>
    <row r="655" spans="9:32" ht="15" x14ac:dyDescent="0.25">
      <c r="I655" s="60">
        <f>'Generic Metadata Schema'!Q785</f>
        <v>0</v>
      </c>
      <c r="J655" s="1" t="e">
        <f>IF(LEN(VLOOKUP(I655,A2:D500,4,FALSE))=0,"",VLOOKUP(I655,A2:D500,4,FALSE))</f>
        <v>#N/A</v>
      </c>
      <c r="L655" s="15" t="e">
        <f>#REF!</f>
        <v>#REF!</v>
      </c>
      <c r="M655" s="1" t="e">
        <f>IF(LEN(VLOOKUP(L655,A2:D500,4,FALSE))=0,,VLOOKUP(L655,A2:D500,4,FALSE))</f>
        <v>#REF!</v>
      </c>
      <c r="N655" s="1" t="e">
        <f t="shared" si="5"/>
        <v>#REF!</v>
      </c>
      <c r="O655" s="1" t="e">
        <f>IF(LEN(VLOOKUP(N655,A2:D500,4,FALSE))=0,,VLOOKUP(N655,A2:D500,4,FALSE))</f>
        <v>#REF!</v>
      </c>
      <c r="P655" s="15" t="e">
        <f t="shared" si="8"/>
        <v>#REF!</v>
      </c>
      <c r="Q655" s="1" t="e">
        <f>IF(LEN(VLOOKUP(P655,A2:D500,4,FALSE))=0,,VLOOKUP(P655,A2:D500,4,FALSE))</f>
        <v>#REF!</v>
      </c>
      <c r="R655" s="15" t="e">
        <f t="shared" si="6"/>
        <v>#REF!</v>
      </c>
      <c r="S655" s="1" t="e">
        <f>IF(LEN(VLOOKUP(R655,A2:D500,4,FALSE))=0,,VLOOKUP(R655,A2:D500,4,FALSE))</f>
        <v>#REF!</v>
      </c>
      <c r="T655" s="15" t="e">
        <f t="shared" si="4"/>
        <v>#REF!</v>
      </c>
      <c r="U655" s="1" t="e">
        <f>IF(LEN(VLOOKUP(T655,A2:D500,4,FALSE))=0,,VLOOKUP(T655,A2:D500,4,FALSE))</f>
        <v>#REF!</v>
      </c>
      <c r="V655" s="15" t="e">
        <f t="shared" si="7"/>
        <v>#REF!</v>
      </c>
      <c r="W655" s="1" t="e">
        <f>IF(LEN(VLOOKUP(V655,A2:D500,4,FALSE))=0,,VLOOKUP(V655,A2:D500,4,FALSE))</f>
        <v>#REF!</v>
      </c>
      <c r="Y655" s="15" t="e">
        <f t="shared" si="1"/>
        <v>#REF!</v>
      </c>
      <c r="Z655" s="1" t="e">
        <f>IF(LEN(VLOOKUP(Y655,A2:D500,4,FALSE))=0,,VLOOKUP(Y655,A2:D500,4,FALSE))</f>
        <v>#REF!</v>
      </c>
      <c r="AA655" s="15" t="e">
        <f t="shared" si="2"/>
        <v>#REF!</v>
      </c>
      <c r="AB655" s="1" t="e">
        <f>IF(LEN(VLOOKUP(AA655,A2:D500,4,FALSE))=0,,VLOOKUP(AA655,A2:D500,4,FALSE))</f>
        <v>#REF!</v>
      </c>
      <c r="AC655" s="15" t="e">
        <f t="shared" si="3"/>
        <v>#REF!</v>
      </c>
      <c r="AD655" s="1" t="e">
        <f>IF(LEN(VLOOKUP(AC655,A2:D500,4,FALSE))=0,,VLOOKUP(AC655,A2:D500,4,FALSE))</f>
        <v>#REF!</v>
      </c>
      <c r="AE655" s="1" t="e">
        <f t="shared" si="0"/>
        <v>#REF!</v>
      </c>
      <c r="AF655" s="1" t="e">
        <f>IF(LEN(VLOOKUP(AE655,A2:D500,4,FALSE))=0,,VLOOKUP(AE655,A2:D500,4,FALSE))</f>
        <v>#REF!</v>
      </c>
    </row>
    <row r="656" spans="9:32" ht="15" x14ac:dyDescent="0.25">
      <c r="I656" s="60">
        <f>'Generic Metadata Schema'!Q786</f>
        <v>0</v>
      </c>
      <c r="J656" s="1" t="e">
        <f>IF(LEN(VLOOKUP(I656,A2:D500,4,FALSE))=0,"",VLOOKUP(I656,A2:D500,4,FALSE))</f>
        <v>#N/A</v>
      </c>
      <c r="L656" s="15" t="e">
        <f>#REF!</f>
        <v>#REF!</v>
      </c>
      <c r="M656" s="1" t="e">
        <f>IF(LEN(VLOOKUP(L656,A2:D500,4,FALSE))=0,,VLOOKUP(L656,A2:D500,4,FALSE))</f>
        <v>#REF!</v>
      </c>
      <c r="N656" s="1" t="e">
        <f t="shared" si="5"/>
        <v>#REF!</v>
      </c>
      <c r="O656" s="1" t="e">
        <f>IF(LEN(VLOOKUP(N656,A2:D500,4,FALSE))=0,,VLOOKUP(N656,A2:D500,4,FALSE))</f>
        <v>#REF!</v>
      </c>
      <c r="P656" s="15" t="e">
        <f t="shared" si="8"/>
        <v>#REF!</v>
      </c>
      <c r="Q656" s="1" t="e">
        <f>IF(LEN(VLOOKUP(P656,A2:D500,4,FALSE))=0,,VLOOKUP(P656,A2:D500,4,FALSE))</f>
        <v>#REF!</v>
      </c>
      <c r="R656" s="15" t="e">
        <f t="shared" si="6"/>
        <v>#REF!</v>
      </c>
      <c r="S656" s="1" t="e">
        <f>IF(LEN(VLOOKUP(R656,A2:D500,4,FALSE))=0,,VLOOKUP(R656,A2:D500,4,FALSE))</f>
        <v>#REF!</v>
      </c>
      <c r="T656" s="15" t="e">
        <f t="shared" si="4"/>
        <v>#REF!</v>
      </c>
      <c r="U656" s="1" t="e">
        <f>IF(LEN(VLOOKUP(T656,A2:D500,4,FALSE))=0,,VLOOKUP(T656,A2:D500,4,FALSE))</f>
        <v>#REF!</v>
      </c>
      <c r="V656" s="15" t="e">
        <f t="shared" si="7"/>
        <v>#REF!</v>
      </c>
      <c r="W656" s="1" t="e">
        <f>IF(LEN(VLOOKUP(V656,A2:D500,4,FALSE))=0,,VLOOKUP(V656,A2:D500,4,FALSE))</f>
        <v>#REF!</v>
      </c>
      <c r="Y656" s="15" t="e">
        <f t="shared" si="1"/>
        <v>#REF!</v>
      </c>
      <c r="Z656" s="1" t="e">
        <f>IF(LEN(VLOOKUP(Y656,A2:D500,4,FALSE))=0,,VLOOKUP(Y656,A2:D500,4,FALSE))</f>
        <v>#REF!</v>
      </c>
      <c r="AA656" s="15" t="e">
        <f t="shared" si="2"/>
        <v>#REF!</v>
      </c>
      <c r="AB656" s="1" t="e">
        <f>IF(LEN(VLOOKUP(AA656,A2:D500,4,FALSE))=0,,VLOOKUP(AA656,A2:D500,4,FALSE))</f>
        <v>#REF!</v>
      </c>
      <c r="AC656" s="15" t="e">
        <f t="shared" si="3"/>
        <v>#REF!</v>
      </c>
      <c r="AD656" s="1" t="e">
        <f>IF(LEN(VLOOKUP(AC656,A2:D500,4,FALSE))=0,,VLOOKUP(AC656,A2:D500,4,FALSE))</f>
        <v>#REF!</v>
      </c>
      <c r="AE656" s="1" t="e">
        <f t="shared" si="0"/>
        <v>#REF!</v>
      </c>
      <c r="AF656" s="1" t="e">
        <f>IF(LEN(VLOOKUP(AE656,A2:D500,4,FALSE))=0,,VLOOKUP(AE656,A2:D500,4,FALSE))</f>
        <v>#REF!</v>
      </c>
    </row>
    <row r="657" spans="9:32" ht="15" x14ac:dyDescent="0.25">
      <c r="I657" s="60">
        <f>'Generic Metadata Schema'!Q787</f>
        <v>0</v>
      </c>
      <c r="J657" s="1" t="e">
        <f>IF(LEN(VLOOKUP(I657,A2:D500,4,FALSE))=0,"",VLOOKUP(I657,A2:D500,4,FALSE))</f>
        <v>#N/A</v>
      </c>
      <c r="L657" s="15" t="e">
        <f>#REF!</f>
        <v>#REF!</v>
      </c>
      <c r="M657" s="1" t="e">
        <f>IF(LEN(VLOOKUP(L657,A2:D500,4,FALSE))=0,,VLOOKUP(L657,A2:D500,4,FALSE))</f>
        <v>#REF!</v>
      </c>
      <c r="N657" s="1" t="e">
        <f t="shared" si="5"/>
        <v>#REF!</v>
      </c>
      <c r="O657" s="1" t="e">
        <f>IF(LEN(VLOOKUP(N657,A2:D500,4,FALSE))=0,,VLOOKUP(N657,A2:D500,4,FALSE))</f>
        <v>#REF!</v>
      </c>
      <c r="P657" s="15" t="e">
        <f t="shared" si="8"/>
        <v>#REF!</v>
      </c>
      <c r="Q657" s="1" t="e">
        <f>IF(LEN(VLOOKUP(P657,A2:D500,4,FALSE))=0,,VLOOKUP(P657,A2:D500,4,FALSE))</f>
        <v>#REF!</v>
      </c>
      <c r="R657" s="15" t="e">
        <f t="shared" si="6"/>
        <v>#REF!</v>
      </c>
      <c r="S657" s="1" t="e">
        <f>IF(LEN(VLOOKUP(R657,A2:D500,4,FALSE))=0,,VLOOKUP(R657,A2:D500,4,FALSE))</f>
        <v>#REF!</v>
      </c>
      <c r="T657" s="15" t="e">
        <f t="shared" si="4"/>
        <v>#REF!</v>
      </c>
      <c r="U657" s="1" t="e">
        <f>IF(LEN(VLOOKUP(T657,A2:D500,4,FALSE))=0,,VLOOKUP(T657,A2:D500,4,FALSE))</f>
        <v>#REF!</v>
      </c>
      <c r="V657" s="15" t="e">
        <f t="shared" si="7"/>
        <v>#REF!</v>
      </c>
      <c r="W657" s="1" t="e">
        <f>IF(LEN(VLOOKUP(V657,A2:D500,4,FALSE))=0,,VLOOKUP(V657,A2:D500,4,FALSE))</f>
        <v>#REF!</v>
      </c>
      <c r="Y657" s="15" t="e">
        <f t="shared" si="1"/>
        <v>#REF!</v>
      </c>
      <c r="Z657" s="1" t="e">
        <f>IF(LEN(VLOOKUP(Y657,A2:D500,4,FALSE))=0,,VLOOKUP(Y657,A2:D500,4,FALSE))</f>
        <v>#REF!</v>
      </c>
      <c r="AA657" s="15" t="e">
        <f t="shared" si="2"/>
        <v>#REF!</v>
      </c>
      <c r="AB657" s="1" t="e">
        <f>IF(LEN(VLOOKUP(AA657,A2:D500,4,FALSE))=0,,VLOOKUP(AA657,A2:D500,4,FALSE))</f>
        <v>#REF!</v>
      </c>
      <c r="AC657" s="15" t="e">
        <f t="shared" si="3"/>
        <v>#REF!</v>
      </c>
      <c r="AD657" s="1" t="e">
        <f>IF(LEN(VLOOKUP(AC657,A2:D500,4,FALSE))=0,,VLOOKUP(AC657,A2:D500,4,FALSE))</f>
        <v>#REF!</v>
      </c>
      <c r="AE657" s="1" t="e">
        <f t="shared" si="0"/>
        <v>#REF!</v>
      </c>
      <c r="AF657" s="1" t="e">
        <f>IF(LEN(VLOOKUP(AE657,A2:D500,4,FALSE))=0,,VLOOKUP(AE657,A2:D500,4,FALSE))</f>
        <v>#REF!</v>
      </c>
    </row>
    <row r="658" spans="9:32" ht="15" x14ac:dyDescent="0.25">
      <c r="I658" s="60">
        <f>'Generic Metadata Schema'!Q788</f>
        <v>0</v>
      </c>
      <c r="J658" s="1" t="e">
        <f>IF(LEN(VLOOKUP(I658,A2:D500,4,FALSE))=0,"",VLOOKUP(I658,A2:D500,4,FALSE))</f>
        <v>#N/A</v>
      </c>
      <c r="L658" s="15" t="e">
        <f>#REF!</f>
        <v>#REF!</v>
      </c>
      <c r="M658" s="1" t="e">
        <f>IF(LEN(VLOOKUP(L658,A2:D500,4,FALSE))=0,,VLOOKUP(L658,A2:D500,4,FALSE))</f>
        <v>#REF!</v>
      </c>
      <c r="N658" s="1" t="e">
        <f t="shared" si="5"/>
        <v>#REF!</v>
      </c>
      <c r="O658" s="1" t="e">
        <f>IF(LEN(VLOOKUP(N658,A2:D500,4,FALSE))=0,,VLOOKUP(N658,A2:D500,4,FALSE))</f>
        <v>#REF!</v>
      </c>
      <c r="P658" s="15" t="e">
        <f t="shared" si="8"/>
        <v>#REF!</v>
      </c>
      <c r="Q658" s="1" t="e">
        <f>IF(LEN(VLOOKUP(P658,A2:D500,4,FALSE))=0,,VLOOKUP(P658,A2:D500,4,FALSE))</f>
        <v>#REF!</v>
      </c>
      <c r="R658" s="15" t="e">
        <f t="shared" si="6"/>
        <v>#REF!</v>
      </c>
      <c r="S658" s="1" t="e">
        <f>IF(LEN(VLOOKUP(R658,A2:D500,4,FALSE))=0,,VLOOKUP(R658,A2:D500,4,FALSE))</f>
        <v>#REF!</v>
      </c>
      <c r="T658" s="15" t="e">
        <f t="shared" si="4"/>
        <v>#REF!</v>
      </c>
      <c r="U658" s="1" t="e">
        <f>IF(LEN(VLOOKUP(T658,A2:D500,4,FALSE))=0,,VLOOKUP(T658,A2:D500,4,FALSE))</f>
        <v>#REF!</v>
      </c>
      <c r="V658" s="15" t="e">
        <f t="shared" si="7"/>
        <v>#REF!</v>
      </c>
      <c r="W658" s="1" t="e">
        <f>IF(LEN(VLOOKUP(V658,A2:D500,4,FALSE))=0,,VLOOKUP(V658,A2:D500,4,FALSE))</f>
        <v>#REF!</v>
      </c>
      <c r="Y658" s="15" t="e">
        <f t="shared" si="1"/>
        <v>#REF!</v>
      </c>
      <c r="Z658" s="1" t="e">
        <f>IF(LEN(VLOOKUP(Y658,A2:D500,4,FALSE))=0,,VLOOKUP(Y658,A2:D500,4,FALSE))</f>
        <v>#REF!</v>
      </c>
      <c r="AA658" s="15" t="e">
        <f t="shared" si="2"/>
        <v>#REF!</v>
      </c>
      <c r="AB658" s="1" t="e">
        <f>IF(LEN(VLOOKUP(AA658,A2:D500,4,FALSE))=0,,VLOOKUP(AA658,A2:D500,4,FALSE))</f>
        <v>#REF!</v>
      </c>
      <c r="AC658" s="15" t="e">
        <f t="shared" si="3"/>
        <v>#REF!</v>
      </c>
      <c r="AD658" s="1" t="e">
        <f>IF(LEN(VLOOKUP(AC658,A2:D500,4,FALSE))=0,,VLOOKUP(AC658,A2:D500,4,FALSE))</f>
        <v>#REF!</v>
      </c>
      <c r="AE658" s="1" t="e">
        <f t="shared" si="0"/>
        <v>#REF!</v>
      </c>
      <c r="AF658" s="1" t="e">
        <f>IF(LEN(VLOOKUP(AE658,A2:D500,4,FALSE))=0,,VLOOKUP(AE658,A2:D500,4,FALSE))</f>
        <v>#REF!</v>
      </c>
    </row>
    <row r="659" spans="9:32" ht="15" x14ac:dyDescent="0.25">
      <c r="I659" s="60">
        <f>'Generic Metadata Schema'!Q789</f>
        <v>0</v>
      </c>
      <c r="J659" s="1" t="e">
        <f>IF(LEN(VLOOKUP(I659,A2:D500,4,FALSE))=0,"",VLOOKUP(I659,A2:D500,4,FALSE))</f>
        <v>#N/A</v>
      </c>
      <c r="L659" s="15" t="e">
        <f>#REF!</f>
        <v>#REF!</v>
      </c>
      <c r="M659" s="1" t="e">
        <f>IF(LEN(VLOOKUP(L659,A2:D500,4,FALSE))=0,,VLOOKUP(L659,A2:D500,4,FALSE))</f>
        <v>#REF!</v>
      </c>
      <c r="N659" s="1" t="e">
        <f t="shared" si="5"/>
        <v>#REF!</v>
      </c>
      <c r="O659" s="1" t="e">
        <f>IF(LEN(VLOOKUP(N659,A2:D500,4,FALSE))=0,,VLOOKUP(N659,A2:D500,4,FALSE))</f>
        <v>#REF!</v>
      </c>
      <c r="P659" s="15" t="e">
        <f t="shared" si="8"/>
        <v>#REF!</v>
      </c>
      <c r="Q659" s="1" t="e">
        <f>IF(LEN(VLOOKUP(P659,A2:D500,4,FALSE))=0,,VLOOKUP(P659,A2:D500,4,FALSE))</f>
        <v>#REF!</v>
      </c>
      <c r="R659" s="15" t="e">
        <f t="shared" si="6"/>
        <v>#REF!</v>
      </c>
      <c r="S659" s="1" t="e">
        <f>IF(LEN(VLOOKUP(R659,A2:D500,4,FALSE))=0,,VLOOKUP(R659,A2:D500,4,FALSE))</f>
        <v>#REF!</v>
      </c>
      <c r="T659" s="15" t="e">
        <f t="shared" si="4"/>
        <v>#REF!</v>
      </c>
      <c r="U659" s="1" t="e">
        <f>IF(LEN(VLOOKUP(T659,A2:D500,4,FALSE))=0,,VLOOKUP(T659,A2:D500,4,FALSE))</f>
        <v>#REF!</v>
      </c>
      <c r="V659" s="15" t="e">
        <f t="shared" si="7"/>
        <v>#REF!</v>
      </c>
      <c r="W659" s="1" t="e">
        <f>IF(LEN(VLOOKUP(V659,A2:D500,4,FALSE))=0,,VLOOKUP(V659,A2:D500,4,FALSE))</f>
        <v>#REF!</v>
      </c>
      <c r="Y659" s="15" t="e">
        <f t="shared" si="1"/>
        <v>#REF!</v>
      </c>
      <c r="Z659" s="1" t="e">
        <f>IF(LEN(VLOOKUP(Y659,A2:D500,4,FALSE))=0,,VLOOKUP(Y659,A2:D500,4,FALSE))</f>
        <v>#REF!</v>
      </c>
      <c r="AA659" s="15" t="e">
        <f t="shared" si="2"/>
        <v>#REF!</v>
      </c>
      <c r="AB659" s="1" t="e">
        <f>IF(LEN(VLOOKUP(AA659,A2:D500,4,FALSE))=0,,VLOOKUP(AA659,A2:D500,4,FALSE))</f>
        <v>#REF!</v>
      </c>
      <c r="AC659" s="15" t="e">
        <f t="shared" si="3"/>
        <v>#REF!</v>
      </c>
      <c r="AD659" s="1" t="e">
        <f>IF(LEN(VLOOKUP(AC659,A2:D500,4,FALSE))=0,,VLOOKUP(AC659,A2:D500,4,FALSE))</f>
        <v>#REF!</v>
      </c>
      <c r="AE659" s="1" t="e">
        <f t="shared" si="0"/>
        <v>#REF!</v>
      </c>
      <c r="AF659" s="1" t="e">
        <f>IF(LEN(VLOOKUP(AE659,A2:D500,4,FALSE))=0,,VLOOKUP(AE659,A2:D500,4,FALSE))</f>
        <v>#REF!</v>
      </c>
    </row>
    <row r="660" spans="9:32" ht="15" x14ac:dyDescent="0.25">
      <c r="I660" s="60">
        <f>'Generic Metadata Schema'!Q790</f>
        <v>0</v>
      </c>
      <c r="J660" s="1" t="e">
        <f>IF(LEN(VLOOKUP(I660,A2:D500,4,FALSE))=0,"",VLOOKUP(I660,A2:D500,4,FALSE))</f>
        <v>#N/A</v>
      </c>
      <c r="L660" s="15" t="e">
        <f>#REF!</f>
        <v>#REF!</v>
      </c>
      <c r="M660" s="1" t="e">
        <f>IF(LEN(VLOOKUP(L660,A2:D500,4,FALSE))=0,,VLOOKUP(L660,A2:D500,4,FALSE))</f>
        <v>#REF!</v>
      </c>
      <c r="N660" s="1" t="e">
        <f t="shared" si="5"/>
        <v>#REF!</v>
      </c>
      <c r="O660" s="1" t="e">
        <f>IF(LEN(VLOOKUP(N660,A2:D500,4,FALSE))=0,,VLOOKUP(N660,A2:D500,4,FALSE))</f>
        <v>#REF!</v>
      </c>
      <c r="P660" s="15" t="e">
        <f t="shared" si="8"/>
        <v>#REF!</v>
      </c>
      <c r="Q660" s="1" t="e">
        <f>IF(LEN(VLOOKUP(P660,A2:D500,4,FALSE))=0,,VLOOKUP(P660,A2:D500,4,FALSE))</f>
        <v>#REF!</v>
      </c>
      <c r="R660" s="15" t="e">
        <f t="shared" si="6"/>
        <v>#REF!</v>
      </c>
      <c r="S660" s="1" t="e">
        <f>IF(LEN(VLOOKUP(R660,A2:D500,4,FALSE))=0,,VLOOKUP(R660,A2:D500,4,FALSE))</f>
        <v>#REF!</v>
      </c>
      <c r="T660" s="15" t="e">
        <f t="shared" si="4"/>
        <v>#REF!</v>
      </c>
      <c r="U660" s="1" t="e">
        <f>IF(LEN(VLOOKUP(T660,A2:D500,4,FALSE))=0,,VLOOKUP(T660,A2:D500,4,FALSE))</f>
        <v>#REF!</v>
      </c>
      <c r="V660" s="15" t="e">
        <f t="shared" si="7"/>
        <v>#REF!</v>
      </c>
      <c r="W660" s="1" t="e">
        <f>IF(LEN(VLOOKUP(V660,A2:D500,4,FALSE))=0,,VLOOKUP(V660,A2:D500,4,FALSE))</f>
        <v>#REF!</v>
      </c>
      <c r="Y660" s="15" t="e">
        <f t="shared" si="1"/>
        <v>#REF!</v>
      </c>
      <c r="Z660" s="1" t="e">
        <f>IF(LEN(VLOOKUP(Y660,A2:D500,4,FALSE))=0,,VLOOKUP(Y660,A2:D500,4,FALSE))</f>
        <v>#REF!</v>
      </c>
      <c r="AA660" s="15" t="e">
        <f t="shared" si="2"/>
        <v>#REF!</v>
      </c>
      <c r="AB660" s="1" t="e">
        <f>IF(LEN(VLOOKUP(AA660,A2:D500,4,FALSE))=0,,VLOOKUP(AA660,A2:D500,4,FALSE))</f>
        <v>#REF!</v>
      </c>
      <c r="AC660" s="15" t="e">
        <f t="shared" si="3"/>
        <v>#REF!</v>
      </c>
      <c r="AD660" s="1" t="e">
        <f>IF(LEN(VLOOKUP(AC660,A2:D500,4,FALSE))=0,,VLOOKUP(AC660,A2:D500,4,FALSE))</f>
        <v>#REF!</v>
      </c>
      <c r="AE660" s="1" t="e">
        <f t="shared" si="0"/>
        <v>#REF!</v>
      </c>
      <c r="AF660" s="1" t="e">
        <f>IF(LEN(VLOOKUP(AE660,A2:D500,4,FALSE))=0,,VLOOKUP(AE660,A2:D500,4,FALSE))</f>
        <v>#REF!</v>
      </c>
    </row>
    <row r="661" spans="9:32" ht="15" x14ac:dyDescent="0.25">
      <c r="I661" s="60">
        <f>'Generic Metadata Schema'!Q791</f>
        <v>0</v>
      </c>
      <c r="J661" s="1" t="e">
        <f>IF(LEN(VLOOKUP(I661,A2:D500,4,FALSE))=0,"",VLOOKUP(I661,A2:D500,4,FALSE))</f>
        <v>#N/A</v>
      </c>
      <c r="L661" s="15" t="e">
        <f>#REF!</f>
        <v>#REF!</v>
      </c>
      <c r="M661" s="1" t="e">
        <f>IF(LEN(VLOOKUP(L661,A2:D500,4,FALSE))=0,,VLOOKUP(L661,A2:D500,4,FALSE))</f>
        <v>#REF!</v>
      </c>
      <c r="N661" s="1" t="e">
        <f t="shared" si="5"/>
        <v>#REF!</v>
      </c>
      <c r="O661" s="1" t="e">
        <f>IF(LEN(VLOOKUP(N661,A2:D500,4,FALSE))=0,,VLOOKUP(N661,A2:D500,4,FALSE))</f>
        <v>#REF!</v>
      </c>
      <c r="P661" s="15" t="e">
        <f t="shared" si="8"/>
        <v>#REF!</v>
      </c>
      <c r="Q661" s="1" t="e">
        <f>IF(LEN(VLOOKUP(P661,A2:D500,4,FALSE))=0,,VLOOKUP(P661,A2:D500,4,FALSE))</f>
        <v>#REF!</v>
      </c>
      <c r="R661" s="15" t="e">
        <f t="shared" si="6"/>
        <v>#REF!</v>
      </c>
      <c r="S661" s="1" t="e">
        <f>IF(LEN(VLOOKUP(R661,A2:D500,4,FALSE))=0,,VLOOKUP(R661,A2:D500,4,FALSE))</f>
        <v>#REF!</v>
      </c>
      <c r="T661" s="15" t="e">
        <f t="shared" si="4"/>
        <v>#REF!</v>
      </c>
      <c r="U661" s="1" t="e">
        <f>IF(LEN(VLOOKUP(T661,A2:D500,4,FALSE))=0,,VLOOKUP(T661,A2:D500,4,FALSE))</f>
        <v>#REF!</v>
      </c>
      <c r="V661" s="15" t="e">
        <f t="shared" si="7"/>
        <v>#REF!</v>
      </c>
      <c r="W661" s="1" t="e">
        <f>IF(LEN(VLOOKUP(V661,A2:D500,4,FALSE))=0,,VLOOKUP(V661,A2:D500,4,FALSE))</f>
        <v>#REF!</v>
      </c>
      <c r="Y661" s="15" t="e">
        <f t="shared" si="1"/>
        <v>#REF!</v>
      </c>
      <c r="Z661" s="1" t="e">
        <f>IF(LEN(VLOOKUP(Y661,A2:D500,4,FALSE))=0,,VLOOKUP(Y661,A2:D500,4,FALSE))</f>
        <v>#REF!</v>
      </c>
      <c r="AA661" s="15" t="e">
        <f t="shared" si="2"/>
        <v>#REF!</v>
      </c>
      <c r="AB661" s="1" t="e">
        <f>IF(LEN(VLOOKUP(AA661,A2:D500,4,FALSE))=0,,VLOOKUP(AA661,A2:D500,4,FALSE))</f>
        <v>#REF!</v>
      </c>
      <c r="AC661" s="15" t="e">
        <f t="shared" si="3"/>
        <v>#REF!</v>
      </c>
      <c r="AD661" s="1" t="e">
        <f>IF(LEN(VLOOKUP(AC661,A2:D500,4,FALSE))=0,,VLOOKUP(AC661,A2:D500,4,FALSE))</f>
        <v>#REF!</v>
      </c>
      <c r="AE661" s="1" t="e">
        <f t="shared" si="0"/>
        <v>#REF!</v>
      </c>
      <c r="AF661" s="1" t="e">
        <f>IF(LEN(VLOOKUP(AE661,A2:D500,4,FALSE))=0,,VLOOKUP(AE661,A2:D500,4,FALSE))</f>
        <v>#REF!</v>
      </c>
    </row>
    <row r="662" spans="9:32" ht="15" x14ac:dyDescent="0.25">
      <c r="I662" s="60">
        <f>'Generic Metadata Schema'!Q792</f>
        <v>0</v>
      </c>
      <c r="J662" s="1" t="e">
        <f>IF(LEN(VLOOKUP(I662,A2:D500,4,FALSE))=0,"",VLOOKUP(I662,A2:D500,4,FALSE))</f>
        <v>#N/A</v>
      </c>
      <c r="L662" s="15" t="e">
        <f>#REF!</f>
        <v>#REF!</v>
      </c>
      <c r="M662" s="1" t="e">
        <f>IF(LEN(VLOOKUP(L662,A2:D500,4,FALSE))=0,,VLOOKUP(L662,A2:D500,4,FALSE))</f>
        <v>#REF!</v>
      </c>
      <c r="N662" s="1" t="e">
        <f t="shared" si="5"/>
        <v>#REF!</v>
      </c>
      <c r="O662" s="1" t="e">
        <f>IF(LEN(VLOOKUP(N662,A2:D500,4,FALSE))=0,,VLOOKUP(N662,A2:D500,4,FALSE))</f>
        <v>#REF!</v>
      </c>
      <c r="P662" s="15" t="e">
        <f t="shared" si="8"/>
        <v>#REF!</v>
      </c>
      <c r="Q662" s="1" t="e">
        <f>IF(LEN(VLOOKUP(P662,A2:D500,4,FALSE))=0,,VLOOKUP(P662,A2:D500,4,FALSE))</f>
        <v>#REF!</v>
      </c>
      <c r="R662" s="15" t="e">
        <f t="shared" si="6"/>
        <v>#REF!</v>
      </c>
      <c r="S662" s="1" t="e">
        <f>IF(LEN(VLOOKUP(R662,A2:D500,4,FALSE))=0,,VLOOKUP(R662,A2:D500,4,FALSE))</f>
        <v>#REF!</v>
      </c>
      <c r="T662" s="15" t="e">
        <f t="shared" si="4"/>
        <v>#REF!</v>
      </c>
      <c r="U662" s="1" t="e">
        <f>IF(LEN(VLOOKUP(T662,A2:D500,4,FALSE))=0,,VLOOKUP(T662,A2:D500,4,FALSE))</f>
        <v>#REF!</v>
      </c>
      <c r="V662" s="15" t="e">
        <f t="shared" si="7"/>
        <v>#REF!</v>
      </c>
      <c r="W662" s="1" t="e">
        <f>IF(LEN(VLOOKUP(V662,A2:D500,4,FALSE))=0,,VLOOKUP(V662,A2:D500,4,FALSE))</f>
        <v>#REF!</v>
      </c>
      <c r="Y662" s="15" t="e">
        <f t="shared" si="1"/>
        <v>#REF!</v>
      </c>
      <c r="Z662" s="1" t="e">
        <f>IF(LEN(VLOOKUP(Y662,A2:D500,4,FALSE))=0,,VLOOKUP(Y662,A2:D500,4,FALSE))</f>
        <v>#REF!</v>
      </c>
      <c r="AA662" s="15" t="e">
        <f t="shared" si="2"/>
        <v>#REF!</v>
      </c>
      <c r="AB662" s="1" t="e">
        <f>IF(LEN(VLOOKUP(AA662,A2:D500,4,FALSE))=0,,VLOOKUP(AA662,A2:D500,4,FALSE))</f>
        <v>#REF!</v>
      </c>
      <c r="AC662" s="15" t="e">
        <f t="shared" si="3"/>
        <v>#REF!</v>
      </c>
      <c r="AD662" s="1" t="e">
        <f>IF(LEN(VLOOKUP(AC662,A2:D500,4,FALSE))=0,,VLOOKUP(AC662,A2:D500,4,FALSE))</f>
        <v>#REF!</v>
      </c>
      <c r="AE662" s="1" t="e">
        <f t="shared" si="0"/>
        <v>#REF!</v>
      </c>
      <c r="AF662" s="1" t="e">
        <f>IF(LEN(VLOOKUP(AE662,A2:D500,4,FALSE))=0,,VLOOKUP(AE662,A2:D500,4,FALSE))</f>
        <v>#REF!</v>
      </c>
    </row>
    <row r="663" spans="9:32" ht="15" x14ac:dyDescent="0.25">
      <c r="I663" s="60">
        <f>'Generic Metadata Schema'!Q793</f>
        <v>0</v>
      </c>
      <c r="J663" s="1" t="e">
        <f>IF(LEN(VLOOKUP(I663,A2:D500,4,FALSE))=0,"",VLOOKUP(I663,A2:D500,4,FALSE))</f>
        <v>#N/A</v>
      </c>
      <c r="L663" s="15" t="e">
        <f>#REF!</f>
        <v>#REF!</v>
      </c>
      <c r="M663" s="1" t="e">
        <f>IF(LEN(VLOOKUP(L663,A2:D500,4,FALSE))=0,,VLOOKUP(L663,A2:D500,4,FALSE))</f>
        <v>#REF!</v>
      </c>
      <c r="N663" s="1" t="e">
        <f t="shared" si="5"/>
        <v>#REF!</v>
      </c>
      <c r="O663" s="1" t="e">
        <f>IF(LEN(VLOOKUP(N663,A2:D500,4,FALSE))=0,,VLOOKUP(N663,A2:D500,4,FALSE))</f>
        <v>#REF!</v>
      </c>
      <c r="P663" s="15" t="e">
        <f t="shared" si="8"/>
        <v>#REF!</v>
      </c>
      <c r="Q663" s="1" t="e">
        <f>IF(LEN(VLOOKUP(P663,A2:D500,4,FALSE))=0,,VLOOKUP(P663,A2:D500,4,FALSE))</f>
        <v>#REF!</v>
      </c>
      <c r="R663" s="15" t="e">
        <f t="shared" si="6"/>
        <v>#REF!</v>
      </c>
      <c r="S663" s="1" t="e">
        <f>IF(LEN(VLOOKUP(R663,A2:D500,4,FALSE))=0,,VLOOKUP(R663,A2:D500,4,FALSE))</f>
        <v>#REF!</v>
      </c>
      <c r="T663" s="15" t="e">
        <f t="shared" si="4"/>
        <v>#REF!</v>
      </c>
      <c r="U663" s="1" t="e">
        <f>IF(LEN(VLOOKUP(T663,A2:D500,4,FALSE))=0,,VLOOKUP(T663,A2:D500,4,FALSE))</f>
        <v>#REF!</v>
      </c>
      <c r="V663" s="15" t="e">
        <f t="shared" si="7"/>
        <v>#REF!</v>
      </c>
      <c r="W663" s="1" t="e">
        <f>IF(LEN(VLOOKUP(V663,A2:D500,4,FALSE))=0,,VLOOKUP(V663,A2:D500,4,FALSE))</f>
        <v>#REF!</v>
      </c>
      <c r="Y663" s="15" t="e">
        <f t="shared" si="1"/>
        <v>#REF!</v>
      </c>
      <c r="Z663" s="1" t="e">
        <f>IF(LEN(VLOOKUP(Y663,A2:D500,4,FALSE))=0,,VLOOKUP(Y663,A2:D500,4,FALSE))</f>
        <v>#REF!</v>
      </c>
      <c r="AA663" s="15" t="e">
        <f t="shared" si="2"/>
        <v>#REF!</v>
      </c>
      <c r="AB663" s="1" t="e">
        <f>IF(LEN(VLOOKUP(AA663,A2:D500,4,FALSE))=0,,VLOOKUP(AA663,A2:D500,4,FALSE))</f>
        <v>#REF!</v>
      </c>
      <c r="AC663" s="15" t="e">
        <f t="shared" si="3"/>
        <v>#REF!</v>
      </c>
      <c r="AD663" s="1" t="e">
        <f>IF(LEN(VLOOKUP(AC663,A2:D500,4,FALSE))=0,,VLOOKUP(AC663,A2:D500,4,FALSE))</f>
        <v>#REF!</v>
      </c>
      <c r="AE663" s="1" t="e">
        <f t="shared" si="0"/>
        <v>#REF!</v>
      </c>
      <c r="AF663" s="1" t="e">
        <f>IF(LEN(VLOOKUP(AE663,A2:D500,4,FALSE))=0,,VLOOKUP(AE663,A2:D500,4,FALSE))</f>
        <v>#REF!</v>
      </c>
    </row>
    <row r="664" spans="9:32" ht="15" x14ac:dyDescent="0.25">
      <c r="I664" s="60">
        <f>'Generic Metadata Schema'!Q794</f>
        <v>0</v>
      </c>
      <c r="J664" s="1" t="e">
        <f>IF(LEN(VLOOKUP(I664,A2:D500,4,FALSE))=0,"",VLOOKUP(I664,A2:D500,4,FALSE))</f>
        <v>#N/A</v>
      </c>
      <c r="L664" s="15" t="e">
        <f>#REF!</f>
        <v>#REF!</v>
      </c>
      <c r="M664" s="1" t="e">
        <f>IF(LEN(VLOOKUP(L664,A2:D500,4,FALSE))=0,,VLOOKUP(L664,A2:D500,4,FALSE))</f>
        <v>#REF!</v>
      </c>
      <c r="N664" s="1" t="e">
        <f t="shared" si="5"/>
        <v>#REF!</v>
      </c>
      <c r="O664" s="1" t="e">
        <f>IF(LEN(VLOOKUP(N664,A2:D500,4,FALSE))=0,,VLOOKUP(N664,A2:D500,4,FALSE))</f>
        <v>#REF!</v>
      </c>
      <c r="P664" s="15" t="e">
        <f t="shared" si="8"/>
        <v>#REF!</v>
      </c>
      <c r="Q664" s="1" t="e">
        <f>IF(LEN(VLOOKUP(P664,A2:D500,4,FALSE))=0,,VLOOKUP(P664,A2:D500,4,FALSE))</f>
        <v>#REF!</v>
      </c>
      <c r="R664" s="15" t="e">
        <f t="shared" si="6"/>
        <v>#REF!</v>
      </c>
      <c r="S664" s="1" t="e">
        <f>IF(LEN(VLOOKUP(R664,A2:D500,4,FALSE))=0,,VLOOKUP(R664,A2:D500,4,FALSE))</f>
        <v>#REF!</v>
      </c>
      <c r="T664" s="15" t="e">
        <f t="shared" si="4"/>
        <v>#REF!</v>
      </c>
      <c r="U664" s="1" t="e">
        <f>IF(LEN(VLOOKUP(T664,A2:D500,4,FALSE))=0,,VLOOKUP(T664,A2:D500,4,FALSE))</f>
        <v>#REF!</v>
      </c>
      <c r="V664" s="15" t="e">
        <f t="shared" si="7"/>
        <v>#REF!</v>
      </c>
      <c r="W664" s="1" t="e">
        <f>IF(LEN(VLOOKUP(V664,A2:D500,4,FALSE))=0,,VLOOKUP(V664,A2:D500,4,FALSE))</f>
        <v>#REF!</v>
      </c>
      <c r="Y664" s="15" t="e">
        <f t="shared" si="1"/>
        <v>#REF!</v>
      </c>
      <c r="Z664" s="1" t="e">
        <f>IF(LEN(VLOOKUP(Y664,A2:D500,4,FALSE))=0,,VLOOKUP(Y664,A2:D500,4,FALSE))</f>
        <v>#REF!</v>
      </c>
      <c r="AA664" s="15" t="e">
        <f t="shared" si="2"/>
        <v>#REF!</v>
      </c>
      <c r="AB664" s="1" t="e">
        <f>IF(LEN(VLOOKUP(AA664,A2:D500,4,FALSE))=0,,VLOOKUP(AA664,A2:D500,4,FALSE))</f>
        <v>#REF!</v>
      </c>
      <c r="AC664" s="15" t="e">
        <f t="shared" si="3"/>
        <v>#REF!</v>
      </c>
      <c r="AD664" s="1" t="e">
        <f>IF(LEN(VLOOKUP(AC664,A2:D500,4,FALSE))=0,,VLOOKUP(AC664,A2:D500,4,FALSE))</f>
        <v>#REF!</v>
      </c>
      <c r="AE664" s="1" t="e">
        <f t="shared" si="0"/>
        <v>#REF!</v>
      </c>
      <c r="AF664" s="1" t="e">
        <f>IF(LEN(VLOOKUP(AE664,A2:D500,4,FALSE))=0,,VLOOKUP(AE664,A2:D500,4,FALSE))</f>
        <v>#REF!</v>
      </c>
    </row>
    <row r="665" spans="9:32" ht="15" x14ac:dyDescent="0.25">
      <c r="I665" s="60">
        <f>'Generic Metadata Schema'!Q795</f>
        <v>0</v>
      </c>
      <c r="J665" s="1" t="e">
        <f>IF(LEN(VLOOKUP(I665,A2:D500,4,FALSE))=0,"",VLOOKUP(I665,A2:D500,4,FALSE))</f>
        <v>#N/A</v>
      </c>
      <c r="L665" s="15" t="e">
        <f>#REF!</f>
        <v>#REF!</v>
      </c>
      <c r="M665" s="1" t="e">
        <f>IF(LEN(VLOOKUP(L665,A2:D500,4,FALSE))=0,,VLOOKUP(L665,A2:D500,4,FALSE))</f>
        <v>#REF!</v>
      </c>
      <c r="N665" s="1" t="e">
        <f t="shared" si="5"/>
        <v>#REF!</v>
      </c>
      <c r="O665" s="1" t="e">
        <f>IF(LEN(VLOOKUP(N665,A2:D500,4,FALSE))=0,,VLOOKUP(N665,A2:D500,4,FALSE))</f>
        <v>#REF!</v>
      </c>
      <c r="P665" s="15" t="e">
        <f t="shared" si="8"/>
        <v>#REF!</v>
      </c>
      <c r="Q665" s="1" t="e">
        <f>IF(LEN(VLOOKUP(P665,A2:D500,4,FALSE))=0,,VLOOKUP(P665,A2:D500,4,FALSE))</f>
        <v>#REF!</v>
      </c>
      <c r="R665" s="15" t="e">
        <f t="shared" si="6"/>
        <v>#REF!</v>
      </c>
      <c r="S665" s="1" t="e">
        <f>IF(LEN(VLOOKUP(R665,A2:D500,4,FALSE))=0,,VLOOKUP(R665,A2:D500,4,FALSE))</f>
        <v>#REF!</v>
      </c>
      <c r="T665" s="15" t="e">
        <f t="shared" si="4"/>
        <v>#REF!</v>
      </c>
      <c r="U665" s="1" t="e">
        <f>IF(LEN(VLOOKUP(T665,A2:D500,4,FALSE))=0,,VLOOKUP(T665,A2:D500,4,FALSE))</f>
        <v>#REF!</v>
      </c>
      <c r="V665" s="15" t="e">
        <f t="shared" si="7"/>
        <v>#REF!</v>
      </c>
      <c r="W665" s="1" t="e">
        <f>IF(LEN(VLOOKUP(V665,A2:D500,4,FALSE))=0,,VLOOKUP(V665,A2:D500,4,FALSE))</f>
        <v>#REF!</v>
      </c>
      <c r="Y665" s="15" t="e">
        <f t="shared" si="1"/>
        <v>#REF!</v>
      </c>
      <c r="Z665" s="1" t="e">
        <f>IF(LEN(VLOOKUP(Y665,A2:D500,4,FALSE))=0,,VLOOKUP(Y665,A2:D500,4,FALSE))</f>
        <v>#REF!</v>
      </c>
      <c r="AA665" s="15" t="e">
        <f t="shared" si="2"/>
        <v>#REF!</v>
      </c>
      <c r="AB665" s="1" t="e">
        <f>IF(LEN(VLOOKUP(AA665,A2:D500,4,FALSE))=0,,VLOOKUP(AA665,A2:D500,4,FALSE))</f>
        <v>#REF!</v>
      </c>
      <c r="AC665" s="15" t="e">
        <f t="shared" si="3"/>
        <v>#REF!</v>
      </c>
      <c r="AD665" s="1" t="e">
        <f>IF(LEN(VLOOKUP(AC665,A2:D500,4,FALSE))=0,,VLOOKUP(AC665,A2:D500,4,FALSE))</f>
        <v>#REF!</v>
      </c>
      <c r="AE665" s="1" t="e">
        <f t="shared" si="0"/>
        <v>#REF!</v>
      </c>
      <c r="AF665" s="1" t="e">
        <f>IF(LEN(VLOOKUP(AE665,A2:D500,4,FALSE))=0,,VLOOKUP(AE665,A2:D500,4,FALSE))</f>
        <v>#REF!</v>
      </c>
    </row>
    <row r="666" spans="9:32" ht="15" x14ac:dyDescent="0.25">
      <c r="I666" s="60">
        <f>'Generic Metadata Schema'!Q796</f>
        <v>0</v>
      </c>
      <c r="J666" s="1" t="e">
        <f>IF(LEN(VLOOKUP(I666,A2:D500,4,FALSE))=0,"",VLOOKUP(I666,A2:D500,4,FALSE))</f>
        <v>#N/A</v>
      </c>
      <c r="L666" s="15" t="e">
        <f>#REF!</f>
        <v>#REF!</v>
      </c>
      <c r="M666" s="1" t="e">
        <f>IF(LEN(VLOOKUP(L666,A2:D500,4,FALSE))=0,,VLOOKUP(L666,A2:D500,4,FALSE))</f>
        <v>#REF!</v>
      </c>
      <c r="N666" s="1" t="e">
        <f t="shared" si="5"/>
        <v>#REF!</v>
      </c>
      <c r="O666" s="1" t="e">
        <f>IF(LEN(VLOOKUP(N666,A2:D500,4,FALSE))=0,,VLOOKUP(N666,A2:D500,4,FALSE))</f>
        <v>#REF!</v>
      </c>
      <c r="P666" s="15" t="e">
        <f t="shared" si="8"/>
        <v>#REF!</v>
      </c>
      <c r="Q666" s="1" t="e">
        <f>IF(LEN(VLOOKUP(P666,A2:D500,4,FALSE))=0,,VLOOKUP(P666,A2:D500,4,FALSE))</f>
        <v>#REF!</v>
      </c>
      <c r="R666" s="15" t="e">
        <f t="shared" si="6"/>
        <v>#REF!</v>
      </c>
      <c r="S666" s="1" t="e">
        <f>IF(LEN(VLOOKUP(R666,A2:D500,4,FALSE))=0,,VLOOKUP(R666,A2:D500,4,FALSE))</f>
        <v>#REF!</v>
      </c>
      <c r="T666" s="15" t="e">
        <f t="shared" si="4"/>
        <v>#REF!</v>
      </c>
      <c r="U666" s="1" t="e">
        <f>IF(LEN(VLOOKUP(T666,A2:D500,4,FALSE))=0,,VLOOKUP(T666,A2:D500,4,FALSE))</f>
        <v>#REF!</v>
      </c>
      <c r="V666" s="15" t="e">
        <f t="shared" si="7"/>
        <v>#REF!</v>
      </c>
      <c r="W666" s="1" t="e">
        <f>IF(LEN(VLOOKUP(V666,A2:D500,4,FALSE))=0,,VLOOKUP(V666,A2:D500,4,FALSE))</f>
        <v>#REF!</v>
      </c>
      <c r="Y666" s="15" t="e">
        <f t="shared" si="1"/>
        <v>#REF!</v>
      </c>
      <c r="Z666" s="1" t="e">
        <f>IF(LEN(VLOOKUP(Y666,A2:D500,4,FALSE))=0,,VLOOKUP(Y666,A2:D500,4,FALSE))</f>
        <v>#REF!</v>
      </c>
      <c r="AA666" s="15" t="e">
        <f t="shared" si="2"/>
        <v>#REF!</v>
      </c>
      <c r="AB666" s="1" t="e">
        <f>IF(LEN(VLOOKUP(AA666,A2:D500,4,FALSE))=0,,VLOOKUP(AA666,A2:D500,4,FALSE))</f>
        <v>#REF!</v>
      </c>
      <c r="AC666" s="15" t="e">
        <f t="shared" si="3"/>
        <v>#REF!</v>
      </c>
      <c r="AD666" s="1" t="e">
        <f>IF(LEN(VLOOKUP(AC666,A2:D500,4,FALSE))=0,,VLOOKUP(AC666,A2:D500,4,FALSE))</f>
        <v>#REF!</v>
      </c>
      <c r="AE666" s="1" t="e">
        <f t="shared" si="0"/>
        <v>#REF!</v>
      </c>
      <c r="AF666" s="1" t="e">
        <f>IF(LEN(VLOOKUP(AE666,A2:D500,4,FALSE))=0,,VLOOKUP(AE666,A2:D500,4,FALSE))</f>
        <v>#REF!</v>
      </c>
    </row>
    <row r="667" spans="9:32" ht="15" x14ac:dyDescent="0.25">
      <c r="I667" s="60">
        <f>'Generic Metadata Schema'!Q797</f>
        <v>0</v>
      </c>
      <c r="J667" s="1" t="e">
        <f>IF(LEN(VLOOKUP(I667,A2:D500,4,FALSE))=0,"",VLOOKUP(I667,A2:D500,4,FALSE))</f>
        <v>#N/A</v>
      </c>
      <c r="L667" s="15" t="e">
        <f>#REF!</f>
        <v>#REF!</v>
      </c>
      <c r="M667" s="1" t="e">
        <f>IF(LEN(VLOOKUP(L667,A2:D500,4,FALSE))=0,,VLOOKUP(L667,A2:D500,4,FALSE))</f>
        <v>#REF!</v>
      </c>
      <c r="N667" s="1" t="e">
        <f t="shared" si="5"/>
        <v>#REF!</v>
      </c>
      <c r="O667" s="1" t="e">
        <f>IF(LEN(VLOOKUP(N667,A2:D500,4,FALSE))=0,,VLOOKUP(N667,A2:D500,4,FALSE))</f>
        <v>#REF!</v>
      </c>
      <c r="P667" s="15" t="e">
        <f t="shared" si="8"/>
        <v>#REF!</v>
      </c>
      <c r="Q667" s="1" t="e">
        <f>IF(LEN(VLOOKUP(P667,A2:D500,4,FALSE))=0,,VLOOKUP(P667,A2:D500,4,FALSE))</f>
        <v>#REF!</v>
      </c>
      <c r="R667" s="15" t="e">
        <f t="shared" si="6"/>
        <v>#REF!</v>
      </c>
      <c r="S667" s="1" t="e">
        <f>IF(LEN(VLOOKUP(R667,A2:D500,4,FALSE))=0,,VLOOKUP(R667,A2:D500,4,FALSE))</f>
        <v>#REF!</v>
      </c>
      <c r="T667" s="15" t="e">
        <f t="shared" si="4"/>
        <v>#REF!</v>
      </c>
      <c r="U667" s="1" t="e">
        <f>IF(LEN(VLOOKUP(T667,A2:D500,4,FALSE))=0,,VLOOKUP(T667,A2:D500,4,FALSE))</f>
        <v>#REF!</v>
      </c>
      <c r="V667" s="15" t="e">
        <f t="shared" si="7"/>
        <v>#REF!</v>
      </c>
      <c r="W667" s="1" t="e">
        <f>IF(LEN(VLOOKUP(V667,A2:D500,4,FALSE))=0,,VLOOKUP(V667,A2:D500,4,FALSE))</f>
        <v>#REF!</v>
      </c>
      <c r="Y667" s="15" t="e">
        <f t="shared" si="1"/>
        <v>#REF!</v>
      </c>
      <c r="Z667" s="1" t="e">
        <f>IF(LEN(VLOOKUP(Y667,A2:D500,4,FALSE))=0,,VLOOKUP(Y667,A2:D500,4,FALSE))</f>
        <v>#REF!</v>
      </c>
      <c r="AA667" s="15" t="e">
        <f t="shared" si="2"/>
        <v>#REF!</v>
      </c>
      <c r="AB667" s="1" t="e">
        <f>IF(LEN(VLOOKUP(AA667,A2:D500,4,FALSE))=0,,VLOOKUP(AA667,A2:D500,4,FALSE))</f>
        <v>#REF!</v>
      </c>
      <c r="AC667" s="15" t="e">
        <f t="shared" si="3"/>
        <v>#REF!</v>
      </c>
      <c r="AD667" s="1" t="e">
        <f>IF(LEN(VLOOKUP(AC667,A2:D500,4,FALSE))=0,,VLOOKUP(AC667,A2:D500,4,FALSE))</f>
        <v>#REF!</v>
      </c>
      <c r="AE667" s="1" t="e">
        <f t="shared" si="0"/>
        <v>#REF!</v>
      </c>
      <c r="AF667" s="1" t="e">
        <f>IF(LEN(VLOOKUP(AE667,A2:D500,4,FALSE))=0,,VLOOKUP(AE667,A2:D500,4,FALSE))</f>
        <v>#REF!</v>
      </c>
    </row>
    <row r="668" spans="9:32" ht="15" x14ac:dyDescent="0.25">
      <c r="I668" s="60">
        <f>'Generic Metadata Schema'!Q798</f>
        <v>0</v>
      </c>
      <c r="J668" s="1" t="e">
        <f>IF(LEN(VLOOKUP(I668,A2:D500,4,FALSE))=0,"",VLOOKUP(I668,A2:D500,4,FALSE))</f>
        <v>#N/A</v>
      </c>
      <c r="L668" s="15" t="e">
        <f>#REF!</f>
        <v>#REF!</v>
      </c>
      <c r="M668" s="1" t="e">
        <f>IF(LEN(VLOOKUP(L668,A2:D500,4,FALSE))=0,,VLOOKUP(L668,A2:D500,4,FALSE))</f>
        <v>#REF!</v>
      </c>
      <c r="N668" s="1" t="e">
        <f t="shared" si="5"/>
        <v>#REF!</v>
      </c>
      <c r="O668" s="1" t="e">
        <f>IF(LEN(VLOOKUP(N668,A2:D500,4,FALSE))=0,,VLOOKUP(N668,A2:D500,4,FALSE))</f>
        <v>#REF!</v>
      </c>
      <c r="P668" s="15" t="e">
        <f t="shared" si="8"/>
        <v>#REF!</v>
      </c>
      <c r="Q668" s="1" t="e">
        <f>IF(LEN(VLOOKUP(P668,A2:D500,4,FALSE))=0,,VLOOKUP(P668,A2:D500,4,FALSE))</f>
        <v>#REF!</v>
      </c>
      <c r="R668" s="15" t="e">
        <f t="shared" si="6"/>
        <v>#REF!</v>
      </c>
      <c r="S668" s="1" t="e">
        <f>IF(LEN(VLOOKUP(R668,A2:D500,4,FALSE))=0,,VLOOKUP(R668,A2:D500,4,FALSE))</f>
        <v>#REF!</v>
      </c>
      <c r="T668" s="15" t="e">
        <f t="shared" si="4"/>
        <v>#REF!</v>
      </c>
      <c r="U668" s="1" t="e">
        <f>IF(LEN(VLOOKUP(T668,A2:D500,4,FALSE))=0,,VLOOKUP(T668,A2:D500,4,FALSE))</f>
        <v>#REF!</v>
      </c>
      <c r="V668" s="15" t="e">
        <f t="shared" si="7"/>
        <v>#REF!</v>
      </c>
      <c r="W668" s="1" t="e">
        <f>IF(LEN(VLOOKUP(V668,A2:D500,4,FALSE))=0,,VLOOKUP(V668,A2:D500,4,FALSE))</f>
        <v>#REF!</v>
      </c>
      <c r="Y668" s="15" t="e">
        <f t="shared" si="1"/>
        <v>#REF!</v>
      </c>
      <c r="Z668" s="1" t="e">
        <f>IF(LEN(VLOOKUP(Y668,A2:D500,4,FALSE))=0,,VLOOKUP(Y668,A2:D500,4,FALSE))</f>
        <v>#REF!</v>
      </c>
      <c r="AA668" s="15" t="e">
        <f t="shared" si="2"/>
        <v>#REF!</v>
      </c>
      <c r="AB668" s="1" t="e">
        <f>IF(LEN(VLOOKUP(AA668,A2:D500,4,FALSE))=0,,VLOOKUP(AA668,A2:D500,4,FALSE))</f>
        <v>#REF!</v>
      </c>
      <c r="AC668" s="15" t="e">
        <f t="shared" si="3"/>
        <v>#REF!</v>
      </c>
      <c r="AD668" s="1" t="e">
        <f>IF(LEN(VLOOKUP(AC668,A2:D500,4,FALSE))=0,,VLOOKUP(AC668,A2:D500,4,FALSE))</f>
        <v>#REF!</v>
      </c>
      <c r="AE668" s="1" t="e">
        <f t="shared" si="0"/>
        <v>#REF!</v>
      </c>
      <c r="AF668" s="1" t="e">
        <f>IF(LEN(VLOOKUP(AE668,A2:D500,4,FALSE))=0,,VLOOKUP(AE668,A2:D500,4,FALSE))</f>
        <v>#REF!</v>
      </c>
    </row>
    <row r="669" spans="9:32" ht="15" x14ac:dyDescent="0.25">
      <c r="I669" s="60">
        <f>'Generic Metadata Schema'!Q799</f>
        <v>0</v>
      </c>
      <c r="J669" s="1" t="e">
        <f>IF(LEN(VLOOKUP(I669,A2:D500,4,FALSE))=0,"",VLOOKUP(I669,A2:D500,4,FALSE))</f>
        <v>#N/A</v>
      </c>
      <c r="L669" s="15" t="e">
        <f>#REF!</f>
        <v>#REF!</v>
      </c>
      <c r="M669" s="1" t="e">
        <f>IF(LEN(VLOOKUP(L669,A2:D500,4,FALSE))=0,,VLOOKUP(L669,A2:D500,4,FALSE))</f>
        <v>#REF!</v>
      </c>
      <c r="N669" s="1" t="e">
        <f t="shared" si="5"/>
        <v>#REF!</v>
      </c>
      <c r="O669" s="1" t="e">
        <f>IF(LEN(VLOOKUP(N669,A2:D500,4,FALSE))=0,,VLOOKUP(N669,A2:D500,4,FALSE))</f>
        <v>#REF!</v>
      </c>
      <c r="P669" s="15" t="e">
        <f t="shared" si="8"/>
        <v>#REF!</v>
      </c>
      <c r="Q669" s="1" t="e">
        <f>IF(LEN(VLOOKUP(P669,A2:D500,4,FALSE))=0,,VLOOKUP(P669,A2:D500,4,FALSE))</f>
        <v>#REF!</v>
      </c>
      <c r="R669" s="15" t="e">
        <f t="shared" si="6"/>
        <v>#REF!</v>
      </c>
      <c r="S669" s="1" t="e">
        <f>IF(LEN(VLOOKUP(R669,A2:D500,4,FALSE))=0,,VLOOKUP(R669,A2:D500,4,FALSE))</f>
        <v>#REF!</v>
      </c>
      <c r="T669" s="15" t="e">
        <f t="shared" si="4"/>
        <v>#REF!</v>
      </c>
      <c r="U669" s="1" t="e">
        <f>IF(LEN(VLOOKUP(T669,A2:D500,4,FALSE))=0,,VLOOKUP(T669,A2:D500,4,FALSE))</f>
        <v>#REF!</v>
      </c>
      <c r="V669" s="15" t="e">
        <f t="shared" si="7"/>
        <v>#REF!</v>
      </c>
      <c r="W669" s="1" t="e">
        <f>IF(LEN(VLOOKUP(V669,A2:D500,4,FALSE))=0,,VLOOKUP(V669,A2:D500,4,FALSE))</f>
        <v>#REF!</v>
      </c>
      <c r="Y669" s="15" t="e">
        <f t="shared" si="1"/>
        <v>#REF!</v>
      </c>
      <c r="Z669" s="1" t="e">
        <f>IF(LEN(VLOOKUP(Y669,A2:D500,4,FALSE))=0,,VLOOKUP(Y669,A2:D500,4,FALSE))</f>
        <v>#REF!</v>
      </c>
      <c r="AA669" s="15" t="e">
        <f t="shared" si="2"/>
        <v>#REF!</v>
      </c>
      <c r="AB669" s="1" t="e">
        <f>IF(LEN(VLOOKUP(AA669,A2:D500,4,FALSE))=0,,VLOOKUP(AA669,A2:D500,4,FALSE))</f>
        <v>#REF!</v>
      </c>
      <c r="AC669" s="15" t="e">
        <f t="shared" si="3"/>
        <v>#REF!</v>
      </c>
      <c r="AD669" s="1" t="e">
        <f>IF(LEN(VLOOKUP(AC669,A2:D500,4,FALSE))=0,,VLOOKUP(AC669,A2:D500,4,FALSE))</f>
        <v>#REF!</v>
      </c>
      <c r="AE669" s="1" t="e">
        <f t="shared" si="0"/>
        <v>#REF!</v>
      </c>
      <c r="AF669" s="1" t="e">
        <f>IF(LEN(VLOOKUP(AE669,A2:D500,4,FALSE))=0,,VLOOKUP(AE669,A2:D500,4,FALSE))</f>
        <v>#REF!</v>
      </c>
    </row>
    <row r="670" spans="9:32" ht="15" x14ac:dyDescent="0.25">
      <c r="I670" s="60">
        <f>'Generic Metadata Schema'!Q800</f>
        <v>0</v>
      </c>
      <c r="J670" s="1" t="e">
        <f>IF(LEN(VLOOKUP(I670,A2:D500,4,FALSE))=0,"",VLOOKUP(I670,A2:D500,4,FALSE))</f>
        <v>#N/A</v>
      </c>
      <c r="L670" s="15" t="e">
        <f>#REF!</f>
        <v>#REF!</v>
      </c>
      <c r="M670" s="1" t="e">
        <f>IF(LEN(VLOOKUP(L670,A2:D500,4,FALSE))=0,,VLOOKUP(L670,A2:D500,4,FALSE))</f>
        <v>#REF!</v>
      </c>
      <c r="N670" s="1" t="e">
        <f>#REF!</f>
        <v>#REF!</v>
      </c>
      <c r="O670" s="1" t="e">
        <f>IF(LEN(VLOOKUP(N670,A2:D500,4,FALSE))=0,,VLOOKUP(N670,A2:D500,4,FALSE))</f>
        <v>#REF!</v>
      </c>
      <c r="P670" s="15" t="e">
        <f t="shared" si="8"/>
        <v>#REF!</v>
      </c>
      <c r="Q670" s="1" t="e">
        <f>IF(LEN(VLOOKUP(P670,A2:D500,4,FALSE))=0,,VLOOKUP(P670,A2:D500,4,FALSE))</f>
        <v>#REF!</v>
      </c>
      <c r="R670" s="15" t="e">
        <f t="shared" si="6"/>
        <v>#REF!</v>
      </c>
      <c r="S670" s="1" t="e">
        <f>IF(LEN(VLOOKUP(R670,A2:D500,4,FALSE))=0,,VLOOKUP(R670,A2:D500,4,FALSE))</f>
        <v>#REF!</v>
      </c>
      <c r="T670" s="15" t="e">
        <f t="shared" si="4"/>
        <v>#REF!</v>
      </c>
      <c r="U670" s="1" t="e">
        <f>IF(LEN(VLOOKUP(T670,A2:D500,4,FALSE))=0,,VLOOKUP(T670,A2:D500,4,FALSE))</f>
        <v>#REF!</v>
      </c>
      <c r="V670" s="15" t="e">
        <f t="shared" si="7"/>
        <v>#REF!</v>
      </c>
      <c r="W670" s="1" t="e">
        <f>IF(LEN(VLOOKUP(V670,A2:D500,4,FALSE))=0,,VLOOKUP(V670,A2:D500,4,FALSE))</f>
        <v>#REF!</v>
      </c>
      <c r="Y670" s="15" t="e">
        <f t="shared" si="1"/>
        <v>#REF!</v>
      </c>
      <c r="Z670" s="1" t="e">
        <f>IF(LEN(VLOOKUP(Y670,A2:D500,4,FALSE))=0,,VLOOKUP(Y670,A2:D500,4,FALSE))</f>
        <v>#REF!</v>
      </c>
      <c r="AA670" s="15" t="e">
        <f t="shared" si="2"/>
        <v>#REF!</v>
      </c>
      <c r="AB670" s="1" t="e">
        <f>IF(LEN(VLOOKUP(AA670,A2:D500,4,FALSE))=0,,VLOOKUP(AA670,A2:D500,4,FALSE))</f>
        <v>#REF!</v>
      </c>
      <c r="AC670" s="15" t="e">
        <f t="shared" si="3"/>
        <v>#REF!</v>
      </c>
      <c r="AD670" s="1" t="e">
        <f>IF(LEN(VLOOKUP(AC670,A2:D500,4,FALSE))=0,,VLOOKUP(AC670,A2:D500,4,FALSE))</f>
        <v>#REF!</v>
      </c>
      <c r="AE670" s="1" t="e">
        <f t="shared" si="0"/>
        <v>#REF!</v>
      </c>
      <c r="AF670" s="1" t="e">
        <f>IF(LEN(VLOOKUP(AE670,A2:D500,4,FALSE))=0,,VLOOKUP(AE670,A2:D500,4,FALSE))</f>
        <v>#REF!</v>
      </c>
    </row>
    <row r="671" spans="9:32" ht="15" x14ac:dyDescent="0.25">
      <c r="I671" s="60">
        <f>'Generic Metadata Schema'!Q801</f>
        <v>0</v>
      </c>
      <c r="J671" s="1" t="e">
        <f>IF(LEN(VLOOKUP(I671,A2:D500,4,FALSE))=0,"",VLOOKUP(I671,A2:D500,4,FALSE))</f>
        <v>#N/A</v>
      </c>
      <c r="L671" s="15" t="e">
        <f>#REF!</f>
        <v>#REF!</v>
      </c>
      <c r="M671" s="1" t="e">
        <f>IF(LEN(VLOOKUP(L671,A2:D500,4,FALSE))=0,,VLOOKUP(L671,A2:D500,4,FALSE))</f>
        <v>#REF!</v>
      </c>
      <c r="N671" s="1" t="e">
        <f>#REF!</f>
        <v>#REF!</v>
      </c>
      <c r="O671" s="1" t="e">
        <f>IF(LEN(VLOOKUP(N671,A2:D500,4,FALSE))=0,,VLOOKUP(N671,A2:D500,4,FALSE))</f>
        <v>#REF!</v>
      </c>
      <c r="P671" s="15" t="e">
        <f t="shared" si="8"/>
        <v>#REF!</v>
      </c>
      <c r="Q671" s="1" t="e">
        <f>IF(LEN(VLOOKUP(P671,A2:D500,4,FALSE))=0,,VLOOKUP(P671,A2:D500,4,FALSE))</f>
        <v>#REF!</v>
      </c>
      <c r="R671" s="15" t="e">
        <f t="shared" si="6"/>
        <v>#REF!</v>
      </c>
      <c r="S671" s="1" t="e">
        <f>IF(LEN(VLOOKUP(R671,A2:D500,4,FALSE))=0,,VLOOKUP(R671,A2:D500,4,FALSE))</f>
        <v>#REF!</v>
      </c>
      <c r="T671" s="15" t="e">
        <f t="shared" si="4"/>
        <v>#REF!</v>
      </c>
      <c r="U671" s="1" t="e">
        <f>IF(LEN(VLOOKUP(T671,A2:D500,4,FALSE))=0,,VLOOKUP(T671,A2:D500,4,FALSE))</f>
        <v>#REF!</v>
      </c>
      <c r="V671" s="15" t="e">
        <f t="shared" si="7"/>
        <v>#REF!</v>
      </c>
      <c r="W671" s="1" t="e">
        <f>IF(LEN(VLOOKUP(V671,A2:D500,4,FALSE))=0,,VLOOKUP(V671,A2:D500,4,FALSE))</f>
        <v>#REF!</v>
      </c>
      <c r="Y671" s="15" t="e">
        <f t="shared" si="1"/>
        <v>#REF!</v>
      </c>
      <c r="Z671" s="1" t="e">
        <f>IF(LEN(VLOOKUP(Y671,A2:D500,4,FALSE))=0,,VLOOKUP(Y671,A2:D500,4,FALSE))</f>
        <v>#REF!</v>
      </c>
      <c r="AA671" s="15" t="e">
        <f t="shared" si="2"/>
        <v>#REF!</v>
      </c>
      <c r="AB671" s="1" t="e">
        <f>IF(LEN(VLOOKUP(AA671,A2:D500,4,FALSE))=0,,VLOOKUP(AA671,A2:D500,4,FALSE))</f>
        <v>#REF!</v>
      </c>
      <c r="AC671" s="15" t="e">
        <f t="shared" si="3"/>
        <v>#REF!</v>
      </c>
      <c r="AD671" s="1" t="e">
        <f>IF(LEN(VLOOKUP(AC671,A2:D500,4,FALSE))=0,,VLOOKUP(AC671,A2:D500,4,FALSE))</f>
        <v>#REF!</v>
      </c>
      <c r="AE671" s="1" t="e">
        <f t="shared" si="0"/>
        <v>#REF!</v>
      </c>
      <c r="AF671" s="1" t="e">
        <f>IF(LEN(VLOOKUP(AE671,A2:D500,4,FALSE))=0,,VLOOKUP(AE671,A2:D500,4,FALSE))</f>
        <v>#REF!</v>
      </c>
    </row>
    <row r="672" spans="9:32" ht="15" x14ac:dyDescent="0.25">
      <c r="I672" s="60">
        <f>'Generic Metadata Schema'!Q802</f>
        <v>0</v>
      </c>
      <c r="J672" s="1" t="e">
        <f>IF(LEN(VLOOKUP(I672,A2:D500,4,FALSE))=0,"",VLOOKUP(I672,A2:D500,4,FALSE))</f>
        <v>#N/A</v>
      </c>
      <c r="L672" s="15" t="e">
        <f>#REF!</f>
        <v>#REF!</v>
      </c>
      <c r="M672" s="1" t="e">
        <f>IF(LEN(VLOOKUP(L672,A2:D500,4,FALSE))=0,,VLOOKUP(L672,A2:D500,4,FALSE))</f>
        <v>#REF!</v>
      </c>
      <c r="N672" s="1" t="e">
        <f t="shared" ref="N672:N680" si="9">#REF!</f>
        <v>#REF!</v>
      </c>
      <c r="O672" s="1" t="e">
        <f>IF(LEN(VLOOKUP(N672,A2:D500,4,FALSE))=0,,VLOOKUP(N672,A2:D500,4,FALSE))</f>
        <v>#REF!</v>
      </c>
      <c r="P672" s="15" t="e">
        <f t="shared" si="8"/>
        <v>#REF!</v>
      </c>
      <c r="Q672" s="1" t="e">
        <f>IF(LEN(VLOOKUP(P672,A2:D500,4,FALSE))=0,,VLOOKUP(P672,A2:D500,4,FALSE))</f>
        <v>#REF!</v>
      </c>
      <c r="R672" s="15" t="e">
        <f t="shared" si="6"/>
        <v>#REF!</v>
      </c>
      <c r="S672" s="1" t="e">
        <f>IF(LEN(VLOOKUP(R672,A2:D500,4,FALSE))=0,,VLOOKUP(R672,A2:D500,4,FALSE))</f>
        <v>#REF!</v>
      </c>
      <c r="T672" s="15" t="e">
        <f t="shared" si="4"/>
        <v>#REF!</v>
      </c>
      <c r="U672" s="1" t="e">
        <f>IF(LEN(VLOOKUP(T672,A2:D500,4,FALSE))=0,,VLOOKUP(T672,A2:D500,4,FALSE))</f>
        <v>#REF!</v>
      </c>
      <c r="V672" s="15" t="e">
        <f t="shared" si="7"/>
        <v>#REF!</v>
      </c>
      <c r="W672" s="1" t="e">
        <f>IF(LEN(VLOOKUP(V672,A2:D500,4,FALSE))=0,,VLOOKUP(V672,A2:D500,4,FALSE))</f>
        <v>#REF!</v>
      </c>
      <c r="Y672" s="15" t="e">
        <f t="shared" si="1"/>
        <v>#REF!</v>
      </c>
      <c r="Z672" s="1" t="e">
        <f>IF(LEN(VLOOKUP(Y672,A2:D500,4,FALSE))=0,,VLOOKUP(Y672,A2:D500,4,FALSE))</f>
        <v>#REF!</v>
      </c>
      <c r="AA672" s="15" t="e">
        <f t="shared" si="2"/>
        <v>#REF!</v>
      </c>
      <c r="AB672" s="1" t="e">
        <f>IF(LEN(VLOOKUP(AA672,A2:D500,4,FALSE))=0,,VLOOKUP(AA672,A2:D500,4,FALSE))</f>
        <v>#REF!</v>
      </c>
      <c r="AC672" s="15" t="e">
        <f t="shared" si="3"/>
        <v>#REF!</v>
      </c>
      <c r="AD672" s="1" t="e">
        <f>IF(LEN(VLOOKUP(AC672,A2:D500,4,FALSE))=0,,VLOOKUP(AC672,A2:D500,4,FALSE))</f>
        <v>#REF!</v>
      </c>
      <c r="AE672" s="1" t="e">
        <f t="shared" si="0"/>
        <v>#REF!</v>
      </c>
      <c r="AF672" s="1" t="e">
        <f>IF(LEN(VLOOKUP(AE672,A2:D500,4,FALSE))=0,,VLOOKUP(AE672,A2:D500,4,FALSE))</f>
        <v>#REF!</v>
      </c>
    </row>
    <row r="673" spans="9:32" ht="15" x14ac:dyDescent="0.25">
      <c r="I673" s="60">
        <f>'Generic Metadata Schema'!Q803</f>
        <v>0</v>
      </c>
      <c r="J673" s="1" t="e">
        <f>IF(LEN(VLOOKUP(I673,A2:D500,4,FALSE))=0,"",VLOOKUP(I673,A2:D500,4,FALSE))</f>
        <v>#N/A</v>
      </c>
      <c r="L673" s="15" t="e">
        <f>#REF!</f>
        <v>#REF!</v>
      </c>
      <c r="M673" s="1" t="e">
        <f>IF(LEN(VLOOKUP(L673,A2:D500,4,FALSE))=0,,VLOOKUP(L673,A2:D500,4,FALSE))</f>
        <v>#REF!</v>
      </c>
      <c r="N673" s="1" t="e">
        <f t="shared" si="9"/>
        <v>#REF!</v>
      </c>
      <c r="O673" s="1" t="e">
        <f>IF(LEN(VLOOKUP(N673,A2:D500,4,FALSE))=0,,VLOOKUP(N673,A2:D500,4,FALSE))</f>
        <v>#REF!</v>
      </c>
      <c r="P673" s="15" t="e">
        <f t="shared" si="8"/>
        <v>#REF!</v>
      </c>
      <c r="Q673" s="1" t="e">
        <f>IF(LEN(VLOOKUP(P673,A2:D500,4,FALSE))=0,,VLOOKUP(P673,A2:D500,4,FALSE))</f>
        <v>#REF!</v>
      </c>
      <c r="R673" s="15" t="e">
        <f t="shared" si="6"/>
        <v>#REF!</v>
      </c>
      <c r="S673" s="1" t="e">
        <f>IF(LEN(VLOOKUP(R673,A2:D500,4,FALSE))=0,,VLOOKUP(R673,A2:D500,4,FALSE))</f>
        <v>#REF!</v>
      </c>
      <c r="T673" s="15" t="e">
        <f t="shared" si="4"/>
        <v>#REF!</v>
      </c>
      <c r="U673" s="1" t="e">
        <f>IF(LEN(VLOOKUP(T673,A2:D500,4,FALSE))=0,,VLOOKUP(T673,A2:D500,4,FALSE))</f>
        <v>#REF!</v>
      </c>
      <c r="V673" s="15" t="e">
        <f t="shared" si="7"/>
        <v>#REF!</v>
      </c>
      <c r="W673" s="1" t="e">
        <f>IF(LEN(VLOOKUP(V673,A2:D500,4,FALSE))=0,,VLOOKUP(V673,A2:D500,4,FALSE))</f>
        <v>#REF!</v>
      </c>
      <c r="Y673" s="15" t="e">
        <f t="shared" si="1"/>
        <v>#REF!</v>
      </c>
      <c r="Z673" s="1" t="e">
        <f>IF(LEN(VLOOKUP(Y673,A2:D500,4,FALSE))=0,,VLOOKUP(Y673,A2:D500,4,FALSE))</f>
        <v>#REF!</v>
      </c>
      <c r="AA673" s="15" t="e">
        <f t="shared" si="2"/>
        <v>#REF!</v>
      </c>
      <c r="AB673" s="1" t="e">
        <f>IF(LEN(VLOOKUP(AA673,A2:D500,4,FALSE))=0,,VLOOKUP(AA673,A2:D500,4,FALSE))</f>
        <v>#REF!</v>
      </c>
      <c r="AC673" s="15" t="e">
        <f t="shared" si="3"/>
        <v>#REF!</v>
      </c>
      <c r="AD673" s="1" t="e">
        <f>IF(LEN(VLOOKUP(AC673,A2:D500,4,FALSE))=0,,VLOOKUP(AC673,A2:D500,4,FALSE))</f>
        <v>#REF!</v>
      </c>
      <c r="AE673" s="1" t="e">
        <f t="shared" si="0"/>
        <v>#REF!</v>
      </c>
      <c r="AF673" s="1" t="e">
        <f>IF(LEN(VLOOKUP(AE673,A2:D500,4,FALSE))=0,,VLOOKUP(AE673,A2:D500,4,FALSE))</f>
        <v>#REF!</v>
      </c>
    </row>
    <row r="674" spans="9:32" ht="15" x14ac:dyDescent="0.25">
      <c r="I674" s="60">
        <f>'Generic Metadata Schema'!Q804</f>
        <v>0</v>
      </c>
      <c r="J674" s="1" t="e">
        <f>IF(LEN(VLOOKUP(I674,A2:D500,4,FALSE))=0,"",VLOOKUP(I674,A2:D500,4,FALSE))</f>
        <v>#N/A</v>
      </c>
      <c r="L674" s="15" t="e">
        <f>#REF!</f>
        <v>#REF!</v>
      </c>
      <c r="M674" s="1" t="e">
        <f>IF(LEN(VLOOKUP(L674,A2:D500,4,FALSE))=0,,VLOOKUP(L674,A2:D500,4,FALSE))</f>
        <v>#REF!</v>
      </c>
      <c r="N674" s="1" t="e">
        <f t="shared" si="9"/>
        <v>#REF!</v>
      </c>
      <c r="O674" s="1" t="e">
        <f>IF(LEN(VLOOKUP(N674,A2:D500,4,FALSE))=0,,VLOOKUP(N674,A2:D500,4,FALSE))</f>
        <v>#REF!</v>
      </c>
      <c r="P674" s="15" t="e">
        <f t="shared" si="8"/>
        <v>#REF!</v>
      </c>
      <c r="Q674" s="1" t="e">
        <f>IF(LEN(VLOOKUP(P674,A2:D500,4,FALSE))=0,,VLOOKUP(P674,A2:D500,4,FALSE))</f>
        <v>#REF!</v>
      </c>
      <c r="R674" s="15" t="e">
        <f t="shared" si="6"/>
        <v>#REF!</v>
      </c>
      <c r="S674" s="1" t="e">
        <f>IF(LEN(VLOOKUP(R674,A2:D500,4,FALSE))=0,,VLOOKUP(R674,A2:D500,4,FALSE))</f>
        <v>#REF!</v>
      </c>
      <c r="T674" s="15" t="e">
        <f t="shared" si="4"/>
        <v>#REF!</v>
      </c>
      <c r="U674" s="1" t="e">
        <f>IF(LEN(VLOOKUP(T674,A2:D500,4,FALSE))=0,,VLOOKUP(T674,A2:D500,4,FALSE))</f>
        <v>#REF!</v>
      </c>
      <c r="V674" s="15" t="e">
        <f t="shared" si="7"/>
        <v>#REF!</v>
      </c>
      <c r="W674" s="1" t="e">
        <f>IF(LEN(VLOOKUP(V674,A2:D500,4,FALSE))=0,,VLOOKUP(V674,A2:D500,4,FALSE))</f>
        <v>#REF!</v>
      </c>
      <c r="Y674" s="15" t="e">
        <f t="shared" si="1"/>
        <v>#REF!</v>
      </c>
      <c r="Z674" s="1" t="e">
        <f>IF(LEN(VLOOKUP(Y674,A2:D500,4,FALSE))=0,,VLOOKUP(Y674,A2:D500,4,FALSE))</f>
        <v>#REF!</v>
      </c>
      <c r="AA674" s="15" t="e">
        <f t="shared" si="2"/>
        <v>#REF!</v>
      </c>
      <c r="AB674" s="1" t="e">
        <f>IF(LEN(VLOOKUP(AA674,A2:D500,4,FALSE))=0,,VLOOKUP(AA674,A2:D500,4,FALSE))</f>
        <v>#REF!</v>
      </c>
      <c r="AC674" s="15" t="e">
        <f t="shared" si="3"/>
        <v>#REF!</v>
      </c>
      <c r="AD674" s="1" t="e">
        <f>IF(LEN(VLOOKUP(AC674,A2:D500,4,FALSE))=0,,VLOOKUP(AC674,A2:D500,4,FALSE))</f>
        <v>#REF!</v>
      </c>
      <c r="AE674" s="1" t="e">
        <f t="shared" si="0"/>
        <v>#REF!</v>
      </c>
      <c r="AF674" s="1" t="e">
        <f>IF(LEN(VLOOKUP(AE674,A2:D500,4,FALSE))=0,,VLOOKUP(AE674,A2:D500,4,FALSE))</f>
        <v>#REF!</v>
      </c>
    </row>
    <row r="675" spans="9:32" ht="15" x14ac:dyDescent="0.25">
      <c r="I675" s="60">
        <f>'Generic Metadata Schema'!Q805</f>
        <v>0</v>
      </c>
      <c r="J675" s="1" t="e">
        <f>IF(LEN(VLOOKUP(I675,A2:D500,4,FALSE))=0,"",VLOOKUP(I675,A2:D500,4,FALSE))</f>
        <v>#N/A</v>
      </c>
      <c r="L675" s="15" t="e">
        <f>#REF!</f>
        <v>#REF!</v>
      </c>
      <c r="M675" s="1" t="e">
        <f>IF(LEN(VLOOKUP(L675,A2:D500,4,FALSE))=0,,VLOOKUP(L675,A2:D500,4,FALSE))</f>
        <v>#REF!</v>
      </c>
      <c r="N675" s="1" t="e">
        <f t="shared" si="9"/>
        <v>#REF!</v>
      </c>
      <c r="O675" s="1" t="e">
        <f>IF(LEN(VLOOKUP(N675,A2:D500,4,FALSE))=0,,VLOOKUP(N675,A2:D500,4,FALSE))</f>
        <v>#REF!</v>
      </c>
      <c r="P675" s="15" t="e">
        <f t="shared" si="8"/>
        <v>#REF!</v>
      </c>
      <c r="Q675" s="1" t="e">
        <f>IF(LEN(VLOOKUP(P675,A2:D500,4,FALSE))=0,,VLOOKUP(P675,A2:D500,4,FALSE))</f>
        <v>#REF!</v>
      </c>
      <c r="R675" s="15" t="e">
        <f t="shared" si="6"/>
        <v>#REF!</v>
      </c>
      <c r="S675" s="1" t="e">
        <f>IF(LEN(VLOOKUP(R675,A2:D500,4,FALSE))=0,,VLOOKUP(R675,A2:D500,4,FALSE))</f>
        <v>#REF!</v>
      </c>
      <c r="T675" s="15" t="e">
        <f t="shared" si="4"/>
        <v>#REF!</v>
      </c>
      <c r="U675" s="1" t="e">
        <f>IF(LEN(VLOOKUP(T675,A2:D500,4,FALSE))=0,,VLOOKUP(T675,A2:D500,4,FALSE))</f>
        <v>#REF!</v>
      </c>
      <c r="V675" s="15" t="e">
        <f t="shared" si="7"/>
        <v>#REF!</v>
      </c>
      <c r="W675" s="1" t="e">
        <f>IF(LEN(VLOOKUP(V675,A2:D500,4,FALSE))=0,,VLOOKUP(V675,A2:D500,4,FALSE))</f>
        <v>#REF!</v>
      </c>
      <c r="Y675" s="15" t="e">
        <f t="shared" si="1"/>
        <v>#REF!</v>
      </c>
      <c r="Z675" s="1" t="e">
        <f>IF(LEN(VLOOKUP(Y675,A2:D500,4,FALSE))=0,,VLOOKUP(Y675,A2:D500,4,FALSE))</f>
        <v>#REF!</v>
      </c>
      <c r="AA675" s="15" t="e">
        <f t="shared" si="2"/>
        <v>#REF!</v>
      </c>
      <c r="AB675" s="1" t="e">
        <f>IF(LEN(VLOOKUP(AA675,A2:D500,4,FALSE))=0,,VLOOKUP(AA675,A2:D500,4,FALSE))</f>
        <v>#REF!</v>
      </c>
      <c r="AC675" s="15" t="e">
        <f t="shared" si="3"/>
        <v>#REF!</v>
      </c>
      <c r="AD675" s="1" t="e">
        <f>IF(LEN(VLOOKUP(AC675,A2:D500,4,FALSE))=0,,VLOOKUP(AC675,A2:D500,4,FALSE))</f>
        <v>#REF!</v>
      </c>
      <c r="AE675" s="1" t="e">
        <f t="shared" si="0"/>
        <v>#REF!</v>
      </c>
      <c r="AF675" s="1" t="e">
        <f>IF(LEN(VLOOKUP(AE675,A2:D500,4,FALSE))=0,,VLOOKUP(AE675,A2:D500,4,FALSE))</f>
        <v>#REF!</v>
      </c>
    </row>
    <row r="676" spans="9:32" ht="15" x14ac:dyDescent="0.25">
      <c r="I676" s="60">
        <f>'Generic Metadata Schema'!Q806</f>
        <v>0</v>
      </c>
      <c r="J676" s="1" t="e">
        <f>IF(LEN(VLOOKUP(I676,A2:D500,4,FALSE))=0,"",VLOOKUP(I676,A2:D500,4,FALSE))</f>
        <v>#N/A</v>
      </c>
      <c r="L676" s="15" t="e">
        <f>#REF!</f>
        <v>#REF!</v>
      </c>
      <c r="M676" s="1" t="e">
        <f>IF(LEN(VLOOKUP(L676,A2:D500,4,FALSE))=0,,VLOOKUP(L676,A2:D500,4,FALSE))</f>
        <v>#REF!</v>
      </c>
      <c r="N676" s="1" t="e">
        <f t="shared" si="9"/>
        <v>#REF!</v>
      </c>
      <c r="O676" s="1" t="e">
        <f>IF(LEN(VLOOKUP(N676,A2:D500,4,FALSE))=0,,VLOOKUP(N676,A2:D500,4,FALSE))</f>
        <v>#REF!</v>
      </c>
      <c r="P676" s="15" t="e">
        <f t="shared" si="8"/>
        <v>#REF!</v>
      </c>
      <c r="Q676" s="1" t="e">
        <f>IF(LEN(VLOOKUP(P676,A2:D500,4,FALSE))=0,,VLOOKUP(P676,A2:D500,4,FALSE))</f>
        <v>#REF!</v>
      </c>
      <c r="R676" s="15" t="e">
        <f t="shared" si="6"/>
        <v>#REF!</v>
      </c>
      <c r="S676" s="1" t="e">
        <f>IF(LEN(VLOOKUP(R676,A2:D500,4,FALSE))=0,,VLOOKUP(R676,A2:D500,4,FALSE))</f>
        <v>#REF!</v>
      </c>
      <c r="T676" s="15" t="e">
        <f t="shared" si="4"/>
        <v>#REF!</v>
      </c>
      <c r="U676" s="1" t="e">
        <f>IF(LEN(VLOOKUP(T676,A2:D500,4,FALSE))=0,,VLOOKUP(T676,A2:D500,4,FALSE))</f>
        <v>#REF!</v>
      </c>
      <c r="V676" s="15" t="e">
        <f t="shared" si="7"/>
        <v>#REF!</v>
      </c>
      <c r="W676" s="1" t="e">
        <f>IF(LEN(VLOOKUP(V676,A2:D500,4,FALSE))=0,,VLOOKUP(V676,A2:D500,4,FALSE))</f>
        <v>#REF!</v>
      </c>
      <c r="Y676" s="15" t="e">
        <f t="shared" si="1"/>
        <v>#REF!</v>
      </c>
      <c r="Z676" s="1" t="e">
        <f>IF(LEN(VLOOKUP(Y676,A2:D500,4,FALSE))=0,,VLOOKUP(Y676,A2:D500,4,FALSE))</f>
        <v>#REF!</v>
      </c>
      <c r="AA676" s="15" t="e">
        <f t="shared" si="2"/>
        <v>#REF!</v>
      </c>
      <c r="AB676" s="1" t="e">
        <f>IF(LEN(VLOOKUP(AA676,A2:D500,4,FALSE))=0,,VLOOKUP(AA676,A2:D500,4,FALSE))</f>
        <v>#REF!</v>
      </c>
      <c r="AC676" s="15" t="e">
        <f t="shared" si="3"/>
        <v>#REF!</v>
      </c>
      <c r="AD676" s="1" t="e">
        <f>IF(LEN(VLOOKUP(AC676,A2:D500,4,FALSE))=0,,VLOOKUP(AC676,A2:D500,4,FALSE))</f>
        <v>#REF!</v>
      </c>
      <c r="AE676" s="1" t="e">
        <f t="shared" si="0"/>
        <v>#REF!</v>
      </c>
      <c r="AF676" s="1" t="e">
        <f>IF(LEN(VLOOKUP(AE676,A2:D500,4,FALSE))=0,,VLOOKUP(AE676,A2:D500,4,FALSE))</f>
        <v>#REF!</v>
      </c>
    </row>
    <row r="677" spans="9:32" ht="15" x14ac:dyDescent="0.25">
      <c r="I677" s="60">
        <f>'Generic Metadata Schema'!Q807</f>
        <v>0</v>
      </c>
      <c r="J677" s="1" t="e">
        <f>IF(LEN(VLOOKUP(I677,A2:D500,4,FALSE))=0,"",VLOOKUP(I677,A2:D500,4,FALSE))</f>
        <v>#N/A</v>
      </c>
      <c r="L677" s="15" t="e">
        <f>#REF!</f>
        <v>#REF!</v>
      </c>
      <c r="M677" s="1" t="e">
        <f>IF(LEN(VLOOKUP(L677,A2:D500,4,FALSE))=0,,VLOOKUP(L677,A2:D500,4,FALSE))</f>
        <v>#REF!</v>
      </c>
      <c r="N677" s="1" t="e">
        <f t="shared" si="9"/>
        <v>#REF!</v>
      </c>
      <c r="O677" s="1" t="e">
        <f>IF(LEN(VLOOKUP(N677,A2:D500,4,FALSE))=0,,VLOOKUP(N677,A2:D500,4,FALSE))</f>
        <v>#REF!</v>
      </c>
      <c r="P677" s="15" t="e">
        <f t="shared" si="8"/>
        <v>#REF!</v>
      </c>
      <c r="Q677" s="1" t="e">
        <f>IF(LEN(VLOOKUP(P677,A2:D500,4,FALSE))=0,,VLOOKUP(P677,A2:D500,4,FALSE))</f>
        <v>#REF!</v>
      </c>
      <c r="R677" s="15" t="e">
        <f t="shared" si="6"/>
        <v>#REF!</v>
      </c>
      <c r="S677" s="1" t="e">
        <f>IF(LEN(VLOOKUP(R677,A2:D500,4,FALSE))=0,,VLOOKUP(R677,A2:D500,4,FALSE))</f>
        <v>#REF!</v>
      </c>
      <c r="T677" s="15" t="e">
        <f t="shared" si="4"/>
        <v>#REF!</v>
      </c>
      <c r="U677" s="1" t="e">
        <f>IF(LEN(VLOOKUP(T677,A2:D500,4,FALSE))=0,,VLOOKUP(T677,A2:D500,4,FALSE))</f>
        <v>#REF!</v>
      </c>
      <c r="V677" s="15" t="e">
        <f t="shared" si="7"/>
        <v>#REF!</v>
      </c>
      <c r="W677" s="1" t="e">
        <f>IF(LEN(VLOOKUP(V677,A2:D500,4,FALSE))=0,,VLOOKUP(V677,A2:D500,4,FALSE))</f>
        <v>#REF!</v>
      </c>
      <c r="Y677" s="15" t="e">
        <f t="shared" si="1"/>
        <v>#REF!</v>
      </c>
      <c r="Z677" s="1" t="e">
        <f>IF(LEN(VLOOKUP(Y677,A2:D500,4,FALSE))=0,,VLOOKUP(Y677,A2:D500,4,FALSE))</f>
        <v>#REF!</v>
      </c>
      <c r="AA677" s="15" t="e">
        <f t="shared" si="2"/>
        <v>#REF!</v>
      </c>
      <c r="AB677" s="1" t="e">
        <f>IF(LEN(VLOOKUP(AA677,A2:D500,4,FALSE))=0,,VLOOKUP(AA677,A2:D500,4,FALSE))</f>
        <v>#REF!</v>
      </c>
      <c r="AC677" s="15" t="e">
        <f t="shared" si="3"/>
        <v>#REF!</v>
      </c>
      <c r="AD677" s="1" t="e">
        <f>IF(LEN(VLOOKUP(AC677,A2:D500,4,FALSE))=0,,VLOOKUP(AC677,A2:D500,4,FALSE))</f>
        <v>#REF!</v>
      </c>
      <c r="AE677" s="1" t="e">
        <f t="shared" si="0"/>
        <v>#REF!</v>
      </c>
      <c r="AF677" s="1" t="e">
        <f>IF(LEN(VLOOKUP(AE677,A2:D500,4,FALSE))=0,,VLOOKUP(AE677,A2:D500,4,FALSE))</f>
        <v>#REF!</v>
      </c>
    </row>
    <row r="678" spans="9:32" ht="15" x14ac:dyDescent="0.25">
      <c r="I678" s="60">
        <f>'Generic Metadata Schema'!Q808</f>
        <v>0</v>
      </c>
      <c r="J678" s="1" t="e">
        <f>IF(LEN(VLOOKUP(I678,A2:D500,4,FALSE))=0,"",VLOOKUP(I678,A2:D500,4,FALSE))</f>
        <v>#N/A</v>
      </c>
      <c r="L678" s="15" t="e">
        <f>#REF!</f>
        <v>#REF!</v>
      </c>
      <c r="M678" s="1" t="e">
        <f>IF(LEN(VLOOKUP(L678,A2:D500,4,FALSE))=0,,VLOOKUP(L678,A2:D500,4,FALSE))</f>
        <v>#REF!</v>
      </c>
      <c r="N678" s="1" t="e">
        <f t="shared" si="9"/>
        <v>#REF!</v>
      </c>
      <c r="O678" s="1" t="e">
        <f>IF(LEN(VLOOKUP(N678,A2:D500,4,FALSE))=0,,VLOOKUP(N678,A2:D500,4,FALSE))</f>
        <v>#REF!</v>
      </c>
      <c r="P678" s="15" t="e">
        <f t="shared" si="8"/>
        <v>#REF!</v>
      </c>
      <c r="Q678" s="1" t="e">
        <f>IF(LEN(VLOOKUP(P678,A2:D500,4,FALSE))=0,,VLOOKUP(P678,A2:D500,4,FALSE))</f>
        <v>#REF!</v>
      </c>
      <c r="R678" s="15" t="e">
        <f t="shared" si="6"/>
        <v>#REF!</v>
      </c>
      <c r="S678" s="1" t="e">
        <f>IF(LEN(VLOOKUP(R678,A2:D500,4,FALSE))=0,,VLOOKUP(R678,A2:D500,4,FALSE))</f>
        <v>#REF!</v>
      </c>
      <c r="T678" s="15" t="e">
        <f t="shared" si="4"/>
        <v>#REF!</v>
      </c>
      <c r="U678" s="1" t="e">
        <f>IF(LEN(VLOOKUP(T678,A2:D500,4,FALSE))=0,,VLOOKUP(T678,A2:D500,4,FALSE))</f>
        <v>#REF!</v>
      </c>
      <c r="V678" s="15" t="e">
        <f t="shared" si="7"/>
        <v>#REF!</v>
      </c>
      <c r="W678" s="1" t="e">
        <f>IF(LEN(VLOOKUP(V678,A2:D500,4,FALSE))=0,,VLOOKUP(V678,A2:D500,4,FALSE))</f>
        <v>#REF!</v>
      </c>
      <c r="Y678" s="15" t="e">
        <f t="shared" si="1"/>
        <v>#REF!</v>
      </c>
      <c r="Z678" s="1" t="e">
        <f>IF(LEN(VLOOKUP(Y678,A2:D500,4,FALSE))=0,,VLOOKUP(Y678,A2:D500,4,FALSE))</f>
        <v>#REF!</v>
      </c>
      <c r="AA678" s="15" t="e">
        <f t="shared" si="2"/>
        <v>#REF!</v>
      </c>
      <c r="AB678" s="1" t="e">
        <f>IF(LEN(VLOOKUP(AA678,A2:D500,4,FALSE))=0,,VLOOKUP(AA678,A2:D500,4,FALSE))</f>
        <v>#REF!</v>
      </c>
      <c r="AC678" s="15" t="e">
        <f t="shared" si="3"/>
        <v>#REF!</v>
      </c>
      <c r="AD678" s="1" t="e">
        <f>IF(LEN(VLOOKUP(AC678,A2:D500,4,FALSE))=0,,VLOOKUP(AC678,A2:D500,4,FALSE))</f>
        <v>#REF!</v>
      </c>
      <c r="AE678" s="1" t="e">
        <f t="shared" si="0"/>
        <v>#REF!</v>
      </c>
      <c r="AF678" s="1" t="e">
        <f>IF(LEN(VLOOKUP(AE678,A2:D500,4,FALSE))=0,,VLOOKUP(AE678,A2:D500,4,FALSE))</f>
        <v>#REF!</v>
      </c>
    </row>
    <row r="679" spans="9:32" ht="15" x14ac:dyDescent="0.25">
      <c r="I679" s="60">
        <f>'Generic Metadata Schema'!Q809</f>
        <v>0</v>
      </c>
      <c r="J679" s="1" t="e">
        <f>IF(LEN(VLOOKUP(I679,A2:D500,4,FALSE))=0,"",VLOOKUP(I679,A2:D500,4,FALSE))</f>
        <v>#N/A</v>
      </c>
      <c r="L679" s="15" t="e">
        <f>#REF!</f>
        <v>#REF!</v>
      </c>
      <c r="M679" s="1" t="e">
        <f>IF(LEN(VLOOKUP(L679,A2:D500,4,FALSE))=0,,VLOOKUP(L679,A2:D500,4,FALSE))</f>
        <v>#REF!</v>
      </c>
      <c r="N679" s="1" t="e">
        <f t="shared" si="9"/>
        <v>#REF!</v>
      </c>
      <c r="O679" s="1" t="e">
        <f>IF(LEN(VLOOKUP(N679,A2:D500,4,FALSE))=0,,VLOOKUP(N679,A2:D500,4,FALSE))</f>
        <v>#REF!</v>
      </c>
      <c r="P679" s="15" t="e">
        <f t="shared" si="8"/>
        <v>#REF!</v>
      </c>
      <c r="Q679" s="1" t="e">
        <f>IF(LEN(VLOOKUP(P679,A2:D500,4,FALSE))=0,,VLOOKUP(P679,A2:D500,4,FALSE))</f>
        <v>#REF!</v>
      </c>
      <c r="R679" s="15" t="e">
        <f t="shared" si="6"/>
        <v>#REF!</v>
      </c>
      <c r="S679" s="1" t="e">
        <f>IF(LEN(VLOOKUP(R679,A2:D500,4,FALSE))=0,,VLOOKUP(R679,A2:D500,4,FALSE))</f>
        <v>#REF!</v>
      </c>
      <c r="T679" s="15" t="e">
        <f t="shared" si="4"/>
        <v>#REF!</v>
      </c>
      <c r="U679" s="1" t="e">
        <f>IF(LEN(VLOOKUP(T679,A2:D500,4,FALSE))=0,,VLOOKUP(T679,A2:D500,4,FALSE))</f>
        <v>#REF!</v>
      </c>
      <c r="V679" s="15" t="e">
        <f t="shared" si="7"/>
        <v>#REF!</v>
      </c>
      <c r="W679" s="1" t="e">
        <f>IF(LEN(VLOOKUP(V679,A2:D500,4,FALSE))=0,,VLOOKUP(V679,A2:D500,4,FALSE))</f>
        <v>#REF!</v>
      </c>
      <c r="Y679" s="15" t="e">
        <f t="shared" si="1"/>
        <v>#REF!</v>
      </c>
      <c r="Z679" s="1" t="e">
        <f>IF(LEN(VLOOKUP(Y679,A2:D500,4,FALSE))=0,,VLOOKUP(Y679,A2:D500,4,FALSE))</f>
        <v>#REF!</v>
      </c>
      <c r="AA679" s="15" t="e">
        <f t="shared" si="2"/>
        <v>#REF!</v>
      </c>
      <c r="AB679" s="1" t="e">
        <f>IF(LEN(VLOOKUP(AA679,A2:D500,4,FALSE))=0,,VLOOKUP(AA679,A2:D500,4,FALSE))</f>
        <v>#REF!</v>
      </c>
      <c r="AC679" s="15" t="e">
        <f t="shared" si="3"/>
        <v>#REF!</v>
      </c>
      <c r="AD679" s="1" t="e">
        <f>IF(LEN(VLOOKUP(AC679,A2:D500,4,FALSE))=0,,VLOOKUP(AC679,A2:D500,4,FALSE))</f>
        <v>#REF!</v>
      </c>
      <c r="AE679" s="1" t="e">
        <f t="shared" si="0"/>
        <v>#REF!</v>
      </c>
      <c r="AF679" s="1" t="e">
        <f>IF(LEN(VLOOKUP(AE679,A2:D500,4,FALSE))=0,,VLOOKUP(AE679,A2:D500,4,FALSE))</f>
        <v>#REF!</v>
      </c>
    </row>
    <row r="680" spans="9:32" ht="15" x14ac:dyDescent="0.25">
      <c r="I680" s="60">
        <f>'Generic Metadata Schema'!Q810</f>
        <v>0</v>
      </c>
      <c r="J680" s="1" t="e">
        <f>IF(LEN(VLOOKUP(I680,A2:D500,4,FALSE))=0,"",VLOOKUP(I680,A2:D500,4,FALSE))</f>
        <v>#N/A</v>
      </c>
      <c r="L680" s="15" t="e">
        <f>#REF!</f>
        <v>#REF!</v>
      </c>
      <c r="M680" s="1" t="e">
        <f>IF(LEN(VLOOKUP(L680,A2:D500,4,FALSE))=0,,VLOOKUP(L680,A2:D500,4,FALSE))</f>
        <v>#REF!</v>
      </c>
      <c r="N680" s="1" t="e">
        <f t="shared" si="9"/>
        <v>#REF!</v>
      </c>
      <c r="O680" s="1" t="e">
        <f>IF(LEN(VLOOKUP(N680,A2:D500,4,FALSE))=0,,VLOOKUP(N680,A2:D500,4,FALSE))</f>
        <v>#REF!</v>
      </c>
      <c r="P680" s="15" t="e">
        <f t="shared" si="8"/>
        <v>#REF!</v>
      </c>
      <c r="Q680" s="1" t="e">
        <f>IF(LEN(VLOOKUP(P680,A2:D500,4,FALSE))=0,,VLOOKUP(P680,A2:D500,4,FALSE))</f>
        <v>#REF!</v>
      </c>
      <c r="R680" s="15" t="e">
        <f t="shared" si="6"/>
        <v>#REF!</v>
      </c>
      <c r="S680" s="1" t="e">
        <f>IF(LEN(VLOOKUP(R680,A2:D500,4,FALSE))=0,,VLOOKUP(R680,A2:D500,4,FALSE))</f>
        <v>#REF!</v>
      </c>
      <c r="T680" s="15" t="e">
        <f t="shared" si="4"/>
        <v>#REF!</v>
      </c>
      <c r="U680" s="1" t="e">
        <f>IF(LEN(VLOOKUP(T680,A2:D500,4,FALSE))=0,,VLOOKUP(T680,A2:D500,4,FALSE))</f>
        <v>#REF!</v>
      </c>
      <c r="V680" s="15" t="e">
        <f t="shared" si="7"/>
        <v>#REF!</v>
      </c>
      <c r="W680" s="1" t="e">
        <f>IF(LEN(VLOOKUP(V680,A2:D500,4,FALSE))=0,,VLOOKUP(V680,A2:D500,4,FALSE))</f>
        <v>#REF!</v>
      </c>
      <c r="Y680" s="15" t="e">
        <f t="shared" si="1"/>
        <v>#REF!</v>
      </c>
      <c r="Z680" s="1" t="e">
        <f>IF(LEN(VLOOKUP(Y680,A2:D500,4,FALSE))=0,,VLOOKUP(Y680,A2:D500,4,FALSE))</f>
        <v>#REF!</v>
      </c>
      <c r="AA680" s="15" t="e">
        <f t="shared" si="2"/>
        <v>#REF!</v>
      </c>
      <c r="AB680" s="1" t="e">
        <f>IF(LEN(VLOOKUP(AA680,A2:D500,4,FALSE))=0,,VLOOKUP(AA680,A2:D500,4,FALSE))</f>
        <v>#REF!</v>
      </c>
      <c r="AC680" s="15" t="e">
        <f t="shared" si="3"/>
        <v>#REF!</v>
      </c>
      <c r="AD680" s="1" t="e">
        <f>IF(LEN(VLOOKUP(AC680,A2:D500,4,FALSE))=0,,VLOOKUP(AC680,A2:D500,4,FALSE))</f>
        <v>#REF!</v>
      </c>
      <c r="AE680" s="1" t="e">
        <f t="shared" si="0"/>
        <v>#REF!</v>
      </c>
      <c r="AF680" s="1" t="e">
        <f>IF(LEN(VLOOKUP(AE680,A2:D500,4,FALSE))=0,,VLOOKUP(AE680,A2:D500,4,FALSE))</f>
        <v>#REF!</v>
      </c>
    </row>
    <row r="681" spans="9:32" ht="14.25" x14ac:dyDescent="0.2">
      <c r="T681" s="15"/>
    </row>
    <row r="682" spans="9:32" ht="14.25" x14ac:dyDescent="0.2">
      <c r="T682" s="15"/>
    </row>
    <row r="683" spans="9:32" ht="14.25" x14ac:dyDescent="0.2">
      <c r="T683" s="15"/>
    </row>
    <row r="684" spans="9:32" ht="14.25" x14ac:dyDescent="0.2">
      <c r="T684" s="15"/>
    </row>
    <row r="685" spans="9:32" ht="14.25" x14ac:dyDescent="0.2">
      <c r="T685" s="15"/>
    </row>
    <row r="686" spans="9:32" ht="14.25" x14ac:dyDescent="0.2">
      <c r="T686" s="15"/>
    </row>
    <row r="687" spans="9:32" ht="14.25" x14ac:dyDescent="0.2">
      <c r="T687" s="15"/>
    </row>
    <row r="688" spans="9:32" ht="14.25" x14ac:dyDescent="0.2">
      <c r="T688" s="15"/>
    </row>
    <row r="689" spans="20:20" ht="14.25" x14ac:dyDescent="0.2">
      <c r="T689" s="15"/>
    </row>
    <row r="690" spans="20:20" ht="14.25" x14ac:dyDescent="0.2">
      <c r="T690" s="15"/>
    </row>
    <row r="691" spans="20:20" ht="14.25" x14ac:dyDescent="0.2">
      <c r="T691" s="15"/>
    </row>
    <row r="692" spans="20:20" ht="14.25" x14ac:dyDescent="0.2">
      <c r="T692" s="15"/>
    </row>
    <row r="693" spans="20:20" ht="14.25" x14ac:dyDescent="0.2">
      <c r="T693" s="15"/>
    </row>
    <row r="694" spans="20:20" ht="14.25" x14ac:dyDescent="0.2">
      <c r="T694" s="15"/>
    </row>
    <row r="695" spans="20:20" ht="14.25" x14ac:dyDescent="0.2">
      <c r="T695" s="15"/>
    </row>
    <row r="696" spans="20:20" ht="14.25" x14ac:dyDescent="0.2">
      <c r="T696" s="15"/>
    </row>
    <row r="697" spans="20:20" ht="14.25" x14ac:dyDescent="0.2">
      <c r="T697" s="15"/>
    </row>
    <row r="698" spans="20:20" ht="14.25" x14ac:dyDescent="0.2">
      <c r="T698" s="15"/>
    </row>
    <row r="699" spans="20:20" ht="14.25" x14ac:dyDescent="0.2">
      <c r="T699" s="15"/>
    </row>
    <row r="700" spans="20:20" ht="14.25" x14ac:dyDescent="0.2">
      <c r="T700" s="15"/>
    </row>
    <row r="701" spans="20:20" ht="14.25" x14ac:dyDescent="0.2">
      <c r="T701" s="15"/>
    </row>
    <row r="702" spans="20:20" ht="14.25" x14ac:dyDescent="0.2">
      <c r="T702" s="15"/>
    </row>
    <row r="703" spans="20:20" ht="14.25" x14ac:dyDescent="0.2">
      <c r="T703" s="15"/>
    </row>
    <row r="704" spans="20:20" ht="14.25" x14ac:dyDescent="0.2">
      <c r="T704" s="15"/>
    </row>
    <row r="705" spans="20:20" ht="14.25" x14ac:dyDescent="0.2">
      <c r="T705" s="15"/>
    </row>
    <row r="706" spans="20:20" ht="14.25" x14ac:dyDescent="0.2">
      <c r="T706" s="15"/>
    </row>
    <row r="707" spans="20:20" ht="14.25" x14ac:dyDescent="0.2">
      <c r="T707" s="15"/>
    </row>
    <row r="708" spans="20:20" ht="14.25" x14ac:dyDescent="0.2">
      <c r="T708" s="15"/>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IFERROR(__xludf.DUMMYFUNCTION("importrange(""https://docs.google.com/spreadsheets/d/1C6N4-YWX9OMmNStd2rYlSUaVys-aiJGLj00cD44aVc8/edit#gid=1894320575"",""Status!A1:O500"")"),"Value")</f>
        <v>Value</v>
      </c>
      <c r="B1" t="s">
        <v>1</v>
      </c>
      <c r="C1" t="s">
        <v>2</v>
      </c>
    </row>
    <row r="2" spans="1:3" ht="15.75" customHeight="1" x14ac:dyDescent="0.2">
      <c r="A2" t="s">
        <v>9787</v>
      </c>
      <c r="B2" t="s">
        <v>9789</v>
      </c>
      <c r="C2" t="s">
        <v>9791</v>
      </c>
    </row>
    <row r="3" spans="1:3" ht="15.75" customHeight="1" x14ac:dyDescent="0.2">
      <c r="A3" t="s">
        <v>120</v>
      </c>
      <c r="B3" t="s">
        <v>9794</v>
      </c>
    </row>
    <row r="4" spans="1:3" ht="15.75" customHeight="1" x14ac:dyDescent="0.2">
      <c r="A4" t="s">
        <v>9797</v>
      </c>
      <c r="B4" t="s">
        <v>9799</v>
      </c>
      <c r="C4" t="s">
        <v>9801</v>
      </c>
    </row>
  </sheetData>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8"/>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IFERROR(__xludf.DUMMYFUNCTION("importrange(""https://docs.google.com/spreadsheets/d/1C6N4-YWX9OMmNStd2rYlSUaVys-aiJGLj00cD44aVc8/edit#gid=1894320575"",""Language written in!A1:A500"")"),"Value")</f>
        <v>Value</v>
      </c>
    </row>
    <row r="2" spans="1:1" ht="15.75" customHeight="1" x14ac:dyDescent="0.2">
      <c r="A2" t="s">
        <v>10855</v>
      </c>
    </row>
    <row r="3" spans="1:1" ht="15.75" customHeight="1" x14ac:dyDescent="0.2">
      <c r="A3" t="s">
        <v>10857</v>
      </c>
    </row>
    <row r="4" spans="1:1" ht="15.75" customHeight="1" x14ac:dyDescent="0.2">
      <c r="A4" t="s">
        <v>10858</v>
      </c>
    </row>
    <row r="5" spans="1:1" ht="15.75" customHeight="1" x14ac:dyDescent="0.2">
      <c r="A5" t="s">
        <v>10860</v>
      </c>
    </row>
    <row r="6" spans="1:1" ht="15.75" customHeight="1" x14ac:dyDescent="0.2">
      <c r="A6" t="s">
        <v>10862</v>
      </c>
    </row>
    <row r="7" spans="1:1" ht="15.75" customHeight="1" x14ac:dyDescent="0.2">
      <c r="A7" t="s">
        <v>10863</v>
      </c>
    </row>
    <row r="8" spans="1:1" ht="15.75" customHeight="1" x14ac:dyDescent="0.2">
      <c r="A8" t="s">
        <v>10864</v>
      </c>
    </row>
    <row r="9" spans="1:1" ht="15.75" customHeight="1" x14ac:dyDescent="0.2">
      <c r="A9" t="s">
        <v>10865</v>
      </c>
    </row>
    <row r="10" spans="1:1" ht="15.75" customHeight="1" x14ac:dyDescent="0.2">
      <c r="A10" t="s">
        <v>10866</v>
      </c>
    </row>
    <row r="11" spans="1:1" ht="15.75" customHeight="1" x14ac:dyDescent="0.2">
      <c r="A11" t="s">
        <v>10868</v>
      </c>
    </row>
    <row r="12" spans="1:1" ht="15.75" customHeight="1" x14ac:dyDescent="0.2">
      <c r="A12" t="s">
        <v>10870</v>
      </c>
    </row>
    <row r="13" spans="1:1" ht="15.75" customHeight="1" x14ac:dyDescent="0.2">
      <c r="A13" t="s">
        <v>10871</v>
      </c>
    </row>
    <row r="14" spans="1:1" ht="15.75" customHeight="1" x14ac:dyDescent="0.2">
      <c r="A14" t="s">
        <v>10872</v>
      </c>
    </row>
    <row r="15" spans="1:1" ht="15.75" customHeight="1" x14ac:dyDescent="0.2">
      <c r="A15" t="s">
        <v>10875</v>
      </c>
    </row>
    <row r="16" spans="1:1" ht="15.75" customHeight="1" x14ac:dyDescent="0.2">
      <c r="A16" t="s">
        <v>10876</v>
      </c>
    </row>
    <row r="17" spans="1:1" ht="15.75" customHeight="1" x14ac:dyDescent="0.2">
      <c r="A17" t="s">
        <v>10877</v>
      </c>
    </row>
    <row r="18" spans="1:1" ht="15.75" customHeight="1" x14ac:dyDescent="0.2">
      <c r="A18" t="s">
        <v>10879</v>
      </c>
    </row>
    <row r="19" spans="1:1" ht="15.75" customHeight="1" x14ac:dyDescent="0.2">
      <c r="A19" t="s">
        <v>10881</v>
      </c>
    </row>
    <row r="20" spans="1:1" ht="15.75" customHeight="1" x14ac:dyDescent="0.2">
      <c r="A20" t="s">
        <v>10882</v>
      </c>
    </row>
    <row r="21" spans="1:1" ht="12.75" x14ac:dyDescent="0.2">
      <c r="A21" t="s">
        <v>10883</v>
      </c>
    </row>
    <row r="22" spans="1:1" ht="12.75" x14ac:dyDescent="0.2">
      <c r="A22" t="s">
        <v>10885</v>
      </c>
    </row>
    <row r="23" spans="1:1" ht="12.75" x14ac:dyDescent="0.2">
      <c r="A23" t="s">
        <v>10887</v>
      </c>
    </row>
    <row r="24" spans="1:1" ht="12.75" x14ac:dyDescent="0.2">
      <c r="A24" t="s">
        <v>10888</v>
      </c>
    </row>
    <row r="25" spans="1:1" ht="12.75" x14ac:dyDescent="0.2">
      <c r="A25" t="s">
        <v>10889</v>
      </c>
    </row>
    <row r="26" spans="1:1" ht="12.75" x14ac:dyDescent="0.2">
      <c r="A26" t="s">
        <v>10892</v>
      </c>
    </row>
    <row r="27" spans="1:1" ht="12.75" x14ac:dyDescent="0.2">
      <c r="A27" t="s">
        <v>10893</v>
      </c>
    </row>
    <row r="28" spans="1:1" ht="12.75" x14ac:dyDescent="0.2">
      <c r="A28" t="s">
        <v>10894</v>
      </c>
    </row>
    <row r="29" spans="1:1" ht="12.75" x14ac:dyDescent="0.2">
      <c r="A29" t="s">
        <v>10897</v>
      </c>
    </row>
    <row r="30" spans="1:1" ht="12.75" x14ac:dyDescent="0.2">
      <c r="A30" t="s">
        <v>10898</v>
      </c>
    </row>
    <row r="31" spans="1:1" ht="12.75" x14ac:dyDescent="0.2">
      <c r="A31" t="s">
        <v>10899</v>
      </c>
    </row>
    <row r="32" spans="1:1" ht="12.75" x14ac:dyDescent="0.2">
      <c r="A32" t="s">
        <v>10901</v>
      </c>
    </row>
    <row r="33" spans="1:1" ht="12.75" x14ac:dyDescent="0.2">
      <c r="A33" t="s">
        <v>10903</v>
      </c>
    </row>
    <row r="34" spans="1:1" ht="12.75" x14ac:dyDescent="0.2">
      <c r="A34" t="s">
        <v>10904</v>
      </c>
    </row>
    <row r="35" spans="1:1" ht="12.75" x14ac:dyDescent="0.2">
      <c r="A35" t="s">
        <v>10905</v>
      </c>
    </row>
    <row r="36" spans="1:1" ht="12.75" x14ac:dyDescent="0.2">
      <c r="A36" t="s">
        <v>10907</v>
      </c>
    </row>
    <row r="37" spans="1:1" ht="12.75" x14ac:dyDescent="0.2">
      <c r="A37" t="s">
        <v>10909</v>
      </c>
    </row>
    <row r="38" spans="1:1" ht="12.75" x14ac:dyDescent="0.2">
      <c r="A38" t="s">
        <v>10910</v>
      </c>
    </row>
    <row r="39" spans="1:1" ht="12.75" x14ac:dyDescent="0.2">
      <c r="A39" t="s">
        <v>10911</v>
      </c>
    </row>
    <row r="40" spans="1:1" ht="12.75" x14ac:dyDescent="0.2">
      <c r="A40" t="s">
        <v>120</v>
      </c>
    </row>
    <row r="41" spans="1:1" ht="12.75" x14ac:dyDescent="0.2">
      <c r="A41" t="s">
        <v>10914</v>
      </c>
    </row>
    <row r="42" spans="1:1" ht="12.75" x14ac:dyDescent="0.2">
      <c r="A42" t="s">
        <v>10915</v>
      </c>
    </row>
    <row r="43" spans="1:1" ht="12.75" x14ac:dyDescent="0.2">
      <c r="A43" t="s">
        <v>10916</v>
      </c>
    </row>
    <row r="44" spans="1:1" ht="12.75" x14ac:dyDescent="0.2">
      <c r="A44" t="s">
        <v>10918</v>
      </c>
    </row>
    <row r="45" spans="1:1" ht="12.75" x14ac:dyDescent="0.2">
      <c r="A45" t="s">
        <v>10920</v>
      </c>
    </row>
    <row r="46" spans="1:1" ht="12.75" x14ac:dyDescent="0.2">
      <c r="A46" t="s">
        <v>10921</v>
      </c>
    </row>
    <row r="47" spans="1:1" ht="12.75" x14ac:dyDescent="0.2">
      <c r="A47" t="s">
        <v>10922</v>
      </c>
    </row>
    <row r="48" spans="1:1" ht="12.75" x14ac:dyDescent="0.2">
      <c r="A48" t="s">
        <v>10923</v>
      </c>
    </row>
    <row r="49" spans="1:1" ht="12.75" x14ac:dyDescent="0.2">
      <c r="A49" t="s">
        <v>10923</v>
      </c>
    </row>
    <row r="50" spans="1:1" ht="12.75" x14ac:dyDescent="0.2">
      <c r="A50" t="s">
        <v>10924</v>
      </c>
    </row>
    <row r="51" spans="1:1" ht="12.75" x14ac:dyDescent="0.2">
      <c r="A51" t="s">
        <v>10926</v>
      </c>
    </row>
    <row r="52" spans="1:1" ht="12.75" x14ac:dyDescent="0.2">
      <c r="A52" t="s">
        <v>10928</v>
      </c>
    </row>
    <row r="53" spans="1:1" ht="12.75" x14ac:dyDescent="0.2">
      <c r="A53" t="s">
        <v>10929</v>
      </c>
    </row>
    <row r="54" spans="1:1" ht="12.75" x14ac:dyDescent="0.2">
      <c r="A54" t="s">
        <v>10931</v>
      </c>
    </row>
    <row r="55" spans="1:1" ht="12.75" x14ac:dyDescent="0.2">
      <c r="A55" t="s">
        <v>10933</v>
      </c>
    </row>
    <row r="56" spans="1:1" ht="12.75" x14ac:dyDescent="0.2">
      <c r="A56" t="s">
        <v>461</v>
      </c>
    </row>
    <row r="57" spans="1:1" ht="12.75" x14ac:dyDescent="0.2">
      <c r="A57" t="s">
        <v>10935</v>
      </c>
    </row>
    <row r="58" spans="1:1" ht="12.75" x14ac:dyDescent="0.2">
      <c r="A58" t="s">
        <v>10937</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387"/>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IFERROR(__xludf.DUMMYFUNCTION("importrange(""https://docs.google.com/spreadsheets/d/1C6N4-YWX9OMmNStd2rYlSUaVys-aiJGLj00cD44aVc8/edit#gid=1894320575"",""Product-matrix name!A1:A19000"")"),"Value")</f>
        <v>Value</v>
      </c>
    </row>
    <row r="2" spans="1:1" ht="15.75" customHeight="1" x14ac:dyDescent="0.2">
      <c r="A2" t="s">
        <v>11146</v>
      </c>
    </row>
    <row r="3" spans="1:1" ht="15.75" customHeight="1" x14ac:dyDescent="0.2">
      <c r="A3" t="s">
        <v>11148</v>
      </c>
    </row>
    <row r="4" spans="1:1" ht="15.75" customHeight="1" x14ac:dyDescent="0.2">
      <c r="A4" t="s">
        <v>11149</v>
      </c>
    </row>
    <row r="5" spans="1:1" ht="15.75" customHeight="1" x14ac:dyDescent="0.2">
      <c r="A5" t="s">
        <v>11152</v>
      </c>
    </row>
    <row r="6" spans="1:1" ht="15.75" customHeight="1" x14ac:dyDescent="0.2">
      <c r="A6" t="s">
        <v>11153</v>
      </c>
    </row>
    <row r="7" spans="1:1" ht="15.75" customHeight="1" x14ac:dyDescent="0.2">
      <c r="A7" t="s">
        <v>11154</v>
      </c>
    </row>
    <row r="8" spans="1:1" ht="15.75" customHeight="1" x14ac:dyDescent="0.2">
      <c r="A8" t="s">
        <v>11156</v>
      </c>
    </row>
    <row r="9" spans="1:1" ht="15.75" customHeight="1" x14ac:dyDescent="0.2">
      <c r="A9" t="s">
        <v>11158</v>
      </c>
    </row>
    <row r="10" spans="1:1" ht="15.75" customHeight="1" x14ac:dyDescent="0.2">
      <c r="A10" t="s">
        <v>11159</v>
      </c>
    </row>
    <row r="11" spans="1:1" ht="15.75" customHeight="1" x14ac:dyDescent="0.2">
      <c r="A11" t="s">
        <v>11161</v>
      </c>
    </row>
    <row r="12" spans="1:1" ht="15.75" customHeight="1" x14ac:dyDescent="0.2">
      <c r="A12" t="s">
        <v>11163</v>
      </c>
    </row>
    <row r="13" spans="1:1" ht="15.75" customHeight="1" x14ac:dyDescent="0.2">
      <c r="A13" t="s">
        <v>11164</v>
      </c>
    </row>
    <row r="14" spans="1:1" ht="15.75" customHeight="1" x14ac:dyDescent="0.2">
      <c r="A14" t="s">
        <v>11165</v>
      </c>
    </row>
    <row r="15" spans="1:1" ht="15.75" customHeight="1" x14ac:dyDescent="0.2">
      <c r="A15" t="s">
        <v>11168</v>
      </c>
    </row>
    <row r="16" spans="1:1" ht="15.75" customHeight="1" x14ac:dyDescent="0.2">
      <c r="A16" t="s">
        <v>11171</v>
      </c>
    </row>
    <row r="17" spans="1:1" ht="15.75" customHeight="1" x14ac:dyDescent="0.2">
      <c r="A17" t="s">
        <v>11172</v>
      </c>
    </row>
    <row r="18" spans="1:1" ht="15.75" customHeight="1" x14ac:dyDescent="0.2">
      <c r="A18" t="s">
        <v>11173</v>
      </c>
    </row>
    <row r="19" spans="1:1" ht="15.75" customHeight="1" x14ac:dyDescent="0.2">
      <c r="A19" t="s">
        <v>11175</v>
      </c>
    </row>
    <row r="20" spans="1:1" ht="15.75" customHeight="1" x14ac:dyDescent="0.2">
      <c r="A20" t="s">
        <v>11177</v>
      </c>
    </row>
    <row r="21" spans="1:1" ht="12.75" x14ac:dyDescent="0.2">
      <c r="A21" t="s">
        <v>11178</v>
      </c>
    </row>
    <row r="22" spans="1:1" ht="12.75" x14ac:dyDescent="0.2">
      <c r="A22" t="s">
        <v>11179</v>
      </c>
    </row>
    <row r="23" spans="1:1" ht="12.75" x14ac:dyDescent="0.2">
      <c r="A23" t="s">
        <v>11180</v>
      </c>
    </row>
    <row r="24" spans="1:1" ht="12.75" x14ac:dyDescent="0.2">
      <c r="A24" t="s">
        <v>11182</v>
      </c>
    </row>
    <row r="25" spans="1:1" ht="12.75" x14ac:dyDescent="0.2">
      <c r="A25" t="s">
        <v>11184</v>
      </c>
    </row>
    <row r="26" spans="1:1" ht="12.75" x14ac:dyDescent="0.2">
      <c r="A26" t="s">
        <v>11185</v>
      </c>
    </row>
    <row r="27" spans="1:1" ht="12.75" x14ac:dyDescent="0.2">
      <c r="A27" t="s">
        <v>11186</v>
      </c>
    </row>
    <row r="28" spans="1:1" ht="12.75" x14ac:dyDescent="0.2">
      <c r="A28" t="s">
        <v>11187</v>
      </c>
    </row>
    <row r="29" spans="1:1" ht="12.75" x14ac:dyDescent="0.2">
      <c r="A29" t="s">
        <v>11189</v>
      </c>
    </row>
    <row r="30" spans="1:1" ht="12.75" x14ac:dyDescent="0.2">
      <c r="A30" t="s">
        <v>11191</v>
      </c>
    </row>
    <row r="31" spans="1:1" ht="12.75" x14ac:dyDescent="0.2">
      <c r="A31" t="s">
        <v>11192</v>
      </c>
    </row>
    <row r="32" spans="1:1" ht="12.75" x14ac:dyDescent="0.2">
      <c r="A32" t="s">
        <v>11193</v>
      </c>
    </row>
    <row r="33" spans="1:1" ht="12.75" x14ac:dyDescent="0.2">
      <c r="A33" t="s">
        <v>11194</v>
      </c>
    </row>
    <row r="34" spans="1:1" ht="12.75" x14ac:dyDescent="0.2">
      <c r="A34" t="s">
        <v>11196</v>
      </c>
    </row>
    <row r="35" spans="1:1" ht="12.75" x14ac:dyDescent="0.2">
      <c r="A35" t="s">
        <v>11198</v>
      </c>
    </row>
    <row r="36" spans="1:1" ht="12.75" x14ac:dyDescent="0.2">
      <c r="A36" t="s">
        <v>11199</v>
      </c>
    </row>
    <row r="37" spans="1:1" ht="12.75" x14ac:dyDescent="0.2">
      <c r="A37" t="s">
        <v>11200</v>
      </c>
    </row>
    <row r="38" spans="1:1" ht="12.75" x14ac:dyDescent="0.2">
      <c r="A38" t="s">
        <v>11201</v>
      </c>
    </row>
    <row r="39" spans="1:1" ht="12.75" x14ac:dyDescent="0.2">
      <c r="A39" t="s">
        <v>11202</v>
      </c>
    </row>
    <row r="40" spans="1:1" ht="12.75" x14ac:dyDescent="0.2">
      <c r="A40" t="s">
        <v>11204</v>
      </c>
    </row>
    <row r="41" spans="1:1" ht="12.75" x14ac:dyDescent="0.2">
      <c r="A41" t="s">
        <v>11206</v>
      </c>
    </row>
    <row r="42" spans="1:1" ht="12.75" x14ac:dyDescent="0.2">
      <c r="A42" t="s">
        <v>11207</v>
      </c>
    </row>
    <row r="43" spans="1:1" ht="12.75" x14ac:dyDescent="0.2">
      <c r="A43" t="s">
        <v>11208</v>
      </c>
    </row>
    <row r="44" spans="1:1" ht="12.75" x14ac:dyDescent="0.2">
      <c r="A44" t="s">
        <v>11209</v>
      </c>
    </row>
    <row r="45" spans="1:1" ht="12.75" x14ac:dyDescent="0.2">
      <c r="A45" t="s">
        <v>11211</v>
      </c>
    </row>
    <row r="46" spans="1:1" ht="12.75" x14ac:dyDescent="0.2">
      <c r="A46" t="s">
        <v>11213</v>
      </c>
    </row>
    <row r="47" spans="1:1" ht="12.75" x14ac:dyDescent="0.2">
      <c r="A47" t="s">
        <v>11214</v>
      </c>
    </row>
    <row r="48" spans="1:1" ht="12.75" x14ac:dyDescent="0.2">
      <c r="A48" t="s">
        <v>11215</v>
      </c>
    </row>
    <row r="49" spans="1:1" ht="12.75" x14ac:dyDescent="0.2">
      <c r="A49" t="s">
        <v>11216</v>
      </c>
    </row>
    <row r="50" spans="1:1" ht="12.75" x14ac:dyDescent="0.2">
      <c r="A50" t="s">
        <v>11217</v>
      </c>
    </row>
    <row r="51" spans="1:1" ht="12.75" x14ac:dyDescent="0.2">
      <c r="A51" t="s">
        <v>11219</v>
      </c>
    </row>
    <row r="52" spans="1:1" ht="12.75" x14ac:dyDescent="0.2">
      <c r="A52" t="s">
        <v>11221</v>
      </c>
    </row>
    <row r="53" spans="1:1" ht="12.75" x14ac:dyDescent="0.2">
      <c r="A53" t="s">
        <v>11222</v>
      </c>
    </row>
    <row r="54" spans="1:1" ht="12.75" x14ac:dyDescent="0.2">
      <c r="A54" t="s">
        <v>11223</v>
      </c>
    </row>
    <row r="55" spans="1:1" ht="12.75" x14ac:dyDescent="0.2">
      <c r="A55" t="s">
        <v>11224</v>
      </c>
    </row>
    <row r="56" spans="1:1" ht="12.75" x14ac:dyDescent="0.2">
      <c r="A56" t="s">
        <v>11226</v>
      </c>
    </row>
    <row r="57" spans="1:1" ht="12.75" x14ac:dyDescent="0.2">
      <c r="A57" t="s">
        <v>11228</v>
      </c>
    </row>
    <row r="58" spans="1:1" ht="12.75" x14ac:dyDescent="0.2">
      <c r="A58" t="s">
        <v>11229</v>
      </c>
    </row>
    <row r="59" spans="1:1" ht="12.75" x14ac:dyDescent="0.2">
      <c r="A59" t="s">
        <v>11230</v>
      </c>
    </row>
    <row r="60" spans="1:1" ht="12.75" x14ac:dyDescent="0.2">
      <c r="A60" t="s">
        <v>11231</v>
      </c>
    </row>
    <row r="61" spans="1:1" ht="12.75" x14ac:dyDescent="0.2">
      <c r="A61" t="s">
        <v>11232</v>
      </c>
    </row>
    <row r="62" spans="1:1" ht="12.75" x14ac:dyDescent="0.2">
      <c r="A62" t="s">
        <v>11234</v>
      </c>
    </row>
    <row r="63" spans="1:1" ht="12.75" x14ac:dyDescent="0.2">
      <c r="A63" t="s">
        <v>11236</v>
      </c>
    </row>
    <row r="64" spans="1:1" ht="12.75" x14ac:dyDescent="0.2">
      <c r="A64" t="s">
        <v>11237</v>
      </c>
    </row>
    <row r="65" spans="1:1" ht="12.75" x14ac:dyDescent="0.2">
      <c r="A65" t="s">
        <v>11238</v>
      </c>
    </row>
    <row r="66" spans="1:1" ht="12.75" x14ac:dyDescent="0.2">
      <c r="A66" t="s">
        <v>11239</v>
      </c>
    </row>
    <row r="67" spans="1:1" ht="12.75" x14ac:dyDescent="0.2">
      <c r="A67" t="s">
        <v>11241</v>
      </c>
    </row>
    <row r="68" spans="1:1" ht="12.75" x14ac:dyDescent="0.2">
      <c r="A68" t="s">
        <v>11243</v>
      </c>
    </row>
    <row r="69" spans="1:1" ht="12.75" x14ac:dyDescent="0.2">
      <c r="A69" t="s">
        <v>11244</v>
      </c>
    </row>
    <row r="70" spans="1:1" ht="12.75" x14ac:dyDescent="0.2">
      <c r="A70" t="s">
        <v>11245</v>
      </c>
    </row>
    <row r="71" spans="1:1" ht="12.75" x14ac:dyDescent="0.2">
      <c r="A71" t="s">
        <v>11246</v>
      </c>
    </row>
    <row r="72" spans="1:1" ht="12.75" x14ac:dyDescent="0.2">
      <c r="A72" t="s">
        <v>11247</v>
      </c>
    </row>
    <row r="73" spans="1:1" ht="12.75" x14ac:dyDescent="0.2">
      <c r="A73" t="s">
        <v>11248</v>
      </c>
    </row>
    <row r="74" spans="1:1" ht="12.75" x14ac:dyDescent="0.2">
      <c r="A74" t="s">
        <v>11249</v>
      </c>
    </row>
    <row r="75" spans="1:1" ht="12.75" x14ac:dyDescent="0.2">
      <c r="A75" t="s">
        <v>11250</v>
      </c>
    </row>
    <row r="76" spans="1:1" ht="12.75" x14ac:dyDescent="0.2">
      <c r="A76" t="s">
        <v>11251</v>
      </c>
    </row>
    <row r="77" spans="1:1" ht="12.75" x14ac:dyDescent="0.2">
      <c r="A77" t="s">
        <v>11253</v>
      </c>
    </row>
    <row r="78" spans="1:1" ht="12.75" x14ac:dyDescent="0.2">
      <c r="A78" t="s">
        <v>11255</v>
      </c>
    </row>
    <row r="79" spans="1:1" ht="12.75" x14ac:dyDescent="0.2">
      <c r="A79" t="s">
        <v>11257</v>
      </c>
    </row>
    <row r="80" spans="1:1" ht="12.75" x14ac:dyDescent="0.2">
      <c r="A80" t="s">
        <v>11258</v>
      </c>
    </row>
    <row r="81" spans="1:1" ht="12.75" x14ac:dyDescent="0.2">
      <c r="A81" t="s">
        <v>11259</v>
      </c>
    </row>
    <row r="82" spans="1:1" ht="12.75" x14ac:dyDescent="0.2">
      <c r="A82" t="s">
        <v>11260</v>
      </c>
    </row>
    <row r="83" spans="1:1" ht="12.75" x14ac:dyDescent="0.2">
      <c r="A83" t="s">
        <v>11262</v>
      </c>
    </row>
    <row r="84" spans="1:1" ht="12.75" x14ac:dyDescent="0.2">
      <c r="A84" t="s">
        <v>11263</v>
      </c>
    </row>
    <row r="85" spans="1:1" ht="12.75" x14ac:dyDescent="0.2">
      <c r="A85" t="s">
        <v>11264</v>
      </c>
    </row>
    <row r="86" spans="1:1" ht="12.75" x14ac:dyDescent="0.2">
      <c r="A86" t="s">
        <v>11265</v>
      </c>
    </row>
    <row r="87" spans="1:1" ht="12.75" x14ac:dyDescent="0.2">
      <c r="A87" t="s">
        <v>11266</v>
      </c>
    </row>
    <row r="88" spans="1:1" ht="12.75" x14ac:dyDescent="0.2">
      <c r="A88" t="s">
        <v>11268</v>
      </c>
    </row>
    <row r="89" spans="1:1" ht="12.75" x14ac:dyDescent="0.2">
      <c r="A89" t="s">
        <v>11270</v>
      </c>
    </row>
    <row r="90" spans="1:1" ht="12.75" x14ac:dyDescent="0.2">
      <c r="A90" t="s">
        <v>11271</v>
      </c>
    </row>
    <row r="91" spans="1:1" ht="12.75" x14ac:dyDescent="0.2">
      <c r="A91" t="s">
        <v>11272</v>
      </c>
    </row>
    <row r="92" spans="1:1" ht="12.75" x14ac:dyDescent="0.2">
      <c r="A92" t="s">
        <v>11273</v>
      </c>
    </row>
    <row r="93" spans="1:1" ht="12.75" x14ac:dyDescent="0.2">
      <c r="A93" t="s">
        <v>11275</v>
      </c>
    </row>
    <row r="94" spans="1:1" ht="12.75" x14ac:dyDescent="0.2">
      <c r="A94" t="s">
        <v>11277</v>
      </c>
    </row>
    <row r="95" spans="1:1" ht="12.75" x14ac:dyDescent="0.2">
      <c r="A95" t="s">
        <v>11278</v>
      </c>
    </row>
    <row r="96" spans="1:1" ht="12.75" x14ac:dyDescent="0.2">
      <c r="A96" t="s">
        <v>11279</v>
      </c>
    </row>
    <row r="97" spans="1:1" ht="12.75" x14ac:dyDescent="0.2">
      <c r="A97" t="s">
        <v>11280</v>
      </c>
    </row>
    <row r="98" spans="1:1" ht="12.75" x14ac:dyDescent="0.2">
      <c r="A98" t="s">
        <v>11282</v>
      </c>
    </row>
    <row r="99" spans="1:1" ht="12.75" x14ac:dyDescent="0.2">
      <c r="A99" t="s">
        <v>11283</v>
      </c>
    </row>
    <row r="100" spans="1:1" ht="12.75" x14ac:dyDescent="0.2">
      <c r="A100" t="s">
        <v>11285</v>
      </c>
    </row>
    <row r="101" spans="1:1" ht="12.75" x14ac:dyDescent="0.2">
      <c r="A101" t="s">
        <v>11287</v>
      </c>
    </row>
    <row r="102" spans="1:1" ht="12.75" x14ac:dyDescent="0.2">
      <c r="A102" t="s">
        <v>11288</v>
      </c>
    </row>
    <row r="103" spans="1:1" ht="12.75" x14ac:dyDescent="0.2">
      <c r="A103" t="s">
        <v>11289</v>
      </c>
    </row>
    <row r="104" spans="1:1" ht="12.75" x14ac:dyDescent="0.2">
      <c r="A104" t="s">
        <v>11290</v>
      </c>
    </row>
    <row r="105" spans="1:1" ht="12.75" x14ac:dyDescent="0.2">
      <c r="A105" t="s">
        <v>11292</v>
      </c>
    </row>
    <row r="106" spans="1:1" ht="12.75" x14ac:dyDescent="0.2">
      <c r="A106" t="s">
        <v>11294</v>
      </c>
    </row>
    <row r="107" spans="1:1" ht="12.75" x14ac:dyDescent="0.2">
      <c r="A107" t="s">
        <v>11295</v>
      </c>
    </row>
    <row r="108" spans="1:1" ht="12.75" x14ac:dyDescent="0.2">
      <c r="A108" t="s">
        <v>431</v>
      </c>
    </row>
    <row r="109" spans="1:1" ht="12.75" x14ac:dyDescent="0.2">
      <c r="A109" t="s">
        <v>11298</v>
      </c>
    </row>
    <row r="110" spans="1:1" ht="12.75" x14ac:dyDescent="0.2">
      <c r="A110" t="s">
        <v>11299</v>
      </c>
    </row>
    <row r="111" spans="1:1" ht="12.75" x14ac:dyDescent="0.2">
      <c r="A111" t="s">
        <v>11300</v>
      </c>
    </row>
    <row r="112" spans="1:1" ht="12.75" x14ac:dyDescent="0.2">
      <c r="A112" t="s">
        <v>11303</v>
      </c>
    </row>
    <row r="113" spans="1:1" ht="12.75" x14ac:dyDescent="0.2">
      <c r="A113" t="s">
        <v>11304</v>
      </c>
    </row>
    <row r="114" spans="1:1" ht="12.75" x14ac:dyDescent="0.2">
      <c r="A114" t="s">
        <v>11305</v>
      </c>
    </row>
    <row r="115" spans="1:1" ht="12.75" x14ac:dyDescent="0.2">
      <c r="A115" t="s">
        <v>11307</v>
      </c>
    </row>
    <row r="116" spans="1:1" ht="12.75" x14ac:dyDescent="0.2">
      <c r="A116" t="s">
        <v>11309</v>
      </c>
    </row>
    <row r="117" spans="1:1" ht="12.75" x14ac:dyDescent="0.2">
      <c r="A117" t="s">
        <v>11310</v>
      </c>
    </row>
    <row r="118" spans="1:1" ht="12.75" x14ac:dyDescent="0.2">
      <c r="A118" t="s">
        <v>11311</v>
      </c>
    </row>
    <row r="119" spans="1:1" ht="12.75" x14ac:dyDescent="0.2">
      <c r="A119" t="s">
        <v>11314</v>
      </c>
    </row>
    <row r="120" spans="1:1" ht="12.75" x14ac:dyDescent="0.2">
      <c r="A120" t="s">
        <v>11315</v>
      </c>
    </row>
    <row r="121" spans="1:1" ht="12.75" x14ac:dyDescent="0.2">
      <c r="A121" t="s">
        <v>11316</v>
      </c>
    </row>
    <row r="122" spans="1:1" ht="12.75" x14ac:dyDescent="0.2">
      <c r="A122" t="s">
        <v>11318</v>
      </c>
    </row>
    <row r="123" spans="1:1" ht="12.75" x14ac:dyDescent="0.2">
      <c r="A123" t="s">
        <v>11320</v>
      </c>
    </row>
    <row r="124" spans="1:1" ht="12.75" x14ac:dyDescent="0.2">
      <c r="A124" t="s">
        <v>11321</v>
      </c>
    </row>
    <row r="125" spans="1:1" ht="12.75" x14ac:dyDescent="0.2">
      <c r="A125" t="s">
        <v>11322</v>
      </c>
    </row>
    <row r="126" spans="1:1" ht="12.75" x14ac:dyDescent="0.2">
      <c r="A126" t="s">
        <v>11325</v>
      </c>
    </row>
    <row r="127" spans="1:1" ht="12.75" x14ac:dyDescent="0.2">
      <c r="A127" t="s">
        <v>11326</v>
      </c>
    </row>
    <row r="128" spans="1:1" ht="12.75" x14ac:dyDescent="0.2">
      <c r="A128" t="s">
        <v>11327</v>
      </c>
    </row>
    <row r="129" spans="1:1" ht="12.75" x14ac:dyDescent="0.2">
      <c r="A129" t="s">
        <v>11328</v>
      </c>
    </row>
    <row r="130" spans="1:1" ht="12.75" x14ac:dyDescent="0.2">
      <c r="A130" t="s">
        <v>11329</v>
      </c>
    </row>
    <row r="131" spans="1:1" ht="12.75" x14ac:dyDescent="0.2">
      <c r="A131" t="s">
        <v>11330</v>
      </c>
    </row>
    <row r="132" spans="1:1" ht="12.75" x14ac:dyDescent="0.2">
      <c r="A132" t="s">
        <v>11332</v>
      </c>
    </row>
    <row r="133" spans="1:1" ht="12.75" x14ac:dyDescent="0.2">
      <c r="A133" t="s">
        <v>11334</v>
      </c>
    </row>
    <row r="134" spans="1:1" ht="12.75" x14ac:dyDescent="0.2">
      <c r="A134" t="s">
        <v>11335</v>
      </c>
    </row>
    <row r="135" spans="1:1" ht="12.75" x14ac:dyDescent="0.2">
      <c r="A135" t="s">
        <v>11336</v>
      </c>
    </row>
    <row r="136" spans="1:1" ht="12.75" x14ac:dyDescent="0.2">
      <c r="A136" t="s">
        <v>11338</v>
      </c>
    </row>
    <row r="137" spans="1:1" ht="12.75" x14ac:dyDescent="0.2">
      <c r="A137" t="s">
        <v>11340</v>
      </c>
    </row>
    <row r="138" spans="1:1" ht="12.75" x14ac:dyDescent="0.2">
      <c r="A138" t="s">
        <v>11341</v>
      </c>
    </row>
    <row r="139" spans="1:1" ht="12.75" x14ac:dyDescent="0.2">
      <c r="A139" t="s">
        <v>11342</v>
      </c>
    </row>
    <row r="140" spans="1:1" ht="12.75" x14ac:dyDescent="0.2">
      <c r="A140" t="s">
        <v>11345</v>
      </c>
    </row>
    <row r="141" spans="1:1" ht="12.75" x14ac:dyDescent="0.2">
      <c r="A141" t="s">
        <v>11346</v>
      </c>
    </row>
    <row r="142" spans="1:1" ht="12.75" x14ac:dyDescent="0.2">
      <c r="A142" t="s">
        <v>11347</v>
      </c>
    </row>
    <row r="143" spans="1:1" ht="12.75" x14ac:dyDescent="0.2">
      <c r="A143" t="s">
        <v>11349</v>
      </c>
    </row>
    <row r="144" spans="1:1" ht="12.75" x14ac:dyDescent="0.2">
      <c r="A144" t="s">
        <v>11351</v>
      </c>
    </row>
    <row r="145" spans="1:1" ht="12.75" x14ac:dyDescent="0.2">
      <c r="A145" t="s">
        <v>11352</v>
      </c>
    </row>
    <row r="146" spans="1:1" ht="12.75" x14ac:dyDescent="0.2">
      <c r="A146" t="s">
        <v>11353</v>
      </c>
    </row>
    <row r="147" spans="1:1" ht="12.75" x14ac:dyDescent="0.2">
      <c r="A147" t="s">
        <v>11356</v>
      </c>
    </row>
    <row r="148" spans="1:1" ht="12.75" x14ac:dyDescent="0.2">
      <c r="A148" t="s">
        <v>11357</v>
      </c>
    </row>
    <row r="149" spans="1:1" ht="12.75" x14ac:dyDescent="0.2">
      <c r="A149" t="s">
        <v>11358</v>
      </c>
    </row>
    <row r="150" spans="1:1" ht="12.75" x14ac:dyDescent="0.2">
      <c r="A150" t="s">
        <v>11360</v>
      </c>
    </row>
    <row r="151" spans="1:1" ht="12.75" x14ac:dyDescent="0.2">
      <c r="A151" t="s">
        <v>11362</v>
      </c>
    </row>
    <row r="152" spans="1:1" ht="12.75" x14ac:dyDescent="0.2">
      <c r="A152" t="s">
        <v>11363</v>
      </c>
    </row>
    <row r="153" spans="1:1" ht="12.75" x14ac:dyDescent="0.2">
      <c r="A153" t="s">
        <v>11364</v>
      </c>
    </row>
    <row r="154" spans="1:1" ht="12.75" x14ac:dyDescent="0.2">
      <c r="A154" t="s">
        <v>11367</v>
      </c>
    </row>
    <row r="155" spans="1:1" ht="12.75" x14ac:dyDescent="0.2">
      <c r="A155" t="s">
        <v>11368</v>
      </c>
    </row>
    <row r="156" spans="1:1" ht="12.75" x14ac:dyDescent="0.2">
      <c r="A156" t="s">
        <v>11369</v>
      </c>
    </row>
    <row r="157" spans="1:1" ht="12.75" x14ac:dyDescent="0.2">
      <c r="A157" t="s">
        <v>11371</v>
      </c>
    </row>
    <row r="158" spans="1:1" ht="12.75" x14ac:dyDescent="0.2">
      <c r="A158" t="s">
        <v>11373</v>
      </c>
    </row>
    <row r="159" spans="1:1" ht="12.75" x14ac:dyDescent="0.2">
      <c r="A159" t="s">
        <v>11374</v>
      </c>
    </row>
    <row r="160" spans="1:1" ht="12.75" x14ac:dyDescent="0.2">
      <c r="A160" t="s">
        <v>11375</v>
      </c>
    </row>
    <row r="161" spans="1:1" ht="12.75" x14ac:dyDescent="0.2">
      <c r="A161" t="s">
        <v>11378</v>
      </c>
    </row>
    <row r="162" spans="1:1" ht="12.75" x14ac:dyDescent="0.2">
      <c r="A162" t="s">
        <v>11379</v>
      </c>
    </row>
    <row r="163" spans="1:1" ht="12.75" x14ac:dyDescent="0.2">
      <c r="A163" t="s">
        <v>11380</v>
      </c>
    </row>
    <row r="164" spans="1:1" ht="12.75" x14ac:dyDescent="0.2">
      <c r="A164" t="s">
        <v>11382</v>
      </c>
    </row>
    <row r="165" spans="1:1" ht="12.75" x14ac:dyDescent="0.2">
      <c r="A165" t="s">
        <v>11384</v>
      </c>
    </row>
    <row r="166" spans="1:1" ht="12.75" x14ac:dyDescent="0.2">
      <c r="A166" t="s">
        <v>11385</v>
      </c>
    </row>
    <row r="167" spans="1:1" ht="12.75" x14ac:dyDescent="0.2">
      <c r="A167" t="s">
        <v>11386</v>
      </c>
    </row>
    <row r="168" spans="1:1" ht="12.75" x14ac:dyDescent="0.2">
      <c r="A168" t="s">
        <v>11388</v>
      </c>
    </row>
    <row r="169" spans="1:1" ht="12.75" x14ac:dyDescent="0.2">
      <c r="A169" t="s">
        <v>11390</v>
      </c>
    </row>
    <row r="170" spans="1:1" ht="12.75" x14ac:dyDescent="0.2">
      <c r="A170" t="s">
        <v>11391</v>
      </c>
    </row>
    <row r="171" spans="1:1" ht="12.75" x14ac:dyDescent="0.2">
      <c r="A171" t="s">
        <v>11392</v>
      </c>
    </row>
    <row r="172" spans="1:1" ht="12.75" x14ac:dyDescent="0.2">
      <c r="A172" t="s">
        <v>11395</v>
      </c>
    </row>
    <row r="173" spans="1:1" ht="12.75" x14ac:dyDescent="0.2">
      <c r="A173" t="s">
        <v>11396</v>
      </c>
    </row>
    <row r="174" spans="1:1" ht="12.75" x14ac:dyDescent="0.2">
      <c r="A174" t="s">
        <v>11397</v>
      </c>
    </row>
    <row r="175" spans="1:1" ht="12.75" x14ac:dyDescent="0.2">
      <c r="A175" t="s">
        <v>11399</v>
      </c>
    </row>
    <row r="176" spans="1:1" ht="12.75" x14ac:dyDescent="0.2">
      <c r="A176" t="s">
        <v>11401</v>
      </c>
    </row>
    <row r="177" spans="1:1" ht="12.75" x14ac:dyDescent="0.2">
      <c r="A177" t="s">
        <v>11402</v>
      </c>
    </row>
    <row r="178" spans="1:1" ht="12.75" x14ac:dyDescent="0.2">
      <c r="A178" t="s">
        <v>11403</v>
      </c>
    </row>
    <row r="179" spans="1:1" ht="12.75" x14ac:dyDescent="0.2">
      <c r="A179" t="s">
        <v>11405</v>
      </c>
    </row>
    <row r="180" spans="1:1" ht="12.75" x14ac:dyDescent="0.2">
      <c r="A180" t="s">
        <v>11407</v>
      </c>
    </row>
    <row r="181" spans="1:1" ht="12.75" x14ac:dyDescent="0.2">
      <c r="A181" t="s">
        <v>11408</v>
      </c>
    </row>
    <row r="182" spans="1:1" ht="12.75" x14ac:dyDescent="0.2">
      <c r="A182" t="s">
        <v>11409</v>
      </c>
    </row>
    <row r="183" spans="1:1" ht="12.75" x14ac:dyDescent="0.2">
      <c r="A183" t="s">
        <v>11411</v>
      </c>
    </row>
    <row r="184" spans="1:1" ht="12.75" x14ac:dyDescent="0.2">
      <c r="A184" t="s">
        <v>11414</v>
      </c>
    </row>
    <row r="185" spans="1:1" ht="12.75" x14ac:dyDescent="0.2">
      <c r="A185" t="s">
        <v>11416</v>
      </c>
    </row>
    <row r="186" spans="1:1" ht="12.75" x14ac:dyDescent="0.2">
      <c r="A186" t="s">
        <v>11419</v>
      </c>
    </row>
    <row r="187" spans="1:1" ht="12.75" x14ac:dyDescent="0.2">
      <c r="A187" t="s">
        <v>436</v>
      </c>
    </row>
    <row r="188" spans="1:1" ht="12.75" x14ac:dyDescent="0.2">
      <c r="A188" t="s">
        <v>11421</v>
      </c>
    </row>
    <row r="189" spans="1:1" ht="12.75" x14ac:dyDescent="0.2">
      <c r="A189" t="s">
        <v>11423</v>
      </c>
    </row>
    <row r="190" spans="1:1" ht="12.75" x14ac:dyDescent="0.2">
      <c r="A190" t="s">
        <v>437</v>
      </c>
    </row>
    <row r="191" spans="1:1" ht="12.75" x14ac:dyDescent="0.2">
      <c r="A191" t="s">
        <v>11425</v>
      </c>
    </row>
    <row r="192" spans="1:1" ht="12.75" x14ac:dyDescent="0.2">
      <c r="A192" t="s">
        <v>11426</v>
      </c>
    </row>
    <row r="193" spans="1:1" ht="12.75" x14ac:dyDescent="0.2">
      <c r="A193" t="s">
        <v>11427</v>
      </c>
    </row>
    <row r="194" spans="1:1" ht="12.75" x14ac:dyDescent="0.2">
      <c r="A194" t="s">
        <v>11429</v>
      </c>
    </row>
    <row r="195" spans="1:1" ht="12.75" x14ac:dyDescent="0.2">
      <c r="A195" t="s">
        <v>11431</v>
      </c>
    </row>
    <row r="196" spans="1:1" ht="12.75" x14ac:dyDescent="0.2">
      <c r="A196" t="s">
        <v>11432</v>
      </c>
    </row>
    <row r="197" spans="1:1" ht="12.75" x14ac:dyDescent="0.2">
      <c r="A197" t="s">
        <v>11433</v>
      </c>
    </row>
    <row r="198" spans="1:1" ht="12.75" x14ac:dyDescent="0.2">
      <c r="A198" t="s">
        <v>824</v>
      </c>
    </row>
    <row r="199" spans="1:1" ht="12.75" x14ac:dyDescent="0.2">
      <c r="A199" t="s">
        <v>11436</v>
      </c>
    </row>
    <row r="200" spans="1:1" ht="12.75" x14ac:dyDescent="0.2">
      <c r="A200" t="s">
        <v>11437</v>
      </c>
    </row>
    <row r="201" spans="1:1" ht="12.75" x14ac:dyDescent="0.2">
      <c r="A201" t="s">
        <v>11439</v>
      </c>
    </row>
    <row r="202" spans="1:1" ht="12.75" x14ac:dyDescent="0.2">
      <c r="A202" t="s">
        <v>11441</v>
      </c>
    </row>
    <row r="203" spans="1:1" ht="12.75" x14ac:dyDescent="0.2">
      <c r="A203" t="s">
        <v>11442</v>
      </c>
    </row>
    <row r="204" spans="1:1" ht="12.75" x14ac:dyDescent="0.2">
      <c r="A204" t="s">
        <v>11443</v>
      </c>
    </row>
    <row r="205" spans="1:1" ht="12.75" x14ac:dyDescent="0.2">
      <c r="A205" t="s">
        <v>11446</v>
      </c>
    </row>
    <row r="206" spans="1:1" ht="12.75" x14ac:dyDescent="0.2">
      <c r="A206" t="s">
        <v>11447</v>
      </c>
    </row>
    <row r="207" spans="1:1" ht="12.75" x14ac:dyDescent="0.2">
      <c r="A207" t="s">
        <v>11448</v>
      </c>
    </row>
    <row r="208" spans="1:1" ht="12.75" x14ac:dyDescent="0.2">
      <c r="A208" t="s">
        <v>120</v>
      </c>
    </row>
    <row r="209" spans="1:1" ht="12.75" x14ac:dyDescent="0.2">
      <c r="A209" t="s">
        <v>11451</v>
      </c>
    </row>
    <row r="210" spans="1:1" ht="12.75" x14ac:dyDescent="0.2">
      <c r="A210" t="s">
        <v>11452</v>
      </c>
    </row>
    <row r="211" spans="1:1" ht="12.75" x14ac:dyDescent="0.2">
      <c r="A211" t="s">
        <v>11454</v>
      </c>
    </row>
    <row r="212" spans="1:1" ht="12.75" x14ac:dyDescent="0.2">
      <c r="A212" t="s">
        <v>11456</v>
      </c>
    </row>
    <row r="213" spans="1:1" ht="12.75" x14ac:dyDescent="0.2">
      <c r="A213" t="s">
        <v>11457</v>
      </c>
    </row>
    <row r="214" spans="1:1" ht="12.75" x14ac:dyDescent="0.2">
      <c r="A214" t="s">
        <v>11459</v>
      </c>
    </row>
    <row r="215" spans="1:1" ht="12.75" x14ac:dyDescent="0.2">
      <c r="A215" t="s">
        <v>11461</v>
      </c>
    </row>
    <row r="216" spans="1:1" ht="12.75" x14ac:dyDescent="0.2">
      <c r="A216" t="s">
        <v>11462</v>
      </c>
    </row>
    <row r="217" spans="1:1" ht="12.75" x14ac:dyDescent="0.2">
      <c r="A217" t="s">
        <v>11464</v>
      </c>
    </row>
    <row r="218" spans="1:1" ht="12.75" x14ac:dyDescent="0.2">
      <c r="A218" t="s">
        <v>11466</v>
      </c>
    </row>
    <row r="219" spans="1:1" ht="12.75" x14ac:dyDescent="0.2">
      <c r="A219" t="s">
        <v>11467</v>
      </c>
    </row>
    <row r="220" spans="1:1" ht="12.75" x14ac:dyDescent="0.2">
      <c r="A220" t="s">
        <v>11468</v>
      </c>
    </row>
    <row r="221" spans="1:1" ht="12.75" x14ac:dyDescent="0.2">
      <c r="A221" t="s">
        <v>11469</v>
      </c>
    </row>
    <row r="222" spans="1:1" ht="12.75" x14ac:dyDescent="0.2">
      <c r="A222" t="s">
        <v>11470</v>
      </c>
    </row>
    <row r="223" spans="1:1" ht="12.75" x14ac:dyDescent="0.2">
      <c r="A223" t="s">
        <v>11471</v>
      </c>
    </row>
    <row r="224" spans="1:1" ht="12.75" x14ac:dyDescent="0.2">
      <c r="A224" t="s">
        <v>11472</v>
      </c>
    </row>
    <row r="225" spans="1:1" ht="12.75" x14ac:dyDescent="0.2">
      <c r="A225" t="s">
        <v>11474</v>
      </c>
    </row>
    <row r="226" spans="1:1" ht="12.75" x14ac:dyDescent="0.2">
      <c r="A226" t="s">
        <v>11476</v>
      </c>
    </row>
    <row r="227" spans="1:1" ht="12.75" x14ac:dyDescent="0.2">
      <c r="A227" t="s">
        <v>11477</v>
      </c>
    </row>
    <row r="228" spans="1:1" ht="12.75" x14ac:dyDescent="0.2">
      <c r="A228" t="s">
        <v>11478</v>
      </c>
    </row>
    <row r="229" spans="1:1" ht="12.75" x14ac:dyDescent="0.2">
      <c r="A229" t="s">
        <v>11481</v>
      </c>
    </row>
    <row r="230" spans="1:1" ht="12.75" x14ac:dyDescent="0.2">
      <c r="A230" t="s">
        <v>11482</v>
      </c>
    </row>
    <row r="231" spans="1:1" ht="12.75" x14ac:dyDescent="0.2">
      <c r="A231" t="s">
        <v>11483</v>
      </c>
    </row>
    <row r="232" spans="1:1" ht="12.75" x14ac:dyDescent="0.2">
      <c r="A232" t="s">
        <v>11486</v>
      </c>
    </row>
    <row r="233" spans="1:1" ht="12.75" x14ac:dyDescent="0.2">
      <c r="A233" t="s">
        <v>11487</v>
      </c>
    </row>
    <row r="234" spans="1:1" ht="12.75" x14ac:dyDescent="0.2">
      <c r="A234" t="s">
        <v>11488</v>
      </c>
    </row>
    <row r="235" spans="1:1" ht="12.75" x14ac:dyDescent="0.2">
      <c r="A235" t="s">
        <v>11491</v>
      </c>
    </row>
    <row r="236" spans="1:1" ht="12.75" x14ac:dyDescent="0.2">
      <c r="A236" t="s">
        <v>11492</v>
      </c>
    </row>
    <row r="237" spans="1:1" ht="12.75" x14ac:dyDescent="0.2">
      <c r="A237" t="s">
        <v>11493</v>
      </c>
    </row>
    <row r="238" spans="1:1" ht="12.75" x14ac:dyDescent="0.2">
      <c r="A238" t="s">
        <v>11496</v>
      </c>
    </row>
    <row r="239" spans="1:1" ht="12.75" x14ac:dyDescent="0.2">
      <c r="A239" t="s">
        <v>11497</v>
      </c>
    </row>
    <row r="240" spans="1:1" ht="12.75" x14ac:dyDescent="0.2">
      <c r="A240" t="s">
        <v>11498</v>
      </c>
    </row>
    <row r="241" spans="1:1" ht="12.75" x14ac:dyDescent="0.2">
      <c r="A241" t="s">
        <v>11500</v>
      </c>
    </row>
    <row r="242" spans="1:1" ht="12.75" x14ac:dyDescent="0.2">
      <c r="A242" t="s">
        <v>11502</v>
      </c>
    </row>
    <row r="243" spans="1:1" ht="12.75" x14ac:dyDescent="0.2">
      <c r="A243" t="s">
        <v>11503</v>
      </c>
    </row>
    <row r="244" spans="1:1" ht="12.75" x14ac:dyDescent="0.2">
      <c r="A244" t="s">
        <v>11504</v>
      </c>
    </row>
    <row r="245" spans="1:1" ht="12.75" x14ac:dyDescent="0.2">
      <c r="A245" t="s">
        <v>11505</v>
      </c>
    </row>
    <row r="246" spans="1:1" ht="12.75" x14ac:dyDescent="0.2">
      <c r="A246" t="s">
        <v>11508</v>
      </c>
    </row>
    <row r="247" spans="1:1" ht="12.75" x14ac:dyDescent="0.2">
      <c r="A247" t="s">
        <v>11509</v>
      </c>
    </row>
    <row r="248" spans="1:1" ht="12.75" x14ac:dyDescent="0.2">
      <c r="A248" t="s">
        <v>11510</v>
      </c>
    </row>
    <row r="249" spans="1:1" ht="12.75" x14ac:dyDescent="0.2">
      <c r="A249" t="s">
        <v>11512</v>
      </c>
    </row>
    <row r="250" spans="1:1" ht="12.75" x14ac:dyDescent="0.2">
      <c r="A250" t="s">
        <v>11514</v>
      </c>
    </row>
    <row r="251" spans="1:1" ht="12.75" x14ac:dyDescent="0.2">
      <c r="A251" t="s">
        <v>11515</v>
      </c>
    </row>
    <row r="252" spans="1:1" ht="12.75" x14ac:dyDescent="0.2">
      <c r="A252" t="s">
        <v>11518</v>
      </c>
    </row>
    <row r="253" spans="1:1" ht="12.75" x14ac:dyDescent="0.2">
      <c r="A253" t="s">
        <v>11519</v>
      </c>
    </row>
    <row r="254" spans="1:1" ht="12.75" x14ac:dyDescent="0.2">
      <c r="A254" t="s">
        <v>11522</v>
      </c>
    </row>
    <row r="255" spans="1:1" ht="12.75" x14ac:dyDescent="0.2">
      <c r="A255" t="s">
        <v>11523</v>
      </c>
    </row>
    <row r="256" spans="1:1" ht="12.75" x14ac:dyDescent="0.2">
      <c r="A256" t="s">
        <v>11525</v>
      </c>
    </row>
    <row r="257" spans="1:1" ht="12.75" x14ac:dyDescent="0.2">
      <c r="A257" t="s">
        <v>11527</v>
      </c>
    </row>
    <row r="258" spans="1:1" ht="12.75" x14ac:dyDescent="0.2">
      <c r="A258" t="s">
        <v>11528</v>
      </c>
    </row>
    <row r="259" spans="1:1" ht="12.75" x14ac:dyDescent="0.2">
      <c r="A259" t="s">
        <v>11531</v>
      </c>
    </row>
    <row r="260" spans="1:1" ht="12.75" x14ac:dyDescent="0.2">
      <c r="A260" t="s">
        <v>11532</v>
      </c>
    </row>
    <row r="261" spans="1:1" ht="12.75" x14ac:dyDescent="0.2">
      <c r="A261" t="s">
        <v>11533</v>
      </c>
    </row>
    <row r="262" spans="1:1" ht="12.75" x14ac:dyDescent="0.2">
      <c r="A262" t="s">
        <v>11535</v>
      </c>
    </row>
    <row r="263" spans="1:1" ht="12.75" x14ac:dyDescent="0.2">
      <c r="A263" t="s">
        <v>11537</v>
      </c>
    </row>
    <row r="264" spans="1:1" ht="12.75" x14ac:dyDescent="0.2">
      <c r="A264" t="s">
        <v>11538</v>
      </c>
    </row>
    <row r="265" spans="1:1" ht="12.75" x14ac:dyDescent="0.2">
      <c r="A265" t="s">
        <v>11539</v>
      </c>
    </row>
    <row r="266" spans="1:1" ht="12.75" x14ac:dyDescent="0.2">
      <c r="A266" t="s">
        <v>11541</v>
      </c>
    </row>
    <row r="267" spans="1:1" ht="12.75" x14ac:dyDescent="0.2">
      <c r="A267" t="s">
        <v>11543</v>
      </c>
    </row>
    <row r="268" spans="1:1" ht="12.75" x14ac:dyDescent="0.2">
      <c r="A268" t="s">
        <v>11544</v>
      </c>
    </row>
    <row r="269" spans="1:1" ht="12.75" x14ac:dyDescent="0.2">
      <c r="A269" t="s">
        <v>11545</v>
      </c>
    </row>
    <row r="270" spans="1:1" ht="12.75" x14ac:dyDescent="0.2">
      <c r="A270" t="s">
        <v>11548</v>
      </c>
    </row>
    <row r="271" spans="1:1" ht="12.75" x14ac:dyDescent="0.2">
      <c r="A271" t="s">
        <v>11549</v>
      </c>
    </row>
    <row r="272" spans="1:1" ht="12.75" x14ac:dyDescent="0.2">
      <c r="A272" t="s">
        <v>11550</v>
      </c>
    </row>
    <row r="273" spans="1:1" ht="12.75" x14ac:dyDescent="0.2">
      <c r="A273" t="s">
        <v>11552</v>
      </c>
    </row>
    <row r="274" spans="1:1" ht="12.75" x14ac:dyDescent="0.2">
      <c r="A274" t="s">
        <v>11554</v>
      </c>
    </row>
    <row r="275" spans="1:1" ht="12.75" x14ac:dyDescent="0.2">
      <c r="A275" t="s">
        <v>11555</v>
      </c>
    </row>
    <row r="276" spans="1:1" ht="12.75" x14ac:dyDescent="0.2">
      <c r="A276" t="s">
        <v>11556</v>
      </c>
    </row>
    <row r="277" spans="1:1" ht="12.75" x14ac:dyDescent="0.2">
      <c r="A277" t="s">
        <v>11558</v>
      </c>
    </row>
    <row r="278" spans="1:1" ht="12.75" x14ac:dyDescent="0.2">
      <c r="A278" t="s">
        <v>11560</v>
      </c>
    </row>
    <row r="279" spans="1:1" ht="12.75" x14ac:dyDescent="0.2">
      <c r="A279" t="s">
        <v>11561</v>
      </c>
    </row>
    <row r="280" spans="1:1" ht="12.75" x14ac:dyDescent="0.2">
      <c r="A280" t="s">
        <v>11562</v>
      </c>
    </row>
    <row r="281" spans="1:1" ht="12.75" x14ac:dyDescent="0.2">
      <c r="A281" t="s">
        <v>11564</v>
      </c>
    </row>
    <row r="282" spans="1:1" ht="12.75" x14ac:dyDescent="0.2">
      <c r="A282" t="s">
        <v>11566</v>
      </c>
    </row>
    <row r="283" spans="1:1" ht="12.75" x14ac:dyDescent="0.2">
      <c r="A283" t="s">
        <v>11567</v>
      </c>
    </row>
    <row r="284" spans="1:1" ht="12.75" x14ac:dyDescent="0.2">
      <c r="A284" t="s">
        <v>11568</v>
      </c>
    </row>
    <row r="285" spans="1:1" ht="12.75" x14ac:dyDescent="0.2">
      <c r="A285" t="s">
        <v>11571</v>
      </c>
    </row>
    <row r="286" spans="1:1" ht="12.75" x14ac:dyDescent="0.2">
      <c r="A286" t="s">
        <v>11572</v>
      </c>
    </row>
    <row r="287" spans="1:1" ht="12.75" x14ac:dyDescent="0.2">
      <c r="A287" t="s">
        <v>11573</v>
      </c>
    </row>
    <row r="288" spans="1:1" ht="12.75" x14ac:dyDescent="0.2">
      <c r="A288" t="s">
        <v>11576</v>
      </c>
    </row>
    <row r="289" spans="1:1" ht="12.75" x14ac:dyDescent="0.2">
      <c r="A289" t="s">
        <v>11577</v>
      </c>
    </row>
    <row r="290" spans="1:1" ht="12.75" x14ac:dyDescent="0.2">
      <c r="A290" t="s">
        <v>11579</v>
      </c>
    </row>
    <row r="291" spans="1:1" ht="12.75" x14ac:dyDescent="0.2">
      <c r="A291" t="s">
        <v>11581</v>
      </c>
    </row>
    <row r="292" spans="1:1" ht="12.75" x14ac:dyDescent="0.2">
      <c r="A292" t="s">
        <v>11583</v>
      </c>
    </row>
    <row r="293" spans="1:1" ht="12.75" x14ac:dyDescent="0.2">
      <c r="A293" t="s">
        <v>11585</v>
      </c>
    </row>
    <row r="294" spans="1:1" ht="12.75" x14ac:dyDescent="0.2">
      <c r="A294" t="s">
        <v>11588</v>
      </c>
    </row>
    <row r="295" spans="1:1" ht="12.75" x14ac:dyDescent="0.2">
      <c r="A295" t="s">
        <v>11589</v>
      </c>
    </row>
    <row r="296" spans="1:1" ht="12.75" x14ac:dyDescent="0.2">
      <c r="A296" t="s">
        <v>11592</v>
      </c>
    </row>
    <row r="297" spans="1:1" ht="12.75" x14ac:dyDescent="0.2">
      <c r="A297" t="s">
        <v>11593</v>
      </c>
    </row>
    <row r="298" spans="1:1" ht="12.75" x14ac:dyDescent="0.2">
      <c r="A298" t="s">
        <v>11595</v>
      </c>
    </row>
    <row r="299" spans="1:1" ht="12.75" x14ac:dyDescent="0.2">
      <c r="A299" t="s">
        <v>11597</v>
      </c>
    </row>
    <row r="300" spans="1:1" ht="12.75" x14ac:dyDescent="0.2">
      <c r="A300" t="s">
        <v>11598</v>
      </c>
    </row>
    <row r="301" spans="1:1" ht="12.75" x14ac:dyDescent="0.2">
      <c r="A301" t="s">
        <v>11601</v>
      </c>
    </row>
    <row r="302" spans="1:1" ht="12.75" x14ac:dyDescent="0.2">
      <c r="A302" t="s">
        <v>11602</v>
      </c>
    </row>
    <row r="303" spans="1:1" ht="12.75" x14ac:dyDescent="0.2">
      <c r="A303" t="s">
        <v>11605</v>
      </c>
    </row>
    <row r="304" spans="1:1" ht="12.75" x14ac:dyDescent="0.2">
      <c r="A304" t="s">
        <v>11606</v>
      </c>
    </row>
    <row r="305" spans="1:1" ht="12.75" x14ac:dyDescent="0.2">
      <c r="A305" t="s">
        <v>11607</v>
      </c>
    </row>
    <row r="306" spans="1:1" ht="12.75" x14ac:dyDescent="0.2">
      <c r="A306" t="s">
        <v>11609</v>
      </c>
    </row>
    <row r="307" spans="1:1" ht="12.75" x14ac:dyDescent="0.2">
      <c r="A307" t="s">
        <v>11611</v>
      </c>
    </row>
    <row r="308" spans="1:1" ht="12.75" x14ac:dyDescent="0.2">
      <c r="A308" t="s">
        <v>11612</v>
      </c>
    </row>
    <row r="309" spans="1:1" ht="12.75" x14ac:dyDescent="0.2">
      <c r="A309" t="s">
        <v>11617</v>
      </c>
    </row>
    <row r="310" spans="1:1" ht="12.75" x14ac:dyDescent="0.2">
      <c r="A310" t="s">
        <v>11620</v>
      </c>
    </row>
    <row r="311" spans="1:1" ht="12.75" x14ac:dyDescent="0.2">
      <c r="A311" t="s">
        <v>11621</v>
      </c>
    </row>
    <row r="312" spans="1:1" ht="12.75" x14ac:dyDescent="0.2">
      <c r="A312" t="s">
        <v>11624</v>
      </c>
    </row>
    <row r="313" spans="1:1" ht="12.75" x14ac:dyDescent="0.2">
      <c r="A313" t="s">
        <v>11625</v>
      </c>
    </row>
    <row r="314" spans="1:1" ht="12.75" x14ac:dyDescent="0.2">
      <c r="A314" t="s">
        <v>11628</v>
      </c>
    </row>
    <row r="315" spans="1:1" ht="12.75" x14ac:dyDescent="0.2">
      <c r="A315" t="s">
        <v>11629</v>
      </c>
    </row>
    <row r="316" spans="1:1" ht="12.75" x14ac:dyDescent="0.2">
      <c r="A316" t="s">
        <v>11631</v>
      </c>
    </row>
    <row r="317" spans="1:1" ht="12.75" x14ac:dyDescent="0.2">
      <c r="A317" t="s">
        <v>11633</v>
      </c>
    </row>
    <row r="318" spans="1:1" ht="12.75" x14ac:dyDescent="0.2">
      <c r="A318" t="s">
        <v>11635</v>
      </c>
    </row>
    <row r="319" spans="1:1" ht="12.75" x14ac:dyDescent="0.2">
      <c r="A319" t="s">
        <v>11637</v>
      </c>
    </row>
    <row r="320" spans="1:1" ht="12.75" x14ac:dyDescent="0.2">
      <c r="A320" t="s">
        <v>11638</v>
      </c>
    </row>
    <row r="321" spans="1:1" ht="12.75" x14ac:dyDescent="0.2">
      <c r="A321" t="s">
        <v>11641</v>
      </c>
    </row>
    <row r="322" spans="1:1" ht="12.75" x14ac:dyDescent="0.2">
      <c r="A322" t="s">
        <v>11642</v>
      </c>
    </row>
    <row r="323" spans="1:1" ht="12.75" x14ac:dyDescent="0.2">
      <c r="A323" t="s">
        <v>11643</v>
      </c>
    </row>
    <row r="324" spans="1:1" ht="12.75" x14ac:dyDescent="0.2">
      <c r="A324" t="s">
        <v>11646</v>
      </c>
    </row>
    <row r="325" spans="1:1" ht="12.75" x14ac:dyDescent="0.2">
      <c r="A325" t="s">
        <v>11647</v>
      </c>
    </row>
    <row r="326" spans="1:1" ht="12.75" x14ac:dyDescent="0.2">
      <c r="A326" t="s">
        <v>11648</v>
      </c>
    </row>
    <row r="327" spans="1:1" ht="12.75" x14ac:dyDescent="0.2">
      <c r="A327" t="s">
        <v>11650</v>
      </c>
    </row>
    <row r="328" spans="1:1" ht="12.75" x14ac:dyDescent="0.2">
      <c r="A328" t="s">
        <v>11652</v>
      </c>
    </row>
    <row r="329" spans="1:1" ht="12.75" x14ac:dyDescent="0.2">
      <c r="A329" t="s">
        <v>11653</v>
      </c>
    </row>
    <row r="330" spans="1:1" ht="12.75" x14ac:dyDescent="0.2">
      <c r="A330" t="s">
        <v>11654</v>
      </c>
    </row>
    <row r="331" spans="1:1" ht="12.75" x14ac:dyDescent="0.2">
      <c r="A331" t="s">
        <v>11656</v>
      </c>
    </row>
    <row r="332" spans="1:1" ht="12.75" x14ac:dyDescent="0.2">
      <c r="A332" t="s">
        <v>11658</v>
      </c>
    </row>
    <row r="333" spans="1:1" ht="12.75" x14ac:dyDescent="0.2">
      <c r="A333" t="s">
        <v>11659</v>
      </c>
    </row>
    <row r="334" spans="1:1" ht="12.75" x14ac:dyDescent="0.2">
      <c r="A334" t="s">
        <v>11660</v>
      </c>
    </row>
    <row r="335" spans="1:1" ht="12.75" x14ac:dyDescent="0.2">
      <c r="A335" t="s">
        <v>11662</v>
      </c>
    </row>
    <row r="336" spans="1:1" ht="12.75" x14ac:dyDescent="0.2">
      <c r="A336" t="s">
        <v>11664</v>
      </c>
    </row>
    <row r="337" spans="1:1" ht="12.75" x14ac:dyDescent="0.2">
      <c r="A337" t="s">
        <v>11665</v>
      </c>
    </row>
    <row r="338" spans="1:1" ht="12.75" x14ac:dyDescent="0.2">
      <c r="A338" t="s">
        <v>11667</v>
      </c>
    </row>
    <row r="339" spans="1:1" ht="12.75" x14ac:dyDescent="0.2">
      <c r="A339" t="s">
        <v>11669</v>
      </c>
    </row>
    <row r="340" spans="1:1" ht="12.75" x14ac:dyDescent="0.2">
      <c r="A340" t="s">
        <v>11670</v>
      </c>
    </row>
    <row r="341" spans="1:1" ht="12.75" x14ac:dyDescent="0.2">
      <c r="A341" t="s">
        <v>11671</v>
      </c>
    </row>
    <row r="342" spans="1:1" ht="12.75" x14ac:dyDescent="0.2">
      <c r="A342" t="s">
        <v>11674</v>
      </c>
    </row>
    <row r="343" spans="1:1" ht="12.75" x14ac:dyDescent="0.2">
      <c r="A343" t="s">
        <v>11675</v>
      </c>
    </row>
    <row r="344" spans="1:1" ht="12.75" x14ac:dyDescent="0.2">
      <c r="A344" t="s">
        <v>11676</v>
      </c>
    </row>
    <row r="345" spans="1:1" ht="12.75" x14ac:dyDescent="0.2">
      <c r="A345" t="s">
        <v>11678</v>
      </c>
    </row>
    <row r="346" spans="1:1" ht="12.75" x14ac:dyDescent="0.2">
      <c r="A346" t="s">
        <v>11680</v>
      </c>
    </row>
    <row r="347" spans="1:1" ht="12.75" x14ac:dyDescent="0.2">
      <c r="A347" t="s">
        <v>11681</v>
      </c>
    </row>
    <row r="348" spans="1:1" ht="12.75" x14ac:dyDescent="0.2">
      <c r="A348" t="s">
        <v>11682</v>
      </c>
    </row>
    <row r="349" spans="1:1" ht="12.75" x14ac:dyDescent="0.2">
      <c r="A349" t="s">
        <v>11685</v>
      </c>
    </row>
    <row r="350" spans="1:1" ht="12.75" x14ac:dyDescent="0.2">
      <c r="A350" t="s">
        <v>11686</v>
      </c>
    </row>
    <row r="351" spans="1:1" ht="12.75" x14ac:dyDescent="0.2">
      <c r="A351" t="s">
        <v>11687</v>
      </c>
    </row>
    <row r="352" spans="1:1" ht="12.75" x14ac:dyDescent="0.2">
      <c r="A352" t="s">
        <v>11690</v>
      </c>
    </row>
    <row r="353" spans="1:1" ht="12.75" x14ac:dyDescent="0.2">
      <c r="A353" t="s">
        <v>11691</v>
      </c>
    </row>
    <row r="354" spans="1:1" ht="12.75" x14ac:dyDescent="0.2">
      <c r="A354" t="s">
        <v>11692</v>
      </c>
    </row>
    <row r="355" spans="1:1" ht="12.75" x14ac:dyDescent="0.2">
      <c r="A355" t="s">
        <v>11694</v>
      </c>
    </row>
    <row r="356" spans="1:1" ht="12.75" x14ac:dyDescent="0.2">
      <c r="A356" t="s">
        <v>11696</v>
      </c>
    </row>
    <row r="357" spans="1:1" ht="12.75" x14ac:dyDescent="0.2">
      <c r="A357" t="s">
        <v>11697</v>
      </c>
    </row>
    <row r="358" spans="1:1" ht="12.75" x14ac:dyDescent="0.2">
      <c r="A358" t="s">
        <v>11698</v>
      </c>
    </row>
    <row r="359" spans="1:1" ht="12.75" x14ac:dyDescent="0.2">
      <c r="A359" t="s">
        <v>11699</v>
      </c>
    </row>
    <row r="360" spans="1:1" ht="12.75" x14ac:dyDescent="0.2">
      <c r="A360" t="s">
        <v>11700</v>
      </c>
    </row>
    <row r="361" spans="1:1" ht="12.75" x14ac:dyDescent="0.2">
      <c r="A361" t="s">
        <v>11701</v>
      </c>
    </row>
    <row r="362" spans="1:1" ht="12.75" x14ac:dyDescent="0.2">
      <c r="A362" t="s">
        <v>433</v>
      </c>
    </row>
    <row r="363" spans="1:1" ht="12.75" x14ac:dyDescent="0.2">
      <c r="A363" t="s">
        <v>11703</v>
      </c>
    </row>
    <row r="364" spans="1:1" ht="12.75" x14ac:dyDescent="0.2">
      <c r="A364" t="s">
        <v>11705</v>
      </c>
    </row>
    <row r="365" spans="1:1" ht="12.75" x14ac:dyDescent="0.2">
      <c r="A365" t="s">
        <v>11706</v>
      </c>
    </row>
    <row r="366" spans="1:1" ht="12.75" x14ac:dyDescent="0.2">
      <c r="A366" t="s">
        <v>11707</v>
      </c>
    </row>
    <row r="367" spans="1:1" ht="12.75" x14ac:dyDescent="0.2">
      <c r="A367" t="s">
        <v>11709</v>
      </c>
    </row>
    <row r="368" spans="1:1" ht="12.75" x14ac:dyDescent="0.2">
      <c r="A368" t="s">
        <v>11711</v>
      </c>
    </row>
    <row r="369" spans="1:1" ht="12.75" x14ac:dyDescent="0.2">
      <c r="A369" t="s">
        <v>11712</v>
      </c>
    </row>
    <row r="370" spans="1:1" ht="12.75" x14ac:dyDescent="0.2">
      <c r="A370" t="s">
        <v>11713</v>
      </c>
    </row>
    <row r="371" spans="1:1" ht="12.75" x14ac:dyDescent="0.2">
      <c r="A371" t="s">
        <v>11715</v>
      </c>
    </row>
    <row r="372" spans="1:1" ht="12.75" x14ac:dyDescent="0.2">
      <c r="A372" t="s">
        <v>11717</v>
      </c>
    </row>
    <row r="373" spans="1:1" ht="12.75" x14ac:dyDescent="0.2">
      <c r="A373" t="s">
        <v>11718</v>
      </c>
    </row>
    <row r="374" spans="1:1" ht="12.75" x14ac:dyDescent="0.2">
      <c r="A374" t="s">
        <v>11719</v>
      </c>
    </row>
    <row r="375" spans="1:1" ht="12.75" x14ac:dyDescent="0.2">
      <c r="A375" t="s">
        <v>11721</v>
      </c>
    </row>
    <row r="376" spans="1:1" ht="12.75" x14ac:dyDescent="0.2">
      <c r="A376" t="s">
        <v>11723</v>
      </c>
    </row>
    <row r="377" spans="1:1" ht="12.75" x14ac:dyDescent="0.2">
      <c r="A377" t="s">
        <v>11724</v>
      </c>
    </row>
    <row r="378" spans="1:1" ht="12.75" x14ac:dyDescent="0.2">
      <c r="A378" t="s">
        <v>11725</v>
      </c>
    </row>
    <row r="379" spans="1:1" ht="12.75" x14ac:dyDescent="0.2">
      <c r="A379" t="s">
        <v>11727</v>
      </c>
    </row>
    <row r="380" spans="1:1" ht="12.75" x14ac:dyDescent="0.2">
      <c r="A380" t="s">
        <v>11729</v>
      </c>
    </row>
    <row r="381" spans="1:1" ht="12.75" x14ac:dyDescent="0.2">
      <c r="A381" t="s">
        <v>11730</v>
      </c>
    </row>
    <row r="382" spans="1:1" ht="12.75" x14ac:dyDescent="0.2">
      <c r="A382" t="s">
        <v>11731</v>
      </c>
    </row>
    <row r="383" spans="1:1" ht="12.75" x14ac:dyDescent="0.2">
      <c r="A383" t="s">
        <v>11733</v>
      </c>
    </row>
    <row r="384" spans="1:1" ht="12.75" x14ac:dyDescent="0.2">
      <c r="A384" t="s">
        <v>11735</v>
      </c>
    </row>
    <row r="385" spans="1:1" ht="12.75" x14ac:dyDescent="0.2">
      <c r="A385" t="s">
        <v>11736</v>
      </c>
    </row>
    <row r="386" spans="1:1" ht="12.75" x14ac:dyDescent="0.2">
      <c r="A386" t="s">
        <v>11737</v>
      </c>
    </row>
    <row r="387" spans="1:1" ht="12.75" x14ac:dyDescent="0.2">
      <c r="A387" t="s">
        <v>11739</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78"/>
  <sheetViews>
    <sheetView workbookViewId="0"/>
  </sheetViews>
  <sheetFormatPr baseColWidth="10" defaultColWidth="14.42578125" defaultRowHeight="15.75" customHeight="1" x14ac:dyDescent="0.2"/>
  <sheetData>
    <row r="1" spans="1:39" ht="15.75" customHeight="1" x14ac:dyDescent="0.2">
      <c r="A1" s="1" t="str">
        <f ca="1">IFERROR(__xludf.DUMMYFUNCTION("importrange(""https://docs.google.com/spreadsheets/d/1C6N4-YWX9OMmNStd2rYlSUaVys-aiJGLj00cD44aVc8/edit#gid=1894320575"",""Model Sub-Class!A1:AM500"")"),"(Data)")</f>
        <v>(Data)</v>
      </c>
      <c r="E1" t="s">
        <v>512</v>
      </c>
      <c r="I1" t="s">
        <v>7896</v>
      </c>
      <c r="M1" t="s">
        <v>7898</v>
      </c>
      <c r="Q1" t="s">
        <v>7889</v>
      </c>
      <c r="U1" t="s">
        <v>462</v>
      </c>
      <c r="Y1" t="s">
        <v>7890</v>
      </c>
      <c r="AC1" t="s">
        <v>7901</v>
      </c>
      <c r="AG1" t="s">
        <v>7893</v>
      </c>
      <c r="AK1" t="s">
        <v>7900</v>
      </c>
    </row>
    <row r="2" spans="1:39" ht="15.75" customHeight="1" x14ac:dyDescent="0.2">
      <c r="A2" t="s">
        <v>2784</v>
      </c>
      <c r="B2" t="s">
        <v>1</v>
      </c>
      <c r="C2" t="s">
        <v>2</v>
      </c>
      <c r="E2" t="s">
        <v>8479</v>
      </c>
      <c r="F2" t="s">
        <v>12037</v>
      </c>
      <c r="G2" t="s">
        <v>2</v>
      </c>
      <c r="I2" t="s">
        <v>2784</v>
      </c>
      <c r="J2" t="s">
        <v>1</v>
      </c>
      <c r="K2" t="s">
        <v>2</v>
      </c>
      <c r="M2" t="s">
        <v>2784</v>
      </c>
      <c r="N2" t="s">
        <v>1</v>
      </c>
      <c r="O2" t="s">
        <v>2</v>
      </c>
      <c r="Q2" t="s">
        <v>2784</v>
      </c>
      <c r="R2" t="s">
        <v>1</v>
      </c>
      <c r="S2" t="s">
        <v>2</v>
      </c>
      <c r="U2" t="s">
        <v>2784</v>
      </c>
      <c r="V2" t="s">
        <v>1</v>
      </c>
      <c r="W2" t="s">
        <v>2</v>
      </c>
      <c r="Y2" t="s">
        <v>2784</v>
      </c>
      <c r="Z2" t="s">
        <v>1</v>
      </c>
      <c r="AA2" t="s">
        <v>2</v>
      </c>
      <c r="AC2" t="s">
        <v>2784</v>
      </c>
      <c r="AD2" t="s">
        <v>1</v>
      </c>
      <c r="AE2" t="s">
        <v>2</v>
      </c>
      <c r="AG2" t="s">
        <v>2784</v>
      </c>
      <c r="AH2" t="s">
        <v>1</v>
      </c>
      <c r="AI2" t="s">
        <v>2</v>
      </c>
      <c r="AK2" t="s">
        <v>2784</v>
      </c>
      <c r="AL2" t="s">
        <v>1</v>
      </c>
      <c r="AM2" t="s">
        <v>2</v>
      </c>
    </row>
    <row r="3" spans="1:39" ht="15.75" customHeight="1" x14ac:dyDescent="0.2">
      <c r="E3" t="s">
        <v>12045</v>
      </c>
      <c r="F3" t="s">
        <v>12047</v>
      </c>
      <c r="I3" t="s">
        <v>12049</v>
      </c>
      <c r="J3" t="s">
        <v>12050</v>
      </c>
      <c r="M3" t="s">
        <v>12051</v>
      </c>
      <c r="N3" t="s">
        <v>12052</v>
      </c>
      <c r="Y3" t="s">
        <v>12055</v>
      </c>
      <c r="Z3" t="s">
        <v>12056</v>
      </c>
      <c r="AG3" t="s">
        <v>12058</v>
      </c>
      <c r="AH3" t="s">
        <v>12060</v>
      </c>
      <c r="AK3" t="s">
        <v>12061</v>
      </c>
      <c r="AL3" t="s">
        <v>12062</v>
      </c>
      <c r="AM3" t="s">
        <v>12063</v>
      </c>
    </row>
    <row r="4" spans="1:39" ht="15.75" customHeight="1" x14ac:dyDescent="0.2">
      <c r="E4" t="s">
        <v>8485</v>
      </c>
      <c r="F4" t="s">
        <v>12066</v>
      </c>
      <c r="I4" t="s">
        <v>12067</v>
      </c>
      <c r="J4" t="s">
        <v>12069</v>
      </c>
      <c r="M4" t="s">
        <v>12071</v>
      </c>
      <c r="N4" t="s">
        <v>12072</v>
      </c>
      <c r="Y4" t="s">
        <v>12074</v>
      </c>
      <c r="Z4" t="s">
        <v>12076</v>
      </c>
      <c r="AG4" t="s">
        <v>12077</v>
      </c>
      <c r="AH4" t="s">
        <v>12078</v>
      </c>
      <c r="AI4" t="s">
        <v>12080</v>
      </c>
      <c r="AK4" t="s">
        <v>12082</v>
      </c>
      <c r="AL4" t="s">
        <v>12083</v>
      </c>
      <c r="AM4" t="s">
        <v>12084</v>
      </c>
    </row>
    <row r="5" spans="1:39" ht="15.75" customHeight="1" x14ac:dyDescent="0.2">
      <c r="E5" t="s">
        <v>12086</v>
      </c>
      <c r="F5" t="s">
        <v>12088</v>
      </c>
      <c r="I5" t="s">
        <v>12089</v>
      </c>
      <c r="J5" t="s">
        <v>12090</v>
      </c>
      <c r="M5" t="s">
        <v>12091</v>
      </c>
      <c r="N5" t="s">
        <v>12092</v>
      </c>
      <c r="Y5" t="s">
        <v>12093</v>
      </c>
      <c r="Z5" t="s">
        <v>12094</v>
      </c>
      <c r="AG5" t="s">
        <v>12097</v>
      </c>
      <c r="AH5" t="s">
        <v>12098</v>
      </c>
      <c r="AI5" t="s">
        <v>12099</v>
      </c>
    </row>
    <row r="6" spans="1:39" ht="15.75" customHeight="1" x14ac:dyDescent="0.2">
      <c r="E6" t="s">
        <v>12102</v>
      </c>
      <c r="F6" t="s">
        <v>12103</v>
      </c>
      <c r="I6" t="s">
        <v>12104</v>
      </c>
      <c r="J6" t="s">
        <v>12105</v>
      </c>
      <c r="M6" t="s">
        <v>12107</v>
      </c>
      <c r="N6" t="s">
        <v>12109</v>
      </c>
      <c r="Y6" t="s">
        <v>120</v>
      </c>
      <c r="Z6" t="s">
        <v>12111</v>
      </c>
    </row>
    <row r="7" spans="1:39" ht="15.75" customHeight="1" x14ac:dyDescent="0.2">
      <c r="E7" t="s">
        <v>120</v>
      </c>
      <c r="F7" t="s">
        <v>12115</v>
      </c>
      <c r="I7" t="s">
        <v>12116</v>
      </c>
      <c r="J7" t="s">
        <v>12117</v>
      </c>
      <c r="M7" t="s">
        <v>12118</v>
      </c>
      <c r="N7" t="s">
        <v>12120</v>
      </c>
      <c r="Y7" t="s">
        <v>12124</v>
      </c>
      <c r="Z7" t="s">
        <v>12125</v>
      </c>
    </row>
    <row r="8" spans="1:39" ht="15.75" customHeight="1" x14ac:dyDescent="0.2">
      <c r="E8" t="s">
        <v>12128</v>
      </c>
      <c r="F8" t="s">
        <v>12129</v>
      </c>
      <c r="I8" t="s">
        <v>12131</v>
      </c>
      <c r="J8" t="s">
        <v>12133</v>
      </c>
      <c r="M8" t="s">
        <v>12134</v>
      </c>
      <c r="N8" t="s">
        <v>12135</v>
      </c>
    </row>
    <row r="9" spans="1:39" ht="15.75" customHeight="1" x14ac:dyDescent="0.2">
      <c r="E9" t="s">
        <v>12141</v>
      </c>
      <c r="F9" t="s">
        <v>12142</v>
      </c>
      <c r="M9" t="s">
        <v>12145</v>
      </c>
      <c r="N9" t="s">
        <v>12146</v>
      </c>
    </row>
    <row r="10" spans="1:39" ht="15.75" customHeight="1" x14ac:dyDescent="0.2">
      <c r="E10" t="s">
        <v>12151</v>
      </c>
      <c r="F10" t="s">
        <v>12153</v>
      </c>
      <c r="M10" t="s">
        <v>12155</v>
      </c>
      <c r="N10" t="s">
        <v>12156</v>
      </c>
    </row>
    <row r="11" spans="1:39" ht="15.75" customHeight="1" x14ac:dyDescent="0.2">
      <c r="E11" t="s">
        <v>12161</v>
      </c>
      <c r="F11" t="s">
        <v>12162</v>
      </c>
      <c r="M11" t="s">
        <v>12165</v>
      </c>
      <c r="N11" t="s">
        <v>12166</v>
      </c>
    </row>
    <row r="12" spans="1:39" ht="15.75" customHeight="1" x14ac:dyDescent="0.2">
      <c r="E12" t="s">
        <v>12170</v>
      </c>
      <c r="F12" t="s">
        <v>12172</v>
      </c>
      <c r="M12" t="s">
        <v>12173</v>
      </c>
      <c r="N12" t="s">
        <v>12174</v>
      </c>
    </row>
    <row r="13" spans="1:39" ht="15.75" customHeight="1" x14ac:dyDescent="0.2">
      <c r="E13" t="s">
        <v>12179</v>
      </c>
      <c r="F13" t="s">
        <v>12180</v>
      </c>
      <c r="M13" t="s">
        <v>12182</v>
      </c>
      <c r="N13" t="s">
        <v>12184</v>
      </c>
    </row>
    <row r="14" spans="1:39" ht="15.75" customHeight="1" x14ac:dyDescent="0.2">
      <c r="E14" t="s">
        <v>2784</v>
      </c>
      <c r="F14" t="s">
        <v>1</v>
      </c>
      <c r="M14" t="s">
        <v>12189</v>
      </c>
      <c r="N14" t="s">
        <v>12190</v>
      </c>
    </row>
    <row r="15" spans="1:39" ht="15.75" customHeight="1" x14ac:dyDescent="0.2">
      <c r="M15" t="s">
        <v>12195</v>
      </c>
      <c r="N15" t="s">
        <v>12196</v>
      </c>
    </row>
    <row r="16" spans="1:39" ht="15.75" customHeight="1" x14ac:dyDescent="0.2">
      <c r="M16" t="s">
        <v>12201</v>
      </c>
      <c r="N16" t="s">
        <v>12202</v>
      </c>
    </row>
    <row r="17" spans="13:14" ht="15.75" customHeight="1" x14ac:dyDescent="0.2">
      <c r="M17" t="s">
        <v>12207</v>
      </c>
      <c r="N17" t="s">
        <v>12208</v>
      </c>
    </row>
    <row r="18" spans="13:14" ht="15.75" customHeight="1" x14ac:dyDescent="0.2">
      <c r="M18" t="s">
        <v>12213</v>
      </c>
      <c r="N18" t="s">
        <v>12214</v>
      </c>
    </row>
    <row r="19" spans="13:14" ht="15.75" customHeight="1" x14ac:dyDescent="0.2">
      <c r="M19" t="s">
        <v>12219</v>
      </c>
      <c r="N19" t="s">
        <v>12221</v>
      </c>
    </row>
    <row r="20" spans="13:14" ht="15.75" customHeight="1" x14ac:dyDescent="0.2">
      <c r="M20" t="s">
        <v>12225</v>
      </c>
      <c r="N20" t="s">
        <v>12228</v>
      </c>
    </row>
    <row r="21" spans="13:14" ht="12.75" x14ac:dyDescent="0.2">
      <c r="M21" t="s">
        <v>12233</v>
      </c>
      <c r="N21" t="s">
        <v>12235</v>
      </c>
    </row>
    <row r="22" spans="13:14" ht="12.75" x14ac:dyDescent="0.2">
      <c r="M22" t="s">
        <v>12241</v>
      </c>
      <c r="N22" t="s">
        <v>12242</v>
      </c>
    </row>
    <row r="23" spans="13:14" ht="12.75" x14ac:dyDescent="0.2">
      <c r="M23" t="s">
        <v>12247</v>
      </c>
      <c r="N23" t="s">
        <v>12249</v>
      </c>
    </row>
    <row r="24" spans="13:14" ht="12.75" x14ac:dyDescent="0.2">
      <c r="M24" t="s">
        <v>12255</v>
      </c>
      <c r="N24" t="s">
        <v>12256</v>
      </c>
    </row>
    <row r="25" spans="13:14" ht="12.75" x14ac:dyDescent="0.2">
      <c r="M25" t="s">
        <v>12261</v>
      </c>
      <c r="N25" t="s">
        <v>12262</v>
      </c>
    </row>
    <row r="26" spans="13:14" ht="12.75" x14ac:dyDescent="0.2">
      <c r="M26" t="s">
        <v>12267</v>
      </c>
      <c r="N26" t="s">
        <v>12268</v>
      </c>
    </row>
    <row r="27" spans="13:14" ht="12.75" x14ac:dyDescent="0.2">
      <c r="M27" t="s">
        <v>12273</v>
      </c>
      <c r="N27" t="s">
        <v>12275</v>
      </c>
    </row>
    <row r="28" spans="13:14" ht="12.75" x14ac:dyDescent="0.2">
      <c r="M28" t="s">
        <v>12281</v>
      </c>
      <c r="N28" t="s">
        <v>12282</v>
      </c>
    </row>
    <row r="29" spans="13:14" ht="12.75" x14ac:dyDescent="0.2">
      <c r="M29" t="s">
        <v>12287</v>
      </c>
      <c r="N29" t="s">
        <v>12288</v>
      </c>
    </row>
    <row r="30" spans="13:14" ht="12.75" x14ac:dyDescent="0.2">
      <c r="M30" t="s">
        <v>12293</v>
      </c>
      <c r="N30" t="s">
        <v>12295</v>
      </c>
    </row>
    <row r="31" spans="13:14" ht="12.75" x14ac:dyDescent="0.2">
      <c r="M31" t="s">
        <v>12300</v>
      </c>
      <c r="N31" t="s">
        <v>12302</v>
      </c>
    </row>
    <row r="32" spans="13:14" ht="12.75" x14ac:dyDescent="0.2">
      <c r="M32" t="s">
        <v>12307</v>
      </c>
      <c r="N32" t="s">
        <v>12308</v>
      </c>
    </row>
    <row r="33" spans="13:14" ht="12.75" x14ac:dyDescent="0.2">
      <c r="M33" t="s">
        <v>12313</v>
      </c>
      <c r="N33" t="s">
        <v>12314</v>
      </c>
    </row>
    <row r="34" spans="13:14" ht="12.75" x14ac:dyDescent="0.2">
      <c r="M34" t="s">
        <v>12319</v>
      </c>
      <c r="N34" t="s">
        <v>12320</v>
      </c>
    </row>
    <row r="35" spans="13:14" ht="12.75" x14ac:dyDescent="0.2">
      <c r="M35" t="s">
        <v>12325</v>
      </c>
      <c r="N35" t="s">
        <v>12326</v>
      </c>
    </row>
    <row r="36" spans="13:14" ht="12.75" x14ac:dyDescent="0.2">
      <c r="M36" t="s">
        <v>12331</v>
      </c>
      <c r="N36" t="s">
        <v>12334</v>
      </c>
    </row>
    <row r="37" spans="13:14" ht="12.75" x14ac:dyDescent="0.2">
      <c r="M37" t="s">
        <v>12339</v>
      </c>
      <c r="N37" t="s">
        <v>12340</v>
      </c>
    </row>
    <row r="38" spans="13:14" ht="12.75" x14ac:dyDescent="0.2">
      <c r="M38" t="s">
        <v>12345</v>
      </c>
      <c r="N38" t="s">
        <v>12346</v>
      </c>
    </row>
    <row r="39" spans="13:14" ht="12.75" x14ac:dyDescent="0.2">
      <c r="M39" t="s">
        <v>12349</v>
      </c>
      <c r="N39" t="s">
        <v>12350</v>
      </c>
    </row>
    <row r="40" spans="13:14" ht="12.75" x14ac:dyDescent="0.2">
      <c r="M40" t="s">
        <v>12354</v>
      </c>
      <c r="N40" t="s">
        <v>12355</v>
      </c>
    </row>
    <row r="41" spans="13:14" ht="12.75" x14ac:dyDescent="0.2">
      <c r="M41" t="s">
        <v>12357</v>
      </c>
      <c r="N41" t="s">
        <v>12358</v>
      </c>
    </row>
    <row r="42" spans="13:14" ht="12.75" x14ac:dyDescent="0.2">
      <c r="M42" t="s">
        <v>12362</v>
      </c>
      <c r="N42" t="s">
        <v>12364</v>
      </c>
    </row>
    <row r="43" spans="13:14" ht="12.75" x14ac:dyDescent="0.2">
      <c r="M43" t="s">
        <v>12369</v>
      </c>
      <c r="N43" t="s">
        <v>12370</v>
      </c>
    </row>
    <row r="44" spans="13:14" ht="12.75" x14ac:dyDescent="0.2">
      <c r="M44" t="s">
        <v>12374</v>
      </c>
      <c r="N44" t="s">
        <v>12375</v>
      </c>
    </row>
    <row r="45" spans="13:14" ht="12.75" x14ac:dyDescent="0.2">
      <c r="M45" t="s">
        <v>12382</v>
      </c>
      <c r="N45" t="s">
        <v>12383</v>
      </c>
    </row>
    <row r="46" spans="13:14" ht="12.75" x14ac:dyDescent="0.2">
      <c r="M46" t="s">
        <v>12388</v>
      </c>
      <c r="N46" t="s">
        <v>12389</v>
      </c>
    </row>
    <row r="47" spans="13:14" ht="12.75" x14ac:dyDescent="0.2">
      <c r="M47" t="s">
        <v>12396</v>
      </c>
      <c r="N47" t="s">
        <v>12397</v>
      </c>
    </row>
    <row r="48" spans="13:14" ht="12.75" x14ac:dyDescent="0.2">
      <c r="M48" t="s">
        <v>12402</v>
      </c>
      <c r="N48" t="s">
        <v>12403</v>
      </c>
    </row>
    <row r="49" spans="13:14" ht="12.75" x14ac:dyDescent="0.2">
      <c r="M49" t="s">
        <v>12408</v>
      </c>
      <c r="N49" t="s">
        <v>12409</v>
      </c>
    </row>
    <row r="50" spans="13:14" ht="12.75" x14ac:dyDescent="0.2">
      <c r="M50" t="s">
        <v>12414</v>
      </c>
      <c r="N50" t="s">
        <v>12415</v>
      </c>
    </row>
    <row r="51" spans="13:14" ht="12.75" x14ac:dyDescent="0.2">
      <c r="M51" t="s">
        <v>12418</v>
      </c>
      <c r="N51" t="s">
        <v>12419</v>
      </c>
    </row>
    <row r="52" spans="13:14" ht="12.75" x14ac:dyDescent="0.2">
      <c r="M52" t="s">
        <v>12424</v>
      </c>
      <c r="N52" t="s">
        <v>12425</v>
      </c>
    </row>
    <row r="53" spans="13:14" ht="12.75" x14ac:dyDescent="0.2">
      <c r="M53" t="s">
        <v>12428</v>
      </c>
      <c r="N53" t="s">
        <v>12429</v>
      </c>
    </row>
    <row r="54" spans="13:14" ht="12.75" x14ac:dyDescent="0.2">
      <c r="M54" t="s">
        <v>12434</v>
      </c>
      <c r="N54" t="s">
        <v>12435</v>
      </c>
    </row>
    <row r="55" spans="13:14" ht="12.75" x14ac:dyDescent="0.2">
      <c r="M55" t="s">
        <v>12438</v>
      </c>
      <c r="N55" t="s">
        <v>12439</v>
      </c>
    </row>
    <row r="56" spans="13:14" ht="12.75" x14ac:dyDescent="0.2">
      <c r="M56" t="s">
        <v>12442</v>
      </c>
      <c r="N56" t="s">
        <v>12443</v>
      </c>
    </row>
    <row r="57" spans="13:14" ht="12.75" x14ac:dyDescent="0.2">
      <c r="M57" t="s">
        <v>12450</v>
      </c>
      <c r="N57" t="s">
        <v>12452</v>
      </c>
    </row>
    <row r="58" spans="13:14" ht="12.75" x14ac:dyDescent="0.2">
      <c r="M58" t="s">
        <v>12456</v>
      </c>
      <c r="N58" t="s">
        <v>12458</v>
      </c>
    </row>
    <row r="59" spans="13:14" ht="12.75" x14ac:dyDescent="0.2">
      <c r="M59" t="s">
        <v>12462</v>
      </c>
      <c r="N59" t="s">
        <v>12463</v>
      </c>
    </row>
    <row r="60" spans="13:14" ht="12.75" x14ac:dyDescent="0.2">
      <c r="M60" t="s">
        <v>12468</v>
      </c>
      <c r="N60" t="s">
        <v>12470</v>
      </c>
    </row>
    <row r="61" spans="13:14" ht="12.75" x14ac:dyDescent="0.2">
      <c r="M61" t="s">
        <v>12474</v>
      </c>
      <c r="N61" t="s">
        <v>12475</v>
      </c>
    </row>
    <row r="62" spans="13:14" ht="12.75" x14ac:dyDescent="0.2">
      <c r="M62" t="s">
        <v>12480</v>
      </c>
      <c r="N62" t="s">
        <v>12482</v>
      </c>
    </row>
    <row r="63" spans="13:14" ht="12.75" x14ac:dyDescent="0.2">
      <c r="M63" t="s">
        <v>12487</v>
      </c>
      <c r="N63" t="s">
        <v>12489</v>
      </c>
    </row>
    <row r="64" spans="13:14" ht="12.75" x14ac:dyDescent="0.2">
      <c r="M64" t="s">
        <v>12493</v>
      </c>
      <c r="N64" t="s">
        <v>12495</v>
      </c>
    </row>
    <row r="65" spans="13:15" ht="12.75" x14ac:dyDescent="0.2">
      <c r="M65" t="s">
        <v>12499</v>
      </c>
      <c r="N65" t="s">
        <v>12501</v>
      </c>
    </row>
    <row r="66" spans="13:15" ht="12.75" x14ac:dyDescent="0.2">
      <c r="M66" t="s">
        <v>12504</v>
      </c>
      <c r="N66" t="s">
        <v>12505</v>
      </c>
    </row>
    <row r="67" spans="13:15" ht="12.75" x14ac:dyDescent="0.2">
      <c r="M67" t="s">
        <v>12510</v>
      </c>
      <c r="N67" t="s">
        <v>12511</v>
      </c>
    </row>
    <row r="68" spans="13:15" ht="12.75" x14ac:dyDescent="0.2">
      <c r="M68" t="s">
        <v>12516</v>
      </c>
      <c r="N68" t="s">
        <v>12517</v>
      </c>
      <c r="O68" t="s">
        <v>12518</v>
      </c>
    </row>
    <row r="69" spans="13:15" ht="12.75" x14ac:dyDescent="0.2">
      <c r="M69" t="s">
        <v>12523</v>
      </c>
      <c r="N69" t="s">
        <v>12524</v>
      </c>
      <c r="O69" t="s">
        <v>12525</v>
      </c>
    </row>
    <row r="70" spans="13:15" ht="12.75" x14ac:dyDescent="0.2">
      <c r="M70" t="s">
        <v>12530</v>
      </c>
      <c r="N70" t="s">
        <v>12531</v>
      </c>
      <c r="O70" t="s">
        <v>12532</v>
      </c>
    </row>
    <row r="71" spans="13:15" ht="12.75" x14ac:dyDescent="0.2">
      <c r="M71" t="s">
        <v>12539</v>
      </c>
      <c r="N71" t="s">
        <v>12540</v>
      </c>
      <c r="O71" t="s">
        <v>12541</v>
      </c>
    </row>
    <row r="72" spans="13:15" ht="12.75" x14ac:dyDescent="0.2">
      <c r="M72" t="s">
        <v>12548</v>
      </c>
      <c r="N72" t="s">
        <v>12549</v>
      </c>
      <c r="O72" t="s">
        <v>12550</v>
      </c>
    </row>
    <row r="73" spans="13:15" ht="12.75" x14ac:dyDescent="0.2">
      <c r="M73" t="s">
        <v>12560</v>
      </c>
      <c r="N73" t="s">
        <v>12561</v>
      </c>
    </row>
    <row r="74" spans="13:15" ht="12.75" x14ac:dyDescent="0.2">
      <c r="M74" t="s">
        <v>12566</v>
      </c>
      <c r="N74" t="s">
        <v>12568</v>
      </c>
      <c r="O74" t="s">
        <v>12570</v>
      </c>
    </row>
    <row r="75" spans="13:15" ht="12.75" x14ac:dyDescent="0.2">
      <c r="M75" t="s">
        <v>12575</v>
      </c>
      <c r="N75" t="s">
        <v>12576</v>
      </c>
      <c r="O75" t="s">
        <v>12578</v>
      </c>
    </row>
    <row r="76" spans="13:15" ht="12.75" x14ac:dyDescent="0.2">
      <c r="M76" t="s">
        <v>12582</v>
      </c>
      <c r="N76" t="s">
        <v>12584</v>
      </c>
      <c r="O76" t="s">
        <v>12586</v>
      </c>
    </row>
    <row r="77" spans="13:15" ht="12.75" x14ac:dyDescent="0.2">
      <c r="M77" t="s">
        <v>12589</v>
      </c>
      <c r="N77" t="s">
        <v>12590</v>
      </c>
      <c r="O77" t="s">
        <v>12591</v>
      </c>
    </row>
    <row r="78" spans="13:15" ht="12.75" x14ac:dyDescent="0.2">
      <c r="M78" t="s">
        <v>12597</v>
      </c>
      <c r="N78" t="s">
        <v>12598</v>
      </c>
      <c r="O78" t="s">
        <v>12600</v>
      </c>
    </row>
  </sheetData>
  <pageMargins left="0.7" right="0.7" top="0.78740157499999996" bottom="0.78740157499999996"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IFERROR(__xludf.DUMMYFUNCTION("importrange(""https://docs.google.com/spreadsheets/d/1C6N4-YWX9OMmNStd2rYlSUaVys-aiJGLj00cD44aVc8/edit#gid=1894320575"",""Hazard unit!A1:O500"")"),"#REF!")</f>
        <v>#REF!</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IFERROR(__xludf.DUMMYFUNCTION("importrange(""https://docs.google.com/spreadsheets/d/1C6N4-YWX9OMmNStd2rYlSUaVys-aiJGLj00cD44aVc8/edit#gid=1894320575"",""Hazard ind sum!A1:O500"")"),"#REF!")</f>
        <v>#REF!</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IFERROR(__xludf.DUMMYFUNCTION("importrange(""https://docs.google.com/spreadsheets/d/1C6N4-YWX9OMmNStd2rYlSUaVys-aiJGLj00cD44aVc8/edit#gid=1894320575"",""Type of exposure!A1:O500"")"),"Value")</f>
        <v>Value</v>
      </c>
      <c r="B1" t="s">
        <v>1</v>
      </c>
      <c r="C1" t="s">
        <v>2</v>
      </c>
    </row>
    <row r="2" spans="1:3" ht="15.75" customHeight="1" x14ac:dyDescent="0.2">
      <c r="A2" t="s">
        <v>14581</v>
      </c>
      <c r="B2" t="s">
        <v>14583</v>
      </c>
      <c r="C2" t="s">
        <v>14584</v>
      </c>
    </row>
    <row r="3" spans="1:3" ht="15.75" customHeight="1" x14ac:dyDescent="0.2">
      <c r="A3" t="s">
        <v>14585</v>
      </c>
      <c r="B3" t="s">
        <v>14587</v>
      </c>
      <c r="C3" t="s">
        <v>14589</v>
      </c>
    </row>
    <row r="4" spans="1:3" ht="15.75" customHeight="1" x14ac:dyDescent="0.2">
      <c r="A4" t="s">
        <v>120</v>
      </c>
      <c r="B4" t="s">
        <v>14583</v>
      </c>
    </row>
    <row r="5" spans="1:3" ht="15.75" customHeight="1" x14ac:dyDescent="0.2">
      <c r="A5" t="s">
        <v>14592</v>
      </c>
      <c r="B5" t="s">
        <v>14593</v>
      </c>
      <c r="C5" t="s">
        <v>14594</v>
      </c>
    </row>
    <row r="6" spans="1:3" ht="15.75" customHeight="1" x14ac:dyDescent="0.2">
      <c r="A6" t="s">
        <v>14596</v>
      </c>
      <c r="B6" t="s">
        <v>14597</v>
      </c>
      <c r="C6" t="s">
        <v>14598</v>
      </c>
    </row>
  </sheetData>
  <pageMargins left="0.7" right="0.7" top="0.78740157499999996" bottom="0.78740157499999996"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IFERROR(__xludf.DUMMYFUNCTION("importrange(""https://docs.google.com/spreadsheets/d/1C6N4-YWX9OMmNStd2rYlSUaVys-aiJGLj00cD44aVc8/edit#gid=1894320575"",""Fitting procedure!A1:O500"")"),"Value")</f>
        <v>Value</v>
      </c>
      <c r="B1" t="s">
        <v>1</v>
      </c>
      <c r="C1" t="s">
        <v>2</v>
      </c>
    </row>
    <row r="2" spans="1:3" ht="15.75" customHeight="1" x14ac:dyDescent="0.2">
      <c r="A2" t="s">
        <v>15432</v>
      </c>
      <c r="B2" t="s">
        <v>15434</v>
      </c>
    </row>
    <row r="3" spans="1:3" ht="15.75" customHeight="1" x14ac:dyDescent="0.2">
      <c r="A3" t="s">
        <v>120</v>
      </c>
      <c r="B3" t="s">
        <v>15437</v>
      </c>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6"/>
  <sheetViews>
    <sheetView workbookViewId="0"/>
  </sheetViews>
  <sheetFormatPr baseColWidth="10" defaultColWidth="14.42578125" defaultRowHeight="15.75" customHeight="1" x14ac:dyDescent="0.2"/>
  <cols>
    <col min="1" max="1" width="36.140625" customWidth="1"/>
  </cols>
  <sheetData>
    <row r="1" spans="1:3" ht="15.75" customHeight="1" x14ac:dyDescent="0.2">
      <c r="A1" s="1" t="str">
        <f ca="1">IFERROR(__xludf.DUMMYFUNCTION("importrange(""https://docs.google.com/spreadsheets/d/1C6N4-YWX9OMmNStd2rYlSUaVys-aiJGLj00cD44aVc8/edit#gid=1894320575"",""Parameter unit category!A1:O500"")"),"Value")</f>
        <v>Value</v>
      </c>
      <c r="B1" t="s">
        <v>1</v>
      </c>
      <c r="C1" t="s">
        <v>2</v>
      </c>
    </row>
    <row r="2" spans="1:3" ht="15.75" customHeight="1" x14ac:dyDescent="0.2">
      <c r="A2" t="s">
        <v>103</v>
      </c>
      <c r="B2" t="s">
        <v>16158</v>
      </c>
    </row>
    <row r="3" spans="1:3" ht="15.75" customHeight="1" x14ac:dyDescent="0.2">
      <c r="A3" t="s">
        <v>22</v>
      </c>
      <c r="B3" t="s">
        <v>16161</v>
      </c>
    </row>
    <row r="4" spans="1:3" ht="15.75" customHeight="1" x14ac:dyDescent="0.2">
      <c r="A4" t="s">
        <v>492</v>
      </c>
      <c r="B4" t="s">
        <v>16163</v>
      </c>
    </row>
    <row r="5" spans="1:3" ht="15.75" customHeight="1" x14ac:dyDescent="0.2">
      <c r="A5" t="s">
        <v>488</v>
      </c>
      <c r="B5" t="s">
        <v>16165</v>
      </c>
    </row>
    <row r="6" spans="1:3" ht="15.75" customHeight="1" x14ac:dyDescent="0.2">
      <c r="A6" t="s">
        <v>384</v>
      </c>
      <c r="B6" t="s">
        <v>16168</v>
      </c>
    </row>
    <row r="7" spans="1:3" ht="15.75" customHeight="1" x14ac:dyDescent="0.2">
      <c r="A7" t="s">
        <v>424</v>
      </c>
      <c r="B7" t="s">
        <v>16171</v>
      </c>
    </row>
    <row r="8" spans="1:3" ht="15.75" customHeight="1" x14ac:dyDescent="0.2">
      <c r="A8" t="s">
        <v>244</v>
      </c>
      <c r="B8" t="s">
        <v>16174</v>
      </c>
    </row>
    <row r="9" spans="1:3" ht="15.75" customHeight="1" x14ac:dyDescent="0.2">
      <c r="A9" t="s">
        <v>249</v>
      </c>
      <c r="B9" t="s">
        <v>16175</v>
      </c>
    </row>
    <row r="10" spans="1:3" ht="15.75" customHeight="1" x14ac:dyDescent="0.2">
      <c r="A10" t="s">
        <v>728</v>
      </c>
      <c r="B10" t="s">
        <v>16177</v>
      </c>
    </row>
    <row r="11" spans="1:3" ht="15.75" customHeight="1" x14ac:dyDescent="0.2">
      <c r="A11" t="s">
        <v>318</v>
      </c>
      <c r="B11" t="s">
        <v>16179</v>
      </c>
    </row>
    <row r="12" spans="1:3" ht="15.75" customHeight="1" x14ac:dyDescent="0.2">
      <c r="A12" t="s">
        <v>16182</v>
      </c>
      <c r="B12" t="s">
        <v>16183</v>
      </c>
    </row>
    <row r="13" spans="1:3" ht="15.75" customHeight="1" x14ac:dyDescent="0.2">
      <c r="A13" t="s">
        <v>16186</v>
      </c>
      <c r="B13" t="s">
        <v>16187</v>
      </c>
    </row>
    <row r="14" spans="1:3" ht="15.75" customHeight="1" x14ac:dyDescent="0.2">
      <c r="A14" t="s">
        <v>355</v>
      </c>
      <c r="B14" t="s">
        <v>16189</v>
      </c>
    </row>
    <row r="15" spans="1:3" ht="15.75" customHeight="1" x14ac:dyDescent="0.2">
      <c r="A15" t="s">
        <v>16191</v>
      </c>
      <c r="B15" t="s">
        <v>16193</v>
      </c>
    </row>
    <row r="16" spans="1:3" ht="15.75" customHeight="1" x14ac:dyDescent="0.2">
      <c r="A16" t="s">
        <v>16195</v>
      </c>
      <c r="B16" t="s">
        <v>16196</v>
      </c>
    </row>
    <row r="17" spans="1:2" ht="15.75" customHeight="1" x14ac:dyDescent="0.2">
      <c r="A17" t="s">
        <v>138</v>
      </c>
      <c r="B17" t="s">
        <v>16198</v>
      </c>
    </row>
    <row r="18" spans="1:2" ht="15.75" customHeight="1" x14ac:dyDescent="0.2">
      <c r="A18" t="s">
        <v>16200</v>
      </c>
      <c r="B18" t="s">
        <v>16201</v>
      </c>
    </row>
    <row r="19" spans="1:2" ht="15.75" customHeight="1" x14ac:dyDescent="0.2">
      <c r="A19" t="s">
        <v>120</v>
      </c>
      <c r="B19" t="s">
        <v>16204</v>
      </c>
    </row>
    <row r="20" spans="1:2" ht="15.75" customHeight="1" x14ac:dyDescent="0.2">
      <c r="A20" t="s">
        <v>322</v>
      </c>
      <c r="B20" t="s">
        <v>16205</v>
      </c>
    </row>
    <row r="21" spans="1:2" ht="12.75" x14ac:dyDescent="0.2">
      <c r="A21" t="s">
        <v>306</v>
      </c>
      <c r="B21" t="s">
        <v>16208</v>
      </c>
    </row>
    <row r="22" spans="1:2" ht="12.75" x14ac:dyDescent="0.2">
      <c r="A22" t="s">
        <v>158</v>
      </c>
      <c r="B22" t="s">
        <v>16211</v>
      </c>
    </row>
    <row r="23" spans="1:2" ht="12.75" x14ac:dyDescent="0.2">
      <c r="A23" t="s">
        <v>10042</v>
      </c>
      <c r="B23" t="s">
        <v>16213</v>
      </c>
    </row>
    <row r="24" spans="1:2" ht="12.75" x14ac:dyDescent="0.2">
      <c r="A24" t="s">
        <v>5960</v>
      </c>
      <c r="B24" t="s">
        <v>16215</v>
      </c>
    </row>
    <row r="25" spans="1:2" ht="12.75" x14ac:dyDescent="0.2">
      <c r="A25" t="s">
        <v>229</v>
      </c>
      <c r="B25" t="s">
        <v>16218</v>
      </c>
    </row>
    <row r="26" spans="1:2" ht="12.75" x14ac:dyDescent="0.2">
      <c r="A26" t="s">
        <v>212</v>
      </c>
      <c r="B26" t="s">
        <v>16221</v>
      </c>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IFERROR(__xludf.DUMMYFUNCTION("importrange(""https://docs.google.com/spreadsheets/d/1C6N4-YWX9OMmNStd2rYlSUaVys-aiJGLj00cD44aVc8/edit#gid=1894320575"",""Model equation class - distribution!A1:O500"")"),"#REF!")</f>
        <v>#REF!</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IFERROR(__xludf.DUMMYFUNCTION("importrange(""https://docs.google.com/spreadsheets/d/1C6N4-YWX9OMmNStd2rYlSUaVys-aiJGLj00cD44aVc8/edit#gid=1894320575"",""Method of production!A1:O500"")"),"Value")</f>
        <v>Value</v>
      </c>
      <c r="B1" t="s">
        <v>1</v>
      </c>
      <c r="C1" t="s">
        <v>2</v>
      </c>
    </row>
    <row r="2" spans="1:3" ht="15.75" customHeight="1" x14ac:dyDescent="0.2">
      <c r="A2" t="s">
        <v>808</v>
      </c>
      <c r="B2" t="s">
        <v>810</v>
      </c>
      <c r="C2" t="s">
        <v>812</v>
      </c>
    </row>
    <row r="3" spans="1:3" ht="15.75" customHeight="1" x14ac:dyDescent="0.2">
      <c r="A3" t="s">
        <v>815</v>
      </c>
      <c r="B3" t="s">
        <v>816</v>
      </c>
      <c r="C3" t="s">
        <v>819</v>
      </c>
    </row>
    <row r="4" spans="1:3" ht="15.75" customHeight="1" x14ac:dyDescent="0.2">
      <c r="A4" t="s">
        <v>822</v>
      </c>
      <c r="B4" t="s">
        <v>823</v>
      </c>
      <c r="C4" t="s">
        <v>825</v>
      </c>
    </row>
    <row r="5" spans="1:3" ht="15.75" customHeight="1" x14ac:dyDescent="0.2">
      <c r="A5" t="s">
        <v>829</v>
      </c>
      <c r="B5" t="s">
        <v>830</v>
      </c>
      <c r="C5" t="s">
        <v>832</v>
      </c>
    </row>
    <row r="6" spans="1:3" ht="15.75" customHeight="1" x14ac:dyDescent="0.2">
      <c r="A6" t="s">
        <v>834</v>
      </c>
      <c r="B6" t="s">
        <v>836</v>
      </c>
      <c r="C6" t="s">
        <v>839</v>
      </c>
    </row>
    <row r="7" spans="1:3" ht="15.75" customHeight="1" x14ac:dyDescent="0.2">
      <c r="A7" t="s">
        <v>842</v>
      </c>
      <c r="B7" t="s">
        <v>843</v>
      </c>
      <c r="C7" t="s">
        <v>846</v>
      </c>
    </row>
    <row r="8" spans="1:3" ht="15.75" customHeight="1" x14ac:dyDescent="0.2">
      <c r="A8" t="s">
        <v>849</v>
      </c>
      <c r="B8" t="s">
        <v>850</v>
      </c>
      <c r="C8" t="s">
        <v>851</v>
      </c>
    </row>
    <row r="9" spans="1:3" ht="15.75" customHeight="1" x14ac:dyDescent="0.2">
      <c r="A9" t="s">
        <v>854</v>
      </c>
      <c r="B9" t="s">
        <v>855</v>
      </c>
      <c r="C9" t="s">
        <v>856</v>
      </c>
    </row>
    <row r="10" spans="1:3" ht="15.75" customHeight="1" x14ac:dyDescent="0.2">
      <c r="A10" t="s">
        <v>857</v>
      </c>
      <c r="B10" t="s">
        <v>858</v>
      </c>
    </row>
    <row r="11" spans="1:3" ht="15.75" customHeight="1" x14ac:dyDescent="0.2">
      <c r="A11" t="s">
        <v>859</v>
      </c>
      <c r="B11" t="s">
        <v>860</v>
      </c>
      <c r="C11" t="s">
        <v>861</v>
      </c>
    </row>
    <row r="12" spans="1:3" ht="15.75" customHeight="1" x14ac:dyDescent="0.2">
      <c r="A12" t="s">
        <v>862</v>
      </c>
      <c r="B12" t="s">
        <v>863</v>
      </c>
    </row>
    <row r="13" spans="1:3" ht="15.75" customHeight="1" x14ac:dyDescent="0.2">
      <c r="A13" t="s">
        <v>864</v>
      </c>
      <c r="B13" t="s">
        <v>865</v>
      </c>
      <c r="C13" t="s">
        <v>866</v>
      </c>
    </row>
    <row r="14" spans="1:3" ht="15.75" customHeight="1" x14ac:dyDescent="0.2">
      <c r="A14" t="s">
        <v>867</v>
      </c>
      <c r="B14" t="s">
        <v>868</v>
      </c>
      <c r="C14" t="s">
        <v>869</v>
      </c>
    </row>
    <row r="15" spans="1:3" ht="15.75" customHeight="1" x14ac:dyDescent="0.2">
      <c r="A15" t="s">
        <v>870</v>
      </c>
      <c r="B15" t="s">
        <v>871</v>
      </c>
      <c r="C15" t="s">
        <v>872</v>
      </c>
    </row>
  </sheetData>
  <pageMargins left="0.7" right="0.7" top="0.78740157499999996" bottom="0.78740157499999996"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source!A1:O500"")"),"Value")</f>
        <v>Value</v>
      </c>
      <c r="B1" t="s">
        <v>1</v>
      </c>
      <c r="C1" t="s">
        <v>2</v>
      </c>
    </row>
    <row r="2" spans="1:3" ht="15.75" customHeight="1" x14ac:dyDescent="0.2">
      <c r="A2" t="s">
        <v>17171</v>
      </c>
      <c r="B2" t="s">
        <v>17172</v>
      </c>
    </row>
    <row r="3" spans="1:3" ht="15.75" customHeight="1" x14ac:dyDescent="0.2">
      <c r="A3" t="s">
        <v>17174</v>
      </c>
      <c r="B3" t="s">
        <v>17176</v>
      </c>
    </row>
    <row r="4" spans="1:3" ht="15.75" customHeight="1" x14ac:dyDescent="0.2">
      <c r="A4" t="s">
        <v>11</v>
      </c>
      <c r="B4" t="s">
        <v>17177</v>
      </c>
    </row>
    <row r="5" spans="1:3" ht="15.75" customHeight="1" x14ac:dyDescent="0.2">
      <c r="A5" t="s">
        <v>17179</v>
      </c>
      <c r="B5" t="s">
        <v>17181</v>
      </c>
    </row>
    <row r="6" spans="1:3" ht="15.75" customHeight="1" x14ac:dyDescent="0.2">
      <c r="A6" t="s">
        <v>17183</v>
      </c>
      <c r="B6" t="s">
        <v>17185</v>
      </c>
    </row>
    <row r="7" spans="1:3" ht="15.75" customHeight="1" x14ac:dyDescent="0.2">
      <c r="A7" t="s">
        <v>17194</v>
      </c>
      <c r="B7" t="s">
        <v>17196</v>
      </c>
    </row>
    <row r="8" spans="1:3" ht="15.75" customHeight="1" x14ac:dyDescent="0.2">
      <c r="A8" t="s">
        <v>17198</v>
      </c>
      <c r="B8" t="s">
        <v>17200</v>
      </c>
    </row>
    <row r="9" spans="1:3" ht="15.75" customHeight="1" x14ac:dyDescent="0.2">
      <c r="A9" t="s">
        <v>120</v>
      </c>
      <c r="B9" t="s">
        <v>17203</v>
      </c>
    </row>
  </sheetData>
  <pageMargins left="0.7" right="0.7" top="0.78740157499999996" bottom="0.78740157499999996"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classification!A1:O500"")"),"Value")</f>
        <v>Value</v>
      </c>
      <c r="B1" t="s">
        <v>1</v>
      </c>
      <c r="C1" t="s">
        <v>2</v>
      </c>
    </row>
    <row r="2" spans="1:3" ht="15.75" customHeight="1" x14ac:dyDescent="0.2">
      <c r="A2" t="s">
        <v>17973</v>
      </c>
      <c r="B2" t="s">
        <v>17975</v>
      </c>
      <c r="C2" t="s">
        <v>17976</v>
      </c>
    </row>
    <row r="3" spans="1:3" ht="15.75" customHeight="1" x14ac:dyDescent="0.2">
      <c r="A3" t="s">
        <v>245</v>
      </c>
      <c r="B3" t="s">
        <v>17981</v>
      </c>
      <c r="C3" t="s">
        <v>17982</v>
      </c>
    </row>
    <row r="4" spans="1:3" ht="15.75" customHeight="1" x14ac:dyDescent="0.2">
      <c r="A4" t="s">
        <v>255</v>
      </c>
      <c r="B4" t="s">
        <v>17987</v>
      </c>
      <c r="C4" t="s">
        <v>17982</v>
      </c>
    </row>
  </sheetData>
  <pageMargins left="0.7" right="0.7" top="0.78740157499999996" bottom="0.78740157499999996"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1"/>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subject!A1:O500"")"),"Value")</f>
        <v>Value</v>
      </c>
      <c r="B1" t="s">
        <v>1</v>
      </c>
      <c r="C1" t="s">
        <v>2</v>
      </c>
    </row>
    <row r="2" spans="1:3" ht="15.75" customHeight="1" x14ac:dyDescent="0.2">
      <c r="A2" t="s">
        <v>315</v>
      </c>
      <c r="B2" t="s">
        <v>18896</v>
      </c>
    </row>
    <row r="3" spans="1:3" ht="15.75" customHeight="1" x14ac:dyDescent="0.2">
      <c r="A3" t="s">
        <v>18900</v>
      </c>
      <c r="B3" t="s">
        <v>18902</v>
      </c>
    </row>
    <row r="4" spans="1:3" ht="15.75" customHeight="1" x14ac:dyDescent="0.2">
      <c r="A4" t="s">
        <v>18905</v>
      </c>
      <c r="B4" t="s">
        <v>18906</v>
      </c>
    </row>
    <row r="5" spans="1:3" ht="15.75" customHeight="1" x14ac:dyDescent="0.2">
      <c r="A5" t="s">
        <v>18909</v>
      </c>
    </row>
    <row r="6" spans="1:3" ht="15.75" customHeight="1" x14ac:dyDescent="0.2">
      <c r="A6" t="s">
        <v>18913</v>
      </c>
      <c r="B6" t="s">
        <v>18915</v>
      </c>
    </row>
    <row r="7" spans="1:3" ht="15.75" customHeight="1" x14ac:dyDescent="0.2">
      <c r="A7" t="s">
        <v>18918</v>
      </c>
      <c r="B7" t="s">
        <v>18919</v>
      </c>
    </row>
    <row r="8" spans="1:3" ht="15.75" customHeight="1" x14ac:dyDescent="0.2">
      <c r="A8" t="s">
        <v>18922</v>
      </c>
      <c r="B8" t="s">
        <v>18924</v>
      </c>
    </row>
    <row r="9" spans="1:3" ht="15.75" customHeight="1" x14ac:dyDescent="0.2">
      <c r="A9" t="s">
        <v>120</v>
      </c>
      <c r="B9" t="s">
        <v>18928</v>
      </c>
    </row>
    <row r="10" spans="1:3" ht="15.75" customHeight="1" x14ac:dyDescent="0.2">
      <c r="A10" t="s">
        <v>18931</v>
      </c>
    </row>
    <row r="11" spans="1:3" ht="15.75" customHeight="1" x14ac:dyDescent="0.2">
      <c r="A11" t="s">
        <v>18934</v>
      </c>
      <c r="B11" t="s">
        <v>18935</v>
      </c>
    </row>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type!A1:O500"")"),"Value")</f>
        <v>Value</v>
      </c>
      <c r="B1" t="s">
        <v>1</v>
      </c>
      <c r="C1" t="s">
        <v>2</v>
      </c>
    </row>
    <row r="2" spans="1:3" ht="15.75" customHeight="1" x14ac:dyDescent="0.2">
      <c r="A2" t="s">
        <v>469</v>
      </c>
      <c r="B2" t="s">
        <v>19834</v>
      </c>
    </row>
    <row r="3" spans="1:3" ht="15.75" customHeight="1" x14ac:dyDescent="0.2">
      <c r="A3" t="s">
        <v>19836</v>
      </c>
      <c r="B3" t="s">
        <v>19838</v>
      </c>
    </row>
    <row r="4" spans="1:3" ht="15.75" customHeight="1" x14ac:dyDescent="0.2">
      <c r="A4" t="s">
        <v>318</v>
      </c>
      <c r="B4" t="s">
        <v>19840</v>
      </c>
    </row>
    <row r="5" spans="1:3" ht="15.75" customHeight="1" x14ac:dyDescent="0.2">
      <c r="A5" t="s">
        <v>120</v>
      </c>
      <c r="B5" t="s">
        <v>19841</v>
      </c>
    </row>
    <row r="6" spans="1:3" ht="15.75" customHeight="1" x14ac:dyDescent="0.2">
      <c r="A6" t="s">
        <v>623</v>
      </c>
      <c r="B6" t="s">
        <v>19843</v>
      </c>
    </row>
  </sheetData>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8"/>
  <sheetViews>
    <sheetView workbookViewId="0"/>
  </sheetViews>
  <sheetFormatPr baseColWidth="10" defaultColWidth="14.42578125" defaultRowHeight="15.75" customHeight="1" x14ac:dyDescent="0.2"/>
  <sheetData>
    <row r="1" spans="1:4" ht="15.75" customHeight="1" x14ac:dyDescent="0.2">
      <c r="A1" s="1" t="str">
        <f ca="1">IFERROR(__xludf.DUMMYFUNCTION("importrange(""https://docs.google.com/spreadsheets/d/1C6N4-YWX9OMmNStd2rYlSUaVys-aiJGLj00cD44aVc8/edit#gid=1894320575"",""Parameter data type!A1:O500"")"),"Value")</f>
        <v>Value</v>
      </c>
      <c r="B1" t="s">
        <v>1</v>
      </c>
      <c r="C1" t="s">
        <v>2</v>
      </c>
      <c r="D1" t="s">
        <v>20695</v>
      </c>
    </row>
    <row r="2" spans="1:4" ht="15.75" customHeight="1" x14ac:dyDescent="0.2">
      <c r="A2" t="s">
        <v>10041</v>
      </c>
      <c r="B2" t="s">
        <v>20699</v>
      </c>
      <c r="C2" t="s">
        <v>20701</v>
      </c>
      <c r="D2" t="s">
        <v>32</v>
      </c>
    </row>
    <row r="3" spans="1:4" ht="15.75" customHeight="1" x14ac:dyDescent="0.2">
      <c r="A3" t="s">
        <v>61</v>
      </c>
      <c r="B3" t="s">
        <v>20705</v>
      </c>
      <c r="C3" t="s">
        <v>20706</v>
      </c>
      <c r="D3" t="s">
        <v>32</v>
      </c>
    </row>
    <row r="4" spans="1:4" ht="15.75" customHeight="1" x14ac:dyDescent="0.2">
      <c r="A4" t="s">
        <v>253</v>
      </c>
      <c r="B4" t="s">
        <v>20711</v>
      </c>
      <c r="C4" t="s">
        <v>20712</v>
      </c>
      <c r="D4" t="s">
        <v>20713</v>
      </c>
    </row>
    <row r="5" spans="1:4" ht="15.75" customHeight="1" x14ac:dyDescent="0.2">
      <c r="A5" t="s">
        <v>20716</v>
      </c>
      <c r="B5" t="s">
        <v>20718</v>
      </c>
      <c r="C5" t="s">
        <v>20722</v>
      </c>
      <c r="D5" t="s">
        <v>32</v>
      </c>
    </row>
    <row r="6" spans="1:4" ht="15.75" customHeight="1" x14ac:dyDescent="0.2">
      <c r="A6" t="s">
        <v>246</v>
      </c>
      <c r="B6" t="s">
        <v>20727</v>
      </c>
      <c r="C6" t="s">
        <v>20728</v>
      </c>
      <c r="D6" t="s">
        <v>32</v>
      </c>
    </row>
    <row r="7" spans="1:4" ht="15.75" customHeight="1" x14ac:dyDescent="0.2">
      <c r="A7" t="s">
        <v>276</v>
      </c>
      <c r="B7" t="s">
        <v>20733</v>
      </c>
      <c r="C7" t="s">
        <v>20734</v>
      </c>
      <c r="D7" t="s">
        <v>32</v>
      </c>
    </row>
    <row r="8" spans="1:4" ht="15.75" customHeight="1" x14ac:dyDescent="0.2">
      <c r="A8" t="s">
        <v>20737</v>
      </c>
      <c r="B8" t="s">
        <v>20739</v>
      </c>
      <c r="C8" t="s">
        <v>20741</v>
      </c>
      <c r="D8" t="s">
        <v>20713</v>
      </c>
    </row>
    <row r="9" spans="1:4" ht="15.75" customHeight="1" x14ac:dyDescent="0.2">
      <c r="A9" t="s">
        <v>471</v>
      </c>
      <c r="B9" t="s">
        <v>20744</v>
      </c>
      <c r="C9" t="s">
        <v>20747</v>
      </c>
      <c r="D9" t="s">
        <v>32</v>
      </c>
    </row>
    <row r="10" spans="1:4" ht="15.75" customHeight="1" x14ac:dyDescent="0.2">
      <c r="A10" t="s">
        <v>20750</v>
      </c>
      <c r="B10" t="s">
        <v>20751</v>
      </c>
      <c r="C10" t="s">
        <v>20754</v>
      </c>
      <c r="D10" t="s">
        <v>32</v>
      </c>
    </row>
    <row r="11" spans="1:4" ht="15.75" customHeight="1" x14ac:dyDescent="0.2">
      <c r="A11" t="s">
        <v>318</v>
      </c>
      <c r="B11" t="s">
        <v>20758</v>
      </c>
      <c r="C11" t="s">
        <v>20760</v>
      </c>
      <c r="D11" t="s">
        <v>20713</v>
      </c>
    </row>
    <row r="12" spans="1:4" ht="15.75" customHeight="1" x14ac:dyDescent="0.2">
      <c r="A12" t="s">
        <v>20763</v>
      </c>
      <c r="B12" t="s">
        <v>20764</v>
      </c>
      <c r="C12" t="s">
        <v>20767</v>
      </c>
      <c r="D12" t="s">
        <v>32</v>
      </c>
    </row>
    <row r="13" spans="1:4" ht="15.75" customHeight="1" x14ac:dyDescent="0.2">
      <c r="A13" t="s">
        <v>264</v>
      </c>
      <c r="B13" t="s">
        <v>20770</v>
      </c>
      <c r="C13" t="s">
        <v>20773</v>
      </c>
      <c r="D13" t="s">
        <v>32</v>
      </c>
    </row>
    <row r="14" spans="1:4" ht="15.75" customHeight="1" x14ac:dyDescent="0.2">
      <c r="A14" t="s">
        <v>77</v>
      </c>
      <c r="B14" t="s">
        <v>20776</v>
      </c>
      <c r="C14" t="s">
        <v>20779</v>
      </c>
      <c r="D14" t="s">
        <v>32</v>
      </c>
    </row>
    <row r="15" spans="1:4" ht="15.75" customHeight="1" x14ac:dyDescent="0.2">
      <c r="A15" t="s">
        <v>32</v>
      </c>
      <c r="B15" t="s">
        <v>20781</v>
      </c>
      <c r="C15" t="s">
        <v>20783</v>
      </c>
      <c r="D15" t="s">
        <v>32</v>
      </c>
    </row>
    <row r="16" spans="1:4" ht="15.75" customHeight="1" x14ac:dyDescent="0.2">
      <c r="A16" t="s">
        <v>20786</v>
      </c>
      <c r="B16" t="s">
        <v>20787</v>
      </c>
      <c r="C16" t="s">
        <v>20790</v>
      </c>
      <c r="D16" t="s">
        <v>32</v>
      </c>
    </row>
    <row r="17" spans="1:4" ht="15.75" customHeight="1" x14ac:dyDescent="0.2">
      <c r="A17" t="s">
        <v>251</v>
      </c>
      <c r="B17" t="s">
        <v>20794</v>
      </c>
      <c r="C17" t="s">
        <v>20796</v>
      </c>
      <c r="D17" t="s">
        <v>32</v>
      </c>
    </row>
    <row r="18" spans="1:4" ht="15.75" customHeight="1" x14ac:dyDescent="0.2">
      <c r="A18" t="s">
        <v>256</v>
      </c>
      <c r="B18" t="s">
        <v>20801</v>
      </c>
      <c r="C18" t="s">
        <v>20802</v>
      </c>
      <c r="D18" t="s">
        <v>32</v>
      </c>
    </row>
  </sheetData>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IFERROR(__xludf.DUMMYFUNCTION("importrange(""https://docs.google.com/spreadsheets/d/1C6N4-YWX9OMmNStd2rYlSUaVys-aiJGLj00cD44aVc8/edit#gid=1894320575"",""Laboratory accreditation!A1:O500"")"),"Value")</f>
        <v>Value</v>
      </c>
      <c r="B1" t="s">
        <v>1</v>
      </c>
      <c r="C1" t="s">
        <v>2</v>
      </c>
    </row>
    <row r="2" spans="1:3" ht="15.75" customHeight="1" x14ac:dyDescent="0.2">
      <c r="A2" t="s">
        <v>21513</v>
      </c>
      <c r="B2" t="s">
        <v>21514</v>
      </c>
    </row>
    <row r="3" spans="1:3" ht="15.75" customHeight="1" x14ac:dyDescent="0.2">
      <c r="A3" t="s">
        <v>19836</v>
      </c>
      <c r="B3" t="s">
        <v>21517</v>
      </c>
    </row>
    <row r="4" spans="1:3" ht="15.75" customHeight="1" x14ac:dyDescent="0.2">
      <c r="A4" t="s">
        <v>120</v>
      </c>
      <c r="B4" t="s">
        <v>120</v>
      </c>
    </row>
    <row r="5" spans="1:3" ht="15.75" customHeight="1" x14ac:dyDescent="0.2">
      <c r="A5" t="s">
        <v>21522</v>
      </c>
      <c r="B5" t="s">
        <v>21523</v>
      </c>
    </row>
  </sheetData>
  <pageMargins left="0.7" right="0.7" top="0.78740157499999996" bottom="0.78740157499999996"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330"/>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IFERROR(__xludf.DUMMYFUNCTION("importrange(""https://docs.google.com/spreadsheets/d/1C6N4-YWX9OMmNStd2rYlSUaVys-aiJGLj00cD44aVc8/edit#gid=1894320575"",""Food descriptors!A1:O1330"")"),"Value")</f>
        <v>Value</v>
      </c>
      <c r="B1" t="s">
        <v>1</v>
      </c>
      <c r="C1" t="s">
        <v>2</v>
      </c>
    </row>
    <row r="2" spans="1:3" ht="15.75" customHeight="1" x14ac:dyDescent="0.2">
      <c r="A2" t="s">
        <v>22148</v>
      </c>
      <c r="B2" t="s">
        <v>22149</v>
      </c>
    </row>
    <row r="3" spans="1:3" ht="15.75" customHeight="1" x14ac:dyDescent="0.2">
      <c r="A3" t="s">
        <v>22152</v>
      </c>
      <c r="B3" t="s">
        <v>22153</v>
      </c>
    </row>
    <row r="4" spans="1:3" ht="15.75" customHeight="1" x14ac:dyDescent="0.2">
      <c r="A4" t="s">
        <v>22155</v>
      </c>
      <c r="B4" t="s">
        <v>22157</v>
      </c>
    </row>
    <row r="5" spans="1:3" ht="15.75" customHeight="1" x14ac:dyDescent="0.2">
      <c r="A5" t="s">
        <v>22158</v>
      </c>
      <c r="B5" t="s">
        <v>22159</v>
      </c>
    </row>
    <row r="6" spans="1:3" ht="15.75" customHeight="1" x14ac:dyDescent="0.2">
      <c r="A6" t="s">
        <v>22162</v>
      </c>
      <c r="B6" t="s">
        <v>22163</v>
      </c>
    </row>
    <row r="7" spans="1:3" ht="15.75" customHeight="1" x14ac:dyDescent="0.2">
      <c r="A7" t="s">
        <v>22162</v>
      </c>
      <c r="B7" t="s">
        <v>22166</v>
      </c>
    </row>
    <row r="8" spans="1:3" ht="15.75" customHeight="1" x14ac:dyDescent="0.2">
      <c r="A8" t="s">
        <v>22168</v>
      </c>
      <c r="B8" t="s">
        <v>22170</v>
      </c>
    </row>
    <row r="9" spans="1:3" ht="15.75" customHeight="1" x14ac:dyDescent="0.2">
      <c r="A9" t="s">
        <v>22173</v>
      </c>
      <c r="B9" t="s">
        <v>22175</v>
      </c>
    </row>
    <row r="10" spans="1:3" ht="15.75" customHeight="1" x14ac:dyDescent="0.2">
      <c r="A10" t="s">
        <v>22177</v>
      </c>
      <c r="B10" t="s">
        <v>22178</v>
      </c>
    </row>
    <row r="11" spans="1:3" ht="15.75" customHeight="1" x14ac:dyDescent="0.2">
      <c r="A11" t="s">
        <v>22179</v>
      </c>
      <c r="B11" t="s">
        <v>22180</v>
      </c>
    </row>
    <row r="12" spans="1:3" ht="15.75" customHeight="1" x14ac:dyDescent="0.2">
      <c r="A12" t="s">
        <v>22183</v>
      </c>
      <c r="B12" t="s">
        <v>22184</v>
      </c>
    </row>
    <row r="13" spans="1:3" ht="15.75" customHeight="1" x14ac:dyDescent="0.2">
      <c r="A13" t="s">
        <v>22186</v>
      </c>
      <c r="B13" t="s">
        <v>22188</v>
      </c>
    </row>
    <row r="14" spans="1:3" ht="15.75" customHeight="1" x14ac:dyDescent="0.2">
      <c r="A14" t="s">
        <v>22186</v>
      </c>
      <c r="B14" t="s">
        <v>22190</v>
      </c>
    </row>
    <row r="15" spans="1:3" ht="15.75" customHeight="1" x14ac:dyDescent="0.2">
      <c r="A15" t="s">
        <v>22192</v>
      </c>
      <c r="B15" t="s">
        <v>22193</v>
      </c>
    </row>
    <row r="16" spans="1:3" ht="15.75" customHeight="1" x14ac:dyDescent="0.2">
      <c r="A16" t="s">
        <v>22196</v>
      </c>
      <c r="B16" t="s">
        <v>22197</v>
      </c>
    </row>
    <row r="17" spans="1:2" ht="15.75" customHeight="1" x14ac:dyDescent="0.2">
      <c r="A17" t="s">
        <v>22199</v>
      </c>
      <c r="B17" t="s">
        <v>22201</v>
      </c>
    </row>
    <row r="18" spans="1:2" ht="15.75" customHeight="1" x14ac:dyDescent="0.2">
      <c r="A18" t="s">
        <v>6311</v>
      </c>
      <c r="B18" t="s">
        <v>22203</v>
      </c>
    </row>
    <row r="19" spans="1:2" ht="15.75" customHeight="1" x14ac:dyDescent="0.2">
      <c r="A19" t="s">
        <v>22205</v>
      </c>
      <c r="B19" t="s">
        <v>22206</v>
      </c>
    </row>
    <row r="20" spans="1:2" ht="15.75" customHeight="1" x14ac:dyDescent="0.2">
      <c r="A20" t="s">
        <v>22209</v>
      </c>
      <c r="B20" t="s">
        <v>22210</v>
      </c>
    </row>
    <row r="21" spans="1:2" ht="12.75" x14ac:dyDescent="0.2">
      <c r="A21" t="s">
        <v>22212</v>
      </c>
      <c r="B21" t="s">
        <v>22214</v>
      </c>
    </row>
    <row r="22" spans="1:2" ht="12.75" x14ac:dyDescent="0.2">
      <c r="A22" t="s">
        <v>22215</v>
      </c>
      <c r="B22" t="s">
        <v>22216</v>
      </c>
    </row>
    <row r="23" spans="1:2" ht="12.75" x14ac:dyDescent="0.2">
      <c r="A23" t="s">
        <v>22219</v>
      </c>
      <c r="B23" t="s">
        <v>22220</v>
      </c>
    </row>
    <row r="24" spans="1:2" ht="12.75" x14ac:dyDescent="0.2">
      <c r="A24" t="s">
        <v>22222</v>
      </c>
      <c r="B24" t="s">
        <v>22224</v>
      </c>
    </row>
    <row r="25" spans="1:2" ht="12.75" x14ac:dyDescent="0.2">
      <c r="A25" t="s">
        <v>22225</v>
      </c>
      <c r="B25" t="s">
        <v>22226</v>
      </c>
    </row>
    <row r="26" spans="1:2" ht="12.75" x14ac:dyDescent="0.2">
      <c r="A26" t="s">
        <v>22229</v>
      </c>
      <c r="B26" t="s">
        <v>22230</v>
      </c>
    </row>
    <row r="27" spans="1:2" ht="12.75" x14ac:dyDescent="0.2">
      <c r="A27" t="s">
        <v>22232</v>
      </c>
      <c r="B27" t="s">
        <v>22234</v>
      </c>
    </row>
    <row r="28" spans="1:2" ht="12.75" x14ac:dyDescent="0.2">
      <c r="A28" t="s">
        <v>22235</v>
      </c>
      <c r="B28" t="s">
        <v>22236</v>
      </c>
    </row>
    <row r="29" spans="1:2" ht="12.75" x14ac:dyDescent="0.2">
      <c r="A29" t="s">
        <v>22235</v>
      </c>
      <c r="B29" t="s">
        <v>22239</v>
      </c>
    </row>
    <row r="30" spans="1:2" ht="12.75" x14ac:dyDescent="0.2">
      <c r="A30" t="s">
        <v>22241</v>
      </c>
      <c r="B30" t="s">
        <v>22243</v>
      </c>
    </row>
    <row r="31" spans="1:2" ht="12.75" x14ac:dyDescent="0.2">
      <c r="A31" t="s">
        <v>22244</v>
      </c>
      <c r="B31" t="s">
        <v>22245</v>
      </c>
    </row>
    <row r="32" spans="1:2" ht="12.75" x14ac:dyDescent="0.2">
      <c r="A32" t="s">
        <v>22246</v>
      </c>
      <c r="B32" t="s">
        <v>22247</v>
      </c>
    </row>
    <row r="33" spans="1:2" ht="12.75" x14ac:dyDescent="0.2">
      <c r="A33" t="s">
        <v>22250</v>
      </c>
      <c r="B33" t="s">
        <v>22251</v>
      </c>
    </row>
    <row r="34" spans="1:2" ht="12.75" x14ac:dyDescent="0.2">
      <c r="A34" t="s">
        <v>22253</v>
      </c>
      <c r="B34" t="s">
        <v>22255</v>
      </c>
    </row>
    <row r="35" spans="1:2" ht="12.75" x14ac:dyDescent="0.2">
      <c r="A35" t="s">
        <v>22256</v>
      </c>
      <c r="B35" t="s">
        <v>22257</v>
      </c>
    </row>
    <row r="36" spans="1:2" ht="12.75" x14ac:dyDescent="0.2">
      <c r="A36" t="s">
        <v>22260</v>
      </c>
      <c r="B36" t="s">
        <v>22261</v>
      </c>
    </row>
    <row r="37" spans="1:2" ht="12.75" x14ac:dyDescent="0.2">
      <c r="A37" t="s">
        <v>22263</v>
      </c>
      <c r="B37" t="s">
        <v>22265</v>
      </c>
    </row>
    <row r="38" spans="1:2" ht="12.75" x14ac:dyDescent="0.2">
      <c r="A38" t="s">
        <v>22267</v>
      </c>
      <c r="B38" t="s">
        <v>22269</v>
      </c>
    </row>
    <row r="39" spans="1:2" ht="12.75" x14ac:dyDescent="0.2">
      <c r="A39" t="s">
        <v>22271</v>
      </c>
      <c r="B39" t="s">
        <v>22273</v>
      </c>
    </row>
    <row r="40" spans="1:2" ht="12.75" x14ac:dyDescent="0.2">
      <c r="A40" t="s">
        <v>22275</v>
      </c>
      <c r="B40" t="s">
        <v>22277</v>
      </c>
    </row>
    <row r="41" spans="1:2" ht="12.75" x14ac:dyDescent="0.2">
      <c r="A41" t="s">
        <v>22279</v>
      </c>
      <c r="B41" t="s">
        <v>22281</v>
      </c>
    </row>
    <row r="42" spans="1:2" ht="12.75" x14ac:dyDescent="0.2">
      <c r="A42" t="s">
        <v>22283</v>
      </c>
      <c r="B42" t="s">
        <v>22285</v>
      </c>
    </row>
    <row r="43" spans="1:2" ht="12.75" x14ac:dyDescent="0.2">
      <c r="A43" t="s">
        <v>22287</v>
      </c>
      <c r="B43" t="s">
        <v>22289</v>
      </c>
    </row>
    <row r="44" spans="1:2" ht="12.75" x14ac:dyDescent="0.2">
      <c r="A44" t="s">
        <v>22291</v>
      </c>
      <c r="B44" t="s">
        <v>22293</v>
      </c>
    </row>
    <row r="45" spans="1:2" ht="12.75" x14ac:dyDescent="0.2">
      <c r="A45" t="s">
        <v>22294</v>
      </c>
      <c r="B45" t="s">
        <v>22295</v>
      </c>
    </row>
    <row r="46" spans="1:2" ht="12.75" x14ac:dyDescent="0.2">
      <c r="A46" t="s">
        <v>22297</v>
      </c>
      <c r="B46" t="s">
        <v>22299</v>
      </c>
    </row>
    <row r="47" spans="1:2" ht="12.75" x14ac:dyDescent="0.2">
      <c r="A47" t="s">
        <v>22301</v>
      </c>
      <c r="B47" t="s">
        <v>22303</v>
      </c>
    </row>
    <row r="48" spans="1:2" ht="12.75" x14ac:dyDescent="0.2">
      <c r="A48" t="s">
        <v>22304</v>
      </c>
      <c r="B48" t="s">
        <v>22306</v>
      </c>
    </row>
    <row r="49" spans="1:2" ht="12.75" x14ac:dyDescent="0.2">
      <c r="A49" t="s">
        <v>22308</v>
      </c>
      <c r="B49" t="s">
        <v>22310</v>
      </c>
    </row>
    <row r="50" spans="1:2" ht="12.75" x14ac:dyDescent="0.2">
      <c r="A50" t="s">
        <v>22312</v>
      </c>
      <c r="B50" t="s">
        <v>22313</v>
      </c>
    </row>
    <row r="51" spans="1:2" ht="12.75" x14ac:dyDescent="0.2">
      <c r="A51" t="s">
        <v>22316</v>
      </c>
      <c r="B51" t="s">
        <v>22317</v>
      </c>
    </row>
    <row r="52" spans="1:2" ht="12.75" x14ac:dyDescent="0.2">
      <c r="A52" t="s">
        <v>22320</v>
      </c>
      <c r="B52" t="s">
        <v>22321</v>
      </c>
    </row>
    <row r="53" spans="1:2" ht="12.75" x14ac:dyDescent="0.2">
      <c r="A53" t="s">
        <v>22324</v>
      </c>
      <c r="B53" t="s">
        <v>22325</v>
      </c>
    </row>
    <row r="54" spans="1:2" ht="12.75" x14ac:dyDescent="0.2">
      <c r="A54" t="s">
        <v>22327</v>
      </c>
      <c r="B54" t="s">
        <v>22328</v>
      </c>
    </row>
    <row r="55" spans="1:2" ht="12.75" x14ac:dyDescent="0.2">
      <c r="A55" t="s">
        <v>22329</v>
      </c>
      <c r="B55" t="s">
        <v>22330</v>
      </c>
    </row>
    <row r="56" spans="1:2" ht="12.75" x14ac:dyDescent="0.2">
      <c r="A56" t="s">
        <v>22332</v>
      </c>
      <c r="B56" t="s">
        <v>22333</v>
      </c>
    </row>
    <row r="57" spans="1:2" ht="12.75" x14ac:dyDescent="0.2">
      <c r="A57" t="s">
        <v>22334</v>
      </c>
      <c r="B57" t="s">
        <v>22335</v>
      </c>
    </row>
    <row r="58" spans="1:2" ht="12.75" x14ac:dyDescent="0.2">
      <c r="A58" t="s">
        <v>22338</v>
      </c>
      <c r="B58" t="s">
        <v>22339</v>
      </c>
    </row>
    <row r="59" spans="1:2" ht="12.75" x14ac:dyDescent="0.2">
      <c r="A59" t="s">
        <v>6684</v>
      </c>
      <c r="B59" t="s">
        <v>22342</v>
      </c>
    </row>
    <row r="60" spans="1:2" ht="12.75" x14ac:dyDescent="0.2">
      <c r="A60" t="s">
        <v>22345</v>
      </c>
      <c r="B60" t="s">
        <v>22346</v>
      </c>
    </row>
    <row r="61" spans="1:2" ht="12.75" x14ac:dyDescent="0.2">
      <c r="A61" t="s">
        <v>22349</v>
      </c>
      <c r="B61" t="s">
        <v>22350</v>
      </c>
    </row>
    <row r="62" spans="1:2" ht="12.75" x14ac:dyDescent="0.2">
      <c r="A62" t="s">
        <v>22353</v>
      </c>
      <c r="B62" t="s">
        <v>22354</v>
      </c>
    </row>
    <row r="63" spans="1:2" ht="12.75" x14ac:dyDescent="0.2">
      <c r="A63" t="s">
        <v>22357</v>
      </c>
      <c r="B63" t="s">
        <v>22358</v>
      </c>
    </row>
    <row r="64" spans="1:2" ht="12.75" x14ac:dyDescent="0.2">
      <c r="A64" t="s">
        <v>22359</v>
      </c>
      <c r="B64" t="s">
        <v>22361</v>
      </c>
    </row>
    <row r="65" spans="1:2" ht="12.75" x14ac:dyDescent="0.2">
      <c r="A65" t="s">
        <v>22363</v>
      </c>
      <c r="B65" t="s">
        <v>22364</v>
      </c>
    </row>
    <row r="66" spans="1:2" ht="12.75" x14ac:dyDescent="0.2">
      <c r="A66" t="s">
        <v>22371</v>
      </c>
      <c r="B66" t="s">
        <v>22372</v>
      </c>
    </row>
    <row r="67" spans="1:2" ht="12.75" x14ac:dyDescent="0.2">
      <c r="A67" t="s">
        <v>22375</v>
      </c>
      <c r="B67" t="s">
        <v>22377</v>
      </c>
    </row>
    <row r="68" spans="1:2" ht="12.75" x14ac:dyDescent="0.2">
      <c r="A68" t="s">
        <v>22379</v>
      </c>
      <c r="B68" t="s">
        <v>22380</v>
      </c>
    </row>
    <row r="69" spans="1:2" ht="12.75" x14ac:dyDescent="0.2">
      <c r="A69" t="s">
        <v>22383</v>
      </c>
      <c r="B69" t="s">
        <v>22384</v>
      </c>
    </row>
    <row r="70" spans="1:2" ht="12.75" x14ac:dyDescent="0.2">
      <c r="A70" t="s">
        <v>22387</v>
      </c>
      <c r="B70" t="s">
        <v>22388</v>
      </c>
    </row>
    <row r="71" spans="1:2" ht="12.75" x14ac:dyDescent="0.2">
      <c r="A71" t="s">
        <v>22390</v>
      </c>
      <c r="B71" t="s">
        <v>22392</v>
      </c>
    </row>
    <row r="72" spans="1:2" ht="12.75" x14ac:dyDescent="0.2">
      <c r="A72" t="s">
        <v>22394</v>
      </c>
      <c r="B72" t="s">
        <v>22396</v>
      </c>
    </row>
    <row r="73" spans="1:2" ht="12.75" x14ac:dyDescent="0.2">
      <c r="A73" t="s">
        <v>22398</v>
      </c>
      <c r="B73" t="s">
        <v>22400</v>
      </c>
    </row>
    <row r="74" spans="1:2" ht="12.75" x14ac:dyDescent="0.2">
      <c r="A74" t="s">
        <v>22401</v>
      </c>
      <c r="B74" t="s">
        <v>22402</v>
      </c>
    </row>
    <row r="75" spans="1:2" ht="12.75" x14ac:dyDescent="0.2">
      <c r="A75" t="s">
        <v>22405</v>
      </c>
      <c r="B75" t="s">
        <v>22406</v>
      </c>
    </row>
    <row r="76" spans="1:2" ht="12.75" x14ac:dyDescent="0.2">
      <c r="A76" t="s">
        <v>22409</v>
      </c>
      <c r="B76" t="s">
        <v>22410</v>
      </c>
    </row>
    <row r="77" spans="1:2" ht="12.75" x14ac:dyDescent="0.2">
      <c r="A77" t="s">
        <v>22411</v>
      </c>
      <c r="B77" t="s">
        <v>22413</v>
      </c>
    </row>
    <row r="78" spans="1:2" ht="12.75" x14ac:dyDescent="0.2">
      <c r="A78" t="s">
        <v>22415</v>
      </c>
      <c r="B78" t="s">
        <v>22416</v>
      </c>
    </row>
    <row r="79" spans="1:2" ht="12.75" x14ac:dyDescent="0.2">
      <c r="A79" t="s">
        <v>22419</v>
      </c>
      <c r="B79" t="s">
        <v>22420</v>
      </c>
    </row>
    <row r="80" spans="1:2" ht="12.75" x14ac:dyDescent="0.2">
      <c r="A80" t="s">
        <v>22422</v>
      </c>
      <c r="B80" t="s">
        <v>22423</v>
      </c>
    </row>
    <row r="81" spans="1:2" ht="12.75" x14ac:dyDescent="0.2">
      <c r="A81" t="s">
        <v>22425</v>
      </c>
      <c r="B81" t="s">
        <v>22426</v>
      </c>
    </row>
    <row r="82" spans="1:2" ht="12.75" x14ac:dyDescent="0.2">
      <c r="A82" t="s">
        <v>22429</v>
      </c>
      <c r="B82" t="s">
        <v>22430</v>
      </c>
    </row>
    <row r="83" spans="1:2" ht="12.75" x14ac:dyDescent="0.2">
      <c r="A83" t="s">
        <v>22432</v>
      </c>
      <c r="B83" t="s">
        <v>22434</v>
      </c>
    </row>
    <row r="84" spans="1:2" ht="12.75" x14ac:dyDescent="0.2">
      <c r="A84" t="s">
        <v>22435</v>
      </c>
      <c r="B84" t="s">
        <v>22436</v>
      </c>
    </row>
    <row r="85" spans="1:2" ht="12.75" x14ac:dyDescent="0.2">
      <c r="A85" t="s">
        <v>22439</v>
      </c>
      <c r="B85" t="s">
        <v>22440</v>
      </c>
    </row>
    <row r="86" spans="1:2" ht="12.75" x14ac:dyDescent="0.2">
      <c r="A86" t="s">
        <v>22443</v>
      </c>
      <c r="B86" t="s">
        <v>22444</v>
      </c>
    </row>
    <row r="87" spans="1:2" ht="12.75" x14ac:dyDescent="0.2">
      <c r="A87" t="s">
        <v>22445</v>
      </c>
      <c r="B87" t="s">
        <v>22447</v>
      </c>
    </row>
    <row r="88" spans="1:2" ht="12.75" x14ac:dyDescent="0.2">
      <c r="A88" t="s">
        <v>22449</v>
      </c>
      <c r="B88" t="s">
        <v>22450</v>
      </c>
    </row>
    <row r="89" spans="1:2" ht="12.75" x14ac:dyDescent="0.2">
      <c r="A89" t="s">
        <v>22453</v>
      </c>
      <c r="B89" t="s">
        <v>22454</v>
      </c>
    </row>
    <row r="90" spans="1:2" ht="12.75" x14ac:dyDescent="0.2">
      <c r="A90" t="s">
        <v>22455</v>
      </c>
      <c r="B90" t="s">
        <v>22457</v>
      </c>
    </row>
    <row r="91" spans="1:2" ht="12.75" x14ac:dyDescent="0.2">
      <c r="A91" t="s">
        <v>22459</v>
      </c>
      <c r="B91" t="s">
        <v>22461</v>
      </c>
    </row>
    <row r="92" spans="1:2" ht="12.75" x14ac:dyDescent="0.2">
      <c r="A92" t="s">
        <v>22463</v>
      </c>
      <c r="B92" t="s">
        <v>22464</v>
      </c>
    </row>
    <row r="93" spans="1:2" ht="12.75" x14ac:dyDescent="0.2">
      <c r="A93" t="s">
        <v>22467</v>
      </c>
      <c r="B93" t="s">
        <v>22468</v>
      </c>
    </row>
    <row r="94" spans="1:2" ht="12.75" x14ac:dyDescent="0.2">
      <c r="A94" t="s">
        <v>22470</v>
      </c>
      <c r="B94" t="s">
        <v>22472</v>
      </c>
    </row>
    <row r="95" spans="1:2" ht="12.75" x14ac:dyDescent="0.2">
      <c r="A95" t="s">
        <v>22473</v>
      </c>
      <c r="B95" t="s">
        <v>22474</v>
      </c>
    </row>
    <row r="96" spans="1:2" ht="12.75" x14ac:dyDescent="0.2">
      <c r="A96" t="s">
        <v>22477</v>
      </c>
      <c r="B96" t="s">
        <v>22478</v>
      </c>
    </row>
    <row r="97" spans="1:2" ht="12.75" x14ac:dyDescent="0.2">
      <c r="A97" t="s">
        <v>22481</v>
      </c>
      <c r="B97" t="s">
        <v>22482</v>
      </c>
    </row>
    <row r="98" spans="1:2" ht="12.75" x14ac:dyDescent="0.2">
      <c r="A98" t="s">
        <v>22485</v>
      </c>
      <c r="B98" t="s">
        <v>22486</v>
      </c>
    </row>
    <row r="99" spans="1:2" ht="12.75" x14ac:dyDescent="0.2">
      <c r="A99" t="s">
        <v>22487</v>
      </c>
      <c r="B99" t="s">
        <v>22489</v>
      </c>
    </row>
    <row r="100" spans="1:2" ht="12.75" x14ac:dyDescent="0.2">
      <c r="A100" t="s">
        <v>22491</v>
      </c>
      <c r="B100" t="s">
        <v>22492</v>
      </c>
    </row>
    <row r="101" spans="1:2" ht="12.75" x14ac:dyDescent="0.2">
      <c r="A101" t="s">
        <v>22495</v>
      </c>
      <c r="B101" t="s">
        <v>22496</v>
      </c>
    </row>
    <row r="102" spans="1:2" ht="12.75" x14ac:dyDescent="0.2">
      <c r="A102" t="s">
        <v>22499</v>
      </c>
      <c r="B102" t="s">
        <v>22500</v>
      </c>
    </row>
    <row r="103" spans="1:2" ht="12.75" x14ac:dyDescent="0.2">
      <c r="A103" t="s">
        <v>22502</v>
      </c>
      <c r="B103" t="s">
        <v>22504</v>
      </c>
    </row>
    <row r="104" spans="1:2" ht="12.75" x14ac:dyDescent="0.2">
      <c r="A104" t="s">
        <v>22505</v>
      </c>
      <c r="B104" t="s">
        <v>22507</v>
      </c>
    </row>
    <row r="105" spans="1:2" ht="12.75" x14ac:dyDescent="0.2">
      <c r="A105" t="s">
        <v>22509</v>
      </c>
      <c r="B105" t="s">
        <v>22510</v>
      </c>
    </row>
    <row r="106" spans="1:2" ht="12.75" x14ac:dyDescent="0.2">
      <c r="A106" t="s">
        <v>22513</v>
      </c>
      <c r="B106" t="s">
        <v>22514</v>
      </c>
    </row>
    <row r="107" spans="1:2" ht="12.75" x14ac:dyDescent="0.2">
      <c r="A107" t="s">
        <v>22517</v>
      </c>
      <c r="B107" t="s">
        <v>22518</v>
      </c>
    </row>
    <row r="108" spans="1:2" ht="12.75" x14ac:dyDescent="0.2">
      <c r="A108" t="s">
        <v>22520</v>
      </c>
      <c r="B108" t="s">
        <v>22522</v>
      </c>
    </row>
    <row r="109" spans="1:2" ht="12.75" x14ac:dyDescent="0.2">
      <c r="A109" t="s">
        <v>22523</v>
      </c>
      <c r="B109" t="s">
        <v>22525</v>
      </c>
    </row>
    <row r="110" spans="1:2" ht="12.75" x14ac:dyDescent="0.2">
      <c r="A110" t="s">
        <v>11173</v>
      </c>
      <c r="B110" t="s">
        <v>22527</v>
      </c>
    </row>
    <row r="111" spans="1:2" ht="12.75" x14ac:dyDescent="0.2">
      <c r="A111" t="s">
        <v>11173</v>
      </c>
      <c r="B111" t="s">
        <v>22530</v>
      </c>
    </row>
    <row r="112" spans="1:2" ht="12.75" x14ac:dyDescent="0.2">
      <c r="A112" t="s">
        <v>22533</v>
      </c>
      <c r="B112" t="s">
        <v>22534</v>
      </c>
    </row>
    <row r="113" spans="1:2" ht="12.75" x14ac:dyDescent="0.2">
      <c r="A113" t="s">
        <v>22536</v>
      </c>
      <c r="B113" t="s">
        <v>22538</v>
      </c>
    </row>
    <row r="114" spans="1:2" ht="12.75" x14ac:dyDescent="0.2">
      <c r="A114" t="s">
        <v>22539</v>
      </c>
      <c r="B114" t="s">
        <v>22541</v>
      </c>
    </row>
    <row r="115" spans="1:2" ht="12.75" x14ac:dyDescent="0.2">
      <c r="A115" t="s">
        <v>22545</v>
      </c>
      <c r="B115" t="s">
        <v>22546</v>
      </c>
    </row>
    <row r="116" spans="1:2" ht="12.75" x14ac:dyDescent="0.2">
      <c r="A116" t="s">
        <v>22549</v>
      </c>
      <c r="B116" t="s">
        <v>22550</v>
      </c>
    </row>
    <row r="117" spans="1:2" ht="12.75" x14ac:dyDescent="0.2">
      <c r="A117" t="s">
        <v>22553</v>
      </c>
      <c r="B117" t="s">
        <v>22555</v>
      </c>
    </row>
    <row r="118" spans="1:2" ht="12.75" x14ac:dyDescent="0.2">
      <c r="A118" t="s">
        <v>22557</v>
      </c>
      <c r="B118" t="s">
        <v>22559</v>
      </c>
    </row>
    <row r="119" spans="1:2" ht="12.75" x14ac:dyDescent="0.2">
      <c r="A119" t="s">
        <v>22561</v>
      </c>
      <c r="B119" t="s">
        <v>22562</v>
      </c>
    </row>
    <row r="120" spans="1:2" ht="12.75" x14ac:dyDescent="0.2">
      <c r="A120" t="s">
        <v>22564</v>
      </c>
      <c r="B120" t="s">
        <v>22565</v>
      </c>
    </row>
    <row r="121" spans="1:2" ht="12.75" x14ac:dyDescent="0.2">
      <c r="A121" t="s">
        <v>22567</v>
      </c>
      <c r="B121" t="s">
        <v>22568</v>
      </c>
    </row>
    <row r="122" spans="1:2" ht="12.75" x14ac:dyDescent="0.2">
      <c r="A122" t="s">
        <v>22571</v>
      </c>
      <c r="B122" t="s">
        <v>22572</v>
      </c>
    </row>
    <row r="123" spans="1:2" ht="12.75" x14ac:dyDescent="0.2">
      <c r="A123" t="s">
        <v>22574</v>
      </c>
      <c r="B123" t="s">
        <v>22576</v>
      </c>
    </row>
    <row r="124" spans="1:2" ht="12.75" x14ac:dyDescent="0.2">
      <c r="A124" t="s">
        <v>22577</v>
      </c>
      <c r="B124" t="s">
        <v>22578</v>
      </c>
    </row>
    <row r="125" spans="1:2" ht="12.75" x14ac:dyDescent="0.2">
      <c r="A125" t="s">
        <v>22581</v>
      </c>
      <c r="B125" t="s">
        <v>22582</v>
      </c>
    </row>
    <row r="126" spans="1:2" ht="12.75" x14ac:dyDescent="0.2">
      <c r="A126" t="s">
        <v>22583</v>
      </c>
      <c r="B126" t="s">
        <v>22585</v>
      </c>
    </row>
    <row r="127" spans="1:2" ht="12.75" x14ac:dyDescent="0.2">
      <c r="A127" t="s">
        <v>22583</v>
      </c>
      <c r="B127" t="s">
        <v>22587</v>
      </c>
    </row>
    <row r="128" spans="1:2" ht="12.75" x14ac:dyDescent="0.2">
      <c r="A128" t="s">
        <v>22590</v>
      </c>
      <c r="B128" t="s">
        <v>22591</v>
      </c>
    </row>
    <row r="129" spans="1:2" ht="12.75" x14ac:dyDescent="0.2">
      <c r="A129" t="s">
        <v>22593</v>
      </c>
      <c r="B129" t="s">
        <v>22594</v>
      </c>
    </row>
    <row r="130" spans="1:2" ht="12.75" x14ac:dyDescent="0.2">
      <c r="A130" t="s">
        <v>22593</v>
      </c>
      <c r="B130" t="s">
        <v>22596</v>
      </c>
    </row>
    <row r="131" spans="1:2" ht="12.75" x14ac:dyDescent="0.2">
      <c r="A131" t="s">
        <v>22599</v>
      </c>
      <c r="B131" t="s">
        <v>22600</v>
      </c>
    </row>
    <row r="132" spans="1:2" ht="12.75" x14ac:dyDescent="0.2">
      <c r="A132" t="s">
        <v>22603</v>
      </c>
      <c r="B132" t="s">
        <v>22604</v>
      </c>
    </row>
    <row r="133" spans="1:2" ht="12.75" x14ac:dyDescent="0.2">
      <c r="A133" t="s">
        <v>22605</v>
      </c>
      <c r="B133" t="s">
        <v>22607</v>
      </c>
    </row>
    <row r="134" spans="1:2" ht="12.75" x14ac:dyDescent="0.2">
      <c r="A134" t="s">
        <v>22609</v>
      </c>
      <c r="B134" t="s">
        <v>22610</v>
      </c>
    </row>
    <row r="135" spans="1:2" ht="12.75" x14ac:dyDescent="0.2">
      <c r="A135" t="s">
        <v>22613</v>
      </c>
      <c r="B135" t="s">
        <v>22614</v>
      </c>
    </row>
    <row r="136" spans="1:2" ht="12.75" x14ac:dyDescent="0.2">
      <c r="A136" t="s">
        <v>22616</v>
      </c>
      <c r="B136" t="s">
        <v>22618</v>
      </c>
    </row>
    <row r="137" spans="1:2" ht="12.75" x14ac:dyDescent="0.2">
      <c r="A137" t="s">
        <v>22619</v>
      </c>
      <c r="B137" t="s">
        <v>22620</v>
      </c>
    </row>
    <row r="138" spans="1:2" ht="12.75" x14ac:dyDescent="0.2">
      <c r="A138" t="s">
        <v>22623</v>
      </c>
      <c r="B138" t="s">
        <v>22624</v>
      </c>
    </row>
    <row r="139" spans="1:2" ht="12.75" x14ac:dyDescent="0.2">
      <c r="A139" t="s">
        <v>22627</v>
      </c>
      <c r="B139" t="s">
        <v>22628</v>
      </c>
    </row>
    <row r="140" spans="1:2" ht="12.75" x14ac:dyDescent="0.2">
      <c r="A140" t="s">
        <v>22630</v>
      </c>
      <c r="B140" t="s">
        <v>22632</v>
      </c>
    </row>
    <row r="141" spans="1:2" ht="12.75" x14ac:dyDescent="0.2">
      <c r="A141" t="s">
        <v>22635</v>
      </c>
      <c r="B141" t="s">
        <v>22636</v>
      </c>
    </row>
    <row r="142" spans="1:2" ht="12.75" x14ac:dyDescent="0.2">
      <c r="A142" t="s">
        <v>22639</v>
      </c>
      <c r="B142" t="s">
        <v>22640</v>
      </c>
    </row>
    <row r="143" spans="1:2" ht="12.75" x14ac:dyDescent="0.2">
      <c r="A143" t="s">
        <v>22643</v>
      </c>
      <c r="B143" t="s">
        <v>22644</v>
      </c>
    </row>
    <row r="144" spans="1:2" ht="12.75" x14ac:dyDescent="0.2">
      <c r="A144" t="s">
        <v>22651</v>
      </c>
      <c r="B144" t="s">
        <v>22653</v>
      </c>
    </row>
    <row r="145" spans="1:2" ht="12.75" x14ac:dyDescent="0.2">
      <c r="A145" t="s">
        <v>22656</v>
      </c>
      <c r="B145" t="s">
        <v>22658</v>
      </c>
    </row>
    <row r="146" spans="1:2" ht="12.75" x14ac:dyDescent="0.2">
      <c r="A146" t="s">
        <v>22660</v>
      </c>
      <c r="B146" t="s">
        <v>22662</v>
      </c>
    </row>
    <row r="147" spans="1:2" ht="12.75" x14ac:dyDescent="0.2">
      <c r="A147" t="s">
        <v>22665</v>
      </c>
      <c r="B147" t="s">
        <v>22666</v>
      </c>
    </row>
    <row r="148" spans="1:2" ht="12.75" x14ac:dyDescent="0.2">
      <c r="A148" t="s">
        <v>22669</v>
      </c>
      <c r="B148" t="s">
        <v>22670</v>
      </c>
    </row>
    <row r="149" spans="1:2" ht="12.75" x14ac:dyDescent="0.2">
      <c r="A149" t="s">
        <v>22669</v>
      </c>
      <c r="B149" t="s">
        <v>22673</v>
      </c>
    </row>
    <row r="150" spans="1:2" ht="12.75" x14ac:dyDescent="0.2">
      <c r="A150" t="s">
        <v>22674</v>
      </c>
      <c r="B150" t="s">
        <v>22675</v>
      </c>
    </row>
    <row r="151" spans="1:2" ht="12.75" x14ac:dyDescent="0.2">
      <c r="A151" t="s">
        <v>22678</v>
      </c>
      <c r="B151" t="s">
        <v>22679</v>
      </c>
    </row>
    <row r="152" spans="1:2" ht="12.75" x14ac:dyDescent="0.2">
      <c r="A152" t="s">
        <v>22680</v>
      </c>
      <c r="B152" t="s">
        <v>22681</v>
      </c>
    </row>
    <row r="153" spans="1:2" ht="12.75" x14ac:dyDescent="0.2">
      <c r="A153" t="s">
        <v>22683</v>
      </c>
      <c r="B153" t="s">
        <v>22684</v>
      </c>
    </row>
    <row r="154" spans="1:2" ht="12.75" x14ac:dyDescent="0.2">
      <c r="A154" t="s">
        <v>22686</v>
      </c>
      <c r="B154" t="s">
        <v>22687</v>
      </c>
    </row>
    <row r="155" spans="1:2" ht="12.75" x14ac:dyDescent="0.2">
      <c r="A155" t="s">
        <v>22690</v>
      </c>
      <c r="B155" t="s">
        <v>22691</v>
      </c>
    </row>
    <row r="156" spans="1:2" ht="12.75" x14ac:dyDescent="0.2">
      <c r="A156" t="s">
        <v>22692</v>
      </c>
      <c r="B156" t="s">
        <v>22694</v>
      </c>
    </row>
    <row r="157" spans="1:2" ht="12.75" x14ac:dyDescent="0.2">
      <c r="A157" t="s">
        <v>22696</v>
      </c>
      <c r="B157" t="s">
        <v>22697</v>
      </c>
    </row>
    <row r="158" spans="1:2" ht="12.75" x14ac:dyDescent="0.2">
      <c r="A158" t="s">
        <v>22700</v>
      </c>
      <c r="B158" t="s">
        <v>22701</v>
      </c>
    </row>
    <row r="159" spans="1:2" ht="12.75" x14ac:dyDescent="0.2">
      <c r="A159" t="s">
        <v>22702</v>
      </c>
      <c r="B159" t="s">
        <v>22703</v>
      </c>
    </row>
    <row r="160" spans="1:2" ht="12.75" x14ac:dyDescent="0.2">
      <c r="A160" t="s">
        <v>22706</v>
      </c>
      <c r="B160" t="s">
        <v>22707</v>
      </c>
    </row>
    <row r="161" spans="1:2" ht="12.75" x14ac:dyDescent="0.2">
      <c r="A161" t="s">
        <v>22710</v>
      </c>
      <c r="B161" t="s">
        <v>22711</v>
      </c>
    </row>
    <row r="162" spans="1:2" ht="12.75" x14ac:dyDescent="0.2">
      <c r="A162" t="s">
        <v>22713</v>
      </c>
      <c r="B162" t="s">
        <v>22715</v>
      </c>
    </row>
    <row r="163" spans="1:2" ht="12.75" x14ac:dyDescent="0.2">
      <c r="A163" t="s">
        <v>22716</v>
      </c>
      <c r="B163" t="s">
        <v>22717</v>
      </c>
    </row>
    <row r="164" spans="1:2" ht="12.75" x14ac:dyDescent="0.2">
      <c r="A164" t="s">
        <v>22718</v>
      </c>
      <c r="B164" t="s">
        <v>22719</v>
      </c>
    </row>
    <row r="165" spans="1:2" ht="12.75" x14ac:dyDescent="0.2">
      <c r="A165" t="s">
        <v>22721</v>
      </c>
      <c r="B165" t="s">
        <v>22723</v>
      </c>
    </row>
    <row r="166" spans="1:2" ht="12.75" x14ac:dyDescent="0.2">
      <c r="A166" t="s">
        <v>22725</v>
      </c>
      <c r="B166" t="s">
        <v>22727</v>
      </c>
    </row>
    <row r="167" spans="1:2" ht="12.75" x14ac:dyDescent="0.2">
      <c r="A167" t="s">
        <v>22729</v>
      </c>
      <c r="B167" t="s">
        <v>22731</v>
      </c>
    </row>
    <row r="168" spans="1:2" ht="12.75" x14ac:dyDescent="0.2">
      <c r="A168" t="s">
        <v>22734</v>
      </c>
      <c r="B168" t="s">
        <v>22735</v>
      </c>
    </row>
    <row r="169" spans="1:2" ht="12.75" x14ac:dyDescent="0.2">
      <c r="A169" t="s">
        <v>22738</v>
      </c>
      <c r="B169" t="s">
        <v>22739</v>
      </c>
    </row>
    <row r="170" spans="1:2" ht="12.75" x14ac:dyDescent="0.2">
      <c r="A170" t="s">
        <v>22742</v>
      </c>
      <c r="B170" t="s">
        <v>22743</v>
      </c>
    </row>
    <row r="171" spans="1:2" ht="12.75" x14ac:dyDescent="0.2">
      <c r="A171" t="s">
        <v>22746</v>
      </c>
      <c r="B171" t="s">
        <v>22747</v>
      </c>
    </row>
    <row r="172" spans="1:2" ht="12.75" x14ac:dyDescent="0.2">
      <c r="A172" t="s">
        <v>22749</v>
      </c>
      <c r="B172" t="s">
        <v>22751</v>
      </c>
    </row>
    <row r="173" spans="1:2" ht="12.75" x14ac:dyDescent="0.2">
      <c r="A173" t="s">
        <v>22749</v>
      </c>
      <c r="B173" t="s">
        <v>22752</v>
      </c>
    </row>
    <row r="174" spans="1:2" ht="12.75" x14ac:dyDescent="0.2">
      <c r="A174" t="s">
        <v>22755</v>
      </c>
      <c r="B174" t="s">
        <v>22756</v>
      </c>
    </row>
    <row r="175" spans="1:2" ht="12.75" x14ac:dyDescent="0.2">
      <c r="A175" t="s">
        <v>22758</v>
      </c>
      <c r="B175" t="s">
        <v>22760</v>
      </c>
    </row>
    <row r="176" spans="1:2" ht="12.75" x14ac:dyDescent="0.2">
      <c r="A176" t="s">
        <v>22761</v>
      </c>
      <c r="B176" t="s">
        <v>22762</v>
      </c>
    </row>
    <row r="177" spans="1:2" ht="12.75" x14ac:dyDescent="0.2">
      <c r="A177" t="s">
        <v>22765</v>
      </c>
      <c r="B177" t="s">
        <v>22766</v>
      </c>
    </row>
    <row r="178" spans="1:2" ht="12.75" x14ac:dyDescent="0.2">
      <c r="A178" t="s">
        <v>22768</v>
      </c>
      <c r="B178" t="s">
        <v>22770</v>
      </c>
    </row>
    <row r="179" spans="1:2" ht="12.75" x14ac:dyDescent="0.2">
      <c r="A179" t="s">
        <v>22773</v>
      </c>
      <c r="B179" t="s">
        <v>22774</v>
      </c>
    </row>
    <row r="180" spans="1:2" ht="12.75" x14ac:dyDescent="0.2">
      <c r="A180" t="s">
        <v>22777</v>
      </c>
      <c r="B180" t="s">
        <v>22778</v>
      </c>
    </row>
    <row r="181" spans="1:2" ht="12.75" x14ac:dyDescent="0.2">
      <c r="A181" t="s">
        <v>22780</v>
      </c>
      <c r="B181" t="s">
        <v>22782</v>
      </c>
    </row>
    <row r="182" spans="1:2" ht="12.75" x14ac:dyDescent="0.2">
      <c r="A182" t="s">
        <v>22783</v>
      </c>
      <c r="B182" t="s">
        <v>22784</v>
      </c>
    </row>
    <row r="183" spans="1:2" ht="12.75" x14ac:dyDescent="0.2">
      <c r="A183" t="s">
        <v>22787</v>
      </c>
      <c r="B183" t="s">
        <v>22788</v>
      </c>
    </row>
    <row r="184" spans="1:2" ht="12.75" x14ac:dyDescent="0.2">
      <c r="A184" t="s">
        <v>22789</v>
      </c>
      <c r="B184" t="s">
        <v>22790</v>
      </c>
    </row>
    <row r="185" spans="1:2" ht="12.75" x14ac:dyDescent="0.2">
      <c r="A185" t="s">
        <v>22792</v>
      </c>
      <c r="B185" t="s">
        <v>22793</v>
      </c>
    </row>
    <row r="186" spans="1:2" ht="12.75" x14ac:dyDescent="0.2">
      <c r="A186" t="s">
        <v>22795</v>
      </c>
      <c r="B186" t="s">
        <v>22796</v>
      </c>
    </row>
    <row r="187" spans="1:2" ht="12.75" x14ac:dyDescent="0.2">
      <c r="A187" t="s">
        <v>22799</v>
      </c>
      <c r="B187" t="s">
        <v>22800</v>
      </c>
    </row>
    <row r="188" spans="1:2" ht="12.75" x14ac:dyDescent="0.2">
      <c r="A188" t="s">
        <v>22802</v>
      </c>
      <c r="B188" t="s">
        <v>22803</v>
      </c>
    </row>
    <row r="189" spans="1:2" ht="12.75" x14ac:dyDescent="0.2">
      <c r="A189" t="s">
        <v>22805</v>
      </c>
      <c r="B189" t="s">
        <v>22806</v>
      </c>
    </row>
    <row r="190" spans="1:2" ht="12.75" x14ac:dyDescent="0.2">
      <c r="A190" t="s">
        <v>22807</v>
      </c>
      <c r="B190" t="s">
        <v>22809</v>
      </c>
    </row>
    <row r="191" spans="1:2" ht="12.75" x14ac:dyDescent="0.2">
      <c r="A191" t="s">
        <v>22811</v>
      </c>
      <c r="B191" t="s">
        <v>22812</v>
      </c>
    </row>
    <row r="192" spans="1:2" ht="12.75" x14ac:dyDescent="0.2">
      <c r="A192" t="s">
        <v>22815</v>
      </c>
      <c r="B192" t="s">
        <v>22816</v>
      </c>
    </row>
    <row r="193" spans="1:2" ht="12.75" x14ac:dyDescent="0.2">
      <c r="A193" t="s">
        <v>22817</v>
      </c>
      <c r="B193" t="s">
        <v>22818</v>
      </c>
    </row>
    <row r="194" spans="1:2" ht="12.75" x14ac:dyDescent="0.2">
      <c r="A194" t="s">
        <v>22820</v>
      </c>
      <c r="B194" t="s">
        <v>22821</v>
      </c>
    </row>
    <row r="195" spans="1:2" ht="12.75" x14ac:dyDescent="0.2">
      <c r="A195" t="s">
        <v>22823</v>
      </c>
      <c r="B195" t="s">
        <v>22824</v>
      </c>
    </row>
    <row r="196" spans="1:2" ht="12.75" x14ac:dyDescent="0.2">
      <c r="A196" t="s">
        <v>22827</v>
      </c>
      <c r="B196" t="s">
        <v>22828</v>
      </c>
    </row>
    <row r="197" spans="1:2" ht="12.75" x14ac:dyDescent="0.2">
      <c r="A197" t="s">
        <v>22830</v>
      </c>
      <c r="B197" t="s">
        <v>22831</v>
      </c>
    </row>
    <row r="198" spans="1:2" ht="12.75" x14ac:dyDescent="0.2">
      <c r="A198" t="s">
        <v>22830</v>
      </c>
      <c r="B198" t="s">
        <v>22833</v>
      </c>
    </row>
    <row r="199" spans="1:2" ht="12.75" x14ac:dyDescent="0.2">
      <c r="A199" t="s">
        <v>22836</v>
      </c>
      <c r="B199" t="s">
        <v>22837</v>
      </c>
    </row>
    <row r="200" spans="1:2" ht="12.75" x14ac:dyDescent="0.2">
      <c r="A200" t="s">
        <v>22839</v>
      </c>
      <c r="B200" t="s">
        <v>22841</v>
      </c>
    </row>
    <row r="201" spans="1:2" ht="12.75" x14ac:dyDescent="0.2">
      <c r="A201" t="s">
        <v>22842</v>
      </c>
      <c r="B201" t="s">
        <v>22843</v>
      </c>
    </row>
    <row r="202" spans="1:2" ht="12.75" x14ac:dyDescent="0.2">
      <c r="A202" t="s">
        <v>22846</v>
      </c>
      <c r="B202" t="s">
        <v>22847</v>
      </c>
    </row>
    <row r="203" spans="1:2" ht="12.75" x14ac:dyDescent="0.2">
      <c r="A203" t="s">
        <v>22850</v>
      </c>
      <c r="B203" t="s">
        <v>22851</v>
      </c>
    </row>
    <row r="204" spans="1:2" ht="12.75" x14ac:dyDescent="0.2">
      <c r="A204" t="s">
        <v>22853</v>
      </c>
      <c r="B204" t="s">
        <v>22855</v>
      </c>
    </row>
    <row r="205" spans="1:2" ht="12.75" x14ac:dyDescent="0.2">
      <c r="A205" t="s">
        <v>22856</v>
      </c>
      <c r="B205" t="s">
        <v>22857</v>
      </c>
    </row>
    <row r="206" spans="1:2" ht="12.75" x14ac:dyDescent="0.2">
      <c r="A206" t="s">
        <v>22858</v>
      </c>
      <c r="B206" t="s">
        <v>22859</v>
      </c>
    </row>
    <row r="207" spans="1:2" ht="12.75" x14ac:dyDescent="0.2">
      <c r="A207" t="s">
        <v>22860</v>
      </c>
      <c r="B207" t="s">
        <v>22861</v>
      </c>
    </row>
    <row r="208" spans="1:2" ht="12.75" x14ac:dyDescent="0.2">
      <c r="A208" t="s">
        <v>22864</v>
      </c>
      <c r="B208" t="s">
        <v>22865</v>
      </c>
    </row>
    <row r="209" spans="1:2" ht="12.75" x14ac:dyDescent="0.2">
      <c r="A209" t="s">
        <v>22868</v>
      </c>
      <c r="B209" t="s">
        <v>22869</v>
      </c>
    </row>
    <row r="210" spans="1:2" ht="12.75" x14ac:dyDescent="0.2">
      <c r="A210" t="s">
        <v>22872</v>
      </c>
      <c r="B210" t="s">
        <v>22873</v>
      </c>
    </row>
    <row r="211" spans="1:2" ht="12.75" x14ac:dyDescent="0.2">
      <c r="A211" t="s">
        <v>22876</v>
      </c>
      <c r="B211" t="s">
        <v>22877</v>
      </c>
    </row>
    <row r="212" spans="1:2" ht="12.75" x14ac:dyDescent="0.2">
      <c r="A212" t="s">
        <v>22880</v>
      </c>
      <c r="B212" t="s">
        <v>22881</v>
      </c>
    </row>
    <row r="213" spans="1:2" ht="12.75" x14ac:dyDescent="0.2">
      <c r="A213" t="s">
        <v>22880</v>
      </c>
      <c r="B213" t="s">
        <v>22884</v>
      </c>
    </row>
    <row r="214" spans="1:2" ht="12.75" x14ac:dyDescent="0.2">
      <c r="A214" t="s">
        <v>22887</v>
      </c>
      <c r="B214" t="s">
        <v>22888</v>
      </c>
    </row>
    <row r="215" spans="1:2" ht="12.75" x14ac:dyDescent="0.2">
      <c r="A215" t="s">
        <v>22891</v>
      </c>
      <c r="B215" t="s">
        <v>22892</v>
      </c>
    </row>
    <row r="216" spans="1:2" ht="12.75" x14ac:dyDescent="0.2">
      <c r="A216" t="s">
        <v>22895</v>
      </c>
      <c r="B216" t="s">
        <v>22896</v>
      </c>
    </row>
    <row r="217" spans="1:2" ht="12.75" x14ac:dyDescent="0.2">
      <c r="A217" t="s">
        <v>22899</v>
      </c>
      <c r="B217" t="s">
        <v>22900</v>
      </c>
    </row>
    <row r="218" spans="1:2" ht="12.75" x14ac:dyDescent="0.2">
      <c r="A218" t="s">
        <v>22903</v>
      </c>
      <c r="B218" t="s">
        <v>22904</v>
      </c>
    </row>
    <row r="219" spans="1:2" ht="12.75" x14ac:dyDescent="0.2">
      <c r="A219" t="s">
        <v>22907</v>
      </c>
      <c r="B219" t="s">
        <v>22908</v>
      </c>
    </row>
    <row r="220" spans="1:2" ht="12.75" x14ac:dyDescent="0.2">
      <c r="A220" t="s">
        <v>22911</v>
      </c>
      <c r="B220" t="s">
        <v>22912</v>
      </c>
    </row>
    <row r="221" spans="1:2" ht="12.75" x14ac:dyDescent="0.2">
      <c r="A221" t="s">
        <v>11202</v>
      </c>
      <c r="B221" t="s">
        <v>22915</v>
      </c>
    </row>
    <row r="222" spans="1:2" ht="12.75" x14ac:dyDescent="0.2">
      <c r="A222" t="s">
        <v>11202</v>
      </c>
      <c r="B222" t="s">
        <v>22918</v>
      </c>
    </row>
    <row r="223" spans="1:2" ht="12.75" x14ac:dyDescent="0.2">
      <c r="A223" t="s">
        <v>22921</v>
      </c>
      <c r="B223" t="s">
        <v>22923</v>
      </c>
    </row>
    <row r="224" spans="1:2" ht="12.75" x14ac:dyDescent="0.2">
      <c r="A224" t="s">
        <v>22925</v>
      </c>
      <c r="B224" t="s">
        <v>22928</v>
      </c>
    </row>
    <row r="225" spans="1:2" ht="12.75" x14ac:dyDescent="0.2">
      <c r="A225" t="s">
        <v>22929</v>
      </c>
      <c r="B225" t="s">
        <v>22931</v>
      </c>
    </row>
    <row r="226" spans="1:2" ht="12.75" x14ac:dyDescent="0.2">
      <c r="A226" t="s">
        <v>22934</v>
      </c>
      <c r="B226" t="s">
        <v>22936</v>
      </c>
    </row>
    <row r="227" spans="1:2" ht="12.75" x14ac:dyDescent="0.2">
      <c r="A227" t="s">
        <v>22938</v>
      </c>
      <c r="B227" t="s">
        <v>22940</v>
      </c>
    </row>
    <row r="228" spans="1:2" ht="12.75" x14ac:dyDescent="0.2">
      <c r="A228" t="s">
        <v>22942</v>
      </c>
      <c r="B228" t="s">
        <v>22944</v>
      </c>
    </row>
    <row r="229" spans="1:2" ht="12.75" x14ac:dyDescent="0.2">
      <c r="A229" t="s">
        <v>22946</v>
      </c>
      <c r="B229" t="s">
        <v>22948</v>
      </c>
    </row>
    <row r="230" spans="1:2" ht="12.75" x14ac:dyDescent="0.2">
      <c r="A230" t="s">
        <v>22950</v>
      </c>
      <c r="B230" t="s">
        <v>22952</v>
      </c>
    </row>
    <row r="231" spans="1:2" ht="12.75" x14ac:dyDescent="0.2">
      <c r="A231" t="s">
        <v>22955</v>
      </c>
      <c r="B231" t="s">
        <v>22956</v>
      </c>
    </row>
    <row r="232" spans="1:2" ht="12.75" x14ac:dyDescent="0.2">
      <c r="A232" t="s">
        <v>22959</v>
      </c>
      <c r="B232" t="s">
        <v>22961</v>
      </c>
    </row>
    <row r="233" spans="1:2" ht="12.75" x14ac:dyDescent="0.2">
      <c r="A233" t="s">
        <v>22965</v>
      </c>
      <c r="B233" t="s">
        <v>22966</v>
      </c>
    </row>
    <row r="234" spans="1:2" ht="12.75" x14ac:dyDescent="0.2">
      <c r="A234" t="s">
        <v>22969</v>
      </c>
      <c r="B234" t="s">
        <v>22970</v>
      </c>
    </row>
    <row r="235" spans="1:2" ht="12.75" x14ac:dyDescent="0.2">
      <c r="A235" t="s">
        <v>22974</v>
      </c>
      <c r="B235" t="s">
        <v>22976</v>
      </c>
    </row>
    <row r="236" spans="1:2" ht="12.75" x14ac:dyDescent="0.2">
      <c r="A236" t="s">
        <v>22979</v>
      </c>
      <c r="B236" t="s">
        <v>22980</v>
      </c>
    </row>
    <row r="237" spans="1:2" ht="12.75" x14ac:dyDescent="0.2">
      <c r="A237" t="s">
        <v>22982</v>
      </c>
      <c r="B237" t="s">
        <v>22984</v>
      </c>
    </row>
    <row r="238" spans="1:2" ht="12.75" x14ac:dyDescent="0.2">
      <c r="A238" t="s">
        <v>22986</v>
      </c>
      <c r="B238" t="s">
        <v>22988</v>
      </c>
    </row>
    <row r="239" spans="1:2" ht="12.75" x14ac:dyDescent="0.2">
      <c r="A239" t="s">
        <v>22990</v>
      </c>
      <c r="B239" t="s">
        <v>22992</v>
      </c>
    </row>
    <row r="240" spans="1:2" ht="12.75" x14ac:dyDescent="0.2">
      <c r="A240" t="s">
        <v>22994</v>
      </c>
      <c r="B240" t="s">
        <v>22996</v>
      </c>
    </row>
    <row r="241" spans="1:2" ht="12.75" x14ac:dyDescent="0.2">
      <c r="A241" t="s">
        <v>22998</v>
      </c>
      <c r="B241" t="s">
        <v>23000</v>
      </c>
    </row>
    <row r="242" spans="1:2" ht="12.75" x14ac:dyDescent="0.2">
      <c r="A242" t="s">
        <v>23001</v>
      </c>
      <c r="B242" t="s">
        <v>23002</v>
      </c>
    </row>
    <row r="243" spans="1:2" ht="12.75" x14ac:dyDescent="0.2">
      <c r="A243" t="s">
        <v>23005</v>
      </c>
      <c r="B243" t="s">
        <v>23006</v>
      </c>
    </row>
    <row r="244" spans="1:2" ht="12.75" x14ac:dyDescent="0.2">
      <c r="A244" t="s">
        <v>23010</v>
      </c>
      <c r="B244" t="s">
        <v>23012</v>
      </c>
    </row>
    <row r="245" spans="1:2" ht="12.75" x14ac:dyDescent="0.2">
      <c r="A245" t="s">
        <v>23015</v>
      </c>
      <c r="B245" t="s">
        <v>23017</v>
      </c>
    </row>
    <row r="246" spans="1:2" ht="12.75" x14ac:dyDescent="0.2">
      <c r="A246" t="s">
        <v>23021</v>
      </c>
      <c r="B246" t="s">
        <v>23022</v>
      </c>
    </row>
    <row r="247" spans="1:2" ht="12.75" x14ac:dyDescent="0.2">
      <c r="A247" t="s">
        <v>23025</v>
      </c>
      <c r="B247" t="s">
        <v>23027</v>
      </c>
    </row>
    <row r="248" spans="1:2" ht="12.75" x14ac:dyDescent="0.2">
      <c r="A248" t="s">
        <v>23031</v>
      </c>
      <c r="B248" t="s">
        <v>23032</v>
      </c>
    </row>
    <row r="249" spans="1:2" ht="12.75" x14ac:dyDescent="0.2">
      <c r="A249" t="s">
        <v>23035</v>
      </c>
      <c r="B249" t="s">
        <v>23037</v>
      </c>
    </row>
    <row r="250" spans="1:2" ht="12.75" x14ac:dyDescent="0.2">
      <c r="A250" t="s">
        <v>23040</v>
      </c>
      <c r="B250" t="s">
        <v>23042</v>
      </c>
    </row>
    <row r="251" spans="1:2" ht="12.75" x14ac:dyDescent="0.2">
      <c r="A251" t="s">
        <v>23045</v>
      </c>
      <c r="B251" t="s">
        <v>23046</v>
      </c>
    </row>
    <row r="252" spans="1:2" ht="12.75" x14ac:dyDescent="0.2">
      <c r="A252" t="s">
        <v>23049</v>
      </c>
      <c r="B252" t="s">
        <v>23050</v>
      </c>
    </row>
    <row r="253" spans="1:2" ht="12.75" x14ac:dyDescent="0.2">
      <c r="A253" t="s">
        <v>23055</v>
      </c>
      <c r="B253" t="s">
        <v>23056</v>
      </c>
    </row>
    <row r="254" spans="1:2" ht="12.75" x14ac:dyDescent="0.2">
      <c r="A254" t="s">
        <v>11209</v>
      </c>
      <c r="B254" t="s">
        <v>23060</v>
      </c>
    </row>
    <row r="255" spans="1:2" ht="12.75" x14ac:dyDescent="0.2">
      <c r="A255" t="s">
        <v>23064</v>
      </c>
      <c r="B255" t="s">
        <v>23065</v>
      </c>
    </row>
    <row r="256" spans="1:2" ht="12.75" x14ac:dyDescent="0.2">
      <c r="A256" t="s">
        <v>23068</v>
      </c>
      <c r="B256" t="s">
        <v>23070</v>
      </c>
    </row>
    <row r="257" spans="1:2" ht="12.75" x14ac:dyDescent="0.2">
      <c r="A257" t="s">
        <v>23074</v>
      </c>
      <c r="B257" t="s">
        <v>23075</v>
      </c>
    </row>
    <row r="258" spans="1:2" ht="12.75" x14ac:dyDescent="0.2">
      <c r="A258" t="s">
        <v>23078</v>
      </c>
      <c r="B258" t="s">
        <v>23081</v>
      </c>
    </row>
    <row r="259" spans="1:2" ht="12.75" x14ac:dyDescent="0.2">
      <c r="A259" t="s">
        <v>23084</v>
      </c>
      <c r="B259" t="s">
        <v>23085</v>
      </c>
    </row>
    <row r="260" spans="1:2" ht="12.75" x14ac:dyDescent="0.2">
      <c r="A260" t="s">
        <v>23089</v>
      </c>
      <c r="B260" t="s">
        <v>23091</v>
      </c>
    </row>
    <row r="261" spans="1:2" ht="12.75" x14ac:dyDescent="0.2">
      <c r="A261" t="s">
        <v>23094</v>
      </c>
      <c r="B261" t="s">
        <v>23095</v>
      </c>
    </row>
    <row r="262" spans="1:2" ht="12.75" x14ac:dyDescent="0.2">
      <c r="A262" t="s">
        <v>23098</v>
      </c>
      <c r="B262" t="s">
        <v>23099</v>
      </c>
    </row>
    <row r="263" spans="1:2" ht="12.75" x14ac:dyDescent="0.2">
      <c r="A263" t="s">
        <v>23102</v>
      </c>
      <c r="B263" t="s">
        <v>23103</v>
      </c>
    </row>
    <row r="264" spans="1:2" ht="12.75" x14ac:dyDescent="0.2">
      <c r="A264" t="s">
        <v>23107</v>
      </c>
      <c r="B264" t="s">
        <v>23109</v>
      </c>
    </row>
    <row r="265" spans="1:2" ht="12.75" x14ac:dyDescent="0.2">
      <c r="A265" t="s">
        <v>11211</v>
      </c>
      <c r="B265" t="s">
        <v>23112</v>
      </c>
    </row>
    <row r="266" spans="1:2" ht="12.75" x14ac:dyDescent="0.2">
      <c r="A266" t="s">
        <v>23116</v>
      </c>
      <c r="B266" t="s">
        <v>23118</v>
      </c>
    </row>
    <row r="267" spans="1:2" ht="12.75" x14ac:dyDescent="0.2">
      <c r="A267" t="s">
        <v>23121</v>
      </c>
      <c r="B267" t="s">
        <v>23122</v>
      </c>
    </row>
    <row r="268" spans="1:2" ht="12.75" x14ac:dyDescent="0.2">
      <c r="A268" t="s">
        <v>23125</v>
      </c>
      <c r="B268" t="s">
        <v>23126</v>
      </c>
    </row>
    <row r="269" spans="1:2" ht="12.75" x14ac:dyDescent="0.2">
      <c r="A269" t="s">
        <v>23129</v>
      </c>
      <c r="B269" t="s">
        <v>23130</v>
      </c>
    </row>
    <row r="270" spans="1:2" ht="12.75" x14ac:dyDescent="0.2">
      <c r="A270" t="s">
        <v>23129</v>
      </c>
      <c r="B270" t="s">
        <v>23133</v>
      </c>
    </row>
    <row r="271" spans="1:2" ht="12.75" x14ac:dyDescent="0.2">
      <c r="A271" t="s">
        <v>23136</v>
      </c>
      <c r="B271" t="s">
        <v>23137</v>
      </c>
    </row>
    <row r="272" spans="1:2" ht="12.75" x14ac:dyDescent="0.2">
      <c r="A272" t="s">
        <v>23138</v>
      </c>
      <c r="B272" t="s">
        <v>23139</v>
      </c>
    </row>
    <row r="273" spans="1:2" ht="12.75" x14ac:dyDescent="0.2">
      <c r="A273" t="s">
        <v>23142</v>
      </c>
      <c r="B273" t="s">
        <v>23143</v>
      </c>
    </row>
    <row r="274" spans="1:2" ht="12.75" x14ac:dyDescent="0.2">
      <c r="A274" t="s">
        <v>23146</v>
      </c>
      <c r="B274" t="s">
        <v>23147</v>
      </c>
    </row>
    <row r="275" spans="1:2" ht="12.75" x14ac:dyDescent="0.2">
      <c r="A275" t="s">
        <v>23150</v>
      </c>
      <c r="B275" t="s">
        <v>23151</v>
      </c>
    </row>
    <row r="276" spans="1:2" ht="12.75" x14ac:dyDescent="0.2">
      <c r="A276" t="s">
        <v>23154</v>
      </c>
      <c r="B276" t="s">
        <v>23155</v>
      </c>
    </row>
    <row r="277" spans="1:2" ht="12.75" x14ac:dyDescent="0.2">
      <c r="A277" t="s">
        <v>23158</v>
      </c>
      <c r="B277" t="s">
        <v>23159</v>
      </c>
    </row>
    <row r="278" spans="1:2" ht="12.75" x14ac:dyDescent="0.2">
      <c r="A278" t="s">
        <v>23162</v>
      </c>
      <c r="B278" t="s">
        <v>23163</v>
      </c>
    </row>
    <row r="279" spans="1:2" ht="12.75" x14ac:dyDescent="0.2">
      <c r="A279" t="s">
        <v>23166</v>
      </c>
      <c r="B279" t="s">
        <v>23167</v>
      </c>
    </row>
    <row r="280" spans="1:2" ht="12.75" x14ac:dyDescent="0.2">
      <c r="A280" t="s">
        <v>23169</v>
      </c>
      <c r="B280" t="s">
        <v>23170</v>
      </c>
    </row>
    <row r="281" spans="1:2" ht="12.75" x14ac:dyDescent="0.2">
      <c r="A281" t="s">
        <v>23172</v>
      </c>
      <c r="B281" t="s">
        <v>23173</v>
      </c>
    </row>
    <row r="282" spans="1:2" ht="12.75" x14ac:dyDescent="0.2">
      <c r="A282" t="s">
        <v>23176</v>
      </c>
      <c r="B282" t="s">
        <v>23177</v>
      </c>
    </row>
    <row r="283" spans="1:2" ht="12.75" x14ac:dyDescent="0.2">
      <c r="A283" t="s">
        <v>23179</v>
      </c>
      <c r="B283" t="s">
        <v>23181</v>
      </c>
    </row>
    <row r="284" spans="1:2" ht="12.75" x14ac:dyDescent="0.2">
      <c r="A284" t="s">
        <v>23183</v>
      </c>
      <c r="B284" t="s">
        <v>23184</v>
      </c>
    </row>
    <row r="285" spans="1:2" ht="12.75" x14ac:dyDescent="0.2">
      <c r="A285" t="s">
        <v>23186</v>
      </c>
      <c r="B285" t="s">
        <v>23187</v>
      </c>
    </row>
    <row r="286" spans="1:2" ht="12.75" x14ac:dyDescent="0.2">
      <c r="A286" t="s">
        <v>23188</v>
      </c>
      <c r="B286" t="s">
        <v>23190</v>
      </c>
    </row>
    <row r="287" spans="1:2" ht="12.75" x14ac:dyDescent="0.2">
      <c r="A287" t="s">
        <v>23192</v>
      </c>
      <c r="B287" t="s">
        <v>23193</v>
      </c>
    </row>
    <row r="288" spans="1:2" ht="12.75" x14ac:dyDescent="0.2">
      <c r="A288" t="s">
        <v>23196</v>
      </c>
      <c r="B288" t="s">
        <v>23197</v>
      </c>
    </row>
    <row r="289" spans="1:2" ht="12.75" x14ac:dyDescent="0.2">
      <c r="A289" t="s">
        <v>23200</v>
      </c>
      <c r="B289" t="s">
        <v>23201</v>
      </c>
    </row>
    <row r="290" spans="1:2" ht="12.75" x14ac:dyDescent="0.2">
      <c r="A290" t="s">
        <v>23204</v>
      </c>
      <c r="B290" t="s">
        <v>23205</v>
      </c>
    </row>
    <row r="291" spans="1:2" ht="12.75" x14ac:dyDescent="0.2">
      <c r="A291" t="s">
        <v>23208</v>
      </c>
      <c r="B291" t="s">
        <v>23209</v>
      </c>
    </row>
    <row r="292" spans="1:2" ht="12.75" x14ac:dyDescent="0.2">
      <c r="A292" t="s">
        <v>23208</v>
      </c>
      <c r="B292" t="s">
        <v>23212</v>
      </c>
    </row>
    <row r="293" spans="1:2" ht="12.75" x14ac:dyDescent="0.2">
      <c r="A293" t="s">
        <v>7787</v>
      </c>
      <c r="B293" t="s">
        <v>23215</v>
      </c>
    </row>
    <row r="294" spans="1:2" ht="12.75" x14ac:dyDescent="0.2">
      <c r="A294" t="s">
        <v>23218</v>
      </c>
      <c r="B294" t="s">
        <v>23219</v>
      </c>
    </row>
    <row r="295" spans="1:2" ht="12.75" x14ac:dyDescent="0.2">
      <c r="A295" t="s">
        <v>7789</v>
      </c>
      <c r="B295" t="s">
        <v>23222</v>
      </c>
    </row>
    <row r="296" spans="1:2" ht="12.75" x14ac:dyDescent="0.2">
      <c r="A296" t="s">
        <v>7799</v>
      </c>
      <c r="B296" t="s">
        <v>23225</v>
      </c>
    </row>
    <row r="297" spans="1:2" ht="12.75" x14ac:dyDescent="0.2">
      <c r="A297" t="s">
        <v>7805</v>
      </c>
      <c r="B297" t="s">
        <v>23228</v>
      </c>
    </row>
    <row r="298" spans="1:2" ht="12.75" x14ac:dyDescent="0.2">
      <c r="A298" t="s">
        <v>7813</v>
      </c>
      <c r="B298" t="s">
        <v>23231</v>
      </c>
    </row>
    <row r="299" spans="1:2" ht="12.75" x14ac:dyDescent="0.2">
      <c r="A299" t="s">
        <v>23234</v>
      </c>
      <c r="B299" t="s">
        <v>23235</v>
      </c>
    </row>
    <row r="300" spans="1:2" ht="12.75" x14ac:dyDescent="0.2">
      <c r="A300" t="s">
        <v>23238</v>
      </c>
      <c r="B300" t="s">
        <v>23239</v>
      </c>
    </row>
    <row r="301" spans="1:2" ht="12.75" x14ac:dyDescent="0.2">
      <c r="A301" t="s">
        <v>23242</v>
      </c>
      <c r="B301" t="s">
        <v>23243</v>
      </c>
    </row>
    <row r="302" spans="1:2" ht="12.75" x14ac:dyDescent="0.2">
      <c r="A302" t="s">
        <v>23246</v>
      </c>
      <c r="B302" t="s">
        <v>23247</v>
      </c>
    </row>
    <row r="303" spans="1:2" ht="12.75" x14ac:dyDescent="0.2">
      <c r="A303" t="s">
        <v>23250</v>
      </c>
      <c r="B303" t="s">
        <v>23251</v>
      </c>
    </row>
    <row r="304" spans="1:2" ht="12.75" x14ac:dyDescent="0.2">
      <c r="A304" t="s">
        <v>23254</v>
      </c>
      <c r="B304" t="s">
        <v>23255</v>
      </c>
    </row>
    <row r="305" spans="1:2" ht="12.75" x14ac:dyDescent="0.2">
      <c r="A305" t="s">
        <v>23257</v>
      </c>
      <c r="B305" t="s">
        <v>23259</v>
      </c>
    </row>
    <row r="306" spans="1:2" ht="12.75" x14ac:dyDescent="0.2">
      <c r="A306" t="s">
        <v>23261</v>
      </c>
      <c r="B306" t="s">
        <v>23263</v>
      </c>
    </row>
    <row r="307" spans="1:2" ht="12.75" x14ac:dyDescent="0.2">
      <c r="A307" t="s">
        <v>23261</v>
      </c>
      <c r="B307" t="s">
        <v>23266</v>
      </c>
    </row>
    <row r="308" spans="1:2" ht="12.75" x14ac:dyDescent="0.2">
      <c r="A308" t="s">
        <v>23267</v>
      </c>
      <c r="B308" t="s">
        <v>23268</v>
      </c>
    </row>
    <row r="309" spans="1:2" ht="12.75" x14ac:dyDescent="0.2">
      <c r="A309" t="s">
        <v>23271</v>
      </c>
      <c r="B309" t="s">
        <v>23272</v>
      </c>
    </row>
    <row r="310" spans="1:2" ht="12.75" x14ac:dyDescent="0.2">
      <c r="A310" t="s">
        <v>23275</v>
      </c>
      <c r="B310" t="s">
        <v>23276</v>
      </c>
    </row>
    <row r="311" spans="1:2" ht="12.75" x14ac:dyDescent="0.2">
      <c r="A311" t="s">
        <v>23279</v>
      </c>
      <c r="B311" t="s">
        <v>23280</v>
      </c>
    </row>
    <row r="312" spans="1:2" ht="12.75" x14ac:dyDescent="0.2">
      <c r="A312" t="s">
        <v>23283</v>
      </c>
      <c r="B312" t="s">
        <v>23284</v>
      </c>
    </row>
    <row r="313" spans="1:2" ht="12.75" x14ac:dyDescent="0.2">
      <c r="A313" t="s">
        <v>23287</v>
      </c>
      <c r="B313" t="s">
        <v>23288</v>
      </c>
    </row>
    <row r="314" spans="1:2" ht="12.75" x14ac:dyDescent="0.2">
      <c r="A314" t="s">
        <v>23291</v>
      </c>
      <c r="B314" t="s">
        <v>23292</v>
      </c>
    </row>
    <row r="315" spans="1:2" ht="12.75" x14ac:dyDescent="0.2">
      <c r="A315" t="s">
        <v>23295</v>
      </c>
      <c r="B315" t="s">
        <v>23296</v>
      </c>
    </row>
    <row r="316" spans="1:2" ht="12.75" x14ac:dyDescent="0.2">
      <c r="A316" t="s">
        <v>23298</v>
      </c>
      <c r="B316" t="s">
        <v>23300</v>
      </c>
    </row>
    <row r="317" spans="1:2" ht="12.75" x14ac:dyDescent="0.2">
      <c r="A317" t="s">
        <v>23301</v>
      </c>
      <c r="B317" t="s">
        <v>23303</v>
      </c>
    </row>
    <row r="318" spans="1:2" ht="12.75" x14ac:dyDescent="0.2">
      <c r="A318" t="s">
        <v>23305</v>
      </c>
      <c r="B318" t="s">
        <v>23306</v>
      </c>
    </row>
    <row r="319" spans="1:2" ht="12.75" x14ac:dyDescent="0.2">
      <c r="A319" t="s">
        <v>23309</v>
      </c>
      <c r="B319" t="s">
        <v>23310</v>
      </c>
    </row>
    <row r="320" spans="1:2" ht="12.75" x14ac:dyDescent="0.2">
      <c r="A320" t="s">
        <v>23313</v>
      </c>
      <c r="B320" t="s">
        <v>23314</v>
      </c>
    </row>
    <row r="321" spans="1:2" ht="12.75" x14ac:dyDescent="0.2">
      <c r="A321" t="s">
        <v>23317</v>
      </c>
      <c r="B321" t="s">
        <v>23318</v>
      </c>
    </row>
    <row r="322" spans="1:2" ht="12.75" x14ac:dyDescent="0.2">
      <c r="A322" t="s">
        <v>23321</v>
      </c>
      <c r="B322" t="s">
        <v>23322</v>
      </c>
    </row>
    <row r="323" spans="1:2" ht="12.75" x14ac:dyDescent="0.2">
      <c r="A323" t="s">
        <v>23324</v>
      </c>
      <c r="B323" t="s">
        <v>23325</v>
      </c>
    </row>
    <row r="324" spans="1:2" ht="12.75" x14ac:dyDescent="0.2">
      <c r="A324" t="s">
        <v>23327</v>
      </c>
      <c r="B324" t="s">
        <v>23328</v>
      </c>
    </row>
    <row r="325" spans="1:2" ht="12.75" x14ac:dyDescent="0.2">
      <c r="A325" t="s">
        <v>23330</v>
      </c>
      <c r="B325" t="s">
        <v>23332</v>
      </c>
    </row>
    <row r="326" spans="1:2" ht="12.75" x14ac:dyDescent="0.2">
      <c r="A326" t="s">
        <v>23333</v>
      </c>
      <c r="B326" t="s">
        <v>23334</v>
      </c>
    </row>
    <row r="327" spans="1:2" ht="12.75" x14ac:dyDescent="0.2">
      <c r="A327" t="s">
        <v>23337</v>
      </c>
      <c r="B327" t="s">
        <v>23339</v>
      </c>
    </row>
    <row r="328" spans="1:2" ht="12.75" x14ac:dyDescent="0.2">
      <c r="A328" t="s">
        <v>23341</v>
      </c>
      <c r="B328" t="s">
        <v>23342</v>
      </c>
    </row>
    <row r="329" spans="1:2" ht="12.75" x14ac:dyDescent="0.2">
      <c r="A329" t="s">
        <v>23345</v>
      </c>
      <c r="B329" t="s">
        <v>23346</v>
      </c>
    </row>
    <row r="330" spans="1:2" ht="12.75" x14ac:dyDescent="0.2">
      <c r="A330" t="s">
        <v>23349</v>
      </c>
      <c r="B330" t="s">
        <v>23350</v>
      </c>
    </row>
    <row r="331" spans="1:2" ht="12.75" x14ac:dyDescent="0.2">
      <c r="A331" t="s">
        <v>23353</v>
      </c>
      <c r="B331" t="s">
        <v>23354</v>
      </c>
    </row>
    <row r="332" spans="1:2" ht="12.75" x14ac:dyDescent="0.2">
      <c r="A332" t="s">
        <v>23355</v>
      </c>
      <c r="B332" t="s">
        <v>23356</v>
      </c>
    </row>
    <row r="333" spans="1:2" ht="12.75" x14ac:dyDescent="0.2">
      <c r="A333" t="s">
        <v>23359</v>
      </c>
      <c r="B333" t="s">
        <v>23360</v>
      </c>
    </row>
    <row r="334" spans="1:2" ht="12.75" x14ac:dyDescent="0.2">
      <c r="A334" t="s">
        <v>23363</v>
      </c>
      <c r="B334" t="s">
        <v>23364</v>
      </c>
    </row>
    <row r="335" spans="1:2" ht="12.75" x14ac:dyDescent="0.2">
      <c r="A335" t="s">
        <v>23367</v>
      </c>
      <c r="B335" t="s">
        <v>23368</v>
      </c>
    </row>
    <row r="336" spans="1:2" ht="12.75" x14ac:dyDescent="0.2">
      <c r="A336" t="s">
        <v>23371</v>
      </c>
      <c r="B336" t="s">
        <v>23372</v>
      </c>
    </row>
    <row r="337" spans="1:2" ht="12.75" x14ac:dyDescent="0.2">
      <c r="A337" t="s">
        <v>23373</v>
      </c>
      <c r="B337" t="s">
        <v>23375</v>
      </c>
    </row>
    <row r="338" spans="1:2" ht="12.75" x14ac:dyDescent="0.2">
      <c r="A338" t="s">
        <v>23377</v>
      </c>
      <c r="B338" t="s">
        <v>23378</v>
      </c>
    </row>
    <row r="339" spans="1:2" ht="12.75" x14ac:dyDescent="0.2">
      <c r="A339" t="s">
        <v>23381</v>
      </c>
      <c r="B339" t="s">
        <v>23382</v>
      </c>
    </row>
    <row r="340" spans="1:2" ht="12.75" x14ac:dyDescent="0.2">
      <c r="A340" t="s">
        <v>23385</v>
      </c>
      <c r="B340" t="s">
        <v>23386</v>
      </c>
    </row>
    <row r="341" spans="1:2" ht="12.75" x14ac:dyDescent="0.2">
      <c r="A341" t="s">
        <v>23389</v>
      </c>
      <c r="B341" t="s">
        <v>23390</v>
      </c>
    </row>
    <row r="342" spans="1:2" ht="12.75" x14ac:dyDescent="0.2">
      <c r="A342" t="s">
        <v>23393</v>
      </c>
      <c r="B342" t="s">
        <v>23394</v>
      </c>
    </row>
    <row r="343" spans="1:2" ht="12.75" x14ac:dyDescent="0.2">
      <c r="A343" t="s">
        <v>23397</v>
      </c>
      <c r="B343" t="s">
        <v>23398</v>
      </c>
    </row>
    <row r="344" spans="1:2" ht="12.75" x14ac:dyDescent="0.2">
      <c r="A344" t="s">
        <v>23401</v>
      </c>
      <c r="B344" t="s">
        <v>23402</v>
      </c>
    </row>
    <row r="345" spans="1:2" ht="12.75" x14ac:dyDescent="0.2">
      <c r="A345" t="s">
        <v>23405</v>
      </c>
      <c r="B345" t="s">
        <v>23406</v>
      </c>
    </row>
    <row r="346" spans="1:2" ht="12.75" x14ac:dyDescent="0.2">
      <c r="A346" t="s">
        <v>23409</v>
      </c>
      <c r="B346" t="s">
        <v>23410</v>
      </c>
    </row>
    <row r="347" spans="1:2" ht="12.75" x14ac:dyDescent="0.2">
      <c r="A347" t="s">
        <v>23413</v>
      </c>
      <c r="B347" t="s">
        <v>23414</v>
      </c>
    </row>
    <row r="348" spans="1:2" ht="12.75" x14ac:dyDescent="0.2">
      <c r="A348" t="s">
        <v>23417</v>
      </c>
      <c r="B348" t="s">
        <v>23418</v>
      </c>
    </row>
    <row r="349" spans="1:2" ht="12.75" x14ac:dyDescent="0.2">
      <c r="A349" t="s">
        <v>23421</v>
      </c>
      <c r="B349" t="s">
        <v>23422</v>
      </c>
    </row>
    <row r="350" spans="1:2" ht="12.75" x14ac:dyDescent="0.2">
      <c r="A350" t="s">
        <v>23425</v>
      </c>
      <c r="B350" t="s">
        <v>23426</v>
      </c>
    </row>
    <row r="351" spans="1:2" ht="12.75" x14ac:dyDescent="0.2">
      <c r="A351" t="s">
        <v>23429</v>
      </c>
      <c r="B351" t="s">
        <v>23430</v>
      </c>
    </row>
    <row r="352" spans="1:2" ht="12.75" x14ac:dyDescent="0.2">
      <c r="A352" t="s">
        <v>23433</v>
      </c>
      <c r="B352" t="s">
        <v>23434</v>
      </c>
    </row>
    <row r="353" spans="1:2" ht="12.75" x14ac:dyDescent="0.2">
      <c r="A353" t="s">
        <v>23437</v>
      </c>
      <c r="B353" t="s">
        <v>23438</v>
      </c>
    </row>
    <row r="354" spans="1:2" ht="12.75" x14ac:dyDescent="0.2">
      <c r="A354" t="s">
        <v>23441</v>
      </c>
      <c r="B354" t="s">
        <v>23442</v>
      </c>
    </row>
    <row r="355" spans="1:2" ht="12.75" x14ac:dyDescent="0.2">
      <c r="A355" t="s">
        <v>23445</v>
      </c>
      <c r="B355" t="s">
        <v>23446</v>
      </c>
    </row>
    <row r="356" spans="1:2" ht="12.75" x14ac:dyDescent="0.2">
      <c r="A356" t="s">
        <v>23449</v>
      </c>
      <c r="B356" t="s">
        <v>23450</v>
      </c>
    </row>
    <row r="357" spans="1:2" ht="12.75" x14ac:dyDescent="0.2">
      <c r="A357" t="s">
        <v>23453</v>
      </c>
      <c r="B357" t="s">
        <v>23454</v>
      </c>
    </row>
    <row r="358" spans="1:2" ht="12.75" x14ac:dyDescent="0.2">
      <c r="A358" t="s">
        <v>23457</v>
      </c>
      <c r="B358" t="s">
        <v>23458</v>
      </c>
    </row>
    <row r="359" spans="1:2" ht="12.75" x14ac:dyDescent="0.2">
      <c r="A359" t="s">
        <v>23461</v>
      </c>
      <c r="B359" t="s">
        <v>23462</v>
      </c>
    </row>
    <row r="360" spans="1:2" ht="12.75" x14ac:dyDescent="0.2">
      <c r="A360" t="s">
        <v>23465</v>
      </c>
      <c r="B360" t="s">
        <v>23466</v>
      </c>
    </row>
    <row r="361" spans="1:2" ht="12.75" x14ac:dyDescent="0.2">
      <c r="A361" t="s">
        <v>23469</v>
      </c>
      <c r="B361" t="s">
        <v>23470</v>
      </c>
    </row>
    <row r="362" spans="1:2" ht="12.75" x14ac:dyDescent="0.2">
      <c r="A362" t="s">
        <v>23473</v>
      </c>
      <c r="B362" t="s">
        <v>23474</v>
      </c>
    </row>
    <row r="363" spans="1:2" ht="12.75" x14ac:dyDescent="0.2">
      <c r="A363" t="s">
        <v>23477</v>
      </c>
      <c r="B363" t="s">
        <v>23478</v>
      </c>
    </row>
    <row r="364" spans="1:2" ht="12.75" x14ac:dyDescent="0.2">
      <c r="A364" t="s">
        <v>23481</v>
      </c>
      <c r="B364" t="s">
        <v>23482</v>
      </c>
    </row>
    <row r="365" spans="1:2" ht="12.75" x14ac:dyDescent="0.2">
      <c r="A365" t="s">
        <v>23485</v>
      </c>
      <c r="B365" t="s">
        <v>23486</v>
      </c>
    </row>
    <row r="366" spans="1:2" ht="12.75" x14ac:dyDescent="0.2">
      <c r="A366" t="s">
        <v>23489</v>
      </c>
      <c r="B366" t="s">
        <v>23490</v>
      </c>
    </row>
    <row r="367" spans="1:2" ht="12.75" x14ac:dyDescent="0.2">
      <c r="A367" t="s">
        <v>23493</v>
      </c>
      <c r="B367" t="s">
        <v>23494</v>
      </c>
    </row>
    <row r="368" spans="1:2" ht="12.75" x14ac:dyDescent="0.2">
      <c r="A368" t="s">
        <v>23497</v>
      </c>
      <c r="B368" t="s">
        <v>23498</v>
      </c>
    </row>
    <row r="369" spans="1:2" ht="12.75" x14ac:dyDescent="0.2">
      <c r="A369" t="s">
        <v>11223</v>
      </c>
      <c r="B369" t="s">
        <v>23500</v>
      </c>
    </row>
    <row r="370" spans="1:2" ht="12.75" x14ac:dyDescent="0.2">
      <c r="A370" t="s">
        <v>23502</v>
      </c>
      <c r="B370" t="s">
        <v>23504</v>
      </c>
    </row>
    <row r="371" spans="1:2" ht="12.75" x14ac:dyDescent="0.2">
      <c r="A371" t="s">
        <v>23506</v>
      </c>
      <c r="B371" t="s">
        <v>23507</v>
      </c>
    </row>
    <row r="372" spans="1:2" ht="12.75" x14ac:dyDescent="0.2">
      <c r="A372" t="s">
        <v>23510</v>
      </c>
      <c r="B372" t="s">
        <v>23511</v>
      </c>
    </row>
    <row r="373" spans="1:2" ht="12.75" x14ac:dyDescent="0.2">
      <c r="A373" t="s">
        <v>23514</v>
      </c>
      <c r="B373" t="s">
        <v>23515</v>
      </c>
    </row>
    <row r="374" spans="1:2" ht="12.75" x14ac:dyDescent="0.2">
      <c r="A374" t="s">
        <v>23518</v>
      </c>
      <c r="B374" t="s">
        <v>23519</v>
      </c>
    </row>
    <row r="375" spans="1:2" ht="12.75" x14ac:dyDescent="0.2">
      <c r="A375" t="s">
        <v>23522</v>
      </c>
      <c r="B375" t="s">
        <v>23523</v>
      </c>
    </row>
    <row r="376" spans="1:2" ht="12.75" x14ac:dyDescent="0.2">
      <c r="A376" t="s">
        <v>23526</v>
      </c>
      <c r="B376" t="s">
        <v>23527</v>
      </c>
    </row>
    <row r="377" spans="1:2" ht="12.75" x14ac:dyDescent="0.2">
      <c r="A377" t="s">
        <v>23530</v>
      </c>
      <c r="B377" t="s">
        <v>23531</v>
      </c>
    </row>
    <row r="378" spans="1:2" ht="12.75" x14ac:dyDescent="0.2">
      <c r="A378" t="s">
        <v>23534</v>
      </c>
      <c r="B378" t="s">
        <v>23535</v>
      </c>
    </row>
    <row r="379" spans="1:2" ht="12.75" x14ac:dyDescent="0.2">
      <c r="A379" t="s">
        <v>23538</v>
      </c>
      <c r="B379" t="s">
        <v>23539</v>
      </c>
    </row>
    <row r="380" spans="1:2" ht="12.75" x14ac:dyDescent="0.2">
      <c r="A380" t="s">
        <v>23542</v>
      </c>
      <c r="B380" t="s">
        <v>23543</v>
      </c>
    </row>
    <row r="381" spans="1:2" ht="12.75" x14ac:dyDescent="0.2">
      <c r="A381" t="s">
        <v>23546</v>
      </c>
      <c r="B381" t="s">
        <v>23547</v>
      </c>
    </row>
    <row r="382" spans="1:2" ht="12.75" x14ac:dyDescent="0.2">
      <c r="A382" t="s">
        <v>23550</v>
      </c>
      <c r="B382" t="s">
        <v>23551</v>
      </c>
    </row>
    <row r="383" spans="1:2" ht="12.75" x14ac:dyDescent="0.2">
      <c r="A383" t="s">
        <v>23554</v>
      </c>
      <c r="B383" t="s">
        <v>23555</v>
      </c>
    </row>
    <row r="384" spans="1:2" ht="12.75" x14ac:dyDescent="0.2">
      <c r="A384" t="s">
        <v>23560</v>
      </c>
      <c r="B384" t="s">
        <v>23561</v>
      </c>
    </row>
    <row r="385" spans="1:2" ht="12.75" x14ac:dyDescent="0.2">
      <c r="A385" t="s">
        <v>23563</v>
      </c>
      <c r="B385" t="s">
        <v>23565</v>
      </c>
    </row>
    <row r="386" spans="1:2" ht="12.75" x14ac:dyDescent="0.2">
      <c r="A386" t="s">
        <v>23567</v>
      </c>
      <c r="B386" t="s">
        <v>23569</v>
      </c>
    </row>
    <row r="387" spans="1:2" ht="12.75" x14ac:dyDescent="0.2">
      <c r="A387" t="s">
        <v>23571</v>
      </c>
      <c r="B387" t="s">
        <v>23573</v>
      </c>
    </row>
    <row r="388" spans="1:2" ht="12.75" x14ac:dyDescent="0.2">
      <c r="A388" t="s">
        <v>23576</v>
      </c>
      <c r="B388" t="s">
        <v>23577</v>
      </c>
    </row>
    <row r="389" spans="1:2" ht="12.75" x14ac:dyDescent="0.2">
      <c r="A389" t="s">
        <v>23580</v>
      </c>
      <c r="B389" t="s">
        <v>23581</v>
      </c>
    </row>
    <row r="390" spans="1:2" ht="12.75" x14ac:dyDescent="0.2">
      <c r="A390" t="s">
        <v>23584</v>
      </c>
      <c r="B390" t="s">
        <v>23585</v>
      </c>
    </row>
    <row r="391" spans="1:2" ht="12.75" x14ac:dyDescent="0.2">
      <c r="A391" t="s">
        <v>23588</v>
      </c>
      <c r="B391" t="s">
        <v>23589</v>
      </c>
    </row>
    <row r="392" spans="1:2" ht="12.75" x14ac:dyDescent="0.2">
      <c r="A392" t="s">
        <v>23592</v>
      </c>
      <c r="B392" t="s">
        <v>23593</v>
      </c>
    </row>
    <row r="393" spans="1:2" ht="12.75" x14ac:dyDescent="0.2">
      <c r="A393" t="s">
        <v>23596</v>
      </c>
      <c r="B393" t="s">
        <v>23598</v>
      </c>
    </row>
    <row r="394" spans="1:2" ht="12.75" x14ac:dyDescent="0.2">
      <c r="A394" t="s">
        <v>23600</v>
      </c>
      <c r="B394" t="s">
        <v>23601</v>
      </c>
    </row>
    <row r="395" spans="1:2" ht="12.75" x14ac:dyDescent="0.2">
      <c r="A395" t="s">
        <v>23604</v>
      </c>
      <c r="B395" t="s">
        <v>23605</v>
      </c>
    </row>
    <row r="396" spans="1:2" ht="12.75" x14ac:dyDescent="0.2">
      <c r="A396" t="s">
        <v>23606</v>
      </c>
      <c r="B396" t="s">
        <v>23608</v>
      </c>
    </row>
    <row r="397" spans="1:2" ht="12.75" x14ac:dyDescent="0.2">
      <c r="A397" t="s">
        <v>23610</v>
      </c>
      <c r="B397" t="s">
        <v>23612</v>
      </c>
    </row>
    <row r="398" spans="1:2" ht="12.75" x14ac:dyDescent="0.2">
      <c r="A398" t="s">
        <v>23614</v>
      </c>
      <c r="B398" t="s">
        <v>23616</v>
      </c>
    </row>
    <row r="399" spans="1:2" ht="12.75" x14ac:dyDescent="0.2">
      <c r="A399" t="s">
        <v>23618</v>
      </c>
      <c r="B399" t="s">
        <v>23620</v>
      </c>
    </row>
    <row r="400" spans="1:2" ht="12.75" x14ac:dyDescent="0.2">
      <c r="A400" t="s">
        <v>23622</v>
      </c>
      <c r="B400" t="s">
        <v>23624</v>
      </c>
    </row>
    <row r="401" spans="1:2" ht="12.75" x14ac:dyDescent="0.2">
      <c r="A401" t="s">
        <v>23626</v>
      </c>
      <c r="B401" t="s">
        <v>23628</v>
      </c>
    </row>
    <row r="402" spans="1:2" ht="12.75" x14ac:dyDescent="0.2">
      <c r="A402" t="s">
        <v>23630</v>
      </c>
      <c r="B402" t="s">
        <v>23632</v>
      </c>
    </row>
    <row r="403" spans="1:2" ht="12.75" x14ac:dyDescent="0.2">
      <c r="A403" t="s">
        <v>23634</v>
      </c>
      <c r="B403" t="s">
        <v>23636</v>
      </c>
    </row>
    <row r="404" spans="1:2" ht="12.75" x14ac:dyDescent="0.2">
      <c r="A404" t="s">
        <v>23638</v>
      </c>
      <c r="B404" t="s">
        <v>23640</v>
      </c>
    </row>
    <row r="405" spans="1:2" ht="12.75" x14ac:dyDescent="0.2">
      <c r="A405" t="s">
        <v>23638</v>
      </c>
      <c r="B405" t="s">
        <v>23644</v>
      </c>
    </row>
    <row r="406" spans="1:2" ht="12.75" x14ac:dyDescent="0.2">
      <c r="A406" t="s">
        <v>23646</v>
      </c>
      <c r="B406" t="s">
        <v>23648</v>
      </c>
    </row>
    <row r="407" spans="1:2" ht="12.75" x14ac:dyDescent="0.2">
      <c r="A407" t="s">
        <v>23651</v>
      </c>
      <c r="B407" t="s">
        <v>23652</v>
      </c>
    </row>
    <row r="408" spans="1:2" ht="12.75" x14ac:dyDescent="0.2">
      <c r="A408" t="s">
        <v>23654</v>
      </c>
      <c r="B408" t="s">
        <v>23656</v>
      </c>
    </row>
    <row r="409" spans="1:2" ht="12.75" x14ac:dyDescent="0.2">
      <c r="A409" t="s">
        <v>23658</v>
      </c>
      <c r="B409" t="s">
        <v>23660</v>
      </c>
    </row>
    <row r="410" spans="1:2" ht="12.75" x14ac:dyDescent="0.2">
      <c r="A410" t="s">
        <v>23662</v>
      </c>
      <c r="B410" t="s">
        <v>23664</v>
      </c>
    </row>
    <row r="411" spans="1:2" ht="12.75" x14ac:dyDescent="0.2">
      <c r="A411" t="s">
        <v>23666</v>
      </c>
      <c r="B411" t="s">
        <v>23668</v>
      </c>
    </row>
    <row r="412" spans="1:2" ht="12.75" x14ac:dyDescent="0.2">
      <c r="A412" t="s">
        <v>23670</v>
      </c>
      <c r="B412" t="s">
        <v>23672</v>
      </c>
    </row>
    <row r="413" spans="1:2" ht="12.75" x14ac:dyDescent="0.2">
      <c r="A413" t="s">
        <v>23670</v>
      </c>
      <c r="B413" t="s">
        <v>23675</v>
      </c>
    </row>
    <row r="414" spans="1:2" ht="12.75" x14ac:dyDescent="0.2">
      <c r="A414" t="s">
        <v>23677</v>
      </c>
      <c r="B414" t="s">
        <v>23679</v>
      </c>
    </row>
    <row r="415" spans="1:2" ht="12.75" x14ac:dyDescent="0.2">
      <c r="A415" t="s">
        <v>23682</v>
      </c>
      <c r="B415" t="s">
        <v>23683</v>
      </c>
    </row>
    <row r="416" spans="1:2" ht="12.75" x14ac:dyDescent="0.2">
      <c r="A416" t="s">
        <v>23686</v>
      </c>
      <c r="B416" t="s">
        <v>23687</v>
      </c>
    </row>
    <row r="417" spans="1:2" ht="12.75" x14ac:dyDescent="0.2">
      <c r="A417" t="s">
        <v>23690</v>
      </c>
      <c r="B417" t="s">
        <v>23691</v>
      </c>
    </row>
    <row r="418" spans="1:2" ht="12.75" x14ac:dyDescent="0.2">
      <c r="A418" t="s">
        <v>23694</v>
      </c>
      <c r="B418" t="s">
        <v>23695</v>
      </c>
    </row>
    <row r="419" spans="1:2" ht="12.75" x14ac:dyDescent="0.2">
      <c r="A419" t="s">
        <v>23698</v>
      </c>
      <c r="B419" t="s">
        <v>23699</v>
      </c>
    </row>
    <row r="420" spans="1:2" ht="12.75" x14ac:dyDescent="0.2">
      <c r="A420" t="s">
        <v>23702</v>
      </c>
      <c r="B420" t="s">
        <v>23703</v>
      </c>
    </row>
    <row r="421" spans="1:2" ht="12.75" x14ac:dyDescent="0.2">
      <c r="A421" t="s">
        <v>23706</v>
      </c>
      <c r="B421" t="s">
        <v>23707</v>
      </c>
    </row>
    <row r="422" spans="1:2" ht="12.75" x14ac:dyDescent="0.2">
      <c r="A422" t="s">
        <v>23709</v>
      </c>
      <c r="B422" t="s">
        <v>23711</v>
      </c>
    </row>
    <row r="423" spans="1:2" ht="12.75" x14ac:dyDescent="0.2">
      <c r="A423" t="s">
        <v>23713</v>
      </c>
      <c r="B423" t="s">
        <v>23715</v>
      </c>
    </row>
    <row r="424" spans="1:2" ht="12.75" x14ac:dyDescent="0.2">
      <c r="A424" t="s">
        <v>23717</v>
      </c>
      <c r="B424" t="s">
        <v>23719</v>
      </c>
    </row>
    <row r="425" spans="1:2" ht="12.75" x14ac:dyDescent="0.2">
      <c r="A425" t="s">
        <v>23721</v>
      </c>
      <c r="B425" t="s">
        <v>23723</v>
      </c>
    </row>
    <row r="426" spans="1:2" ht="12.75" x14ac:dyDescent="0.2">
      <c r="A426" t="s">
        <v>23725</v>
      </c>
      <c r="B426" t="s">
        <v>23727</v>
      </c>
    </row>
    <row r="427" spans="1:2" ht="12.75" x14ac:dyDescent="0.2">
      <c r="A427" t="s">
        <v>23729</v>
      </c>
      <c r="B427" t="s">
        <v>23731</v>
      </c>
    </row>
    <row r="428" spans="1:2" ht="12.75" x14ac:dyDescent="0.2">
      <c r="A428" t="s">
        <v>23734</v>
      </c>
      <c r="B428" t="s">
        <v>23735</v>
      </c>
    </row>
    <row r="429" spans="1:2" ht="12.75" x14ac:dyDescent="0.2">
      <c r="A429" t="s">
        <v>23738</v>
      </c>
      <c r="B429" t="s">
        <v>23739</v>
      </c>
    </row>
    <row r="430" spans="1:2" ht="12.75" x14ac:dyDescent="0.2">
      <c r="A430" t="s">
        <v>23742</v>
      </c>
      <c r="B430" t="s">
        <v>23743</v>
      </c>
    </row>
    <row r="431" spans="1:2" ht="12.75" x14ac:dyDescent="0.2">
      <c r="A431" t="s">
        <v>23746</v>
      </c>
      <c r="B431" t="s">
        <v>23747</v>
      </c>
    </row>
    <row r="432" spans="1:2" ht="12.75" x14ac:dyDescent="0.2">
      <c r="A432" t="s">
        <v>23750</v>
      </c>
      <c r="B432" t="s">
        <v>23751</v>
      </c>
    </row>
    <row r="433" spans="1:2" ht="12.75" x14ac:dyDescent="0.2">
      <c r="A433" t="s">
        <v>23754</v>
      </c>
      <c r="B433" t="s">
        <v>23755</v>
      </c>
    </row>
    <row r="434" spans="1:2" ht="12.75" x14ac:dyDescent="0.2">
      <c r="A434" t="s">
        <v>23757</v>
      </c>
      <c r="B434" t="s">
        <v>23759</v>
      </c>
    </row>
    <row r="435" spans="1:2" ht="12.75" x14ac:dyDescent="0.2">
      <c r="A435" t="s">
        <v>23761</v>
      </c>
      <c r="B435" t="s">
        <v>23763</v>
      </c>
    </row>
    <row r="436" spans="1:2" ht="12.75" x14ac:dyDescent="0.2">
      <c r="A436" t="s">
        <v>23765</v>
      </c>
      <c r="B436" t="s">
        <v>23767</v>
      </c>
    </row>
    <row r="437" spans="1:2" ht="12.75" x14ac:dyDescent="0.2">
      <c r="A437" t="s">
        <v>23769</v>
      </c>
      <c r="B437" t="s">
        <v>23771</v>
      </c>
    </row>
    <row r="438" spans="1:2" ht="12.75" x14ac:dyDescent="0.2">
      <c r="A438" t="s">
        <v>23773</v>
      </c>
      <c r="B438" t="s">
        <v>23775</v>
      </c>
    </row>
    <row r="439" spans="1:2" ht="12.75" x14ac:dyDescent="0.2">
      <c r="A439" t="s">
        <v>23777</v>
      </c>
      <c r="B439" t="s">
        <v>23779</v>
      </c>
    </row>
    <row r="440" spans="1:2" ht="12.75" x14ac:dyDescent="0.2">
      <c r="A440" t="s">
        <v>23781</v>
      </c>
      <c r="B440" t="s">
        <v>23783</v>
      </c>
    </row>
    <row r="441" spans="1:2" ht="12.75" x14ac:dyDescent="0.2">
      <c r="A441" t="s">
        <v>23785</v>
      </c>
      <c r="B441" t="s">
        <v>23787</v>
      </c>
    </row>
    <row r="442" spans="1:2" ht="12.75" x14ac:dyDescent="0.2">
      <c r="A442" t="s">
        <v>23789</v>
      </c>
      <c r="B442" t="s">
        <v>23791</v>
      </c>
    </row>
    <row r="443" spans="1:2" ht="12.75" x14ac:dyDescent="0.2">
      <c r="A443" t="s">
        <v>23793</v>
      </c>
      <c r="B443" t="s">
        <v>23795</v>
      </c>
    </row>
    <row r="444" spans="1:2" ht="12.75" x14ac:dyDescent="0.2">
      <c r="A444" t="s">
        <v>23798</v>
      </c>
      <c r="B444" t="s">
        <v>23799</v>
      </c>
    </row>
    <row r="445" spans="1:2" ht="12.75" x14ac:dyDescent="0.2">
      <c r="A445" t="s">
        <v>23802</v>
      </c>
      <c r="B445" t="s">
        <v>23804</v>
      </c>
    </row>
    <row r="446" spans="1:2" ht="12.75" x14ac:dyDescent="0.2">
      <c r="A446" t="s">
        <v>23807</v>
      </c>
      <c r="B446" t="s">
        <v>23809</v>
      </c>
    </row>
    <row r="447" spans="1:2" ht="12.75" x14ac:dyDescent="0.2">
      <c r="A447" t="s">
        <v>23810</v>
      </c>
      <c r="B447" t="s">
        <v>23811</v>
      </c>
    </row>
    <row r="448" spans="1:2" ht="12.75" x14ac:dyDescent="0.2">
      <c r="A448" t="s">
        <v>23817</v>
      </c>
      <c r="B448" t="s">
        <v>23819</v>
      </c>
    </row>
    <row r="449" spans="1:2" ht="12.75" x14ac:dyDescent="0.2">
      <c r="A449" t="s">
        <v>23820</v>
      </c>
      <c r="B449" t="s">
        <v>23821</v>
      </c>
    </row>
    <row r="450" spans="1:2" ht="12.75" x14ac:dyDescent="0.2">
      <c r="A450" t="s">
        <v>23824</v>
      </c>
      <c r="B450" t="s">
        <v>23825</v>
      </c>
    </row>
    <row r="451" spans="1:2" ht="12.75" x14ac:dyDescent="0.2">
      <c r="A451" t="s">
        <v>23828</v>
      </c>
      <c r="B451" t="s">
        <v>23829</v>
      </c>
    </row>
    <row r="452" spans="1:2" ht="12.75" x14ac:dyDescent="0.2">
      <c r="A452" t="s">
        <v>23832</v>
      </c>
      <c r="B452" t="s">
        <v>23833</v>
      </c>
    </row>
    <row r="453" spans="1:2" ht="12.75" x14ac:dyDescent="0.2">
      <c r="A453" t="s">
        <v>23836</v>
      </c>
      <c r="B453" t="s">
        <v>23837</v>
      </c>
    </row>
    <row r="454" spans="1:2" ht="12.75" x14ac:dyDescent="0.2">
      <c r="A454" t="s">
        <v>23840</v>
      </c>
      <c r="B454" t="s">
        <v>23841</v>
      </c>
    </row>
    <row r="455" spans="1:2" ht="12.75" x14ac:dyDescent="0.2">
      <c r="A455" t="s">
        <v>23844</v>
      </c>
      <c r="B455" t="s">
        <v>23845</v>
      </c>
    </row>
    <row r="456" spans="1:2" ht="12.75" x14ac:dyDescent="0.2">
      <c r="A456" t="s">
        <v>23848</v>
      </c>
      <c r="B456" t="s">
        <v>23850</v>
      </c>
    </row>
    <row r="457" spans="1:2" ht="12.75" x14ac:dyDescent="0.2">
      <c r="A457" t="s">
        <v>23854</v>
      </c>
      <c r="B457" t="s">
        <v>23855</v>
      </c>
    </row>
    <row r="458" spans="1:2" ht="12.75" x14ac:dyDescent="0.2">
      <c r="A458" t="s">
        <v>23857</v>
      </c>
      <c r="B458" t="s">
        <v>23859</v>
      </c>
    </row>
    <row r="459" spans="1:2" ht="12.75" x14ac:dyDescent="0.2">
      <c r="A459" t="s">
        <v>23860</v>
      </c>
      <c r="B459" t="s">
        <v>23861</v>
      </c>
    </row>
    <row r="460" spans="1:2" ht="12.75" x14ac:dyDescent="0.2">
      <c r="A460" t="s">
        <v>23864</v>
      </c>
      <c r="B460" t="s">
        <v>23865</v>
      </c>
    </row>
    <row r="461" spans="1:2" ht="12.75" x14ac:dyDescent="0.2">
      <c r="A461" t="s">
        <v>23867</v>
      </c>
      <c r="B461" t="s">
        <v>23869</v>
      </c>
    </row>
    <row r="462" spans="1:2" ht="12.75" x14ac:dyDescent="0.2">
      <c r="A462" t="s">
        <v>23870</v>
      </c>
      <c r="B462" t="s">
        <v>23871</v>
      </c>
    </row>
    <row r="463" spans="1:2" ht="12.75" x14ac:dyDescent="0.2">
      <c r="A463" t="s">
        <v>23874</v>
      </c>
      <c r="B463" t="s">
        <v>23875</v>
      </c>
    </row>
    <row r="464" spans="1:2" ht="12.75" x14ac:dyDescent="0.2">
      <c r="A464" t="s">
        <v>23877</v>
      </c>
      <c r="B464" t="s">
        <v>23879</v>
      </c>
    </row>
    <row r="465" spans="1:2" ht="12.75" x14ac:dyDescent="0.2">
      <c r="A465" t="s">
        <v>23880</v>
      </c>
      <c r="B465" t="s">
        <v>23882</v>
      </c>
    </row>
    <row r="466" spans="1:2" ht="12.75" x14ac:dyDescent="0.2">
      <c r="A466" t="s">
        <v>23884</v>
      </c>
      <c r="B466" t="s">
        <v>23886</v>
      </c>
    </row>
    <row r="467" spans="1:2" ht="12.75" x14ac:dyDescent="0.2">
      <c r="A467" t="s">
        <v>23888</v>
      </c>
      <c r="B467" t="s">
        <v>23890</v>
      </c>
    </row>
    <row r="468" spans="1:2" ht="12.75" x14ac:dyDescent="0.2">
      <c r="A468" t="s">
        <v>23892</v>
      </c>
      <c r="B468" t="s">
        <v>23894</v>
      </c>
    </row>
    <row r="469" spans="1:2" ht="12.75" x14ac:dyDescent="0.2">
      <c r="A469" t="s">
        <v>23896</v>
      </c>
      <c r="B469" t="s">
        <v>23898</v>
      </c>
    </row>
    <row r="470" spans="1:2" ht="12.75" x14ac:dyDescent="0.2">
      <c r="A470" t="s">
        <v>23900</v>
      </c>
      <c r="B470" t="s">
        <v>23902</v>
      </c>
    </row>
    <row r="471" spans="1:2" ht="12.75" x14ac:dyDescent="0.2">
      <c r="A471" t="s">
        <v>23904</v>
      </c>
      <c r="B471" t="s">
        <v>23906</v>
      </c>
    </row>
    <row r="472" spans="1:2" ht="12.75" x14ac:dyDescent="0.2">
      <c r="A472" t="s">
        <v>23908</v>
      </c>
      <c r="B472" t="s">
        <v>23910</v>
      </c>
    </row>
    <row r="473" spans="1:2" ht="12.75" x14ac:dyDescent="0.2">
      <c r="A473" t="s">
        <v>23912</v>
      </c>
      <c r="B473" t="s">
        <v>23914</v>
      </c>
    </row>
    <row r="474" spans="1:2" ht="12.75" x14ac:dyDescent="0.2">
      <c r="A474" t="s">
        <v>23916</v>
      </c>
      <c r="B474" t="s">
        <v>23919</v>
      </c>
    </row>
    <row r="475" spans="1:2" ht="12.75" x14ac:dyDescent="0.2">
      <c r="A475" t="s">
        <v>23922</v>
      </c>
      <c r="B475" t="s">
        <v>23923</v>
      </c>
    </row>
    <row r="476" spans="1:2" ht="12.75" x14ac:dyDescent="0.2">
      <c r="A476" t="s">
        <v>23926</v>
      </c>
      <c r="B476" t="s">
        <v>23927</v>
      </c>
    </row>
    <row r="477" spans="1:2" ht="12.75" x14ac:dyDescent="0.2">
      <c r="A477" t="s">
        <v>23930</v>
      </c>
      <c r="B477" t="s">
        <v>23931</v>
      </c>
    </row>
    <row r="478" spans="1:2" ht="12.75" x14ac:dyDescent="0.2">
      <c r="A478" t="s">
        <v>23934</v>
      </c>
      <c r="B478" t="s">
        <v>23935</v>
      </c>
    </row>
    <row r="479" spans="1:2" ht="12.75" x14ac:dyDescent="0.2">
      <c r="A479" t="s">
        <v>23938</v>
      </c>
      <c r="B479" t="s">
        <v>23940</v>
      </c>
    </row>
    <row r="480" spans="1:2" ht="12.75" x14ac:dyDescent="0.2">
      <c r="A480" t="s">
        <v>23944</v>
      </c>
      <c r="B480" t="s">
        <v>23945</v>
      </c>
    </row>
    <row r="481" spans="1:2" ht="12.75" x14ac:dyDescent="0.2">
      <c r="A481" t="s">
        <v>23948</v>
      </c>
      <c r="B481" t="s">
        <v>23950</v>
      </c>
    </row>
    <row r="482" spans="1:2" ht="12.75" x14ac:dyDescent="0.2">
      <c r="A482" t="s">
        <v>23954</v>
      </c>
      <c r="B482" t="s">
        <v>23955</v>
      </c>
    </row>
    <row r="483" spans="1:2" ht="12.75" x14ac:dyDescent="0.2">
      <c r="A483" t="s">
        <v>23958</v>
      </c>
      <c r="B483" t="s">
        <v>23961</v>
      </c>
    </row>
    <row r="484" spans="1:2" ht="12.75" x14ac:dyDescent="0.2">
      <c r="A484" t="s">
        <v>23964</v>
      </c>
      <c r="B484" t="s">
        <v>23965</v>
      </c>
    </row>
    <row r="485" spans="1:2" ht="12.75" x14ac:dyDescent="0.2">
      <c r="A485" t="s">
        <v>23970</v>
      </c>
      <c r="B485" t="s">
        <v>23971</v>
      </c>
    </row>
    <row r="486" spans="1:2" ht="12.75" x14ac:dyDescent="0.2">
      <c r="A486" t="s">
        <v>23974</v>
      </c>
      <c r="B486" t="s">
        <v>23976</v>
      </c>
    </row>
    <row r="487" spans="1:2" ht="12.75" x14ac:dyDescent="0.2">
      <c r="A487" t="s">
        <v>23980</v>
      </c>
      <c r="B487" t="s">
        <v>23981</v>
      </c>
    </row>
    <row r="488" spans="1:2" ht="12.75" x14ac:dyDescent="0.2">
      <c r="A488" t="s">
        <v>23986</v>
      </c>
      <c r="B488" t="s">
        <v>23987</v>
      </c>
    </row>
    <row r="489" spans="1:2" ht="12.75" x14ac:dyDescent="0.2">
      <c r="A489" t="s">
        <v>23990</v>
      </c>
      <c r="B489" t="s">
        <v>23991</v>
      </c>
    </row>
    <row r="490" spans="1:2" ht="12.75" x14ac:dyDescent="0.2">
      <c r="A490" t="s">
        <v>23994</v>
      </c>
      <c r="B490" t="s">
        <v>23995</v>
      </c>
    </row>
    <row r="491" spans="1:2" ht="12.75" x14ac:dyDescent="0.2">
      <c r="A491" t="s">
        <v>23997</v>
      </c>
      <c r="B491" t="s">
        <v>23998</v>
      </c>
    </row>
    <row r="492" spans="1:2" ht="12.75" x14ac:dyDescent="0.2">
      <c r="A492" t="s">
        <v>24000</v>
      </c>
      <c r="B492" t="s">
        <v>24001</v>
      </c>
    </row>
    <row r="493" spans="1:2" ht="12.75" x14ac:dyDescent="0.2">
      <c r="A493" t="s">
        <v>24005</v>
      </c>
      <c r="B493" t="s">
        <v>24007</v>
      </c>
    </row>
    <row r="494" spans="1:2" ht="12.75" x14ac:dyDescent="0.2">
      <c r="A494" t="s">
        <v>24008</v>
      </c>
      <c r="B494" t="s">
        <v>24010</v>
      </c>
    </row>
    <row r="495" spans="1:2" ht="12.75" x14ac:dyDescent="0.2">
      <c r="A495" t="s">
        <v>24013</v>
      </c>
      <c r="B495" t="s">
        <v>24015</v>
      </c>
    </row>
    <row r="496" spans="1:2" ht="12.75" x14ac:dyDescent="0.2">
      <c r="A496" t="s">
        <v>24017</v>
      </c>
      <c r="B496" t="s">
        <v>24019</v>
      </c>
    </row>
    <row r="497" spans="1:2" ht="12.75" x14ac:dyDescent="0.2">
      <c r="A497" t="s">
        <v>24021</v>
      </c>
      <c r="B497" t="s">
        <v>24023</v>
      </c>
    </row>
    <row r="498" spans="1:2" ht="12.75" x14ac:dyDescent="0.2">
      <c r="A498" t="s">
        <v>24025</v>
      </c>
      <c r="B498" t="s">
        <v>24027</v>
      </c>
    </row>
    <row r="499" spans="1:2" ht="12.75" x14ac:dyDescent="0.2">
      <c r="A499" t="s">
        <v>24029</v>
      </c>
      <c r="B499" t="s">
        <v>24031</v>
      </c>
    </row>
    <row r="500" spans="1:2" ht="12.75" x14ac:dyDescent="0.2">
      <c r="A500" t="s">
        <v>24033</v>
      </c>
      <c r="B500" t="s">
        <v>24035</v>
      </c>
    </row>
    <row r="501" spans="1:2" ht="12.75" x14ac:dyDescent="0.2">
      <c r="A501" t="s">
        <v>24038</v>
      </c>
      <c r="B501" t="s">
        <v>24039</v>
      </c>
    </row>
    <row r="502" spans="1:2" ht="12.75" x14ac:dyDescent="0.2">
      <c r="A502" t="s">
        <v>24042</v>
      </c>
      <c r="B502" t="s">
        <v>24043</v>
      </c>
    </row>
    <row r="503" spans="1:2" ht="12.75" x14ac:dyDescent="0.2">
      <c r="A503" t="s">
        <v>24046</v>
      </c>
      <c r="B503" t="s">
        <v>24047</v>
      </c>
    </row>
    <row r="504" spans="1:2" ht="12.75" x14ac:dyDescent="0.2">
      <c r="A504" t="s">
        <v>24050</v>
      </c>
      <c r="B504" t="s">
        <v>24051</v>
      </c>
    </row>
    <row r="505" spans="1:2" ht="12.75" x14ac:dyDescent="0.2">
      <c r="A505" t="s">
        <v>24054</v>
      </c>
      <c r="B505" t="s">
        <v>24055</v>
      </c>
    </row>
    <row r="506" spans="1:2" ht="12.75" x14ac:dyDescent="0.2">
      <c r="A506" t="s">
        <v>24056</v>
      </c>
      <c r="B506" t="s">
        <v>24057</v>
      </c>
    </row>
    <row r="507" spans="1:2" ht="12.75" x14ac:dyDescent="0.2">
      <c r="A507" t="s">
        <v>24060</v>
      </c>
      <c r="B507" t="s">
        <v>24061</v>
      </c>
    </row>
    <row r="508" spans="1:2" ht="12.75" x14ac:dyDescent="0.2">
      <c r="A508" t="s">
        <v>24064</v>
      </c>
      <c r="B508" t="s">
        <v>24065</v>
      </c>
    </row>
    <row r="509" spans="1:2" ht="12.75" x14ac:dyDescent="0.2">
      <c r="A509" t="s">
        <v>24068</v>
      </c>
      <c r="B509" t="s">
        <v>24069</v>
      </c>
    </row>
    <row r="510" spans="1:2" ht="12.75" x14ac:dyDescent="0.2">
      <c r="A510" t="s">
        <v>24072</v>
      </c>
      <c r="B510" t="s">
        <v>24073</v>
      </c>
    </row>
    <row r="511" spans="1:2" ht="12.75" x14ac:dyDescent="0.2">
      <c r="A511" t="s">
        <v>24076</v>
      </c>
      <c r="B511" t="s">
        <v>24077</v>
      </c>
    </row>
    <row r="512" spans="1:2" ht="12.75" x14ac:dyDescent="0.2">
      <c r="A512" t="s">
        <v>24080</v>
      </c>
      <c r="B512" t="s">
        <v>24081</v>
      </c>
    </row>
    <row r="513" spans="1:2" ht="12.75" x14ac:dyDescent="0.2">
      <c r="A513" t="s">
        <v>24084</v>
      </c>
      <c r="B513" t="s">
        <v>24085</v>
      </c>
    </row>
    <row r="514" spans="1:2" ht="12.75" x14ac:dyDescent="0.2">
      <c r="A514" t="s">
        <v>24088</v>
      </c>
      <c r="B514" t="s">
        <v>24089</v>
      </c>
    </row>
    <row r="515" spans="1:2" ht="12.75" x14ac:dyDescent="0.2">
      <c r="A515" t="s">
        <v>24090</v>
      </c>
      <c r="B515" t="s">
        <v>24091</v>
      </c>
    </row>
    <row r="516" spans="1:2" ht="12.75" x14ac:dyDescent="0.2">
      <c r="A516" t="s">
        <v>24094</v>
      </c>
      <c r="B516" t="s">
        <v>24095</v>
      </c>
    </row>
    <row r="517" spans="1:2" ht="12.75" x14ac:dyDescent="0.2">
      <c r="A517" t="s">
        <v>24098</v>
      </c>
      <c r="B517" t="s">
        <v>24101</v>
      </c>
    </row>
    <row r="518" spans="1:2" ht="12.75" x14ac:dyDescent="0.2">
      <c r="A518" t="s">
        <v>24104</v>
      </c>
      <c r="B518" t="s">
        <v>24105</v>
      </c>
    </row>
    <row r="519" spans="1:2" ht="12.75" x14ac:dyDescent="0.2">
      <c r="A519" t="s">
        <v>24108</v>
      </c>
      <c r="B519" t="s">
        <v>24110</v>
      </c>
    </row>
    <row r="520" spans="1:2" ht="12.75" x14ac:dyDescent="0.2">
      <c r="A520" t="s">
        <v>24114</v>
      </c>
      <c r="B520" t="s">
        <v>24115</v>
      </c>
    </row>
    <row r="521" spans="1:2" ht="12.75" x14ac:dyDescent="0.2">
      <c r="A521" t="s">
        <v>24116</v>
      </c>
      <c r="B521" t="s">
        <v>24118</v>
      </c>
    </row>
    <row r="522" spans="1:2" ht="12.75" x14ac:dyDescent="0.2">
      <c r="A522" t="s">
        <v>24121</v>
      </c>
      <c r="B522" t="s">
        <v>24123</v>
      </c>
    </row>
    <row r="523" spans="1:2" ht="12.75" x14ac:dyDescent="0.2">
      <c r="A523" t="s">
        <v>24126</v>
      </c>
      <c r="B523" t="s">
        <v>24127</v>
      </c>
    </row>
    <row r="524" spans="1:2" ht="12.75" x14ac:dyDescent="0.2">
      <c r="A524" t="s">
        <v>24130</v>
      </c>
      <c r="B524" t="s">
        <v>24131</v>
      </c>
    </row>
    <row r="525" spans="1:2" ht="12.75" x14ac:dyDescent="0.2">
      <c r="A525" t="s">
        <v>24134</v>
      </c>
      <c r="B525" t="s">
        <v>24135</v>
      </c>
    </row>
    <row r="526" spans="1:2" ht="12.75" x14ac:dyDescent="0.2">
      <c r="A526" t="s">
        <v>24138</v>
      </c>
      <c r="B526" t="s">
        <v>24139</v>
      </c>
    </row>
    <row r="527" spans="1:2" ht="12.75" x14ac:dyDescent="0.2">
      <c r="A527" t="s">
        <v>24142</v>
      </c>
      <c r="B527" t="s">
        <v>24143</v>
      </c>
    </row>
    <row r="528" spans="1:2" ht="12.75" x14ac:dyDescent="0.2">
      <c r="A528" t="s">
        <v>24146</v>
      </c>
      <c r="B528" t="s">
        <v>24148</v>
      </c>
    </row>
    <row r="529" spans="1:2" ht="12.75" x14ac:dyDescent="0.2">
      <c r="A529" t="s">
        <v>24151</v>
      </c>
      <c r="B529" t="s">
        <v>24153</v>
      </c>
    </row>
    <row r="530" spans="1:2" ht="12.75" x14ac:dyDescent="0.2">
      <c r="A530" t="s">
        <v>24156</v>
      </c>
      <c r="B530" t="s">
        <v>24157</v>
      </c>
    </row>
    <row r="531" spans="1:2" ht="12.75" x14ac:dyDescent="0.2">
      <c r="A531" t="s">
        <v>24160</v>
      </c>
      <c r="B531" t="s">
        <v>24161</v>
      </c>
    </row>
    <row r="532" spans="1:2" ht="12.75" x14ac:dyDescent="0.2">
      <c r="A532" t="s">
        <v>24166</v>
      </c>
      <c r="B532" t="s">
        <v>24167</v>
      </c>
    </row>
    <row r="533" spans="1:2" ht="12.75" x14ac:dyDescent="0.2">
      <c r="A533" t="s">
        <v>24170</v>
      </c>
      <c r="B533" t="s">
        <v>24172</v>
      </c>
    </row>
    <row r="534" spans="1:2" ht="12.75" x14ac:dyDescent="0.2">
      <c r="A534" t="s">
        <v>24176</v>
      </c>
      <c r="B534" t="s">
        <v>24177</v>
      </c>
    </row>
    <row r="535" spans="1:2" ht="12.75" x14ac:dyDescent="0.2">
      <c r="A535" t="s">
        <v>24180</v>
      </c>
      <c r="B535" t="s">
        <v>24181</v>
      </c>
    </row>
    <row r="536" spans="1:2" ht="12.75" x14ac:dyDescent="0.2">
      <c r="A536" t="s">
        <v>24183</v>
      </c>
      <c r="B536" t="s">
        <v>24185</v>
      </c>
    </row>
    <row r="537" spans="1:2" ht="12.75" x14ac:dyDescent="0.2">
      <c r="A537" t="s">
        <v>24187</v>
      </c>
      <c r="B537" t="s">
        <v>24189</v>
      </c>
    </row>
    <row r="538" spans="1:2" ht="12.75" x14ac:dyDescent="0.2">
      <c r="A538" t="s">
        <v>24190</v>
      </c>
      <c r="B538" t="s">
        <v>24192</v>
      </c>
    </row>
    <row r="539" spans="1:2" ht="12.75" x14ac:dyDescent="0.2">
      <c r="A539" t="s">
        <v>24194</v>
      </c>
      <c r="B539" t="s">
        <v>24195</v>
      </c>
    </row>
    <row r="540" spans="1:2" ht="12.75" x14ac:dyDescent="0.2">
      <c r="A540" t="s">
        <v>24198</v>
      </c>
      <c r="B540" t="s">
        <v>24199</v>
      </c>
    </row>
    <row r="541" spans="1:2" ht="12.75" x14ac:dyDescent="0.2">
      <c r="A541" t="s">
        <v>24202</v>
      </c>
      <c r="B541" t="s">
        <v>24203</v>
      </c>
    </row>
    <row r="542" spans="1:2" ht="12.75" x14ac:dyDescent="0.2">
      <c r="A542" t="s">
        <v>24204</v>
      </c>
      <c r="B542" t="s">
        <v>24205</v>
      </c>
    </row>
    <row r="543" spans="1:2" ht="12.75" x14ac:dyDescent="0.2">
      <c r="A543" t="s">
        <v>24207</v>
      </c>
      <c r="B543" t="s">
        <v>24209</v>
      </c>
    </row>
    <row r="544" spans="1:2" ht="12.75" x14ac:dyDescent="0.2">
      <c r="A544" t="s">
        <v>24212</v>
      </c>
      <c r="B544" t="s">
        <v>24213</v>
      </c>
    </row>
    <row r="545" spans="1:2" ht="12.75" x14ac:dyDescent="0.2">
      <c r="A545" t="s">
        <v>24216</v>
      </c>
      <c r="B545" t="s">
        <v>24217</v>
      </c>
    </row>
    <row r="546" spans="1:2" ht="12.75" x14ac:dyDescent="0.2">
      <c r="A546" t="s">
        <v>24220</v>
      </c>
      <c r="B546" t="s">
        <v>24222</v>
      </c>
    </row>
    <row r="547" spans="1:2" ht="12.75" x14ac:dyDescent="0.2">
      <c r="A547" t="s">
        <v>24228</v>
      </c>
      <c r="B547" t="s">
        <v>24229</v>
      </c>
    </row>
    <row r="548" spans="1:2" ht="12.75" x14ac:dyDescent="0.2">
      <c r="A548" t="s">
        <v>24232</v>
      </c>
      <c r="B548" t="s">
        <v>24233</v>
      </c>
    </row>
    <row r="549" spans="1:2" ht="12.75" x14ac:dyDescent="0.2">
      <c r="A549" t="s">
        <v>24236</v>
      </c>
      <c r="B549" t="s">
        <v>24237</v>
      </c>
    </row>
    <row r="550" spans="1:2" ht="12.75" x14ac:dyDescent="0.2">
      <c r="A550" t="s">
        <v>24240</v>
      </c>
      <c r="B550" t="s">
        <v>24242</v>
      </c>
    </row>
    <row r="551" spans="1:2" ht="12.75" x14ac:dyDescent="0.2">
      <c r="A551" t="s">
        <v>24246</v>
      </c>
      <c r="B551" t="s">
        <v>24247</v>
      </c>
    </row>
    <row r="552" spans="1:2" ht="12.75" x14ac:dyDescent="0.2">
      <c r="A552" t="s">
        <v>24250</v>
      </c>
      <c r="B552" t="s">
        <v>24251</v>
      </c>
    </row>
    <row r="553" spans="1:2" ht="12.75" x14ac:dyDescent="0.2">
      <c r="A553" t="s">
        <v>24254</v>
      </c>
      <c r="B553" t="s">
        <v>24255</v>
      </c>
    </row>
    <row r="554" spans="1:2" ht="12.75" x14ac:dyDescent="0.2">
      <c r="A554" t="s">
        <v>24258</v>
      </c>
      <c r="B554" t="s">
        <v>24259</v>
      </c>
    </row>
    <row r="555" spans="1:2" ht="12.75" x14ac:dyDescent="0.2">
      <c r="A555" t="s">
        <v>24262</v>
      </c>
      <c r="B555" t="s">
        <v>24263</v>
      </c>
    </row>
    <row r="556" spans="1:2" ht="12.75" x14ac:dyDescent="0.2">
      <c r="A556" t="s">
        <v>24266</v>
      </c>
      <c r="B556" t="s">
        <v>24267</v>
      </c>
    </row>
    <row r="557" spans="1:2" ht="12.75" x14ac:dyDescent="0.2">
      <c r="A557" t="s">
        <v>24270</v>
      </c>
      <c r="B557" t="s">
        <v>24271</v>
      </c>
    </row>
    <row r="558" spans="1:2" ht="12.75" x14ac:dyDescent="0.2">
      <c r="A558" t="s">
        <v>24274</v>
      </c>
      <c r="B558" t="s">
        <v>24275</v>
      </c>
    </row>
    <row r="559" spans="1:2" ht="12.75" x14ac:dyDescent="0.2">
      <c r="A559" t="s">
        <v>24278</v>
      </c>
      <c r="B559" t="s">
        <v>24279</v>
      </c>
    </row>
    <row r="560" spans="1:2" ht="12.75" x14ac:dyDescent="0.2">
      <c r="A560" t="s">
        <v>24281</v>
      </c>
      <c r="B560" t="s">
        <v>24283</v>
      </c>
    </row>
    <row r="561" spans="1:2" ht="12.75" x14ac:dyDescent="0.2">
      <c r="A561" t="s">
        <v>24285</v>
      </c>
      <c r="B561" t="s">
        <v>24287</v>
      </c>
    </row>
    <row r="562" spans="1:2" ht="12.75" x14ac:dyDescent="0.2">
      <c r="A562" t="s">
        <v>24289</v>
      </c>
      <c r="B562" t="s">
        <v>24291</v>
      </c>
    </row>
    <row r="563" spans="1:2" ht="12.75" x14ac:dyDescent="0.2">
      <c r="A563" t="s">
        <v>24293</v>
      </c>
      <c r="B563" t="s">
        <v>24295</v>
      </c>
    </row>
    <row r="564" spans="1:2" ht="12.75" x14ac:dyDescent="0.2">
      <c r="A564" t="s">
        <v>24297</v>
      </c>
      <c r="B564" t="s">
        <v>24299</v>
      </c>
    </row>
    <row r="565" spans="1:2" ht="12.75" x14ac:dyDescent="0.2">
      <c r="A565" t="s">
        <v>24301</v>
      </c>
      <c r="B565" t="s">
        <v>24303</v>
      </c>
    </row>
    <row r="566" spans="1:2" ht="12.75" x14ac:dyDescent="0.2">
      <c r="A566" t="s">
        <v>24305</v>
      </c>
      <c r="B566" t="s">
        <v>24307</v>
      </c>
    </row>
    <row r="567" spans="1:2" ht="12.75" x14ac:dyDescent="0.2">
      <c r="A567" t="s">
        <v>24309</v>
      </c>
      <c r="B567" t="s">
        <v>24311</v>
      </c>
    </row>
    <row r="568" spans="1:2" ht="12.75" x14ac:dyDescent="0.2">
      <c r="A568" t="s">
        <v>24312</v>
      </c>
      <c r="B568" t="s">
        <v>24314</v>
      </c>
    </row>
    <row r="569" spans="1:2" ht="12.75" x14ac:dyDescent="0.2">
      <c r="A569" t="s">
        <v>24316</v>
      </c>
      <c r="B569" t="s">
        <v>24318</v>
      </c>
    </row>
    <row r="570" spans="1:2" ht="12.75" x14ac:dyDescent="0.2">
      <c r="A570" t="s">
        <v>24320</v>
      </c>
      <c r="B570" t="s">
        <v>24321</v>
      </c>
    </row>
    <row r="571" spans="1:2" ht="12.75" x14ac:dyDescent="0.2">
      <c r="A571" t="s">
        <v>24324</v>
      </c>
      <c r="B571" t="s">
        <v>24325</v>
      </c>
    </row>
    <row r="572" spans="1:2" ht="12.75" x14ac:dyDescent="0.2">
      <c r="A572" t="s">
        <v>24328</v>
      </c>
      <c r="B572" t="s">
        <v>24329</v>
      </c>
    </row>
    <row r="573" spans="1:2" ht="12.75" x14ac:dyDescent="0.2">
      <c r="A573" t="s">
        <v>24332</v>
      </c>
      <c r="B573" t="s">
        <v>24333</v>
      </c>
    </row>
    <row r="574" spans="1:2" ht="12.75" x14ac:dyDescent="0.2">
      <c r="A574" t="s">
        <v>24335</v>
      </c>
      <c r="B574" t="s">
        <v>24337</v>
      </c>
    </row>
    <row r="575" spans="1:2" ht="12.75" x14ac:dyDescent="0.2">
      <c r="A575" t="s">
        <v>24339</v>
      </c>
      <c r="B575" t="s">
        <v>24341</v>
      </c>
    </row>
    <row r="576" spans="1:2" ht="12.75" x14ac:dyDescent="0.2">
      <c r="A576" t="s">
        <v>24343</v>
      </c>
      <c r="B576" t="s">
        <v>24345</v>
      </c>
    </row>
    <row r="577" spans="1:2" ht="12.75" x14ac:dyDescent="0.2">
      <c r="A577" t="s">
        <v>24347</v>
      </c>
      <c r="B577" t="s">
        <v>24349</v>
      </c>
    </row>
    <row r="578" spans="1:2" ht="12.75" x14ac:dyDescent="0.2">
      <c r="A578" t="s">
        <v>24351</v>
      </c>
      <c r="B578" t="s">
        <v>24353</v>
      </c>
    </row>
    <row r="579" spans="1:2" ht="12.75" x14ac:dyDescent="0.2">
      <c r="A579" t="s">
        <v>24355</v>
      </c>
      <c r="B579" t="s">
        <v>24357</v>
      </c>
    </row>
    <row r="580" spans="1:2" ht="12.75" x14ac:dyDescent="0.2">
      <c r="A580" t="s">
        <v>24359</v>
      </c>
      <c r="B580" t="s">
        <v>24361</v>
      </c>
    </row>
    <row r="581" spans="1:2" ht="12.75" x14ac:dyDescent="0.2">
      <c r="A581" t="s">
        <v>24362</v>
      </c>
      <c r="B581" t="s">
        <v>24363</v>
      </c>
    </row>
    <row r="582" spans="1:2" ht="12.75" x14ac:dyDescent="0.2">
      <c r="A582" t="s">
        <v>24364</v>
      </c>
      <c r="B582" t="s">
        <v>24365</v>
      </c>
    </row>
    <row r="583" spans="1:2" ht="12.75" x14ac:dyDescent="0.2">
      <c r="A583" t="s">
        <v>24368</v>
      </c>
      <c r="B583" t="s">
        <v>24369</v>
      </c>
    </row>
    <row r="584" spans="1:2" ht="12.75" x14ac:dyDescent="0.2">
      <c r="A584" t="s">
        <v>24370</v>
      </c>
      <c r="B584" t="s">
        <v>24372</v>
      </c>
    </row>
    <row r="585" spans="1:2" ht="12.75" x14ac:dyDescent="0.2">
      <c r="A585" t="s">
        <v>24373</v>
      </c>
      <c r="B585" t="s">
        <v>24375</v>
      </c>
    </row>
    <row r="586" spans="1:2" ht="12.75" x14ac:dyDescent="0.2">
      <c r="A586" t="s">
        <v>24377</v>
      </c>
      <c r="B586" t="s">
        <v>24379</v>
      </c>
    </row>
    <row r="587" spans="1:2" ht="12.75" x14ac:dyDescent="0.2">
      <c r="A587" t="s">
        <v>24381</v>
      </c>
      <c r="B587" t="s">
        <v>24383</v>
      </c>
    </row>
    <row r="588" spans="1:2" ht="12.75" x14ac:dyDescent="0.2">
      <c r="A588" t="s">
        <v>24385</v>
      </c>
      <c r="B588" t="s">
        <v>24387</v>
      </c>
    </row>
    <row r="589" spans="1:2" ht="12.75" x14ac:dyDescent="0.2">
      <c r="A589" t="s">
        <v>24389</v>
      </c>
      <c r="B589" t="s">
        <v>24391</v>
      </c>
    </row>
    <row r="590" spans="1:2" ht="12.75" x14ac:dyDescent="0.2">
      <c r="A590" t="s">
        <v>24393</v>
      </c>
      <c r="B590" t="s">
        <v>24395</v>
      </c>
    </row>
    <row r="591" spans="1:2" ht="12.75" x14ac:dyDescent="0.2">
      <c r="A591" t="s">
        <v>24397</v>
      </c>
      <c r="B591" t="s">
        <v>24398</v>
      </c>
    </row>
    <row r="592" spans="1:2" ht="12.75" x14ac:dyDescent="0.2">
      <c r="A592" t="s">
        <v>24401</v>
      </c>
      <c r="B592" t="s">
        <v>24402</v>
      </c>
    </row>
    <row r="593" spans="1:2" ht="12.75" x14ac:dyDescent="0.2">
      <c r="A593" t="s">
        <v>24405</v>
      </c>
      <c r="B593" t="s">
        <v>24406</v>
      </c>
    </row>
    <row r="594" spans="1:2" ht="12.75" x14ac:dyDescent="0.2">
      <c r="A594" t="s">
        <v>24409</v>
      </c>
      <c r="B594" t="s">
        <v>24410</v>
      </c>
    </row>
    <row r="595" spans="1:2" ht="12.75" x14ac:dyDescent="0.2">
      <c r="A595" t="s">
        <v>24413</v>
      </c>
      <c r="B595" t="s">
        <v>24414</v>
      </c>
    </row>
    <row r="596" spans="1:2" ht="12.75" x14ac:dyDescent="0.2">
      <c r="A596" t="s">
        <v>24417</v>
      </c>
      <c r="B596" t="s">
        <v>24418</v>
      </c>
    </row>
    <row r="597" spans="1:2" ht="12.75" x14ac:dyDescent="0.2">
      <c r="A597" t="s">
        <v>24421</v>
      </c>
      <c r="B597" t="s">
        <v>24422</v>
      </c>
    </row>
    <row r="598" spans="1:2" ht="12.75" x14ac:dyDescent="0.2">
      <c r="A598" t="s">
        <v>24428</v>
      </c>
      <c r="B598" t="s">
        <v>24430</v>
      </c>
    </row>
    <row r="599" spans="1:2" ht="12.75" x14ac:dyDescent="0.2">
      <c r="A599" t="s">
        <v>24433</v>
      </c>
      <c r="B599" t="s">
        <v>24434</v>
      </c>
    </row>
    <row r="600" spans="1:2" ht="12.75" x14ac:dyDescent="0.2">
      <c r="A600" t="s">
        <v>24437</v>
      </c>
      <c r="B600" t="s">
        <v>24439</v>
      </c>
    </row>
    <row r="601" spans="1:2" ht="12.75" x14ac:dyDescent="0.2">
      <c r="A601" t="s">
        <v>24441</v>
      </c>
      <c r="B601" t="s">
        <v>24443</v>
      </c>
    </row>
    <row r="602" spans="1:2" ht="12.75" x14ac:dyDescent="0.2">
      <c r="A602" t="s">
        <v>24445</v>
      </c>
      <c r="B602" t="s">
        <v>24447</v>
      </c>
    </row>
    <row r="603" spans="1:2" ht="12.75" x14ac:dyDescent="0.2">
      <c r="A603" t="s">
        <v>24449</v>
      </c>
      <c r="B603" t="s">
        <v>24451</v>
      </c>
    </row>
    <row r="604" spans="1:2" ht="12.75" x14ac:dyDescent="0.2">
      <c r="A604" t="s">
        <v>24453</v>
      </c>
      <c r="B604" t="s">
        <v>24455</v>
      </c>
    </row>
    <row r="605" spans="1:2" ht="12.75" x14ac:dyDescent="0.2">
      <c r="A605" t="s">
        <v>24457</v>
      </c>
      <c r="B605" t="s">
        <v>24458</v>
      </c>
    </row>
    <row r="606" spans="1:2" ht="12.75" x14ac:dyDescent="0.2">
      <c r="A606" t="s">
        <v>24461</v>
      </c>
      <c r="B606" t="s">
        <v>24462</v>
      </c>
    </row>
    <row r="607" spans="1:2" ht="12.75" x14ac:dyDescent="0.2">
      <c r="A607" t="s">
        <v>24465</v>
      </c>
      <c r="B607" t="s">
        <v>24467</v>
      </c>
    </row>
    <row r="608" spans="1:2" ht="12.75" x14ac:dyDescent="0.2">
      <c r="A608" t="s">
        <v>24470</v>
      </c>
      <c r="B608" t="s">
        <v>24472</v>
      </c>
    </row>
    <row r="609" spans="1:2" ht="12.75" x14ac:dyDescent="0.2">
      <c r="A609" t="s">
        <v>24474</v>
      </c>
      <c r="B609" t="s">
        <v>24476</v>
      </c>
    </row>
    <row r="610" spans="1:2" ht="12.75" x14ac:dyDescent="0.2">
      <c r="A610" t="s">
        <v>24478</v>
      </c>
      <c r="B610" t="s">
        <v>24480</v>
      </c>
    </row>
    <row r="611" spans="1:2" ht="12.75" x14ac:dyDescent="0.2">
      <c r="A611" t="s">
        <v>24482</v>
      </c>
      <c r="B611" t="s">
        <v>24484</v>
      </c>
    </row>
    <row r="612" spans="1:2" ht="12.75" x14ac:dyDescent="0.2">
      <c r="A612" t="s">
        <v>24485</v>
      </c>
      <c r="B612" t="s">
        <v>24487</v>
      </c>
    </row>
    <row r="613" spans="1:2" ht="12.75" x14ac:dyDescent="0.2">
      <c r="A613" t="s">
        <v>24489</v>
      </c>
      <c r="B613" t="s">
        <v>24490</v>
      </c>
    </row>
    <row r="614" spans="1:2" ht="12.75" x14ac:dyDescent="0.2">
      <c r="A614" t="s">
        <v>24492</v>
      </c>
      <c r="B614" t="s">
        <v>24494</v>
      </c>
    </row>
    <row r="615" spans="1:2" ht="12.75" x14ac:dyDescent="0.2">
      <c r="A615" t="s">
        <v>24496</v>
      </c>
      <c r="B615" t="s">
        <v>24498</v>
      </c>
    </row>
    <row r="616" spans="1:2" ht="12.75" x14ac:dyDescent="0.2">
      <c r="A616" t="s">
        <v>24496</v>
      </c>
      <c r="B616" t="s">
        <v>24500</v>
      </c>
    </row>
    <row r="617" spans="1:2" ht="12.75" x14ac:dyDescent="0.2">
      <c r="A617" t="s">
        <v>24502</v>
      </c>
      <c r="B617" t="s">
        <v>24504</v>
      </c>
    </row>
    <row r="618" spans="1:2" ht="12.75" x14ac:dyDescent="0.2">
      <c r="A618" t="s">
        <v>24506</v>
      </c>
      <c r="B618" t="s">
        <v>24508</v>
      </c>
    </row>
    <row r="619" spans="1:2" ht="12.75" x14ac:dyDescent="0.2">
      <c r="A619" t="s">
        <v>24510</v>
      </c>
      <c r="B619" t="s">
        <v>24512</v>
      </c>
    </row>
    <row r="620" spans="1:2" ht="12.75" x14ac:dyDescent="0.2">
      <c r="A620" t="s">
        <v>24514</v>
      </c>
      <c r="B620" t="s">
        <v>24515</v>
      </c>
    </row>
    <row r="621" spans="1:2" ht="12.75" x14ac:dyDescent="0.2">
      <c r="A621" t="s">
        <v>24518</v>
      </c>
      <c r="B621" t="s">
        <v>24519</v>
      </c>
    </row>
    <row r="622" spans="1:2" ht="12.75" x14ac:dyDescent="0.2">
      <c r="A622" t="s">
        <v>24518</v>
      </c>
      <c r="B622" t="s">
        <v>24522</v>
      </c>
    </row>
    <row r="623" spans="1:2" ht="12.75" x14ac:dyDescent="0.2">
      <c r="A623" t="s">
        <v>24525</v>
      </c>
      <c r="B623" t="s">
        <v>24526</v>
      </c>
    </row>
    <row r="624" spans="1:2" ht="12.75" x14ac:dyDescent="0.2">
      <c r="A624" t="s">
        <v>24529</v>
      </c>
      <c r="B624" t="s">
        <v>24530</v>
      </c>
    </row>
    <row r="625" spans="1:2" ht="12.75" x14ac:dyDescent="0.2">
      <c r="A625" t="s">
        <v>24533</v>
      </c>
      <c r="B625" t="s">
        <v>24534</v>
      </c>
    </row>
    <row r="626" spans="1:2" ht="12.75" x14ac:dyDescent="0.2">
      <c r="A626" t="s">
        <v>11243</v>
      </c>
      <c r="B626" t="s">
        <v>24537</v>
      </c>
    </row>
    <row r="627" spans="1:2" ht="12.75" x14ac:dyDescent="0.2">
      <c r="A627" t="s">
        <v>24540</v>
      </c>
      <c r="B627" t="s">
        <v>24541</v>
      </c>
    </row>
    <row r="628" spans="1:2" ht="12.75" x14ac:dyDescent="0.2">
      <c r="A628" t="s">
        <v>24544</v>
      </c>
      <c r="B628" t="s">
        <v>24545</v>
      </c>
    </row>
    <row r="629" spans="1:2" ht="12.75" x14ac:dyDescent="0.2">
      <c r="A629" t="s">
        <v>24548</v>
      </c>
      <c r="B629" t="s">
        <v>24549</v>
      </c>
    </row>
    <row r="630" spans="1:2" ht="12.75" x14ac:dyDescent="0.2">
      <c r="A630" t="s">
        <v>24552</v>
      </c>
      <c r="B630" t="s">
        <v>24553</v>
      </c>
    </row>
    <row r="631" spans="1:2" ht="12.75" x14ac:dyDescent="0.2">
      <c r="A631" t="s">
        <v>24556</v>
      </c>
      <c r="B631" t="s">
        <v>24557</v>
      </c>
    </row>
    <row r="632" spans="1:2" ht="12.75" x14ac:dyDescent="0.2">
      <c r="A632" t="s">
        <v>24560</v>
      </c>
      <c r="B632" t="s">
        <v>24561</v>
      </c>
    </row>
    <row r="633" spans="1:2" ht="12.75" x14ac:dyDescent="0.2">
      <c r="A633" t="s">
        <v>24564</v>
      </c>
      <c r="B633" t="s">
        <v>24565</v>
      </c>
    </row>
    <row r="634" spans="1:2" ht="12.75" x14ac:dyDescent="0.2">
      <c r="A634" t="s">
        <v>24568</v>
      </c>
      <c r="B634" t="s">
        <v>24569</v>
      </c>
    </row>
    <row r="635" spans="1:2" ht="12.75" x14ac:dyDescent="0.2">
      <c r="A635" t="s">
        <v>24572</v>
      </c>
      <c r="B635" t="s">
        <v>24573</v>
      </c>
    </row>
    <row r="636" spans="1:2" ht="12.75" x14ac:dyDescent="0.2">
      <c r="A636" t="s">
        <v>24574</v>
      </c>
      <c r="B636" t="s">
        <v>24575</v>
      </c>
    </row>
    <row r="637" spans="1:2" ht="12.75" x14ac:dyDescent="0.2">
      <c r="A637" t="s">
        <v>24578</v>
      </c>
      <c r="B637" t="s">
        <v>24579</v>
      </c>
    </row>
    <row r="638" spans="1:2" ht="12.75" x14ac:dyDescent="0.2">
      <c r="A638" t="s">
        <v>24582</v>
      </c>
      <c r="B638" t="s">
        <v>24583</v>
      </c>
    </row>
    <row r="639" spans="1:2" ht="12.75" x14ac:dyDescent="0.2">
      <c r="A639" t="s">
        <v>24586</v>
      </c>
      <c r="B639" t="s">
        <v>24587</v>
      </c>
    </row>
    <row r="640" spans="1:2" ht="12.75" x14ac:dyDescent="0.2">
      <c r="A640" t="s">
        <v>24590</v>
      </c>
      <c r="B640" t="s">
        <v>24591</v>
      </c>
    </row>
    <row r="641" spans="1:2" ht="12.75" x14ac:dyDescent="0.2">
      <c r="A641" t="s">
        <v>24594</v>
      </c>
      <c r="B641" t="s">
        <v>24595</v>
      </c>
    </row>
    <row r="642" spans="1:2" ht="12.75" x14ac:dyDescent="0.2">
      <c r="A642" t="s">
        <v>24598</v>
      </c>
      <c r="B642" t="s">
        <v>24599</v>
      </c>
    </row>
    <row r="643" spans="1:2" ht="12.75" x14ac:dyDescent="0.2">
      <c r="A643" t="s">
        <v>24602</v>
      </c>
      <c r="B643" t="s">
        <v>24603</v>
      </c>
    </row>
    <row r="644" spans="1:2" ht="12.75" x14ac:dyDescent="0.2">
      <c r="A644" t="s">
        <v>24605</v>
      </c>
      <c r="B644" t="s">
        <v>24607</v>
      </c>
    </row>
    <row r="645" spans="1:2" ht="12.75" x14ac:dyDescent="0.2">
      <c r="A645" t="s">
        <v>24608</v>
      </c>
      <c r="B645" t="s">
        <v>24610</v>
      </c>
    </row>
    <row r="646" spans="1:2" ht="12.75" x14ac:dyDescent="0.2">
      <c r="A646" t="s">
        <v>24612</v>
      </c>
      <c r="B646" t="s">
        <v>24614</v>
      </c>
    </row>
    <row r="647" spans="1:2" ht="12.75" x14ac:dyDescent="0.2">
      <c r="A647" t="s">
        <v>24616</v>
      </c>
      <c r="B647" t="s">
        <v>24617</v>
      </c>
    </row>
    <row r="648" spans="1:2" ht="12.75" x14ac:dyDescent="0.2">
      <c r="A648" t="s">
        <v>24620</v>
      </c>
      <c r="B648" t="s">
        <v>24621</v>
      </c>
    </row>
    <row r="649" spans="1:2" ht="12.75" x14ac:dyDescent="0.2">
      <c r="A649" t="s">
        <v>24624</v>
      </c>
      <c r="B649" t="s">
        <v>24625</v>
      </c>
    </row>
    <row r="650" spans="1:2" ht="12.75" x14ac:dyDescent="0.2">
      <c r="A650" t="s">
        <v>24628</v>
      </c>
      <c r="B650" t="s">
        <v>24629</v>
      </c>
    </row>
    <row r="651" spans="1:2" ht="12.75" x14ac:dyDescent="0.2">
      <c r="A651" t="s">
        <v>24632</v>
      </c>
      <c r="B651" t="s">
        <v>24633</v>
      </c>
    </row>
    <row r="652" spans="1:2" ht="12.75" x14ac:dyDescent="0.2">
      <c r="A652" t="s">
        <v>24638</v>
      </c>
      <c r="B652" t="s">
        <v>24639</v>
      </c>
    </row>
    <row r="653" spans="1:2" ht="12.75" x14ac:dyDescent="0.2">
      <c r="A653" t="s">
        <v>24642</v>
      </c>
      <c r="B653" t="s">
        <v>24643</v>
      </c>
    </row>
    <row r="654" spans="1:2" ht="12.75" x14ac:dyDescent="0.2">
      <c r="A654" t="s">
        <v>24646</v>
      </c>
      <c r="B654" t="s">
        <v>24647</v>
      </c>
    </row>
    <row r="655" spans="1:2" ht="12.75" x14ac:dyDescent="0.2">
      <c r="A655" t="s">
        <v>24650</v>
      </c>
      <c r="B655" t="s">
        <v>24651</v>
      </c>
    </row>
    <row r="656" spans="1:2" ht="12.75" x14ac:dyDescent="0.2">
      <c r="A656" t="s">
        <v>24654</v>
      </c>
      <c r="B656" t="s">
        <v>24655</v>
      </c>
    </row>
    <row r="657" spans="1:2" ht="12.75" x14ac:dyDescent="0.2">
      <c r="A657" t="s">
        <v>24657</v>
      </c>
      <c r="B657" t="s">
        <v>24659</v>
      </c>
    </row>
    <row r="658" spans="1:2" ht="12.75" x14ac:dyDescent="0.2">
      <c r="A658" t="s">
        <v>24661</v>
      </c>
      <c r="B658" t="s">
        <v>24663</v>
      </c>
    </row>
    <row r="659" spans="1:2" ht="12.75" x14ac:dyDescent="0.2">
      <c r="A659" t="s">
        <v>24664</v>
      </c>
      <c r="B659" t="s">
        <v>24665</v>
      </c>
    </row>
    <row r="660" spans="1:2" ht="12.75" x14ac:dyDescent="0.2">
      <c r="A660" t="s">
        <v>24666</v>
      </c>
      <c r="B660" t="s">
        <v>24667</v>
      </c>
    </row>
    <row r="661" spans="1:2" ht="12.75" x14ac:dyDescent="0.2">
      <c r="A661" t="s">
        <v>24666</v>
      </c>
      <c r="B661" t="s">
        <v>24668</v>
      </c>
    </row>
    <row r="662" spans="1:2" ht="12.75" x14ac:dyDescent="0.2">
      <c r="A662" t="s">
        <v>24669</v>
      </c>
      <c r="B662" t="s">
        <v>24670</v>
      </c>
    </row>
    <row r="663" spans="1:2" ht="12.75" x14ac:dyDescent="0.2">
      <c r="A663" t="s">
        <v>24671</v>
      </c>
      <c r="B663" t="s">
        <v>24672</v>
      </c>
    </row>
    <row r="664" spans="1:2" ht="12.75" x14ac:dyDescent="0.2">
      <c r="A664" t="s">
        <v>24673</v>
      </c>
      <c r="B664" t="s">
        <v>24674</v>
      </c>
    </row>
    <row r="665" spans="1:2" ht="12.75" x14ac:dyDescent="0.2">
      <c r="A665" t="s">
        <v>24675</v>
      </c>
      <c r="B665" t="s">
        <v>24677</v>
      </c>
    </row>
    <row r="666" spans="1:2" ht="12.75" x14ac:dyDescent="0.2">
      <c r="A666" t="s">
        <v>24675</v>
      </c>
      <c r="B666" t="s">
        <v>24679</v>
      </c>
    </row>
    <row r="667" spans="1:2" ht="12.75" x14ac:dyDescent="0.2">
      <c r="A667" t="s">
        <v>24680</v>
      </c>
      <c r="B667" t="s">
        <v>24682</v>
      </c>
    </row>
    <row r="668" spans="1:2" ht="12.75" x14ac:dyDescent="0.2">
      <c r="A668" t="s">
        <v>24684</v>
      </c>
      <c r="B668" t="s">
        <v>24685</v>
      </c>
    </row>
    <row r="669" spans="1:2" ht="12.75" x14ac:dyDescent="0.2">
      <c r="A669" t="s">
        <v>24688</v>
      </c>
      <c r="B669" t="s">
        <v>24689</v>
      </c>
    </row>
    <row r="670" spans="1:2" ht="12.75" x14ac:dyDescent="0.2">
      <c r="A670" t="s">
        <v>24690</v>
      </c>
      <c r="B670" t="s">
        <v>24691</v>
      </c>
    </row>
    <row r="671" spans="1:2" ht="12.75" x14ac:dyDescent="0.2">
      <c r="A671" t="s">
        <v>24694</v>
      </c>
      <c r="B671" t="s">
        <v>24695</v>
      </c>
    </row>
    <row r="672" spans="1:2" ht="12.75" x14ac:dyDescent="0.2">
      <c r="A672" t="s">
        <v>24697</v>
      </c>
      <c r="B672" t="s">
        <v>24699</v>
      </c>
    </row>
    <row r="673" spans="1:2" ht="12.75" x14ac:dyDescent="0.2">
      <c r="A673" t="s">
        <v>24700</v>
      </c>
      <c r="B673" t="s">
        <v>24701</v>
      </c>
    </row>
    <row r="674" spans="1:2" ht="12.75" x14ac:dyDescent="0.2">
      <c r="A674" t="s">
        <v>24704</v>
      </c>
      <c r="B674" t="s">
        <v>24705</v>
      </c>
    </row>
    <row r="675" spans="1:2" ht="12.75" x14ac:dyDescent="0.2">
      <c r="A675" t="s">
        <v>24707</v>
      </c>
      <c r="B675" t="s">
        <v>24709</v>
      </c>
    </row>
    <row r="676" spans="1:2" ht="12.75" x14ac:dyDescent="0.2">
      <c r="A676" t="s">
        <v>24710</v>
      </c>
      <c r="B676" t="s">
        <v>24712</v>
      </c>
    </row>
    <row r="677" spans="1:2" ht="12.75" x14ac:dyDescent="0.2">
      <c r="A677" t="s">
        <v>24716</v>
      </c>
      <c r="B677" t="s">
        <v>24717</v>
      </c>
    </row>
    <row r="678" spans="1:2" ht="12.75" x14ac:dyDescent="0.2">
      <c r="A678" t="s">
        <v>24720</v>
      </c>
      <c r="B678" t="s">
        <v>24721</v>
      </c>
    </row>
    <row r="679" spans="1:2" ht="12.75" x14ac:dyDescent="0.2">
      <c r="A679" t="s">
        <v>24724</v>
      </c>
      <c r="B679" t="s">
        <v>24726</v>
      </c>
    </row>
    <row r="680" spans="1:2" ht="12.75" x14ac:dyDescent="0.2">
      <c r="A680" t="s">
        <v>24728</v>
      </c>
      <c r="B680" t="s">
        <v>24729</v>
      </c>
    </row>
    <row r="681" spans="1:2" ht="12.75" x14ac:dyDescent="0.2">
      <c r="A681" t="s">
        <v>24733</v>
      </c>
      <c r="B681" t="s">
        <v>24735</v>
      </c>
    </row>
    <row r="682" spans="1:2" ht="12.75" x14ac:dyDescent="0.2">
      <c r="A682" t="s">
        <v>24733</v>
      </c>
      <c r="B682" t="s">
        <v>24738</v>
      </c>
    </row>
    <row r="683" spans="1:2" ht="12.75" x14ac:dyDescent="0.2">
      <c r="A683" t="s">
        <v>24740</v>
      </c>
      <c r="B683" t="s">
        <v>24742</v>
      </c>
    </row>
    <row r="684" spans="1:2" ht="12.75" x14ac:dyDescent="0.2">
      <c r="A684" t="s">
        <v>24743</v>
      </c>
      <c r="B684" t="s">
        <v>24745</v>
      </c>
    </row>
    <row r="685" spans="1:2" ht="12.75" x14ac:dyDescent="0.2">
      <c r="A685" t="s">
        <v>24747</v>
      </c>
      <c r="B685" t="s">
        <v>24748</v>
      </c>
    </row>
    <row r="686" spans="1:2" ht="12.75" x14ac:dyDescent="0.2">
      <c r="A686" t="s">
        <v>24750</v>
      </c>
      <c r="B686" t="s">
        <v>24752</v>
      </c>
    </row>
    <row r="687" spans="1:2" ht="12.75" x14ac:dyDescent="0.2">
      <c r="A687" t="s">
        <v>24754</v>
      </c>
      <c r="B687" t="s">
        <v>24755</v>
      </c>
    </row>
    <row r="688" spans="1:2" ht="12.75" x14ac:dyDescent="0.2">
      <c r="A688" t="s">
        <v>24758</v>
      </c>
      <c r="B688" t="s">
        <v>24759</v>
      </c>
    </row>
    <row r="689" spans="1:2" ht="12.75" x14ac:dyDescent="0.2">
      <c r="A689" t="s">
        <v>24762</v>
      </c>
      <c r="B689" t="s">
        <v>24763</v>
      </c>
    </row>
    <row r="690" spans="1:2" ht="12.75" x14ac:dyDescent="0.2">
      <c r="A690" t="s">
        <v>24764</v>
      </c>
      <c r="B690" t="s">
        <v>24765</v>
      </c>
    </row>
    <row r="691" spans="1:2" ht="12.75" x14ac:dyDescent="0.2">
      <c r="A691" t="s">
        <v>24766</v>
      </c>
      <c r="B691" t="s">
        <v>24767</v>
      </c>
    </row>
    <row r="692" spans="1:2" ht="12.75" x14ac:dyDescent="0.2">
      <c r="A692" t="s">
        <v>24770</v>
      </c>
      <c r="B692" t="s">
        <v>24771</v>
      </c>
    </row>
    <row r="693" spans="1:2" ht="12.75" x14ac:dyDescent="0.2">
      <c r="A693" t="s">
        <v>24774</v>
      </c>
      <c r="B693" t="s">
        <v>24775</v>
      </c>
    </row>
    <row r="694" spans="1:2" ht="12.75" x14ac:dyDescent="0.2">
      <c r="A694" t="s">
        <v>24778</v>
      </c>
      <c r="B694" t="s">
        <v>24779</v>
      </c>
    </row>
    <row r="695" spans="1:2" ht="12.75" x14ac:dyDescent="0.2">
      <c r="A695" t="s">
        <v>24782</v>
      </c>
      <c r="B695" t="s">
        <v>24783</v>
      </c>
    </row>
    <row r="696" spans="1:2" ht="12.75" x14ac:dyDescent="0.2">
      <c r="A696" t="s">
        <v>24786</v>
      </c>
      <c r="B696" t="s">
        <v>24787</v>
      </c>
    </row>
    <row r="697" spans="1:2" ht="12.75" x14ac:dyDescent="0.2">
      <c r="A697" t="s">
        <v>24790</v>
      </c>
      <c r="B697" t="s">
        <v>24791</v>
      </c>
    </row>
    <row r="698" spans="1:2" ht="12.75" x14ac:dyDescent="0.2">
      <c r="A698" t="s">
        <v>24794</v>
      </c>
      <c r="B698" t="s">
        <v>24795</v>
      </c>
    </row>
    <row r="699" spans="1:2" ht="12.75" x14ac:dyDescent="0.2">
      <c r="A699" t="s">
        <v>24798</v>
      </c>
      <c r="B699" t="s">
        <v>24799</v>
      </c>
    </row>
    <row r="700" spans="1:2" ht="12.75" x14ac:dyDescent="0.2">
      <c r="A700" t="s">
        <v>24802</v>
      </c>
      <c r="B700" t="s">
        <v>24803</v>
      </c>
    </row>
    <row r="701" spans="1:2" ht="12.75" x14ac:dyDescent="0.2">
      <c r="A701" t="s">
        <v>24806</v>
      </c>
      <c r="B701" t="s">
        <v>24807</v>
      </c>
    </row>
    <row r="702" spans="1:2" ht="12.75" x14ac:dyDescent="0.2">
      <c r="A702" t="s">
        <v>24810</v>
      </c>
      <c r="B702" t="s">
        <v>24811</v>
      </c>
    </row>
    <row r="703" spans="1:2" ht="12.75" x14ac:dyDescent="0.2">
      <c r="A703" t="s">
        <v>24814</v>
      </c>
      <c r="B703" t="s">
        <v>24815</v>
      </c>
    </row>
    <row r="704" spans="1:2" ht="12.75" x14ac:dyDescent="0.2">
      <c r="A704" t="s">
        <v>24817</v>
      </c>
      <c r="B704" t="s">
        <v>24819</v>
      </c>
    </row>
    <row r="705" spans="1:2" ht="12.75" x14ac:dyDescent="0.2">
      <c r="A705" t="s">
        <v>24820</v>
      </c>
      <c r="B705" t="s">
        <v>24822</v>
      </c>
    </row>
    <row r="706" spans="1:2" ht="12.75" x14ac:dyDescent="0.2">
      <c r="A706" t="s">
        <v>24824</v>
      </c>
      <c r="B706" t="s">
        <v>24825</v>
      </c>
    </row>
    <row r="707" spans="1:2" ht="12.75" x14ac:dyDescent="0.2">
      <c r="A707" t="s">
        <v>24828</v>
      </c>
      <c r="B707" t="s">
        <v>24829</v>
      </c>
    </row>
    <row r="708" spans="1:2" ht="12.75" x14ac:dyDescent="0.2">
      <c r="A708" t="s">
        <v>24830</v>
      </c>
      <c r="B708" t="s">
        <v>24831</v>
      </c>
    </row>
    <row r="709" spans="1:2" ht="12.75" x14ac:dyDescent="0.2">
      <c r="A709" t="s">
        <v>24834</v>
      </c>
      <c r="B709" t="s">
        <v>24835</v>
      </c>
    </row>
    <row r="710" spans="1:2" ht="12.75" x14ac:dyDescent="0.2">
      <c r="A710" t="s">
        <v>24838</v>
      </c>
      <c r="B710" t="s">
        <v>24839</v>
      </c>
    </row>
    <row r="711" spans="1:2" ht="12.75" x14ac:dyDescent="0.2">
      <c r="A711" t="s">
        <v>24842</v>
      </c>
      <c r="B711" t="s">
        <v>24843</v>
      </c>
    </row>
    <row r="712" spans="1:2" ht="12.75" x14ac:dyDescent="0.2">
      <c r="A712" t="s">
        <v>24845</v>
      </c>
      <c r="B712" t="s">
        <v>24847</v>
      </c>
    </row>
    <row r="713" spans="1:2" ht="12.75" x14ac:dyDescent="0.2">
      <c r="A713" t="s">
        <v>24850</v>
      </c>
      <c r="B713" t="s">
        <v>24851</v>
      </c>
    </row>
    <row r="714" spans="1:2" ht="12.75" x14ac:dyDescent="0.2">
      <c r="A714" t="s">
        <v>24853</v>
      </c>
      <c r="B714" t="s">
        <v>24855</v>
      </c>
    </row>
    <row r="715" spans="1:2" ht="12.75" x14ac:dyDescent="0.2">
      <c r="A715" t="s">
        <v>24857</v>
      </c>
      <c r="B715" t="s">
        <v>24859</v>
      </c>
    </row>
    <row r="716" spans="1:2" ht="12.75" x14ac:dyDescent="0.2">
      <c r="A716" t="s">
        <v>24860</v>
      </c>
      <c r="B716" t="s">
        <v>24862</v>
      </c>
    </row>
    <row r="717" spans="1:2" ht="12.75" x14ac:dyDescent="0.2">
      <c r="A717" t="s">
        <v>24864</v>
      </c>
      <c r="B717" t="s">
        <v>24865</v>
      </c>
    </row>
    <row r="718" spans="1:2" ht="12.75" x14ac:dyDescent="0.2">
      <c r="A718" t="s">
        <v>24872</v>
      </c>
      <c r="B718" t="s">
        <v>24873</v>
      </c>
    </row>
    <row r="719" spans="1:2" ht="12.75" x14ac:dyDescent="0.2">
      <c r="A719" t="s">
        <v>24876</v>
      </c>
      <c r="B719" t="s">
        <v>24877</v>
      </c>
    </row>
    <row r="720" spans="1:2" ht="12.75" x14ac:dyDescent="0.2">
      <c r="A720" t="s">
        <v>24880</v>
      </c>
      <c r="B720" t="s">
        <v>24881</v>
      </c>
    </row>
    <row r="721" spans="1:2" ht="12.75" x14ac:dyDescent="0.2">
      <c r="A721" t="s">
        <v>24884</v>
      </c>
      <c r="B721" t="s">
        <v>24885</v>
      </c>
    </row>
    <row r="722" spans="1:2" ht="12.75" x14ac:dyDescent="0.2">
      <c r="A722" t="s">
        <v>24888</v>
      </c>
      <c r="B722" t="s">
        <v>24889</v>
      </c>
    </row>
    <row r="723" spans="1:2" ht="12.75" x14ac:dyDescent="0.2">
      <c r="A723" t="s">
        <v>24892</v>
      </c>
      <c r="B723" t="s">
        <v>24893</v>
      </c>
    </row>
    <row r="724" spans="1:2" ht="12.75" x14ac:dyDescent="0.2">
      <c r="A724" t="s">
        <v>24895</v>
      </c>
      <c r="B724" t="s">
        <v>24897</v>
      </c>
    </row>
    <row r="725" spans="1:2" ht="12.75" x14ac:dyDescent="0.2">
      <c r="A725" t="s">
        <v>24899</v>
      </c>
      <c r="B725" t="s">
        <v>24901</v>
      </c>
    </row>
    <row r="726" spans="1:2" ht="12.75" x14ac:dyDescent="0.2">
      <c r="A726" t="s">
        <v>24903</v>
      </c>
      <c r="B726" t="s">
        <v>24905</v>
      </c>
    </row>
    <row r="727" spans="1:2" ht="12.75" x14ac:dyDescent="0.2">
      <c r="A727" t="s">
        <v>24907</v>
      </c>
      <c r="B727" t="s">
        <v>24908</v>
      </c>
    </row>
    <row r="728" spans="1:2" ht="12.75" x14ac:dyDescent="0.2">
      <c r="A728" t="s">
        <v>24910</v>
      </c>
      <c r="B728" t="s">
        <v>24911</v>
      </c>
    </row>
    <row r="729" spans="1:2" ht="12.75" x14ac:dyDescent="0.2">
      <c r="A729" t="s">
        <v>24915</v>
      </c>
      <c r="B729" t="s">
        <v>24917</v>
      </c>
    </row>
    <row r="730" spans="1:2" ht="12.75" x14ac:dyDescent="0.2">
      <c r="A730" t="s">
        <v>24920</v>
      </c>
      <c r="B730" t="s">
        <v>24921</v>
      </c>
    </row>
    <row r="731" spans="1:2" ht="12.75" x14ac:dyDescent="0.2">
      <c r="A731" t="s">
        <v>24924</v>
      </c>
      <c r="B731" t="s">
        <v>24926</v>
      </c>
    </row>
    <row r="732" spans="1:2" ht="12.75" x14ac:dyDescent="0.2">
      <c r="A732" t="s">
        <v>24929</v>
      </c>
      <c r="B732" t="s">
        <v>24931</v>
      </c>
    </row>
    <row r="733" spans="1:2" ht="12.75" x14ac:dyDescent="0.2">
      <c r="A733" t="s">
        <v>24934</v>
      </c>
      <c r="B733" t="s">
        <v>24935</v>
      </c>
    </row>
    <row r="734" spans="1:2" ht="12.75" x14ac:dyDescent="0.2">
      <c r="A734" t="s">
        <v>24939</v>
      </c>
      <c r="B734" t="s">
        <v>24941</v>
      </c>
    </row>
    <row r="735" spans="1:2" ht="12.75" x14ac:dyDescent="0.2">
      <c r="A735" t="s">
        <v>24943</v>
      </c>
      <c r="B735" t="s">
        <v>24945</v>
      </c>
    </row>
    <row r="736" spans="1:2" ht="12.75" x14ac:dyDescent="0.2">
      <c r="A736" t="s">
        <v>24947</v>
      </c>
      <c r="B736" t="s">
        <v>24949</v>
      </c>
    </row>
    <row r="737" spans="1:2" ht="12.75" x14ac:dyDescent="0.2">
      <c r="A737" t="s">
        <v>24951</v>
      </c>
      <c r="B737" t="s">
        <v>24953</v>
      </c>
    </row>
    <row r="738" spans="1:2" ht="12.75" x14ac:dyDescent="0.2">
      <c r="A738" t="s">
        <v>24954</v>
      </c>
      <c r="B738" t="s">
        <v>24956</v>
      </c>
    </row>
    <row r="739" spans="1:2" ht="12.75" x14ac:dyDescent="0.2">
      <c r="A739" t="s">
        <v>24958</v>
      </c>
      <c r="B739" t="s">
        <v>24960</v>
      </c>
    </row>
    <row r="740" spans="1:2" ht="12.75" x14ac:dyDescent="0.2">
      <c r="A740" t="s">
        <v>24962</v>
      </c>
      <c r="B740" t="s">
        <v>24964</v>
      </c>
    </row>
    <row r="741" spans="1:2" ht="12.75" x14ac:dyDescent="0.2">
      <c r="A741" t="s">
        <v>24966</v>
      </c>
      <c r="B741" t="s">
        <v>24967</v>
      </c>
    </row>
    <row r="742" spans="1:2" ht="12.75" x14ac:dyDescent="0.2">
      <c r="A742" t="s">
        <v>24970</v>
      </c>
      <c r="B742" t="s">
        <v>24971</v>
      </c>
    </row>
    <row r="743" spans="1:2" ht="12.75" x14ac:dyDescent="0.2">
      <c r="A743" t="s">
        <v>24974</v>
      </c>
      <c r="B743" t="s">
        <v>24975</v>
      </c>
    </row>
    <row r="744" spans="1:2" ht="12.75" x14ac:dyDescent="0.2">
      <c r="A744" t="s">
        <v>24978</v>
      </c>
      <c r="B744" t="s">
        <v>24979</v>
      </c>
    </row>
    <row r="745" spans="1:2" ht="12.75" x14ac:dyDescent="0.2">
      <c r="A745" t="s">
        <v>24982</v>
      </c>
      <c r="B745" t="s">
        <v>24983</v>
      </c>
    </row>
    <row r="746" spans="1:2" ht="12.75" x14ac:dyDescent="0.2">
      <c r="A746" t="s">
        <v>24986</v>
      </c>
      <c r="B746" t="s">
        <v>24987</v>
      </c>
    </row>
    <row r="747" spans="1:2" ht="12.75" x14ac:dyDescent="0.2">
      <c r="A747" t="s">
        <v>24989</v>
      </c>
      <c r="B747" t="s">
        <v>24991</v>
      </c>
    </row>
    <row r="748" spans="1:2" ht="12.75" x14ac:dyDescent="0.2">
      <c r="A748" t="s">
        <v>24994</v>
      </c>
      <c r="B748" t="s">
        <v>24995</v>
      </c>
    </row>
    <row r="749" spans="1:2" ht="12.75" x14ac:dyDescent="0.2">
      <c r="A749" t="s">
        <v>24998</v>
      </c>
      <c r="B749" t="s">
        <v>24999</v>
      </c>
    </row>
    <row r="750" spans="1:2" ht="12.75" x14ac:dyDescent="0.2">
      <c r="A750" t="s">
        <v>25002</v>
      </c>
      <c r="B750" t="s">
        <v>25003</v>
      </c>
    </row>
    <row r="751" spans="1:2" ht="12.75" x14ac:dyDescent="0.2">
      <c r="A751" t="s">
        <v>25006</v>
      </c>
      <c r="B751" t="s">
        <v>25007</v>
      </c>
    </row>
    <row r="752" spans="1:2" ht="12.75" x14ac:dyDescent="0.2">
      <c r="A752" t="s">
        <v>25009</v>
      </c>
      <c r="B752" t="s">
        <v>25010</v>
      </c>
    </row>
    <row r="753" spans="1:2" ht="12.75" x14ac:dyDescent="0.2">
      <c r="A753" t="s">
        <v>25012</v>
      </c>
      <c r="B753" t="s">
        <v>25013</v>
      </c>
    </row>
    <row r="754" spans="1:2" ht="12.75" x14ac:dyDescent="0.2">
      <c r="A754" t="s">
        <v>25016</v>
      </c>
      <c r="B754" t="s">
        <v>25017</v>
      </c>
    </row>
    <row r="755" spans="1:2" ht="12.75" x14ac:dyDescent="0.2">
      <c r="A755" t="s">
        <v>25018</v>
      </c>
      <c r="B755" t="s">
        <v>25020</v>
      </c>
    </row>
    <row r="756" spans="1:2" ht="12.75" x14ac:dyDescent="0.2">
      <c r="A756" t="s">
        <v>25022</v>
      </c>
      <c r="B756" t="s">
        <v>25023</v>
      </c>
    </row>
    <row r="757" spans="1:2" ht="12.75" x14ac:dyDescent="0.2">
      <c r="A757" t="s">
        <v>25022</v>
      </c>
      <c r="B757" t="s">
        <v>25026</v>
      </c>
    </row>
    <row r="758" spans="1:2" ht="12.75" x14ac:dyDescent="0.2">
      <c r="A758" t="s">
        <v>25027</v>
      </c>
      <c r="B758" t="s">
        <v>25028</v>
      </c>
    </row>
    <row r="759" spans="1:2" ht="12.75" x14ac:dyDescent="0.2">
      <c r="A759" t="s">
        <v>25029</v>
      </c>
      <c r="B759" t="s">
        <v>25031</v>
      </c>
    </row>
    <row r="760" spans="1:2" ht="12.75" x14ac:dyDescent="0.2">
      <c r="A760" t="s">
        <v>25033</v>
      </c>
      <c r="B760" t="s">
        <v>25034</v>
      </c>
    </row>
    <row r="761" spans="1:2" ht="12.75" x14ac:dyDescent="0.2">
      <c r="A761" t="s">
        <v>25037</v>
      </c>
      <c r="B761" t="s">
        <v>25038</v>
      </c>
    </row>
    <row r="762" spans="1:2" ht="12.75" x14ac:dyDescent="0.2">
      <c r="A762" t="s">
        <v>25041</v>
      </c>
      <c r="B762" t="s">
        <v>25042</v>
      </c>
    </row>
    <row r="763" spans="1:2" ht="12.75" x14ac:dyDescent="0.2">
      <c r="A763" t="s">
        <v>25045</v>
      </c>
      <c r="B763" t="s">
        <v>25046</v>
      </c>
    </row>
    <row r="764" spans="1:2" ht="12.75" x14ac:dyDescent="0.2">
      <c r="A764" t="s">
        <v>25049</v>
      </c>
      <c r="B764" t="s">
        <v>25050</v>
      </c>
    </row>
    <row r="765" spans="1:2" ht="12.75" x14ac:dyDescent="0.2">
      <c r="A765" t="s">
        <v>25053</v>
      </c>
      <c r="B765" t="s">
        <v>25054</v>
      </c>
    </row>
    <row r="766" spans="1:2" ht="12.75" x14ac:dyDescent="0.2">
      <c r="A766" t="s">
        <v>25057</v>
      </c>
      <c r="B766" t="s">
        <v>25058</v>
      </c>
    </row>
    <row r="767" spans="1:2" ht="12.75" x14ac:dyDescent="0.2">
      <c r="A767" t="s">
        <v>25061</v>
      </c>
      <c r="B767" t="s">
        <v>25063</v>
      </c>
    </row>
    <row r="768" spans="1:2" ht="12.75" x14ac:dyDescent="0.2">
      <c r="A768" t="s">
        <v>25065</v>
      </c>
      <c r="B768" t="s">
        <v>25066</v>
      </c>
    </row>
    <row r="769" spans="1:2" ht="12.75" x14ac:dyDescent="0.2">
      <c r="A769" t="s">
        <v>25070</v>
      </c>
      <c r="B769" t="s">
        <v>25071</v>
      </c>
    </row>
    <row r="770" spans="1:2" ht="12.75" x14ac:dyDescent="0.2">
      <c r="A770" t="s">
        <v>25074</v>
      </c>
      <c r="B770" t="s">
        <v>25076</v>
      </c>
    </row>
    <row r="771" spans="1:2" ht="12.75" x14ac:dyDescent="0.2">
      <c r="A771" t="s">
        <v>25079</v>
      </c>
      <c r="B771" t="s">
        <v>25080</v>
      </c>
    </row>
    <row r="772" spans="1:2" ht="12.75" x14ac:dyDescent="0.2">
      <c r="A772" t="s">
        <v>25083</v>
      </c>
      <c r="B772" t="s">
        <v>25084</v>
      </c>
    </row>
    <row r="773" spans="1:2" ht="12.75" x14ac:dyDescent="0.2">
      <c r="A773" t="s">
        <v>25087</v>
      </c>
      <c r="B773" t="s">
        <v>25088</v>
      </c>
    </row>
    <row r="774" spans="1:2" ht="12.75" x14ac:dyDescent="0.2">
      <c r="A774" t="s">
        <v>25090</v>
      </c>
      <c r="B774" t="s">
        <v>25091</v>
      </c>
    </row>
    <row r="775" spans="1:2" ht="12.75" x14ac:dyDescent="0.2">
      <c r="A775" t="s">
        <v>25093</v>
      </c>
      <c r="B775" t="s">
        <v>25094</v>
      </c>
    </row>
    <row r="776" spans="1:2" ht="12.75" x14ac:dyDescent="0.2">
      <c r="A776" t="s">
        <v>25096</v>
      </c>
      <c r="B776" t="s">
        <v>25098</v>
      </c>
    </row>
    <row r="777" spans="1:2" ht="12.75" x14ac:dyDescent="0.2">
      <c r="A777" t="s">
        <v>25099</v>
      </c>
      <c r="B777" t="s">
        <v>25100</v>
      </c>
    </row>
    <row r="778" spans="1:2" ht="12.75" x14ac:dyDescent="0.2">
      <c r="A778" t="s">
        <v>25103</v>
      </c>
      <c r="B778" t="s">
        <v>25104</v>
      </c>
    </row>
    <row r="779" spans="1:2" ht="12.75" x14ac:dyDescent="0.2">
      <c r="A779" t="s">
        <v>25106</v>
      </c>
      <c r="B779" t="s">
        <v>25108</v>
      </c>
    </row>
    <row r="780" spans="1:2" ht="12.75" x14ac:dyDescent="0.2">
      <c r="A780" t="s">
        <v>25110</v>
      </c>
      <c r="B780" t="s">
        <v>25112</v>
      </c>
    </row>
    <row r="781" spans="1:2" ht="12.75" x14ac:dyDescent="0.2">
      <c r="A781" t="s">
        <v>25114</v>
      </c>
      <c r="B781" t="s">
        <v>25116</v>
      </c>
    </row>
    <row r="782" spans="1:2" ht="12.75" x14ac:dyDescent="0.2">
      <c r="A782" t="s">
        <v>25117</v>
      </c>
      <c r="B782" t="s">
        <v>25119</v>
      </c>
    </row>
    <row r="783" spans="1:2" ht="12.75" x14ac:dyDescent="0.2">
      <c r="A783" t="s">
        <v>25121</v>
      </c>
      <c r="B783" t="s">
        <v>25122</v>
      </c>
    </row>
    <row r="784" spans="1:2" ht="12.75" x14ac:dyDescent="0.2">
      <c r="A784" t="s">
        <v>25125</v>
      </c>
      <c r="B784" t="s">
        <v>25126</v>
      </c>
    </row>
    <row r="785" spans="1:2" ht="12.75" x14ac:dyDescent="0.2">
      <c r="A785" t="s">
        <v>11255</v>
      </c>
      <c r="B785" t="s">
        <v>25129</v>
      </c>
    </row>
    <row r="786" spans="1:2" ht="12.75" x14ac:dyDescent="0.2">
      <c r="A786" t="s">
        <v>11255</v>
      </c>
      <c r="B786" t="s">
        <v>25132</v>
      </c>
    </row>
    <row r="787" spans="1:2" ht="12.75" x14ac:dyDescent="0.2">
      <c r="A787" t="s">
        <v>25135</v>
      </c>
      <c r="B787" t="s">
        <v>25136</v>
      </c>
    </row>
    <row r="788" spans="1:2" ht="12.75" x14ac:dyDescent="0.2">
      <c r="A788" t="s">
        <v>25139</v>
      </c>
      <c r="B788" t="s">
        <v>25140</v>
      </c>
    </row>
    <row r="789" spans="1:2" ht="12.75" x14ac:dyDescent="0.2">
      <c r="A789" t="s">
        <v>25139</v>
      </c>
      <c r="B789" t="s">
        <v>25142</v>
      </c>
    </row>
    <row r="790" spans="1:2" ht="12.75" x14ac:dyDescent="0.2">
      <c r="A790" t="s">
        <v>25144</v>
      </c>
      <c r="B790" t="s">
        <v>25145</v>
      </c>
    </row>
    <row r="791" spans="1:2" ht="12.75" x14ac:dyDescent="0.2">
      <c r="A791" t="s">
        <v>25148</v>
      </c>
      <c r="B791" t="s">
        <v>25149</v>
      </c>
    </row>
    <row r="792" spans="1:2" ht="12.75" x14ac:dyDescent="0.2">
      <c r="A792" t="s">
        <v>25151</v>
      </c>
      <c r="B792" t="s">
        <v>25152</v>
      </c>
    </row>
    <row r="793" spans="1:2" ht="12.75" x14ac:dyDescent="0.2">
      <c r="A793" t="s">
        <v>25153</v>
      </c>
      <c r="B793" t="s">
        <v>25154</v>
      </c>
    </row>
    <row r="794" spans="1:2" ht="12.75" x14ac:dyDescent="0.2">
      <c r="A794" t="s">
        <v>25156</v>
      </c>
      <c r="B794" t="s">
        <v>25157</v>
      </c>
    </row>
    <row r="795" spans="1:2" ht="12.75" x14ac:dyDescent="0.2">
      <c r="A795" t="s">
        <v>25159</v>
      </c>
      <c r="B795" t="s">
        <v>25161</v>
      </c>
    </row>
    <row r="796" spans="1:2" ht="12.75" x14ac:dyDescent="0.2">
      <c r="A796" t="s">
        <v>25162</v>
      </c>
      <c r="B796" t="s">
        <v>25164</v>
      </c>
    </row>
    <row r="797" spans="1:2" ht="12.75" x14ac:dyDescent="0.2">
      <c r="A797" t="s">
        <v>25166</v>
      </c>
      <c r="B797" t="s">
        <v>25168</v>
      </c>
    </row>
    <row r="798" spans="1:2" ht="12.75" x14ac:dyDescent="0.2">
      <c r="A798" t="s">
        <v>25170</v>
      </c>
      <c r="B798" t="s">
        <v>25172</v>
      </c>
    </row>
    <row r="799" spans="1:2" ht="12.75" x14ac:dyDescent="0.2">
      <c r="A799" t="s">
        <v>25174</v>
      </c>
      <c r="B799" t="s">
        <v>25175</v>
      </c>
    </row>
    <row r="800" spans="1:2" ht="12.75" x14ac:dyDescent="0.2">
      <c r="A800" t="s">
        <v>25178</v>
      </c>
      <c r="B800" t="s">
        <v>25179</v>
      </c>
    </row>
    <row r="801" spans="1:2" ht="12.75" x14ac:dyDescent="0.2">
      <c r="A801" t="s">
        <v>25182</v>
      </c>
      <c r="B801" t="s">
        <v>25183</v>
      </c>
    </row>
    <row r="802" spans="1:2" ht="12.75" x14ac:dyDescent="0.2">
      <c r="A802" t="s">
        <v>25186</v>
      </c>
      <c r="B802" t="s">
        <v>25187</v>
      </c>
    </row>
    <row r="803" spans="1:2" ht="12.75" x14ac:dyDescent="0.2">
      <c r="A803" t="s">
        <v>25190</v>
      </c>
      <c r="B803" t="s">
        <v>25191</v>
      </c>
    </row>
    <row r="804" spans="1:2" ht="12.75" x14ac:dyDescent="0.2">
      <c r="A804" t="s">
        <v>25194</v>
      </c>
      <c r="B804" t="s">
        <v>25195</v>
      </c>
    </row>
    <row r="805" spans="1:2" ht="12.75" x14ac:dyDescent="0.2">
      <c r="A805" t="s">
        <v>25198</v>
      </c>
      <c r="B805" t="s">
        <v>25199</v>
      </c>
    </row>
    <row r="806" spans="1:2" ht="12.75" x14ac:dyDescent="0.2">
      <c r="A806" t="s">
        <v>25202</v>
      </c>
      <c r="B806" t="s">
        <v>25203</v>
      </c>
    </row>
    <row r="807" spans="1:2" ht="12.75" x14ac:dyDescent="0.2">
      <c r="A807" t="s">
        <v>25205</v>
      </c>
      <c r="B807" t="s">
        <v>25207</v>
      </c>
    </row>
    <row r="808" spans="1:2" ht="12.75" x14ac:dyDescent="0.2">
      <c r="A808" t="s">
        <v>25208</v>
      </c>
      <c r="B808" t="s">
        <v>25209</v>
      </c>
    </row>
    <row r="809" spans="1:2" ht="12.75" x14ac:dyDescent="0.2">
      <c r="A809" t="s">
        <v>25212</v>
      </c>
      <c r="B809" t="s">
        <v>25213</v>
      </c>
    </row>
    <row r="810" spans="1:2" ht="12.75" x14ac:dyDescent="0.2">
      <c r="A810" t="s">
        <v>25216</v>
      </c>
      <c r="B810" t="s">
        <v>25217</v>
      </c>
    </row>
    <row r="811" spans="1:2" ht="12.75" x14ac:dyDescent="0.2">
      <c r="A811" t="s">
        <v>25219</v>
      </c>
      <c r="B811" t="s">
        <v>25221</v>
      </c>
    </row>
    <row r="812" spans="1:2" ht="12.75" x14ac:dyDescent="0.2">
      <c r="A812" t="s">
        <v>25223</v>
      </c>
      <c r="B812" t="s">
        <v>25225</v>
      </c>
    </row>
    <row r="813" spans="1:2" ht="12.75" x14ac:dyDescent="0.2">
      <c r="A813" t="s">
        <v>25227</v>
      </c>
      <c r="B813" t="s">
        <v>25229</v>
      </c>
    </row>
    <row r="814" spans="1:2" ht="12.75" x14ac:dyDescent="0.2">
      <c r="A814" t="s">
        <v>25231</v>
      </c>
      <c r="B814" t="s">
        <v>25233</v>
      </c>
    </row>
    <row r="815" spans="1:2" ht="12.75" x14ac:dyDescent="0.2">
      <c r="A815" t="s">
        <v>25236</v>
      </c>
      <c r="B815" t="s">
        <v>25237</v>
      </c>
    </row>
    <row r="816" spans="1:2" ht="12.75" x14ac:dyDescent="0.2">
      <c r="A816" t="s">
        <v>25240</v>
      </c>
      <c r="B816" t="s">
        <v>25241</v>
      </c>
    </row>
    <row r="817" spans="1:2" ht="12.75" x14ac:dyDescent="0.2">
      <c r="A817" t="s">
        <v>25244</v>
      </c>
      <c r="B817" t="s">
        <v>25245</v>
      </c>
    </row>
    <row r="818" spans="1:2" ht="12.75" x14ac:dyDescent="0.2">
      <c r="A818" t="s">
        <v>25247</v>
      </c>
      <c r="B818" t="s">
        <v>25249</v>
      </c>
    </row>
    <row r="819" spans="1:2" ht="12.75" x14ac:dyDescent="0.2">
      <c r="A819" t="s">
        <v>25251</v>
      </c>
      <c r="B819" t="s">
        <v>25253</v>
      </c>
    </row>
    <row r="820" spans="1:2" ht="12.75" x14ac:dyDescent="0.2">
      <c r="A820" t="s">
        <v>25255</v>
      </c>
      <c r="B820" t="s">
        <v>25257</v>
      </c>
    </row>
    <row r="821" spans="1:2" ht="12.75" x14ac:dyDescent="0.2">
      <c r="A821" t="s">
        <v>25259</v>
      </c>
      <c r="B821" t="s">
        <v>25261</v>
      </c>
    </row>
    <row r="822" spans="1:2" ht="12.75" x14ac:dyDescent="0.2">
      <c r="A822" t="s">
        <v>25263</v>
      </c>
      <c r="B822" t="s">
        <v>25265</v>
      </c>
    </row>
    <row r="823" spans="1:2" ht="12.75" x14ac:dyDescent="0.2">
      <c r="A823" t="s">
        <v>25267</v>
      </c>
      <c r="B823" t="s">
        <v>25269</v>
      </c>
    </row>
    <row r="824" spans="1:2" ht="12.75" x14ac:dyDescent="0.2">
      <c r="A824" t="s">
        <v>25271</v>
      </c>
      <c r="B824" t="s">
        <v>25273</v>
      </c>
    </row>
    <row r="825" spans="1:2" ht="12.75" x14ac:dyDescent="0.2">
      <c r="A825" t="s">
        <v>25274</v>
      </c>
      <c r="B825" t="s">
        <v>25275</v>
      </c>
    </row>
    <row r="826" spans="1:2" ht="12.75" x14ac:dyDescent="0.2">
      <c r="A826" t="s">
        <v>25278</v>
      </c>
      <c r="B826" t="s">
        <v>25279</v>
      </c>
    </row>
    <row r="827" spans="1:2" ht="12.75" x14ac:dyDescent="0.2">
      <c r="A827" t="s">
        <v>25282</v>
      </c>
      <c r="B827" t="s">
        <v>25283</v>
      </c>
    </row>
    <row r="828" spans="1:2" ht="12.75" x14ac:dyDescent="0.2">
      <c r="A828" t="s">
        <v>25285</v>
      </c>
      <c r="B828" t="s">
        <v>25287</v>
      </c>
    </row>
    <row r="829" spans="1:2" ht="12.75" x14ac:dyDescent="0.2">
      <c r="A829" t="s">
        <v>25288</v>
      </c>
      <c r="B829" t="s">
        <v>25289</v>
      </c>
    </row>
    <row r="830" spans="1:2" ht="12.75" x14ac:dyDescent="0.2">
      <c r="A830" t="s">
        <v>25292</v>
      </c>
      <c r="B830" t="s">
        <v>25293</v>
      </c>
    </row>
    <row r="831" spans="1:2" ht="12.75" x14ac:dyDescent="0.2">
      <c r="A831" t="s">
        <v>25295</v>
      </c>
      <c r="B831" t="s">
        <v>25297</v>
      </c>
    </row>
    <row r="832" spans="1:2" ht="12.75" x14ac:dyDescent="0.2">
      <c r="A832" t="s">
        <v>25299</v>
      </c>
      <c r="B832" t="s">
        <v>25301</v>
      </c>
    </row>
    <row r="833" spans="1:2" ht="12.75" x14ac:dyDescent="0.2">
      <c r="A833" t="s">
        <v>25302</v>
      </c>
      <c r="B833" t="s">
        <v>25304</v>
      </c>
    </row>
    <row r="834" spans="1:2" ht="12.75" x14ac:dyDescent="0.2">
      <c r="A834" t="s">
        <v>25306</v>
      </c>
      <c r="B834" t="s">
        <v>25307</v>
      </c>
    </row>
    <row r="835" spans="1:2" ht="12.75" x14ac:dyDescent="0.2">
      <c r="A835" t="s">
        <v>25309</v>
      </c>
      <c r="B835" t="s">
        <v>25311</v>
      </c>
    </row>
    <row r="836" spans="1:2" ht="12.75" x14ac:dyDescent="0.2">
      <c r="A836" t="s">
        <v>25313</v>
      </c>
      <c r="B836" t="s">
        <v>25315</v>
      </c>
    </row>
    <row r="837" spans="1:2" ht="12.75" x14ac:dyDescent="0.2">
      <c r="A837" t="s">
        <v>25317</v>
      </c>
      <c r="B837" t="s">
        <v>25318</v>
      </c>
    </row>
    <row r="838" spans="1:2" ht="12.75" x14ac:dyDescent="0.2">
      <c r="A838" t="s">
        <v>25321</v>
      </c>
      <c r="B838" t="s">
        <v>25322</v>
      </c>
    </row>
    <row r="839" spans="1:2" ht="12.75" x14ac:dyDescent="0.2">
      <c r="A839" t="s">
        <v>25323</v>
      </c>
      <c r="B839" t="s">
        <v>25325</v>
      </c>
    </row>
    <row r="840" spans="1:2" ht="12.75" x14ac:dyDescent="0.2">
      <c r="A840" t="s">
        <v>25327</v>
      </c>
      <c r="B840" t="s">
        <v>25328</v>
      </c>
    </row>
    <row r="841" spans="1:2" ht="12.75" x14ac:dyDescent="0.2">
      <c r="A841" t="s">
        <v>25331</v>
      </c>
      <c r="B841" t="s">
        <v>25332</v>
      </c>
    </row>
    <row r="842" spans="1:2" ht="12.75" x14ac:dyDescent="0.2">
      <c r="A842" t="s">
        <v>25333</v>
      </c>
      <c r="B842" t="s">
        <v>25334</v>
      </c>
    </row>
    <row r="843" spans="1:2" ht="12.75" x14ac:dyDescent="0.2">
      <c r="A843" t="s">
        <v>25337</v>
      </c>
      <c r="B843" t="s">
        <v>25338</v>
      </c>
    </row>
    <row r="844" spans="1:2" ht="12.75" x14ac:dyDescent="0.2">
      <c r="A844" t="s">
        <v>25341</v>
      </c>
      <c r="B844" t="s">
        <v>25342</v>
      </c>
    </row>
    <row r="845" spans="1:2" ht="12.75" x14ac:dyDescent="0.2">
      <c r="A845" t="s">
        <v>25345</v>
      </c>
      <c r="B845" t="s">
        <v>25346</v>
      </c>
    </row>
    <row r="846" spans="1:2" ht="12.75" x14ac:dyDescent="0.2">
      <c r="A846" t="s">
        <v>25345</v>
      </c>
      <c r="B846" t="s">
        <v>25348</v>
      </c>
    </row>
    <row r="847" spans="1:2" ht="12.75" x14ac:dyDescent="0.2">
      <c r="A847" t="s">
        <v>25350</v>
      </c>
      <c r="B847" t="s">
        <v>25351</v>
      </c>
    </row>
    <row r="848" spans="1:2" ht="12.75" x14ac:dyDescent="0.2">
      <c r="A848" t="s">
        <v>25353</v>
      </c>
      <c r="B848" t="s">
        <v>25355</v>
      </c>
    </row>
    <row r="849" spans="1:2" ht="12.75" x14ac:dyDescent="0.2">
      <c r="A849" t="s">
        <v>25356</v>
      </c>
      <c r="B849" t="s">
        <v>25357</v>
      </c>
    </row>
    <row r="850" spans="1:2" ht="12.75" x14ac:dyDescent="0.2">
      <c r="A850" t="s">
        <v>25360</v>
      </c>
      <c r="B850" t="s">
        <v>25361</v>
      </c>
    </row>
    <row r="851" spans="1:2" ht="12.75" x14ac:dyDescent="0.2">
      <c r="A851" t="s">
        <v>25364</v>
      </c>
      <c r="B851" t="s">
        <v>25365</v>
      </c>
    </row>
    <row r="852" spans="1:2" ht="12.75" x14ac:dyDescent="0.2">
      <c r="A852" t="s">
        <v>25368</v>
      </c>
      <c r="B852" t="s">
        <v>25369</v>
      </c>
    </row>
    <row r="853" spans="1:2" ht="12.75" x14ac:dyDescent="0.2">
      <c r="A853" t="s">
        <v>25372</v>
      </c>
      <c r="B853" t="s">
        <v>25373</v>
      </c>
    </row>
    <row r="854" spans="1:2" ht="12.75" x14ac:dyDescent="0.2">
      <c r="A854" t="s">
        <v>25376</v>
      </c>
      <c r="B854" t="s">
        <v>25377</v>
      </c>
    </row>
    <row r="855" spans="1:2" ht="12.75" x14ac:dyDescent="0.2">
      <c r="A855" t="s">
        <v>25380</v>
      </c>
      <c r="B855" t="s">
        <v>25381</v>
      </c>
    </row>
    <row r="856" spans="1:2" ht="12.75" x14ac:dyDescent="0.2">
      <c r="A856" t="s">
        <v>25384</v>
      </c>
      <c r="B856" t="s">
        <v>25385</v>
      </c>
    </row>
    <row r="857" spans="1:2" ht="12.75" x14ac:dyDescent="0.2">
      <c r="A857" t="s">
        <v>25388</v>
      </c>
      <c r="B857" t="s">
        <v>25389</v>
      </c>
    </row>
    <row r="858" spans="1:2" ht="12.75" x14ac:dyDescent="0.2">
      <c r="A858" t="s">
        <v>25392</v>
      </c>
      <c r="B858" t="s">
        <v>25393</v>
      </c>
    </row>
    <row r="859" spans="1:2" ht="12.75" x14ac:dyDescent="0.2">
      <c r="A859" t="s">
        <v>25396</v>
      </c>
      <c r="B859" t="s">
        <v>25397</v>
      </c>
    </row>
    <row r="860" spans="1:2" ht="12.75" x14ac:dyDescent="0.2">
      <c r="A860" t="s">
        <v>25400</v>
      </c>
      <c r="B860" t="s">
        <v>25401</v>
      </c>
    </row>
    <row r="861" spans="1:2" ht="12.75" x14ac:dyDescent="0.2">
      <c r="A861" t="s">
        <v>25404</v>
      </c>
      <c r="B861" t="s">
        <v>25405</v>
      </c>
    </row>
    <row r="862" spans="1:2" ht="12.75" x14ac:dyDescent="0.2">
      <c r="A862" t="s">
        <v>25408</v>
      </c>
      <c r="B862" t="s">
        <v>25409</v>
      </c>
    </row>
    <row r="863" spans="1:2" ht="12.75" x14ac:dyDescent="0.2">
      <c r="A863" t="s">
        <v>25412</v>
      </c>
      <c r="B863" t="s">
        <v>25413</v>
      </c>
    </row>
    <row r="864" spans="1:2" ht="12.75" x14ac:dyDescent="0.2">
      <c r="A864" t="s">
        <v>25416</v>
      </c>
      <c r="B864" t="s">
        <v>25417</v>
      </c>
    </row>
    <row r="865" spans="1:2" ht="12.75" x14ac:dyDescent="0.2">
      <c r="A865" t="s">
        <v>25420</v>
      </c>
      <c r="B865" t="s">
        <v>25421</v>
      </c>
    </row>
    <row r="866" spans="1:2" ht="12.75" x14ac:dyDescent="0.2">
      <c r="A866" t="s">
        <v>25424</v>
      </c>
      <c r="B866" t="s">
        <v>25425</v>
      </c>
    </row>
    <row r="867" spans="1:2" ht="12.75" x14ac:dyDescent="0.2">
      <c r="A867" t="s">
        <v>25428</v>
      </c>
      <c r="B867" t="s">
        <v>25429</v>
      </c>
    </row>
    <row r="868" spans="1:2" ht="12.75" x14ac:dyDescent="0.2">
      <c r="A868" t="s">
        <v>25432</v>
      </c>
      <c r="B868" t="s">
        <v>25433</v>
      </c>
    </row>
    <row r="869" spans="1:2" ht="12.75" x14ac:dyDescent="0.2">
      <c r="A869" t="s">
        <v>25436</v>
      </c>
      <c r="B869" t="s">
        <v>25437</v>
      </c>
    </row>
    <row r="870" spans="1:2" ht="12.75" x14ac:dyDescent="0.2">
      <c r="A870" t="s">
        <v>25440</v>
      </c>
      <c r="B870" t="s">
        <v>25441</v>
      </c>
    </row>
    <row r="871" spans="1:2" ht="12.75" x14ac:dyDescent="0.2">
      <c r="A871" t="s">
        <v>25443</v>
      </c>
      <c r="B871" t="s">
        <v>25445</v>
      </c>
    </row>
    <row r="872" spans="1:2" ht="12.75" x14ac:dyDescent="0.2">
      <c r="A872" t="s">
        <v>25447</v>
      </c>
      <c r="B872" t="s">
        <v>25449</v>
      </c>
    </row>
    <row r="873" spans="1:2" ht="12.75" x14ac:dyDescent="0.2">
      <c r="A873" t="s">
        <v>25451</v>
      </c>
      <c r="B873" t="s">
        <v>25453</v>
      </c>
    </row>
    <row r="874" spans="1:2" ht="12.75" x14ac:dyDescent="0.2">
      <c r="A874" t="s">
        <v>25451</v>
      </c>
      <c r="B874" t="s">
        <v>25456</v>
      </c>
    </row>
    <row r="875" spans="1:2" ht="12.75" x14ac:dyDescent="0.2">
      <c r="A875" t="s">
        <v>25458</v>
      </c>
      <c r="B875" t="s">
        <v>25460</v>
      </c>
    </row>
    <row r="876" spans="1:2" ht="12.75" x14ac:dyDescent="0.2">
      <c r="A876" t="s">
        <v>25462</v>
      </c>
      <c r="B876" t="s">
        <v>25464</v>
      </c>
    </row>
    <row r="877" spans="1:2" ht="12.75" x14ac:dyDescent="0.2">
      <c r="A877" t="s">
        <v>25466</v>
      </c>
      <c r="B877" t="s">
        <v>25468</v>
      </c>
    </row>
    <row r="878" spans="1:2" ht="12.75" x14ac:dyDescent="0.2">
      <c r="A878" t="s">
        <v>25470</v>
      </c>
      <c r="B878" t="s">
        <v>25472</v>
      </c>
    </row>
    <row r="879" spans="1:2" ht="12.75" x14ac:dyDescent="0.2">
      <c r="A879" t="s">
        <v>25474</v>
      </c>
      <c r="B879" t="s">
        <v>25476</v>
      </c>
    </row>
    <row r="880" spans="1:2" ht="12.75" x14ac:dyDescent="0.2">
      <c r="A880" t="s">
        <v>25478</v>
      </c>
      <c r="B880" t="s">
        <v>25479</v>
      </c>
    </row>
    <row r="881" spans="1:2" ht="12.75" x14ac:dyDescent="0.2">
      <c r="A881" t="s">
        <v>25481</v>
      </c>
      <c r="B881" t="s">
        <v>25482</v>
      </c>
    </row>
    <row r="882" spans="1:2" ht="12.75" x14ac:dyDescent="0.2">
      <c r="A882" t="s">
        <v>25485</v>
      </c>
      <c r="B882" t="s">
        <v>25486</v>
      </c>
    </row>
    <row r="883" spans="1:2" ht="12.75" x14ac:dyDescent="0.2">
      <c r="A883" t="s">
        <v>25487</v>
      </c>
      <c r="B883" t="s">
        <v>25489</v>
      </c>
    </row>
    <row r="884" spans="1:2" ht="12.75" x14ac:dyDescent="0.2">
      <c r="A884" t="s">
        <v>25491</v>
      </c>
      <c r="B884" t="s">
        <v>25492</v>
      </c>
    </row>
    <row r="885" spans="1:2" ht="12.75" x14ac:dyDescent="0.2">
      <c r="A885" t="s">
        <v>25495</v>
      </c>
      <c r="B885" t="s">
        <v>25496</v>
      </c>
    </row>
    <row r="886" spans="1:2" ht="12.75" x14ac:dyDescent="0.2">
      <c r="A886" t="s">
        <v>25497</v>
      </c>
      <c r="B886" t="s">
        <v>25500</v>
      </c>
    </row>
    <row r="887" spans="1:2" ht="12.75" x14ac:dyDescent="0.2">
      <c r="A887" t="s">
        <v>25503</v>
      </c>
      <c r="B887" t="s">
        <v>25504</v>
      </c>
    </row>
    <row r="888" spans="1:2" ht="12.75" x14ac:dyDescent="0.2">
      <c r="A888" t="s">
        <v>25507</v>
      </c>
      <c r="B888" t="s">
        <v>25508</v>
      </c>
    </row>
    <row r="889" spans="1:2" ht="12.75" x14ac:dyDescent="0.2">
      <c r="A889" t="s">
        <v>25510</v>
      </c>
      <c r="B889" t="s">
        <v>25512</v>
      </c>
    </row>
    <row r="890" spans="1:2" ht="12.75" x14ac:dyDescent="0.2">
      <c r="A890" t="s">
        <v>25513</v>
      </c>
      <c r="B890" t="s">
        <v>25515</v>
      </c>
    </row>
    <row r="891" spans="1:2" ht="12.75" x14ac:dyDescent="0.2">
      <c r="A891" t="s">
        <v>25517</v>
      </c>
      <c r="B891" t="s">
        <v>25519</v>
      </c>
    </row>
    <row r="892" spans="1:2" ht="12.75" x14ac:dyDescent="0.2">
      <c r="A892" t="s">
        <v>25521</v>
      </c>
      <c r="B892" t="s">
        <v>25523</v>
      </c>
    </row>
    <row r="893" spans="1:2" ht="12.75" x14ac:dyDescent="0.2">
      <c r="A893" t="s">
        <v>25526</v>
      </c>
      <c r="B893" t="s">
        <v>25527</v>
      </c>
    </row>
    <row r="894" spans="1:2" ht="12.75" x14ac:dyDescent="0.2">
      <c r="A894" t="s">
        <v>25530</v>
      </c>
      <c r="B894" t="s">
        <v>25531</v>
      </c>
    </row>
    <row r="895" spans="1:2" ht="12.75" x14ac:dyDescent="0.2">
      <c r="A895" t="s">
        <v>25534</v>
      </c>
      <c r="B895" t="s">
        <v>25535</v>
      </c>
    </row>
    <row r="896" spans="1:2" ht="12.75" x14ac:dyDescent="0.2">
      <c r="A896" t="s">
        <v>25540</v>
      </c>
      <c r="B896" t="s">
        <v>25541</v>
      </c>
    </row>
    <row r="897" spans="1:2" ht="12.75" x14ac:dyDescent="0.2">
      <c r="A897" t="s">
        <v>25544</v>
      </c>
      <c r="B897" t="s">
        <v>25545</v>
      </c>
    </row>
    <row r="898" spans="1:2" ht="12.75" x14ac:dyDescent="0.2">
      <c r="A898" t="s">
        <v>25549</v>
      </c>
      <c r="B898" t="s">
        <v>25551</v>
      </c>
    </row>
    <row r="899" spans="1:2" ht="12.75" x14ac:dyDescent="0.2">
      <c r="A899" t="s">
        <v>25554</v>
      </c>
      <c r="B899" t="s">
        <v>25555</v>
      </c>
    </row>
    <row r="900" spans="1:2" ht="12.75" x14ac:dyDescent="0.2">
      <c r="A900" t="s">
        <v>25560</v>
      </c>
      <c r="B900" t="s">
        <v>25561</v>
      </c>
    </row>
    <row r="901" spans="1:2" ht="12.75" x14ac:dyDescent="0.2">
      <c r="A901" t="s">
        <v>25562</v>
      </c>
      <c r="B901" t="s">
        <v>25563</v>
      </c>
    </row>
    <row r="902" spans="1:2" ht="12.75" x14ac:dyDescent="0.2">
      <c r="A902" t="s">
        <v>25566</v>
      </c>
      <c r="B902" t="s">
        <v>25567</v>
      </c>
    </row>
    <row r="903" spans="1:2" ht="12.75" x14ac:dyDescent="0.2">
      <c r="A903" t="s">
        <v>25570</v>
      </c>
      <c r="B903" t="s">
        <v>25571</v>
      </c>
    </row>
    <row r="904" spans="1:2" ht="12.75" x14ac:dyDescent="0.2">
      <c r="A904" t="s">
        <v>25574</v>
      </c>
      <c r="B904" t="s">
        <v>25575</v>
      </c>
    </row>
    <row r="905" spans="1:2" ht="12.75" x14ac:dyDescent="0.2">
      <c r="A905" t="s">
        <v>25578</v>
      </c>
      <c r="B905" t="s">
        <v>25579</v>
      </c>
    </row>
    <row r="906" spans="1:2" ht="12.75" x14ac:dyDescent="0.2">
      <c r="A906" t="s">
        <v>25581</v>
      </c>
      <c r="B906" t="s">
        <v>25583</v>
      </c>
    </row>
    <row r="907" spans="1:2" ht="12.75" x14ac:dyDescent="0.2">
      <c r="A907" t="s">
        <v>25584</v>
      </c>
      <c r="B907" t="s">
        <v>25586</v>
      </c>
    </row>
    <row r="908" spans="1:2" ht="12.75" x14ac:dyDescent="0.2">
      <c r="A908" t="s">
        <v>25588</v>
      </c>
      <c r="B908" t="s">
        <v>25589</v>
      </c>
    </row>
    <row r="909" spans="1:2" ht="12.75" x14ac:dyDescent="0.2">
      <c r="A909" t="s">
        <v>25592</v>
      </c>
      <c r="B909" t="s">
        <v>25593</v>
      </c>
    </row>
    <row r="910" spans="1:2" ht="12.75" x14ac:dyDescent="0.2">
      <c r="A910" t="s">
        <v>25596</v>
      </c>
      <c r="B910" t="s">
        <v>25597</v>
      </c>
    </row>
    <row r="911" spans="1:2" ht="12.75" x14ac:dyDescent="0.2">
      <c r="A911" t="s">
        <v>25600</v>
      </c>
      <c r="B911" t="s">
        <v>25601</v>
      </c>
    </row>
    <row r="912" spans="1:2" ht="12.75" x14ac:dyDescent="0.2">
      <c r="A912" t="s">
        <v>25604</v>
      </c>
      <c r="B912" t="s">
        <v>25606</v>
      </c>
    </row>
    <row r="913" spans="1:2" ht="12.75" x14ac:dyDescent="0.2">
      <c r="A913" t="s">
        <v>25609</v>
      </c>
      <c r="B913" t="s">
        <v>25611</v>
      </c>
    </row>
    <row r="914" spans="1:2" ht="12.75" x14ac:dyDescent="0.2">
      <c r="A914" t="s">
        <v>25612</v>
      </c>
      <c r="B914" t="s">
        <v>25613</v>
      </c>
    </row>
    <row r="915" spans="1:2" ht="12.75" x14ac:dyDescent="0.2">
      <c r="A915" t="s">
        <v>25614</v>
      </c>
      <c r="B915" t="s">
        <v>25616</v>
      </c>
    </row>
    <row r="916" spans="1:2" ht="12.75" x14ac:dyDescent="0.2">
      <c r="A916" t="s">
        <v>25618</v>
      </c>
      <c r="B916" t="s">
        <v>25619</v>
      </c>
    </row>
    <row r="917" spans="1:2" ht="12.75" x14ac:dyDescent="0.2">
      <c r="A917" t="s">
        <v>25620</v>
      </c>
      <c r="B917" t="s">
        <v>25622</v>
      </c>
    </row>
    <row r="918" spans="1:2" ht="12.75" x14ac:dyDescent="0.2">
      <c r="A918" t="s">
        <v>25624</v>
      </c>
      <c r="B918" t="s">
        <v>25625</v>
      </c>
    </row>
    <row r="919" spans="1:2" ht="12.75" x14ac:dyDescent="0.2">
      <c r="A919" t="s">
        <v>25627</v>
      </c>
      <c r="B919" t="s">
        <v>25628</v>
      </c>
    </row>
    <row r="920" spans="1:2" ht="12.75" x14ac:dyDescent="0.2">
      <c r="A920" t="s">
        <v>25627</v>
      </c>
      <c r="B920" t="s">
        <v>25630</v>
      </c>
    </row>
    <row r="921" spans="1:2" ht="12.75" x14ac:dyDescent="0.2">
      <c r="A921" t="s">
        <v>25633</v>
      </c>
      <c r="B921" t="s">
        <v>25634</v>
      </c>
    </row>
    <row r="922" spans="1:2" ht="12.75" x14ac:dyDescent="0.2">
      <c r="A922" t="s">
        <v>25636</v>
      </c>
      <c r="B922" t="s">
        <v>25638</v>
      </c>
    </row>
    <row r="923" spans="1:2" ht="12.75" x14ac:dyDescent="0.2">
      <c r="A923" t="s">
        <v>25639</v>
      </c>
      <c r="B923" t="s">
        <v>25640</v>
      </c>
    </row>
    <row r="924" spans="1:2" ht="12.75" x14ac:dyDescent="0.2">
      <c r="A924" t="s">
        <v>25643</v>
      </c>
      <c r="B924" t="s">
        <v>25644</v>
      </c>
    </row>
    <row r="925" spans="1:2" ht="12.75" x14ac:dyDescent="0.2">
      <c r="A925" t="s">
        <v>25646</v>
      </c>
      <c r="B925" t="s">
        <v>25648</v>
      </c>
    </row>
    <row r="926" spans="1:2" ht="12.75" x14ac:dyDescent="0.2">
      <c r="A926" t="s">
        <v>25649</v>
      </c>
      <c r="B926" t="s">
        <v>25650</v>
      </c>
    </row>
    <row r="927" spans="1:2" ht="12.75" x14ac:dyDescent="0.2">
      <c r="A927" t="s">
        <v>25653</v>
      </c>
      <c r="B927" t="s">
        <v>25654</v>
      </c>
    </row>
    <row r="928" spans="1:2" ht="12.75" x14ac:dyDescent="0.2">
      <c r="A928" t="s">
        <v>25656</v>
      </c>
      <c r="B928" t="s">
        <v>25658</v>
      </c>
    </row>
    <row r="929" spans="1:2" ht="12.75" x14ac:dyDescent="0.2">
      <c r="A929" t="s">
        <v>25659</v>
      </c>
      <c r="B929" t="s">
        <v>25660</v>
      </c>
    </row>
    <row r="930" spans="1:2" ht="12.75" x14ac:dyDescent="0.2">
      <c r="A930" t="s">
        <v>25663</v>
      </c>
      <c r="B930" t="s">
        <v>25664</v>
      </c>
    </row>
    <row r="931" spans="1:2" ht="12.75" x14ac:dyDescent="0.2">
      <c r="A931" t="s">
        <v>25665</v>
      </c>
      <c r="B931" t="s">
        <v>25666</v>
      </c>
    </row>
    <row r="932" spans="1:2" ht="12.75" x14ac:dyDescent="0.2">
      <c r="A932" t="s">
        <v>25669</v>
      </c>
      <c r="B932" t="s">
        <v>25670</v>
      </c>
    </row>
    <row r="933" spans="1:2" ht="12.75" x14ac:dyDescent="0.2">
      <c r="A933" t="s">
        <v>25671</v>
      </c>
      <c r="B933" t="s">
        <v>25672</v>
      </c>
    </row>
    <row r="934" spans="1:2" ht="12.75" x14ac:dyDescent="0.2">
      <c r="A934" t="s">
        <v>25675</v>
      </c>
      <c r="B934" t="s">
        <v>25676</v>
      </c>
    </row>
    <row r="935" spans="1:2" ht="12.75" x14ac:dyDescent="0.2">
      <c r="A935" t="s">
        <v>25679</v>
      </c>
      <c r="B935" t="s">
        <v>25680</v>
      </c>
    </row>
    <row r="936" spans="1:2" ht="12.75" x14ac:dyDescent="0.2">
      <c r="A936" t="s">
        <v>25681</v>
      </c>
      <c r="B936" t="s">
        <v>25683</v>
      </c>
    </row>
    <row r="937" spans="1:2" ht="12.75" x14ac:dyDescent="0.2">
      <c r="A937" t="s">
        <v>25685</v>
      </c>
      <c r="B937" t="s">
        <v>25686</v>
      </c>
    </row>
    <row r="938" spans="1:2" ht="12.75" x14ac:dyDescent="0.2">
      <c r="A938" t="s">
        <v>25688</v>
      </c>
      <c r="B938" t="s">
        <v>25690</v>
      </c>
    </row>
    <row r="939" spans="1:2" ht="12.75" x14ac:dyDescent="0.2">
      <c r="A939" t="s">
        <v>25691</v>
      </c>
      <c r="B939" t="s">
        <v>25693</v>
      </c>
    </row>
    <row r="940" spans="1:2" ht="12.75" x14ac:dyDescent="0.2">
      <c r="A940" t="s">
        <v>25695</v>
      </c>
      <c r="B940" t="s">
        <v>25696</v>
      </c>
    </row>
    <row r="941" spans="1:2" ht="12.75" x14ac:dyDescent="0.2">
      <c r="A941" t="s">
        <v>25699</v>
      </c>
      <c r="B941" t="s">
        <v>25700</v>
      </c>
    </row>
    <row r="942" spans="1:2" ht="12.75" x14ac:dyDescent="0.2">
      <c r="A942" t="s">
        <v>25702</v>
      </c>
      <c r="B942" t="s">
        <v>25704</v>
      </c>
    </row>
    <row r="943" spans="1:2" ht="12.75" x14ac:dyDescent="0.2">
      <c r="A943" t="s">
        <v>25707</v>
      </c>
      <c r="B943" t="s">
        <v>25708</v>
      </c>
    </row>
    <row r="944" spans="1:2" ht="12.75" x14ac:dyDescent="0.2">
      <c r="A944" t="s">
        <v>25709</v>
      </c>
      <c r="B944" t="s">
        <v>25711</v>
      </c>
    </row>
    <row r="945" spans="1:2" ht="12.75" x14ac:dyDescent="0.2">
      <c r="A945" t="s">
        <v>25713</v>
      </c>
      <c r="B945" t="s">
        <v>25714</v>
      </c>
    </row>
    <row r="946" spans="1:2" ht="12.75" x14ac:dyDescent="0.2">
      <c r="A946" t="s">
        <v>25717</v>
      </c>
      <c r="B946" t="s">
        <v>25718</v>
      </c>
    </row>
    <row r="947" spans="1:2" ht="12.75" x14ac:dyDescent="0.2">
      <c r="A947" t="s">
        <v>25719</v>
      </c>
      <c r="B947" t="s">
        <v>25721</v>
      </c>
    </row>
    <row r="948" spans="1:2" ht="12.75" x14ac:dyDescent="0.2">
      <c r="A948" t="s">
        <v>25723</v>
      </c>
      <c r="B948" t="s">
        <v>25724</v>
      </c>
    </row>
    <row r="949" spans="1:2" ht="12.75" x14ac:dyDescent="0.2">
      <c r="A949" t="s">
        <v>25727</v>
      </c>
      <c r="B949" t="s">
        <v>25728</v>
      </c>
    </row>
    <row r="950" spans="1:2" ht="12.75" x14ac:dyDescent="0.2">
      <c r="A950" t="s">
        <v>25729</v>
      </c>
      <c r="B950" t="s">
        <v>25731</v>
      </c>
    </row>
    <row r="951" spans="1:2" ht="12.75" x14ac:dyDescent="0.2">
      <c r="A951" t="s">
        <v>25729</v>
      </c>
      <c r="B951" t="s">
        <v>25733</v>
      </c>
    </row>
    <row r="952" spans="1:2" ht="12.75" x14ac:dyDescent="0.2">
      <c r="A952" t="s">
        <v>25736</v>
      </c>
      <c r="B952" t="s">
        <v>25737</v>
      </c>
    </row>
    <row r="953" spans="1:2" ht="12.75" x14ac:dyDescent="0.2">
      <c r="A953" t="s">
        <v>25739</v>
      </c>
      <c r="B953" t="s">
        <v>25740</v>
      </c>
    </row>
    <row r="954" spans="1:2" ht="12.75" x14ac:dyDescent="0.2">
      <c r="A954" t="s">
        <v>25742</v>
      </c>
      <c r="B954" t="s">
        <v>25743</v>
      </c>
    </row>
    <row r="955" spans="1:2" ht="12.75" x14ac:dyDescent="0.2">
      <c r="A955" t="s">
        <v>25746</v>
      </c>
      <c r="B955" t="s">
        <v>25747</v>
      </c>
    </row>
    <row r="956" spans="1:2" ht="12.75" x14ac:dyDescent="0.2">
      <c r="A956" t="s">
        <v>25749</v>
      </c>
      <c r="B956" t="s">
        <v>25750</v>
      </c>
    </row>
    <row r="957" spans="1:2" ht="12.75" x14ac:dyDescent="0.2">
      <c r="A957" t="s">
        <v>25752</v>
      </c>
      <c r="B957" t="s">
        <v>25753</v>
      </c>
    </row>
    <row r="958" spans="1:2" ht="12.75" x14ac:dyDescent="0.2">
      <c r="A958" t="s">
        <v>25756</v>
      </c>
      <c r="B958" t="s">
        <v>25757</v>
      </c>
    </row>
    <row r="959" spans="1:2" ht="12.75" x14ac:dyDescent="0.2">
      <c r="A959" t="s">
        <v>25759</v>
      </c>
      <c r="B959" t="s">
        <v>25761</v>
      </c>
    </row>
    <row r="960" spans="1:2" ht="12.75" x14ac:dyDescent="0.2">
      <c r="A960" t="s">
        <v>25763</v>
      </c>
      <c r="B960" t="s">
        <v>25765</v>
      </c>
    </row>
    <row r="961" spans="1:2" ht="12.75" x14ac:dyDescent="0.2">
      <c r="A961" t="s">
        <v>25766</v>
      </c>
      <c r="B961" t="s">
        <v>25768</v>
      </c>
    </row>
    <row r="962" spans="1:2" ht="12.75" x14ac:dyDescent="0.2">
      <c r="A962" t="s">
        <v>25770</v>
      </c>
      <c r="B962" t="s">
        <v>25772</v>
      </c>
    </row>
    <row r="963" spans="1:2" ht="12.75" x14ac:dyDescent="0.2">
      <c r="A963" t="s">
        <v>25770</v>
      </c>
      <c r="B963" t="s">
        <v>25773</v>
      </c>
    </row>
    <row r="964" spans="1:2" ht="12.75" x14ac:dyDescent="0.2">
      <c r="A964" t="s">
        <v>10196</v>
      </c>
      <c r="B964" t="s">
        <v>25775</v>
      </c>
    </row>
    <row r="965" spans="1:2" ht="12.75" x14ac:dyDescent="0.2">
      <c r="A965" t="s">
        <v>25777</v>
      </c>
      <c r="B965" t="s">
        <v>25779</v>
      </c>
    </row>
    <row r="966" spans="1:2" ht="12.75" x14ac:dyDescent="0.2">
      <c r="A966" t="s">
        <v>25782</v>
      </c>
      <c r="B966" t="s">
        <v>25783</v>
      </c>
    </row>
    <row r="967" spans="1:2" ht="12.75" x14ac:dyDescent="0.2">
      <c r="A967" t="s">
        <v>25786</v>
      </c>
      <c r="B967" t="s">
        <v>25787</v>
      </c>
    </row>
    <row r="968" spans="1:2" ht="12.75" x14ac:dyDescent="0.2">
      <c r="A968" t="s">
        <v>25789</v>
      </c>
      <c r="B968" t="s">
        <v>25791</v>
      </c>
    </row>
    <row r="969" spans="1:2" ht="12.75" x14ac:dyDescent="0.2">
      <c r="A969" t="s">
        <v>25792</v>
      </c>
      <c r="B969" t="s">
        <v>25794</v>
      </c>
    </row>
    <row r="970" spans="1:2" ht="12.75" x14ac:dyDescent="0.2">
      <c r="A970" t="s">
        <v>25796</v>
      </c>
      <c r="B970" t="s">
        <v>25797</v>
      </c>
    </row>
    <row r="971" spans="1:2" ht="12.75" x14ac:dyDescent="0.2">
      <c r="A971" t="s">
        <v>25800</v>
      </c>
      <c r="B971" t="s">
        <v>25801</v>
      </c>
    </row>
    <row r="972" spans="1:2" ht="12.75" x14ac:dyDescent="0.2">
      <c r="A972" t="s">
        <v>25804</v>
      </c>
      <c r="B972" t="s">
        <v>25805</v>
      </c>
    </row>
    <row r="973" spans="1:2" ht="12.75" x14ac:dyDescent="0.2">
      <c r="A973" t="s">
        <v>25808</v>
      </c>
      <c r="B973" t="s">
        <v>25809</v>
      </c>
    </row>
    <row r="974" spans="1:2" ht="12.75" x14ac:dyDescent="0.2">
      <c r="A974" t="s">
        <v>25813</v>
      </c>
      <c r="B974" t="s">
        <v>25815</v>
      </c>
    </row>
    <row r="975" spans="1:2" ht="12.75" x14ac:dyDescent="0.2">
      <c r="A975" t="s">
        <v>25817</v>
      </c>
      <c r="B975" t="s">
        <v>25819</v>
      </c>
    </row>
    <row r="976" spans="1:2" ht="12.75" x14ac:dyDescent="0.2">
      <c r="A976" t="s">
        <v>25821</v>
      </c>
      <c r="B976" t="s">
        <v>25823</v>
      </c>
    </row>
    <row r="977" spans="1:2" ht="12.75" x14ac:dyDescent="0.2">
      <c r="A977" t="s">
        <v>25825</v>
      </c>
      <c r="B977" t="s">
        <v>25826</v>
      </c>
    </row>
    <row r="978" spans="1:2" ht="12.75" x14ac:dyDescent="0.2">
      <c r="A978" t="s">
        <v>25828</v>
      </c>
      <c r="B978" t="s">
        <v>25829</v>
      </c>
    </row>
    <row r="979" spans="1:2" ht="12.75" x14ac:dyDescent="0.2">
      <c r="A979" t="s">
        <v>25830</v>
      </c>
      <c r="B979" t="s">
        <v>25831</v>
      </c>
    </row>
    <row r="980" spans="1:2" ht="12.75" x14ac:dyDescent="0.2">
      <c r="A980" t="s">
        <v>25834</v>
      </c>
      <c r="B980" t="s">
        <v>25835</v>
      </c>
    </row>
    <row r="981" spans="1:2" ht="12.75" x14ac:dyDescent="0.2">
      <c r="A981" t="s">
        <v>25838</v>
      </c>
      <c r="B981" t="s">
        <v>25839</v>
      </c>
    </row>
    <row r="982" spans="1:2" ht="12.75" x14ac:dyDescent="0.2">
      <c r="A982" t="s">
        <v>25842</v>
      </c>
      <c r="B982" t="s">
        <v>25843</v>
      </c>
    </row>
    <row r="983" spans="1:2" ht="12.75" x14ac:dyDescent="0.2">
      <c r="A983" t="s">
        <v>25846</v>
      </c>
      <c r="B983" t="s">
        <v>25847</v>
      </c>
    </row>
    <row r="984" spans="1:2" ht="12.75" x14ac:dyDescent="0.2">
      <c r="A984" t="s">
        <v>25850</v>
      </c>
      <c r="B984" t="s">
        <v>25851</v>
      </c>
    </row>
    <row r="985" spans="1:2" ht="12.75" x14ac:dyDescent="0.2">
      <c r="A985" t="s">
        <v>25854</v>
      </c>
      <c r="B985" t="s">
        <v>25856</v>
      </c>
    </row>
    <row r="986" spans="1:2" ht="12.75" x14ac:dyDescent="0.2">
      <c r="A986" t="s">
        <v>25859</v>
      </c>
      <c r="B986" t="s">
        <v>25861</v>
      </c>
    </row>
    <row r="987" spans="1:2" ht="12.75" x14ac:dyDescent="0.2">
      <c r="A987" t="s">
        <v>25863</v>
      </c>
      <c r="B987" t="s">
        <v>25865</v>
      </c>
    </row>
    <row r="988" spans="1:2" ht="12.75" x14ac:dyDescent="0.2">
      <c r="A988" t="s">
        <v>25866</v>
      </c>
      <c r="B988" t="s">
        <v>25867</v>
      </c>
    </row>
    <row r="989" spans="1:2" ht="12.75" x14ac:dyDescent="0.2">
      <c r="A989" t="s">
        <v>25870</v>
      </c>
      <c r="B989" t="s">
        <v>25871</v>
      </c>
    </row>
    <row r="990" spans="1:2" ht="12.75" x14ac:dyDescent="0.2">
      <c r="A990" t="s">
        <v>25874</v>
      </c>
      <c r="B990" t="s">
        <v>25875</v>
      </c>
    </row>
    <row r="991" spans="1:2" ht="12.75" x14ac:dyDescent="0.2">
      <c r="A991" t="s">
        <v>25878</v>
      </c>
      <c r="B991" t="s">
        <v>25879</v>
      </c>
    </row>
    <row r="992" spans="1:2" ht="12.75" x14ac:dyDescent="0.2">
      <c r="A992" t="s">
        <v>25882</v>
      </c>
      <c r="B992" t="s">
        <v>25883</v>
      </c>
    </row>
    <row r="993" spans="1:2" ht="12.75" x14ac:dyDescent="0.2">
      <c r="A993" t="s">
        <v>25884</v>
      </c>
      <c r="B993" t="s">
        <v>25885</v>
      </c>
    </row>
    <row r="994" spans="1:2" ht="12.75" x14ac:dyDescent="0.2">
      <c r="A994" t="s">
        <v>25886</v>
      </c>
      <c r="B994" t="s">
        <v>25888</v>
      </c>
    </row>
    <row r="995" spans="1:2" ht="12.75" x14ac:dyDescent="0.2">
      <c r="A995" t="s">
        <v>25890</v>
      </c>
      <c r="B995" t="s">
        <v>25892</v>
      </c>
    </row>
    <row r="996" spans="1:2" ht="12.75" x14ac:dyDescent="0.2">
      <c r="A996" t="s">
        <v>25895</v>
      </c>
      <c r="B996" t="s">
        <v>25897</v>
      </c>
    </row>
    <row r="997" spans="1:2" ht="12.75" x14ac:dyDescent="0.2">
      <c r="A997" t="s">
        <v>25899</v>
      </c>
      <c r="B997" t="s">
        <v>25901</v>
      </c>
    </row>
    <row r="998" spans="1:2" ht="12.75" x14ac:dyDescent="0.2">
      <c r="A998" t="s">
        <v>25904</v>
      </c>
      <c r="B998" t="s">
        <v>25905</v>
      </c>
    </row>
    <row r="999" spans="1:2" ht="12.75" x14ac:dyDescent="0.2">
      <c r="A999" t="s">
        <v>25908</v>
      </c>
      <c r="B999" t="s">
        <v>25909</v>
      </c>
    </row>
    <row r="1000" spans="1:2" ht="12.75" x14ac:dyDescent="0.2">
      <c r="A1000" t="s">
        <v>25912</v>
      </c>
      <c r="B1000" t="s">
        <v>25913</v>
      </c>
    </row>
    <row r="1001" spans="1:2" ht="12.75" x14ac:dyDescent="0.2">
      <c r="A1001" t="s">
        <v>25912</v>
      </c>
      <c r="B1001" t="s">
        <v>25916</v>
      </c>
    </row>
    <row r="1002" spans="1:2" ht="12.75" x14ac:dyDescent="0.2">
      <c r="A1002" t="s">
        <v>25919</v>
      </c>
      <c r="B1002" t="s">
        <v>25920</v>
      </c>
    </row>
    <row r="1003" spans="1:2" ht="12.75" x14ac:dyDescent="0.2">
      <c r="A1003" t="s">
        <v>25922</v>
      </c>
      <c r="B1003" t="s">
        <v>25924</v>
      </c>
    </row>
    <row r="1004" spans="1:2" ht="12.75" x14ac:dyDescent="0.2">
      <c r="A1004" t="s">
        <v>25925</v>
      </c>
      <c r="B1004" t="s">
        <v>25927</v>
      </c>
    </row>
    <row r="1005" spans="1:2" ht="12.75" x14ac:dyDescent="0.2">
      <c r="A1005" t="s">
        <v>25929</v>
      </c>
      <c r="B1005" t="s">
        <v>25932</v>
      </c>
    </row>
    <row r="1006" spans="1:2" ht="12.75" x14ac:dyDescent="0.2">
      <c r="A1006" t="s">
        <v>25935</v>
      </c>
      <c r="B1006" t="s">
        <v>25936</v>
      </c>
    </row>
    <row r="1007" spans="1:2" ht="12.75" x14ac:dyDescent="0.2">
      <c r="A1007" t="s">
        <v>25939</v>
      </c>
      <c r="B1007" t="s">
        <v>25940</v>
      </c>
    </row>
    <row r="1008" spans="1:2" ht="12.75" x14ac:dyDescent="0.2">
      <c r="A1008" t="s">
        <v>25943</v>
      </c>
      <c r="B1008" t="s">
        <v>25944</v>
      </c>
    </row>
    <row r="1009" spans="1:2" ht="12.75" x14ac:dyDescent="0.2">
      <c r="A1009" t="s">
        <v>25947</v>
      </c>
      <c r="B1009" t="s">
        <v>25948</v>
      </c>
    </row>
    <row r="1010" spans="1:2" ht="12.75" x14ac:dyDescent="0.2">
      <c r="A1010" t="s">
        <v>25950</v>
      </c>
      <c r="B1010" t="s">
        <v>25952</v>
      </c>
    </row>
    <row r="1011" spans="1:2" ht="12.75" x14ac:dyDescent="0.2">
      <c r="A1011" t="s">
        <v>25954</v>
      </c>
      <c r="B1011" t="s">
        <v>25956</v>
      </c>
    </row>
    <row r="1012" spans="1:2" ht="12.75" x14ac:dyDescent="0.2">
      <c r="A1012" t="s">
        <v>25959</v>
      </c>
      <c r="B1012" t="s">
        <v>25960</v>
      </c>
    </row>
    <row r="1013" spans="1:2" ht="12.75" x14ac:dyDescent="0.2">
      <c r="A1013" t="s">
        <v>25963</v>
      </c>
      <c r="B1013" t="s">
        <v>25964</v>
      </c>
    </row>
    <row r="1014" spans="1:2" ht="12.75" x14ac:dyDescent="0.2">
      <c r="A1014" t="s">
        <v>11292</v>
      </c>
      <c r="B1014" t="s">
        <v>25967</v>
      </c>
    </row>
    <row r="1015" spans="1:2" ht="12.75" x14ac:dyDescent="0.2">
      <c r="A1015" t="s">
        <v>25970</v>
      </c>
      <c r="B1015" t="s">
        <v>25971</v>
      </c>
    </row>
    <row r="1016" spans="1:2" ht="12.75" x14ac:dyDescent="0.2">
      <c r="A1016" t="s">
        <v>25974</v>
      </c>
      <c r="B1016" t="s">
        <v>25975</v>
      </c>
    </row>
    <row r="1017" spans="1:2" ht="12.75" x14ac:dyDescent="0.2">
      <c r="A1017" t="s">
        <v>25978</v>
      </c>
      <c r="B1017" t="s">
        <v>25979</v>
      </c>
    </row>
    <row r="1018" spans="1:2" ht="12.75" x14ac:dyDescent="0.2">
      <c r="A1018" t="s">
        <v>25982</v>
      </c>
      <c r="B1018" t="s">
        <v>25983</v>
      </c>
    </row>
    <row r="1019" spans="1:2" ht="12.75" x14ac:dyDescent="0.2">
      <c r="A1019" t="s">
        <v>25986</v>
      </c>
      <c r="B1019" t="s">
        <v>25987</v>
      </c>
    </row>
    <row r="1020" spans="1:2" ht="12.75" x14ac:dyDescent="0.2">
      <c r="A1020" t="s">
        <v>25990</v>
      </c>
      <c r="B1020" t="s">
        <v>25991</v>
      </c>
    </row>
    <row r="1021" spans="1:2" ht="12.75" x14ac:dyDescent="0.2">
      <c r="A1021" t="s">
        <v>25994</v>
      </c>
      <c r="B1021" t="s">
        <v>25995</v>
      </c>
    </row>
    <row r="1022" spans="1:2" ht="12.75" x14ac:dyDescent="0.2">
      <c r="A1022" t="s">
        <v>25998</v>
      </c>
      <c r="B1022" t="s">
        <v>25999</v>
      </c>
    </row>
    <row r="1023" spans="1:2" ht="12.75" x14ac:dyDescent="0.2">
      <c r="A1023" t="s">
        <v>26002</v>
      </c>
      <c r="B1023" t="s">
        <v>26003</v>
      </c>
    </row>
    <row r="1024" spans="1:2" ht="12.75" x14ac:dyDescent="0.2">
      <c r="A1024" t="s">
        <v>26006</v>
      </c>
      <c r="B1024" t="s">
        <v>26007</v>
      </c>
    </row>
    <row r="1025" spans="1:2" ht="12.75" x14ac:dyDescent="0.2">
      <c r="A1025" t="s">
        <v>26010</v>
      </c>
      <c r="B1025" t="s">
        <v>26011</v>
      </c>
    </row>
    <row r="1026" spans="1:2" ht="12.75" x14ac:dyDescent="0.2">
      <c r="A1026" t="s">
        <v>26014</v>
      </c>
      <c r="B1026" t="s">
        <v>26015</v>
      </c>
    </row>
    <row r="1027" spans="1:2" ht="12.75" x14ac:dyDescent="0.2">
      <c r="A1027" t="s">
        <v>26016</v>
      </c>
      <c r="B1027" t="s">
        <v>26017</v>
      </c>
    </row>
    <row r="1028" spans="1:2" ht="12.75" x14ac:dyDescent="0.2">
      <c r="A1028" t="s">
        <v>26018</v>
      </c>
      <c r="B1028" t="s">
        <v>26019</v>
      </c>
    </row>
    <row r="1029" spans="1:2" ht="12.75" x14ac:dyDescent="0.2">
      <c r="A1029" t="s">
        <v>26022</v>
      </c>
      <c r="B1029" t="s">
        <v>26023</v>
      </c>
    </row>
    <row r="1030" spans="1:2" ht="12.75" x14ac:dyDescent="0.2">
      <c r="A1030" t="s">
        <v>26026</v>
      </c>
      <c r="B1030" t="s">
        <v>26027</v>
      </c>
    </row>
    <row r="1031" spans="1:2" ht="12.75" x14ac:dyDescent="0.2">
      <c r="A1031" t="s">
        <v>26030</v>
      </c>
      <c r="B1031" t="s">
        <v>26031</v>
      </c>
    </row>
    <row r="1032" spans="1:2" ht="12.75" x14ac:dyDescent="0.2">
      <c r="A1032" t="s">
        <v>26034</v>
      </c>
      <c r="B1032" t="s">
        <v>26035</v>
      </c>
    </row>
    <row r="1033" spans="1:2" ht="12.75" x14ac:dyDescent="0.2">
      <c r="A1033" t="s">
        <v>26038</v>
      </c>
      <c r="B1033" t="s">
        <v>26039</v>
      </c>
    </row>
    <row r="1034" spans="1:2" ht="12.75" x14ac:dyDescent="0.2">
      <c r="A1034" t="s">
        <v>26042</v>
      </c>
      <c r="B1034" t="s">
        <v>26043</v>
      </c>
    </row>
    <row r="1035" spans="1:2" ht="12.75" x14ac:dyDescent="0.2">
      <c r="A1035" t="s">
        <v>26046</v>
      </c>
      <c r="B1035" t="s">
        <v>26047</v>
      </c>
    </row>
    <row r="1036" spans="1:2" ht="12.75" x14ac:dyDescent="0.2">
      <c r="A1036" t="s">
        <v>26050</v>
      </c>
      <c r="B1036" t="s">
        <v>26051</v>
      </c>
    </row>
    <row r="1037" spans="1:2" ht="12.75" x14ac:dyDescent="0.2">
      <c r="A1037" t="s">
        <v>26054</v>
      </c>
      <c r="B1037" t="s">
        <v>26055</v>
      </c>
    </row>
    <row r="1038" spans="1:2" ht="12.75" x14ac:dyDescent="0.2">
      <c r="A1038" t="s">
        <v>26058</v>
      </c>
      <c r="B1038" t="s">
        <v>26059</v>
      </c>
    </row>
    <row r="1039" spans="1:2" ht="12.75" x14ac:dyDescent="0.2">
      <c r="A1039" t="s">
        <v>26062</v>
      </c>
      <c r="B1039" t="s">
        <v>26063</v>
      </c>
    </row>
    <row r="1040" spans="1:2" ht="12.75" x14ac:dyDescent="0.2">
      <c r="A1040" t="s">
        <v>26066</v>
      </c>
      <c r="B1040" t="s">
        <v>26067</v>
      </c>
    </row>
    <row r="1041" spans="1:2" ht="12.75" x14ac:dyDescent="0.2">
      <c r="A1041" t="s">
        <v>26070</v>
      </c>
      <c r="B1041" t="s">
        <v>10865</v>
      </c>
    </row>
    <row r="1042" spans="1:2" ht="12.75" x14ac:dyDescent="0.2">
      <c r="A1042" t="s">
        <v>26073</v>
      </c>
      <c r="B1042" t="s">
        <v>26074</v>
      </c>
    </row>
    <row r="1043" spans="1:2" ht="12.75" x14ac:dyDescent="0.2">
      <c r="A1043" t="s">
        <v>26077</v>
      </c>
      <c r="B1043" t="s">
        <v>26078</v>
      </c>
    </row>
    <row r="1044" spans="1:2" ht="12.75" x14ac:dyDescent="0.2">
      <c r="A1044" t="s">
        <v>26081</v>
      </c>
      <c r="B1044" t="s">
        <v>26082</v>
      </c>
    </row>
    <row r="1045" spans="1:2" ht="12.75" x14ac:dyDescent="0.2">
      <c r="A1045" t="s">
        <v>26085</v>
      </c>
      <c r="B1045" t="s">
        <v>26086</v>
      </c>
    </row>
    <row r="1046" spans="1:2" ht="12.75" x14ac:dyDescent="0.2">
      <c r="A1046" t="s">
        <v>26089</v>
      </c>
      <c r="B1046" t="s">
        <v>26090</v>
      </c>
    </row>
    <row r="1047" spans="1:2" ht="12.75" x14ac:dyDescent="0.2">
      <c r="A1047" t="s">
        <v>26093</v>
      </c>
      <c r="B1047" t="s">
        <v>26094</v>
      </c>
    </row>
    <row r="1048" spans="1:2" ht="12.75" x14ac:dyDescent="0.2">
      <c r="A1048" t="s">
        <v>26097</v>
      </c>
      <c r="B1048" t="s">
        <v>26098</v>
      </c>
    </row>
    <row r="1049" spans="1:2" ht="12.75" x14ac:dyDescent="0.2">
      <c r="A1049" t="s">
        <v>26097</v>
      </c>
      <c r="B1049" t="s">
        <v>26101</v>
      </c>
    </row>
    <row r="1050" spans="1:2" ht="12.75" x14ac:dyDescent="0.2">
      <c r="A1050" t="s">
        <v>26104</v>
      </c>
      <c r="B1050" t="s">
        <v>26105</v>
      </c>
    </row>
    <row r="1051" spans="1:2" ht="12.75" x14ac:dyDescent="0.2">
      <c r="A1051" t="s">
        <v>26108</v>
      </c>
      <c r="B1051" t="s">
        <v>26109</v>
      </c>
    </row>
    <row r="1052" spans="1:2" ht="12.75" x14ac:dyDescent="0.2">
      <c r="A1052" t="s">
        <v>26112</v>
      </c>
      <c r="B1052" t="s">
        <v>26113</v>
      </c>
    </row>
    <row r="1053" spans="1:2" ht="12.75" x14ac:dyDescent="0.2">
      <c r="A1053" t="s">
        <v>26116</v>
      </c>
      <c r="B1053" t="s">
        <v>26117</v>
      </c>
    </row>
    <row r="1054" spans="1:2" ht="12.75" x14ac:dyDescent="0.2">
      <c r="A1054" t="s">
        <v>26120</v>
      </c>
      <c r="B1054" t="s">
        <v>26121</v>
      </c>
    </row>
    <row r="1055" spans="1:2" ht="12.75" x14ac:dyDescent="0.2">
      <c r="A1055" t="s">
        <v>26124</v>
      </c>
      <c r="B1055" t="s">
        <v>26125</v>
      </c>
    </row>
    <row r="1056" spans="1:2" ht="12.75" x14ac:dyDescent="0.2">
      <c r="A1056" t="s">
        <v>26128</v>
      </c>
      <c r="B1056" t="s">
        <v>26129</v>
      </c>
    </row>
    <row r="1057" spans="1:2" ht="12.75" x14ac:dyDescent="0.2">
      <c r="A1057" t="s">
        <v>26132</v>
      </c>
      <c r="B1057" t="s">
        <v>26134</v>
      </c>
    </row>
    <row r="1058" spans="1:2" ht="12.75" x14ac:dyDescent="0.2">
      <c r="A1058" t="s">
        <v>26137</v>
      </c>
      <c r="B1058" t="s">
        <v>26139</v>
      </c>
    </row>
    <row r="1059" spans="1:2" ht="12.75" x14ac:dyDescent="0.2">
      <c r="A1059" t="s">
        <v>26141</v>
      </c>
      <c r="B1059" t="s">
        <v>26143</v>
      </c>
    </row>
    <row r="1060" spans="1:2" ht="12.75" x14ac:dyDescent="0.2">
      <c r="A1060" t="s">
        <v>26145</v>
      </c>
      <c r="B1060" t="s">
        <v>26147</v>
      </c>
    </row>
    <row r="1061" spans="1:2" ht="12.75" x14ac:dyDescent="0.2">
      <c r="A1061" t="s">
        <v>26150</v>
      </c>
      <c r="B1061" t="s">
        <v>26151</v>
      </c>
    </row>
    <row r="1062" spans="1:2" ht="12.75" x14ac:dyDescent="0.2">
      <c r="A1062" t="s">
        <v>26153</v>
      </c>
      <c r="B1062" t="s">
        <v>26155</v>
      </c>
    </row>
    <row r="1063" spans="1:2" ht="12.75" x14ac:dyDescent="0.2">
      <c r="A1063" t="s">
        <v>26157</v>
      </c>
      <c r="B1063" t="s">
        <v>26159</v>
      </c>
    </row>
    <row r="1064" spans="1:2" ht="12.75" x14ac:dyDescent="0.2">
      <c r="A1064" t="s">
        <v>26161</v>
      </c>
      <c r="B1064" t="s">
        <v>26163</v>
      </c>
    </row>
    <row r="1065" spans="1:2" ht="12.75" x14ac:dyDescent="0.2">
      <c r="A1065" t="s">
        <v>26165</v>
      </c>
      <c r="B1065" t="s">
        <v>26167</v>
      </c>
    </row>
    <row r="1066" spans="1:2" ht="12.75" x14ac:dyDescent="0.2">
      <c r="A1066" t="s">
        <v>26169</v>
      </c>
      <c r="B1066" t="s">
        <v>26171</v>
      </c>
    </row>
    <row r="1067" spans="1:2" ht="12.75" x14ac:dyDescent="0.2">
      <c r="A1067" t="s">
        <v>26173</v>
      </c>
      <c r="B1067" t="s">
        <v>26175</v>
      </c>
    </row>
    <row r="1068" spans="1:2" ht="12.75" x14ac:dyDescent="0.2">
      <c r="A1068" t="s">
        <v>26178</v>
      </c>
      <c r="B1068" t="s">
        <v>26179</v>
      </c>
    </row>
    <row r="1069" spans="1:2" ht="12.75" x14ac:dyDescent="0.2">
      <c r="A1069" t="s">
        <v>26182</v>
      </c>
      <c r="B1069" t="s">
        <v>26183</v>
      </c>
    </row>
    <row r="1070" spans="1:2" ht="12.75" x14ac:dyDescent="0.2">
      <c r="A1070" t="s">
        <v>26185</v>
      </c>
      <c r="B1070" t="s">
        <v>26187</v>
      </c>
    </row>
    <row r="1071" spans="1:2" ht="12.75" x14ac:dyDescent="0.2">
      <c r="A1071" t="s">
        <v>26189</v>
      </c>
      <c r="B1071" t="s">
        <v>26191</v>
      </c>
    </row>
    <row r="1072" spans="1:2" ht="12.75" x14ac:dyDescent="0.2">
      <c r="A1072" t="s">
        <v>26193</v>
      </c>
      <c r="B1072" t="s">
        <v>26195</v>
      </c>
    </row>
    <row r="1073" spans="1:2" ht="12.75" x14ac:dyDescent="0.2">
      <c r="A1073" t="s">
        <v>26197</v>
      </c>
      <c r="B1073" t="s">
        <v>26199</v>
      </c>
    </row>
    <row r="1074" spans="1:2" ht="12.75" x14ac:dyDescent="0.2">
      <c r="A1074" t="s">
        <v>26201</v>
      </c>
      <c r="B1074" t="s">
        <v>26203</v>
      </c>
    </row>
    <row r="1075" spans="1:2" ht="12.75" x14ac:dyDescent="0.2">
      <c r="A1075" t="s">
        <v>26205</v>
      </c>
      <c r="B1075" t="s">
        <v>26207</v>
      </c>
    </row>
    <row r="1076" spans="1:2" ht="12.75" x14ac:dyDescent="0.2">
      <c r="A1076" t="s">
        <v>26209</v>
      </c>
      <c r="B1076" t="s">
        <v>26211</v>
      </c>
    </row>
    <row r="1077" spans="1:2" ht="12.75" x14ac:dyDescent="0.2">
      <c r="A1077" t="s">
        <v>26214</v>
      </c>
      <c r="B1077" t="s">
        <v>26215</v>
      </c>
    </row>
    <row r="1078" spans="1:2" ht="12.75" x14ac:dyDescent="0.2">
      <c r="A1078" t="s">
        <v>26218</v>
      </c>
      <c r="B1078" t="s">
        <v>26219</v>
      </c>
    </row>
    <row r="1079" spans="1:2" ht="12.75" x14ac:dyDescent="0.2">
      <c r="A1079" t="s">
        <v>26221</v>
      </c>
      <c r="B1079" t="s">
        <v>26222</v>
      </c>
    </row>
    <row r="1080" spans="1:2" ht="12.75" x14ac:dyDescent="0.2">
      <c r="A1080" t="s">
        <v>26224</v>
      </c>
      <c r="B1080" t="s">
        <v>26225</v>
      </c>
    </row>
    <row r="1081" spans="1:2" ht="12.75" x14ac:dyDescent="0.2">
      <c r="A1081" t="s">
        <v>26228</v>
      </c>
      <c r="B1081" t="s">
        <v>26229</v>
      </c>
    </row>
    <row r="1082" spans="1:2" ht="12.75" x14ac:dyDescent="0.2">
      <c r="A1082" t="s">
        <v>26232</v>
      </c>
      <c r="B1082" t="s">
        <v>26233</v>
      </c>
    </row>
    <row r="1083" spans="1:2" ht="12.75" x14ac:dyDescent="0.2">
      <c r="A1083" t="s">
        <v>26236</v>
      </c>
      <c r="B1083" t="s">
        <v>26237</v>
      </c>
    </row>
    <row r="1084" spans="1:2" ht="12.75" x14ac:dyDescent="0.2">
      <c r="A1084" t="s">
        <v>26240</v>
      </c>
      <c r="B1084" t="s">
        <v>26241</v>
      </c>
    </row>
    <row r="1085" spans="1:2" ht="12.75" x14ac:dyDescent="0.2">
      <c r="A1085" t="s">
        <v>26244</v>
      </c>
      <c r="B1085" t="s">
        <v>26245</v>
      </c>
    </row>
    <row r="1086" spans="1:2" ht="12.75" x14ac:dyDescent="0.2">
      <c r="A1086" t="s">
        <v>26248</v>
      </c>
      <c r="B1086" t="s">
        <v>26249</v>
      </c>
    </row>
    <row r="1087" spans="1:2" ht="12.75" x14ac:dyDescent="0.2">
      <c r="A1087" t="s">
        <v>26252</v>
      </c>
      <c r="B1087" t="s">
        <v>26253</v>
      </c>
    </row>
    <row r="1088" spans="1:2" ht="12.75" x14ac:dyDescent="0.2">
      <c r="A1088" t="s">
        <v>26256</v>
      </c>
      <c r="B1088" t="s">
        <v>26257</v>
      </c>
    </row>
    <row r="1089" spans="1:2" ht="12.75" x14ac:dyDescent="0.2">
      <c r="A1089" t="s">
        <v>26260</v>
      </c>
      <c r="B1089" t="s">
        <v>26261</v>
      </c>
    </row>
    <row r="1090" spans="1:2" ht="12.75" x14ac:dyDescent="0.2">
      <c r="A1090" t="s">
        <v>26264</v>
      </c>
      <c r="B1090" t="s">
        <v>26265</v>
      </c>
    </row>
    <row r="1091" spans="1:2" ht="12.75" x14ac:dyDescent="0.2">
      <c r="A1091" t="s">
        <v>26268</v>
      </c>
      <c r="B1091" t="s">
        <v>26270</v>
      </c>
    </row>
    <row r="1092" spans="1:2" ht="12.75" x14ac:dyDescent="0.2">
      <c r="A1092" t="s">
        <v>26272</v>
      </c>
      <c r="B1092" t="s">
        <v>26274</v>
      </c>
    </row>
    <row r="1093" spans="1:2" ht="12.75" x14ac:dyDescent="0.2">
      <c r="A1093" t="s">
        <v>26276</v>
      </c>
      <c r="B1093" t="s">
        <v>26278</v>
      </c>
    </row>
    <row r="1094" spans="1:2" ht="12.75" x14ac:dyDescent="0.2">
      <c r="A1094" t="s">
        <v>26280</v>
      </c>
      <c r="B1094" t="s">
        <v>26282</v>
      </c>
    </row>
    <row r="1095" spans="1:2" ht="12.75" x14ac:dyDescent="0.2">
      <c r="A1095" t="s">
        <v>26284</v>
      </c>
      <c r="B1095" t="s">
        <v>26286</v>
      </c>
    </row>
    <row r="1096" spans="1:2" ht="12.75" x14ac:dyDescent="0.2">
      <c r="A1096" t="s">
        <v>26288</v>
      </c>
      <c r="B1096" t="s">
        <v>26289</v>
      </c>
    </row>
    <row r="1097" spans="1:2" ht="12.75" x14ac:dyDescent="0.2">
      <c r="A1097" t="s">
        <v>26292</v>
      </c>
      <c r="B1097" t="s">
        <v>26293</v>
      </c>
    </row>
    <row r="1098" spans="1:2" ht="12.75" x14ac:dyDescent="0.2">
      <c r="A1098" t="s">
        <v>26296</v>
      </c>
      <c r="B1098" t="s">
        <v>26297</v>
      </c>
    </row>
    <row r="1099" spans="1:2" ht="12.75" x14ac:dyDescent="0.2">
      <c r="A1099" t="s">
        <v>26300</v>
      </c>
      <c r="B1099" t="s">
        <v>26301</v>
      </c>
    </row>
    <row r="1100" spans="1:2" ht="12.75" x14ac:dyDescent="0.2">
      <c r="A1100" t="s">
        <v>26304</v>
      </c>
      <c r="B1100" t="s">
        <v>26305</v>
      </c>
    </row>
    <row r="1101" spans="1:2" ht="12.75" x14ac:dyDescent="0.2">
      <c r="A1101" t="s">
        <v>26308</v>
      </c>
      <c r="B1101" t="s">
        <v>26309</v>
      </c>
    </row>
    <row r="1102" spans="1:2" ht="12.75" x14ac:dyDescent="0.2">
      <c r="A1102" t="s">
        <v>26312</v>
      </c>
      <c r="B1102" t="s">
        <v>26313</v>
      </c>
    </row>
    <row r="1103" spans="1:2" ht="12.75" x14ac:dyDescent="0.2">
      <c r="A1103" t="s">
        <v>26316</v>
      </c>
      <c r="B1103" t="s">
        <v>26317</v>
      </c>
    </row>
    <row r="1104" spans="1:2" ht="12.75" x14ac:dyDescent="0.2">
      <c r="A1104" t="s">
        <v>26320</v>
      </c>
      <c r="B1104" t="s">
        <v>26321</v>
      </c>
    </row>
    <row r="1105" spans="1:2" ht="12.75" x14ac:dyDescent="0.2">
      <c r="A1105" t="s">
        <v>26324</v>
      </c>
      <c r="B1105" t="s">
        <v>26325</v>
      </c>
    </row>
    <row r="1106" spans="1:2" ht="12.75" x14ac:dyDescent="0.2">
      <c r="A1106" t="s">
        <v>26328</v>
      </c>
      <c r="B1106" t="s">
        <v>26329</v>
      </c>
    </row>
    <row r="1107" spans="1:2" ht="12.75" x14ac:dyDescent="0.2">
      <c r="A1107" t="s">
        <v>26332</v>
      </c>
      <c r="B1107" t="s">
        <v>26333</v>
      </c>
    </row>
    <row r="1108" spans="1:2" ht="12.75" x14ac:dyDescent="0.2">
      <c r="A1108" t="s">
        <v>26336</v>
      </c>
      <c r="B1108" t="s">
        <v>26337</v>
      </c>
    </row>
    <row r="1109" spans="1:2" ht="12.75" x14ac:dyDescent="0.2">
      <c r="A1109" t="s">
        <v>26340</v>
      </c>
      <c r="B1109" t="s">
        <v>26341</v>
      </c>
    </row>
    <row r="1110" spans="1:2" ht="12.75" x14ac:dyDescent="0.2">
      <c r="A1110" t="s">
        <v>26344</v>
      </c>
      <c r="B1110" t="s">
        <v>26345</v>
      </c>
    </row>
    <row r="1111" spans="1:2" ht="12.75" x14ac:dyDescent="0.2">
      <c r="A1111" t="s">
        <v>26348</v>
      </c>
      <c r="B1111" t="s">
        <v>26349</v>
      </c>
    </row>
    <row r="1112" spans="1:2" ht="12.75" x14ac:dyDescent="0.2">
      <c r="A1112" t="s">
        <v>26350</v>
      </c>
      <c r="B1112" t="s">
        <v>26351</v>
      </c>
    </row>
    <row r="1113" spans="1:2" ht="12.75" x14ac:dyDescent="0.2">
      <c r="A1113" t="s">
        <v>26354</v>
      </c>
      <c r="B1113" t="s">
        <v>26355</v>
      </c>
    </row>
    <row r="1114" spans="1:2" ht="12.75" x14ac:dyDescent="0.2">
      <c r="A1114" t="s">
        <v>26358</v>
      </c>
      <c r="B1114" t="s">
        <v>26359</v>
      </c>
    </row>
    <row r="1115" spans="1:2" ht="12.75" x14ac:dyDescent="0.2">
      <c r="A1115" t="s">
        <v>26363</v>
      </c>
      <c r="B1115" t="s">
        <v>26365</v>
      </c>
    </row>
    <row r="1116" spans="1:2" ht="12.75" x14ac:dyDescent="0.2">
      <c r="A1116" t="s">
        <v>26367</v>
      </c>
      <c r="B1116" t="s">
        <v>26369</v>
      </c>
    </row>
    <row r="1117" spans="1:2" ht="12.75" x14ac:dyDescent="0.2">
      <c r="A1117" t="s">
        <v>26371</v>
      </c>
      <c r="B1117" t="s">
        <v>26372</v>
      </c>
    </row>
    <row r="1118" spans="1:2" ht="12.75" x14ac:dyDescent="0.2">
      <c r="A1118" t="s">
        <v>26374</v>
      </c>
      <c r="B1118" t="s">
        <v>26375</v>
      </c>
    </row>
    <row r="1119" spans="1:2" ht="12.75" x14ac:dyDescent="0.2">
      <c r="A1119" t="s">
        <v>26378</v>
      </c>
      <c r="B1119" t="s">
        <v>26379</v>
      </c>
    </row>
    <row r="1120" spans="1:2" ht="12.75" x14ac:dyDescent="0.2">
      <c r="A1120" t="s">
        <v>26378</v>
      </c>
      <c r="B1120" t="s">
        <v>26382</v>
      </c>
    </row>
    <row r="1121" spans="1:2" ht="12.75" x14ac:dyDescent="0.2">
      <c r="A1121" t="s">
        <v>26385</v>
      </c>
      <c r="B1121" t="s">
        <v>26386</v>
      </c>
    </row>
    <row r="1122" spans="1:2" ht="12.75" x14ac:dyDescent="0.2">
      <c r="A1122" t="s">
        <v>26389</v>
      </c>
      <c r="B1122" t="s">
        <v>26390</v>
      </c>
    </row>
    <row r="1123" spans="1:2" ht="12.75" x14ac:dyDescent="0.2">
      <c r="A1123" t="s">
        <v>26393</v>
      </c>
      <c r="B1123" t="s">
        <v>26394</v>
      </c>
    </row>
    <row r="1124" spans="1:2" ht="12.75" x14ac:dyDescent="0.2">
      <c r="A1124" t="s">
        <v>26397</v>
      </c>
      <c r="B1124" t="s">
        <v>26398</v>
      </c>
    </row>
    <row r="1125" spans="1:2" ht="12.75" x14ac:dyDescent="0.2">
      <c r="A1125" t="s">
        <v>26401</v>
      </c>
      <c r="B1125" t="s">
        <v>26402</v>
      </c>
    </row>
    <row r="1126" spans="1:2" ht="12.75" x14ac:dyDescent="0.2">
      <c r="A1126" t="s">
        <v>26405</v>
      </c>
      <c r="B1126" t="s">
        <v>26406</v>
      </c>
    </row>
    <row r="1127" spans="1:2" ht="12.75" x14ac:dyDescent="0.2">
      <c r="A1127" t="s">
        <v>26409</v>
      </c>
      <c r="B1127" t="s">
        <v>26410</v>
      </c>
    </row>
    <row r="1128" spans="1:2" ht="12.75" x14ac:dyDescent="0.2">
      <c r="A1128" t="s">
        <v>26413</v>
      </c>
      <c r="B1128" t="s">
        <v>26414</v>
      </c>
    </row>
    <row r="1129" spans="1:2" ht="12.75" x14ac:dyDescent="0.2">
      <c r="A1129" t="s">
        <v>26417</v>
      </c>
      <c r="B1129" t="s">
        <v>26418</v>
      </c>
    </row>
    <row r="1130" spans="1:2" ht="12.75" x14ac:dyDescent="0.2">
      <c r="A1130" t="s">
        <v>26421</v>
      </c>
      <c r="B1130" t="s">
        <v>26422</v>
      </c>
    </row>
    <row r="1131" spans="1:2" ht="12.75" x14ac:dyDescent="0.2">
      <c r="A1131" t="s">
        <v>26425</v>
      </c>
      <c r="B1131" t="s">
        <v>26426</v>
      </c>
    </row>
    <row r="1132" spans="1:2" ht="12.75" x14ac:dyDescent="0.2">
      <c r="A1132" t="s">
        <v>26429</v>
      </c>
      <c r="B1132" t="s">
        <v>26430</v>
      </c>
    </row>
    <row r="1133" spans="1:2" ht="12.75" x14ac:dyDescent="0.2">
      <c r="A1133" t="s">
        <v>26433</v>
      </c>
      <c r="B1133" t="s">
        <v>26434</v>
      </c>
    </row>
    <row r="1134" spans="1:2" ht="12.75" x14ac:dyDescent="0.2">
      <c r="A1134" t="s">
        <v>26437</v>
      </c>
      <c r="B1134" t="s">
        <v>26438</v>
      </c>
    </row>
    <row r="1135" spans="1:2" ht="12.75" x14ac:dyDescent="0.2">
      <c r="A1135" t="s">
        <v>26441</v>
      </c>
      <c r="B1135" t="s">
        <v>26442</v>
      </c>
    </row>
    <row r="1136" spans="1:2" ht="12.75" x14ac:dyDescent="0.2">
      <c r="A1136" t="s">
        <v>26445</v>
      </c>
      <c r="B1136" t="s">
        <v>26446</v>
      </c>
    </row>
    <row r="1137" spans="1:2" ht="12.75" x14ac:dyDescent="0.2">
      <c r="A1137" t="s">
        <v>26449</v>
      </c>
      <c r="B1137" t="s">
        <v>26450</v>
      </c>
    </row>
    <row r="1138" spans="1:2" ht="12.75" x14ac:dyDescent="0.2">
      <c r="A1138" t="s">
        <v>26453</v>
      </c>
      <c r="B1138" t="s">
        <v>26454</v>
      </c>
    </row>
    <row r="1139" spans="1:2" ht="12.75" x14ac:dyDescent="0.2">
      <c r="A1139" t="s">
        <v>26457</v>
      </c>
      <c r="B1139" t="s">
        <v>26458</v>
      </c>
    </row>
    <row r="1140" spans="1:2" ht="12.75" x14ac:dyDescent="0.2">
      <c r="A1140" t="s">
        <v>26461</v>
      </c>
      <c r="B1140" t="s">
        <v>26462</v>
      </c>
    </row>
    <row r="1141" spans="1:2" ht="12.75" x14ac:dyDescent="0.2">
      <c r="A1141" t="s">
        <v>26465</v>
      </c>
      <c r="B1141" t="s">
        <v>26466</v>
      </c>
    </row>
    <row r="1142" spans="1:2" ht="12.75" x14ac:dyDescent="0.2">
      <c r="A1142" t="s">
        <v>26469</v>
      </c>
      <c r="B1142" t="s">
        <v>26470</v>
      </c>
    </row>
    <row r="1143" spans="1:2" ht="12.75" x14ac:dyDescent="0.2">
      <c r="A1143" t="s">
        <v>26471</v>
      </c>
      <c r="B1143" t="s">
        <v>26472</v>
      </c>
    </row>
    <row r="1144" spans="1:2" ht="12.75" x14ac:dyDescent="0.2">
      <c r="A1144" t="s">
        <v>26475</v>
      </c>
      <c r="B1144" t="s">
        <v>26476</v>
      </c>
    </row>
    <row r="1145" spans="1:2" ht="12.75" x14ac:dyDescent="0.2">
      <c r="A1145" t="s">
        <v>26478</v>
      </c>
      <c r="B1145" t="s">
        <v>26479</v>
      </c>
    </row>
    <row r="1146" spans="1:2" ht="12.75" x14ac:dyDescent="0.2">
      <c r="A1146" t="s">
        <v>26481</v>
      </c>
      <c r="B1146" t="s">
        <v>26483</v>
      </c>
    </row>
    <row r="1147" spans="1:2" ht="12.75" x14ac:dyDescent="0.2">
      <c r="A1147" t="s">
        <v>26487</v>
      </c>
      <c r="B1147" t="s">
        <v>26488</v>
      </c>
    </row>
    <row r="1148" spans="1:2" ht="12.75" x14ac:dyDescent="0.2">
      <c r="A1148" t="s">
        <v>26491</v>
      </c>
      <c r="B1148" t="s">
        <v>26492</v>
      </c>
    </row>
    <row r="1149" spans="1:2" ht="12.75" x14ac:dyDescent="0.2">
      <c r="A1149" t="s">
        <v>26495</v>
      </c>
      <c r="B1149" t="s">
        <v>26497</v>
      </c>
    </row>
    <row r="1150" spans="1:2" ht="12.75" x14ac:dyDescent="0.2">
      <c r="A1150" t="s">
        <v>26501</v>
      </c>
      <c r="B1150" t="s">
        <v>26502</v>
      </c>
    </row>
    <row r="1151" spans="1:2" ht="12.75" x14ac:dyDescent="0.2">
      <c r="A1151" t="s">
        <v>26501</v>
      </c>
      <c r="B1151" t="s">
        <v>26505</v>
      </c>
    </row>
    <row r="1152" spans="1:2" ht="12.75" x14ac:dyDescent="0.2">
      <c r="A1152" t="s">
        <v>26507</v>
      </c>
      <c r="B1152" t="s">
        <v>26508</v>
      </c>
    </row>
    <row r="1153" spans="1:2" ht="12.75" x14ac:dyDescent="0.2">
      <c r="A1153" t="s">
        <v>26511</v>
      </c>
      <c r="B1153" t="s">
        <v>26513</v>
      </c>
    </row>
    <row r="1154" spans="1:2" ht="12.75" x14ac:dyDescent="0.2">
      <c r="A1154" t="s">
        <v>26516</v>
      </c>
      <c r="B1154" t="s">
        <v>26517</v>
      </c>
    </row>
    <row r="1155" spans="1:2" ht="12.75" x14ac:dyDescent="0.2">
      <c r="A1155" t="s">
        <v>26521</v>
      </c>
      <c r="B1155" t="s">
        <v>26523</v>
      </c>
    </row>
    <row r="1156" spans="1:2" ht="12.75" x14ac:dyDescent="0.2">
      <c r="A1156" t="s">
        <v>26526</v>
      </c>
      <c r="B1156" t="s">
        <v>26527</v>
      </c>
    </row>
    <row r="1157" spans="1:2" ht="12.75" x14ac:dyDescent="0.2">
      <c r="A1157" t="s">
        <v>26530</v>
      </c>
      <c r="B1157" t="s">
        <v>26531</v>
      </c>
    </row>
    <row r="1158" spans="1:2" ht="12.75" x14ac:dyDescent="0.2">
      <c r="A1158" t="s">
        <v>26535</v>
      </c>
      <c r="B1158" t="s">
        <v>26537</v>
      </c>
    </row>
    <row r="1159" spans="1:2" ht="12.75" x14ac:dyDescent="0.2">
      <c r="A1159" t="s">
        <v>26539</v>
      </c>
      <c r="B1159" t="s">
        <v>26541</v>
      </c>
    </row>
    <row r="1160" spans="1:2" ht="12.75" x14ac:dyDescent="0.2">
      <c r="A1160" t="s">
        <v>26544</v>
      </c>
      <c r="B1160" t="s">
        <v>26545</v>
      </c>
    </row>
    <row r="1161" spans="1:2" ht="12.75" x14ac:dyDescent="0.2">
      <c r="A1161" t="s">
        <v>26549</v>
      </c>
      <c r="B1161" t="s">
        <v>26551</v>
      </c>
    </row>
    <row r="1162" spans="1:2" ht="12.75" x14ac:dyDescent="0.2">
      <c r="A1162" t="s">
        <v>26554</v>
      </c>
      <c r="B1162" t="s">
        <v>26556</v>
      </c>
    </row>
    <row r="1163" spans="1:2" ht="12.75" x14ac:dyDescent="0.2">
      <c r="A1163" t="s">
        <v>26560</v>
      </c>
      <c r="B1163" t="s">
        <v>26561</v>
      </c>
    </row>
    <row r="1164" spans="1:2" ht="12.75" x14ac:dyDescent="0.2">
      <c r="A1164" t="s">
        <v>26568</v>
      </c>
      <c r="B1164" t="s">
        <v>26569</v>
      </c>
    </row>
    <row r="1165" spans="1:2" ht="12.75" x14ac:dyDescent="0.2">
      <c r="A1165" t="s">
        <v>26572</v>
      </c>
      <c r="B1165" t="s">
        <v>26574</v>
      </c>
    </row>
    <row r="1166" spans="1:2" ht="12.75" x14ac:dyDescent="0.2">
      <c r="A1166" t="s">
        <v>26578</v>
      </c>
      <c r="B1166" t="s">
        <v>26579</v>
      </c>
    </row>
    <row r="1167" spans="1:2" ht="12.75" x14ac:dyDescent="0.2">
      <c r="A1167" t="s">
        <v>26583</v>
      </c>
      <c r="B1167" t="s">
        <v>26585</v>
      </c>
    </row>
    <row r="1168" spans="1:2" ht="12.75" x14ac:dyDescent="0.2">
      <c r="A1168" t="s">
        <v>26588</v>
      </c>
      <c r="B1168" t="s">
        <v>26589</v>
      </c>
    </row>
    <row r="1169" spans="1:2" ht="12.75" x14ac:dyDescent="0.2">
      <c r="A1169" t="s">
        <v>26592</v>
      </c>
      <c r="B1169" t="s">
        <v>26593</v>
      </c>
    </row>
    <row r="1170" spans="1:2" ht="12.75" x14ac:dyDescent="0.2">
      <c r="A1170" t="s">
        <v>26596</v>
      </c>
      <c r="B1170" t="s">
        <v>26597</v>
      </c>
    </row>
    <row r="1171" spans="1:2" ht="12.75" x14ac:dyDescent="0.2">
      <c r="A1171" t="s">
        <v>26600</v>
      </c>
      <c r="B1171" t="s">
        <v>26601</v>
      </c>
    </row>
    <row r="1172" spans="1:2" ht="12.75" x14ac:dyDescent="0.2">
      <c r="A1172" t="s">
        <v>26604</v>
      </c>
      <c r="B1172" t="s">
        <v>26605</v>
      </c>
    </row>
    <row r="1173" spans="1:2" ht="12.75" x14ac:dyDescent="0.2">
      <c r="A1173" t="s">
        <v>26608</v>
      </c>
      <c r="B1173" t="s">
        <v>26609</v>
      </c>
    </row>
    <row r="1174" spans="1:2" ht="12.75" x14ac:dyDescent="0.2">
      <c r="A1174" t="s">
        <v>26612</v>
      </c>
      <c r="B1174" t="s">
        <v>26613</v>
      </c>
    </row>
    <row r="1175" spans="1:2" ht="12.75" x14ac:dyDescent="0.2">
      <c r="A1175" t="s">
        <v>26616</v>
      </c>
      <c r="B1175" t="s">
        <v>26617</v>
      </c>
    </row>
    <row r="1176" spans="1:2" ht="12.75" x14ac:dyDescent="0.2">
      <c r="A1176" t="s">
        <v>26620</v>
      </c>
      <c r="B1176" t="s">
        <v>26621</v>
      </c>
    </row>
    <row r="1177" spans="1:2" ht="12.75" x14ac:dyDescent="0.2">
      <c r="A1177" t="s">
        <v>26623</v>
      </c>
      <c r="B1177" t="s">
        <v>26625</v>
      </c>
    </row>
    <row r="1178" spans="1:2" ht="12.75" x14ac:dyDescent="0.2">
      <c r="A1178" t="s">
        <v>26626</v>
      </c>
      <c r="B1178" t="s">
        <v>26627</v>
      </c>
    </row>
    <row r="1179" spans="1:2" ht="12.75" x14ac:dyDescent="0.2">
      <c r="A1179" t="s">
        <v>26630</v>
      </c>
      <c r="B1179" t="s">
        <v>26631</v>
      </c>
    </row>
    <row r="1180" spans="1:2" ht="12.75" x14ac:dyDescent="0.2">
      <c r="A1180" t="s">
        <v>26633</v>
      </c>
      <c r="B1180" t="s">
        <v>26635</v>
      </c>
    </row>
    <row r="1181" spans="1:2" ht="12.75" x14ac:dyDescent="0.2">
      <c r="A1181" t="s">
        <v>26636</v>
      </c>
      <c r="B1181" t="s">
        <v>26637</v>
      </c>
    </row>
    <row r="1182" spans="1:2" ht="12.75" x14ac:dyDescent="0.2">
      <c r="A1182" t="s">
        <v>26640</v>
      </c>
      <c r="B1182" t="s">
        <v>26641</v>
      </c>
    </row>
    <row r="1183" spans="1:2" ht="12.75" x14ac:dyDescent="0.2">
      <c r="A1183" t="s">
        <v>26643</v>
      </c>
      <c r="B1183" t="s">
        <v>26645</v>
      </c>
    </row>
    <row r="1184" spans="1:2" ht="12.75" x14ac:dyDescent="0.2">
      <c r="A1184" t="s">
        <v>26646</v>
      </c>
      <c r="B1184" t="s">
        <v>26647</v>
      </c>
    </row>
    <row r="1185" spans="1:2" ht="12.75" x14ac:dyDescent="0.2">
      <c r="A1185" t="s">
        <v>11304</v>
      </c>
      <c r="B1185" t="s">
        <v>26650</v>
      </c>
    </row>
    <row r="1186" spans="1:2" ht="12.75" x14ac:dyDescent="0.2">
      <c r="A1186" t="s">
        <v>26653</v>
      </c>
      <c r="B1186" t="s">
        <v>26654</v>
      </c>
    </row>
    <row r="1187" spans="1:2" ht="12.75" x14ac:dyDescent="0.2">
      <c r="A1187" t="s">
        <v>26655</v>
      </c>
      <c r="B1187" t="s">
        <v>26657</v>
      </c>
    </row>
    <row r="1188" spans="1:2" ht="12.75" x14ac:dyDescent="0.2">
      <c r="A1188" t="s">
        <v>26659</v>
      </c>
      <c r="B1188" t="s">
        <v>26660</v>
      </c>
    </row>
    <row r="1189" spans="1:2" ht="12.75" x14ac:dyDescent="0.2">
      <c r="A1189" t="s">
        <v>11305</v>
      </c>
      <c r="B1189" t="s">
        <v>26663</v>
      </c>
    </row>
    <row r="1190" spans="1:2" ht="12.75" x14ac:dyDescent="0.2">
      <c r="A1190" t="s">
        <v>26665</v>
      </c>
      <c r="B1190" t="s">
        <v>26666</v>
      </c>
    </row>
    <row r="1191" spans="1:2" ht="12.75" x14ac:dyDescent="0.2">
      <c r="A1191" t="s">
        <v>26668</v>
      </c>
      <c r="B1191" t="s">
        <v>26669</v>
      </c>
    </row>
    <row r="1192" spans="1:2" ht="12.75" x14ac:dyDescent="0.2">
      <c r="A1192" t="s">
        <v>26672</v>
      </c>
      <c r="B1192" t="s">
        <v>26673</v>
      </c>
    </row>
    <row r="1193" spans="1:2" ht="12.75" x14ac:dyDescent="0.2">
      <c r="A1193" t="s">
        <v>26674</v>
      </c>
      <c r="B1193" t="s">
        <v>26676</v>
      </c>
    </row>
    <row r="1194" spans="1:2" ht="12.75" x14ac:dyDescent="0.2">
      <c r="A1194" t="s">
        <v>26678</v>
      </c>
      <c r="B1194" t="s">
        <v>26679</v>
      </c>
    </row>
    <row r="1195" spans="1:2" ht="12.75" x14ac:dyDescent="0.2">
      <c r="A1195" t="s">
        <v>26681</v>
      </c>
      <c r="B1195" t="s">
        <v>26683</v>
      </c>
    </row>
    <row r="1196" spans="1:2" ht="12.75" x14ac:dyDescent="0.2">
      <c r="A1196" t="s">
        <v>26684</v>
      </c>
      <c r="B1196" t="s">
        <v>26685</v>
      </c>
    </row>
    <row r="1197" spans="1:2" ht="12.75" x14ac:dyDescent="0.2">
      <c r="A1197" t="s">
        <v>26688</v>
      </c>
      <c r="B1197" t="s">
        <v>26689</v>
      </c>
    </row>
    <row r="1198" spans="1:2" ht="12.75" x14ac:dyDescent="0.2">
      <c r="A1198" t="s">
        <v>26691</v>
      </c>
      <c r="B1198" t="s">
        <v>26693</v>
      </c>
    </row>
    <row r="1199" spans="1:2" ht="12.75" x14ac:dyDescent="0.2">
      <c r="A1199" t="s">
        <v>26694</v>
      </c>
      <c r="B1199" t="s">
        <v>26695</v>
      </c>
    </row>
    <row r="1200" spans="1:2" ht="12.75" x14ac:dyDescent="0.2">
      <c r="A1200" t="s">
        <v>26698</v>
      </c>
      <c r="B1200" t="s">
        <v>26699</v>
      </c>
    </row>
    <row r="1201" spans="1:2" ht="12.75" x14ac:dyDescent="0.2">
      <c r="A1201" t="s">
        <v>26701</v>
      </c>
      <c r="B1201" t="s">
        <v>26703</v>
      </c>
    </row>
    <row r="1202" spans="1:2" ht="12.75" x14ac:dyDescent="0.2">
      <c r="A1202" t="s">
        <v>26704</v>
      </c>
      <c r="B1202" t="s">
        <v>26705</v>
      </c>
    </row>
    <row r="1203" spans="1:2" ht="12.75" x14ac:dyDescent="0.2">
      <c r="A1203" t="s">
        <v>26708</v>
      </c>
      <c r="B1203" t="s">
        <v>26709</v>
      </c>
    </row>
    <row r="1204" spans="1:2" ht="12.75" x14ac:dyDescent="0.2">
      <c r="A1204" t="s">
        <v>26711</v>
      </c>
      <c r="B1204" t="s">
        <v>26713</v>
      </c>
    </row>
    <row r="1205" spans="1:2" ht="12.75" x14ac:dyDescent="0.2">
      <c r="A1205" t="s">
        <v>26714</v>
      </c>
      <c r="B1205" t="s">
        <v>26715</v>
      </c>
    </row>
    <row r="1206" spans="1:2" ht="12.75" x14ac:dyDescent="0.2">
      <c r="A1206" t="s">
        <v>26718</v>
      </c>
      <c r="B1206" t="s">
        <v>26719</v>
      </c>
    </row>
    <row r="1207" spans="1:2" ht="12.75" x14ac:dyDescent="0.2">
      <c r="A1207" t="s">
        <v>26720</v>
      </c>
      <c r="B1207" t="s">
        <v>26721</v>
      </c>
    </row>
    <row r="1208" spans="1:2" ht="12.75" x14ac:dyDescent="0.2">
      <c r="A1208" t="s">
        <v>26724</v>
      </c>
      <c r="B1208" t="s">
        <v>26725</v>
      </c>
    </row>
    <row r="1209" spans="1:2" ht="12.75" x14ac:dyDescent="0.2">
      <c r="A1209" t="s">
        <v>26728</v>
      </c>
      <c r="B1209" t="s">
        <v>26729</v>
      </c>
    </row>
    <row r="1210" spans="1:2" ht="12.75" x14ac:dyDescent="0.2">
      <c r="A1210" t="s">
        <v>26730</v>
      </c>
      <c r="B1210" t="s">
        <v>26732</v>
      </c>
    </row>
    <row r="1211" spans="1:2" ht="12.75" x14ac:dyDescent="0.2">
      <c r="A1211" t="s">
        <v>26734</v>
      </c>
      <c r="B1211" t="s">
        <v>26735</v>
      </c>
    </row>
    <row r="1212" spans="1:2" ht="12.75" x14ac:dyDescent="0.2">
      <c r="A1212" t="s">
        <v>26738</v>
      </c>
      <c r="B1212" t="s">
        <v>26739</v>
      </c>
    </row>
    <row r="1213" spans="1:2" ht="12.75" x14ac:dyDescent="0.2">
      <c r="A1213" t="s">
        <v>26740</v>
      </c>
      <c r="B1213" t="s">
        <v>26742</v>
      </c>
    </row>
    <row r="1214" spans="1:2" ht="12.75" x14ac:dyDescent="0.2">
      <c r="A1214" t="s">
        <v>26744</v>
      </c>
      <c r="B1214" t="s">
        <v>26745</v>
      </c>
    </row>
    <row r="1215" spans="1:2" ht="12.75" x14ac:dyDescent="0.2">
      <c r="A1215" t="s">
        <v>26748</v>
      </c>
      <c r="B1215" t="s">
        <v>26749</v>
      </c>
    </row>
    <row r="1216" spans="1:2" ht="12.75" x14ac:dyDescent="0.2">
      <c r="A1216" t="s">
        <v>26750</v>
      </c>
      <c r="B1216" t="s">
        <v>26751</v>
      </c>
    </row>
    <row r="1217" spans="1:2" ht="12.75" x14ac:dyDescent="0.2">
      <c r="A1217" t="s">
        <v>26754</v>
      </c>
      <c r="B1217" t="s">
        <v>26755</v>
      </c>
    </row>
    <row r="1218" spans="1:2" ht="12.75" x14ac:dyDescent="0.2">
      <c r="A1218" t="s">
        <v>26757</v>
      </c>
      <c r="B1218" t="s">
        <v>26759</v>
      </c>
    </row>
    <row r="1219" spans="1:2" ht="12.75" x14ac:dyDescent="0.2">
      <c r="A1219" t="s">
        <v>26760</v>
      </c>
      <c r="B1219" t="s">
        <v>26762</v>
      </c>
    </row>
    <row r="1220" spans="1:2" ht="12.75" x14ac:dyDescent="0.2">
      <c r="A1220" t="s">
        <v>26764</v>
      </c>
      <c r="B1220" t="s">
        <v>26766</v>
      </c>
    </row>
    <row r="1221" spans="1:2" ht="12.75" x14ac:dyDescent="0.2">
      <c r="A1221" t="s">
        <v>26768</v>
      </c>
      <c r="B1221" t="s">
        <v>26770</v>
      </c>
    </row>
    <row r="1222" spans="1:2" ht="12.75" x14ac:dyDescent="0.2">
      <c r="A1222" t="s">
        <v>26772</v>
      </c>
      <c r="B1222" t="s">
        <v>26774</v>
      </c>
    </row>
    <row r="1223" spans="1:2" ht="12.75" x14ac:dyDescent="0.2">
      <c r="A1223" t="s">
        <v>26775</v>
      </c>
      <c r="B1223" t="s">
        <v>26776</v>
      </c>
    </row>
    <row r="1224" spans="1:2" ht="12.75" x14ac:dyDescent="0.2">
      <c r="A1224" t="s">
        <v>26778</v>
      </c>
      <c r="B1224" t="s">
        <v>26779</v>
      </c>
    </row>
    <row r="1225" spans="1:2" ht="12.75" x14ac:dyDescent="0.2">
      <c r="A1225" t="s">
        <v>26782</v>
      </c>
      <c r="B1225" t="s">
        <v>26783</v>
      </c>
    </row>
    <row r="1226" spans="1:2" ht="12.75" x14ac:dyDescent="0.2">
      <c r="A1226" t="s">
        <v>26786</v>
      </c>
      <c r="B1226" t="s">
        <v>26787</v>
      </c>
    </row>
    <row r="1227" spans="1:2" ht="12.75" x14ac:dyDescent="0.2">
      <c r="A1227" t="s">
        <v>26789</v>
      </c>
      <c r="B1227" t="s">
        <v>26790</v>
      </c>
    </row>
    <row r="1228" spans="1:2" ht="12.75" x14ac:dyDescent="0.2">
      <c r="A1228" t="s">
        <v>26792</v>
      </c>
      <c r="B1228" t="s">
        <v>26793</v>
      </c>
    </row>
    <row r="1229" spans="1:2" ht="12.75" x14ac:dyDescent="0.2">
      <c r="A1229" t="s">
        <v>26796</v>
      </c>
      <c r="B1229" t="s">
        <v>26797</v>
      </c>
    </row>
    <row r="1230" spans="1:2" ht="12.75" x14ac:dyDescent="0.2">
      <c r="A1230" t="s">
        <v>26800</v>
      </c>
      <c r="B1230" t="s">
        <v>26801</v>
      </c>
    </row>
    <row r="1231" spans="1:2" ht="12.75" x14ac:dyDescent="0.2">
      <c r="A1231" t="s">
        <v>26804</v>
      </c>
      <c r="B1231" t="s">
        <v>26805</v>
      </c>
    </row>
    <row r="1232" spans="1:2" ht="12.75" x14ac:dyDescent="0.2">
      <c r="A1232" t="s">
        <v>26808</v>
      </c>
      <c r="B1232" t="s">
        <v>26809</v>
      </c>
    </row>
    <row r="1233" spans="1:2" ht="12.75" x14ac:dyDescent="0.2">
      <c r="A1233" t="s">
        <v>26812</v>
      </c>
      <c r="B1233" t="s">
        <v>26813</v>
      </c>
    </row>
    <row r="1234" spans="1:2" ht="12.75" x14ac:dyDescent="0.2">
      <c r="A1234" t="s">
        <v>26815</v>
      </c>
      <c r="B1234" t="s">
        <v>26817</v>
      </c>
    </row>
    <row r="1235" spans="1:2" ht="12.75" x14ac:dyDescent="0.2">
      <c r="A1235" t="s">
        <v>26819</v>
      </c>
      <c r="B1235" t="s">
        <v>26821</v>
      </c>
    </row>
    <row r="1236" spans="1:2" ht="12.75" x14ac:dyDescent="0.2">
      <c r="A1236" t="s">
        <v>26822</v>
      </c>
      <c r="B1236" t="s">
        <v>26824</v>
      </c>
    </row>
    <row r="1237" spans="1:2" ht="12.75" x14ac:dyDescent="0.2">
      <c r="A1237" t="s">
        <v>26826</v>
      </c>
      <c r="B1237" t="s">
        <v>26828</v>
      </c>
    </row>
    <row r="1238" spans="1:2" ht="12.75" x14ac:dyDescent="0.2">
      <c r="A1238" t="s">
        <v>26830</v>
      </c>
      <c r="B1238" t="s">
        <v>26832</v>
      </c>
    </row>
    <row r="1239" spans="1:2" ht="12.75" x14ac:dyDescent="0.2">
      <c r="A1239" t="s">
        <v>26834</v>
      </c>
      <c r="B1239" t="s">
        <v>26835</v>
      </c>
    </row>
    <row r="1240" spans="1:2" ht="12.75" x14ac:dyDescent="0.2">
      <c r="A1240" t="s">
        <v>26838</v>
      </c>
      <c r="B1240" t="s">
        <v>26839</v>
      </c>
    </row>
    <row r="1241" spans="1:2" ht="12.75" x14ac:dyDescent="0.2">
      <c r="A1241" t="s">
        <v>26842</v>
      </c>
      <c r="B1241" t="s">
        <v>26843</v>
      </c>
    </row>
    <row r="1242" spans="1:2" ht="12.75" x14ac:dyDescent="0.2">
      <c r="A1242" t="s">
        <v>26846</v>
      </c>
      <c r="B1242" t="s">
        <v>26847</v>
      </c>
    </row>
    <row r="1243" spans="1:2" ht="12.75" x14ac:dyDescent="0.2">
      <c r="A1243" t="s">
        <v>26850</v>
      </c>
      <c r="B1243" t="s">
        <v>26852</v>
      </c>
    </row>
    <row r="1244" spans="1:2" ht="12.75" x14ac:dyDescent="0.2">
      <c r="A1244" t="s">
        <v>26855</v>
      </c>
      <c r="B1244" t="s">
        <v>26856</v>
      </c>
    </row>
    <row r="1245" spans="1:2" ht="12.75" x14ac:dyDescent="0.2">
      <c r="A1245" t="s">
        <v>26859</v>
      </c>
      <c r="B1245" t="s">
        <v>26860</v>
      </c>
    </row>
    <row r="1246" spans="1:2" ht="12.75" x14ac:dyDescent="0.2">
      <c r="A1246" t="s">
        <v>26863</v>
      </c>
      <c r="B1246" t="s">
        <v>26864</v>
      </c>
    </row>
    <row r="1247" spans="1:2" ht="12.75" x14ac:dyDescent="0.2">
      <c r="A1247" t="s">
        <v>26867</v>
      </c>
      <c r="B1247" t="s">
        <v>26868</v>
      </c>
    </row>
    <row r="1248" spans="1:2" ht="12.75" x14ac:dyDescent="0.2">
      <c r="A1248" t="s">
        <v>26871</v>
      </c>
      <c r="B1248" t="s">
        <v>26872</v>
      </c>
    </row>
    <row r="1249" spans="1:2" ht="12.75" x14ac:dyDescent="0.2">
      <c r="A1249" t="s">
        <v>26875</v>
      </c>
      <c r="B1249" t="s">
        <v>26876</v>
      </c>
    </row>
    <row r="1250" spans="1:2" ht="12.75" x14ac:dyDescent="0.2">
      <c r="A1250" t="s">
        <v>26879</v>
      </c>
      <c r="B1250" t="s">
        <v>26880</v>
      </c>
    </row>
    <row r="1251" spans="1:2" ht="12.75" x14ac:dyDescent="0.2">
      <c r="A1251" t="s">
        <v>26883</v>
      </c>
      <c r="B1251" t="s">
        <v>26884</v>
      </c>
    </row>
    <row r="1252" spans="1:2" ht="12.75" x14ac:dyDescent="0.2">
      <c r="A1252" t="s">
        <v>26887</v>
      </c>
      <c r="B1252" t="s">
        <v>26888</v>
      </c>
    </row>
    <row r="1253" spans="1:2" ht="12.75" x14ac:dyDescent="0.2">
      <c r="A1253" t="s">
        <v>26891</v>
      </c>
      <c r="B1253" t="s">
        <v>26892</v>
      </c>
    </row>
    <row r="1254" spans="1:2" ht="12.75" x14ac:dyDescent="0.2">
      <c r="A1254" t="s">
        <v>26891</v>
      </c>
      <c r="B1254" t="s">
        <v>26895</v>
      </c>
    </row>
    <row r="1255" spans="1:2" ht="12.75" x14ac:dyDescent="0.2">
      <c r="A1255" t="s">
        <v>26896</v>
      </c>
      <c r="B1255" t="s">
        <v>26897</v>
      </c>
    </row>
    <row r="1256" spans="1:2" ht="12.75" x14ac:dyDescent="0.2">
      <c r="A1256" t="s">
        <v>26900</v>
      </c>
      <c r="B1256" t="s">
        <v>26901</v>
      </c>
    </row>
    <row r="1257" spans="1:2" ht="12.75" x14ac:dyDescent="0.2">
      <c r="A1257" t="s">
        <v>26904</v>
      </c>
      <c r="B1257" t="s">
        <v>26905</v>
      </c>
    </row>
    <row r="1258" spans="1:2" ht="12.75" x14ac:dyDescent="0.2">
      <c r="A1258" t="s">
        <v>26908</v>
      </c>
      <c r="B1258" t="s">
        <v>26909</v>
      </c>
    </row>
    <row r="1259" spans="1:2" ht="12.75" x14ac:dyDescent="0.2">
      <c r="A1259" t="s">
        <v>26912</v>
      </c>
      <c r="B1259" t="s">
        <v>26913</v>
      </c>
    </row>
    <row r="1260" spans="1:2" ht="12.75" x14ac:dyDescent="0.2">
      <c r="A1260" t="s">
        <v>26916</v>
      </c>
      <c r="B1260" t="s">
        <v>26917</v>
      </c>
    </row>
    <row r="1261" spans="1:2" ht="12.75" x14ac:dyDescent="0.2">
      <c r="A1261" t="s">
        <v>26918</v>
      </c>
      <c r="B1261" t="s">
        <v>26919</v>
      </c>
    </row>
    <row r="1262" spans="1:2" ht="12.75" x14ac:dyDescent="0.2">
      <c r="A1262" t="s">
        <v>26921</v>
      </c>
      <c r="B1262" t="s">
        <v>26923</v>
      </c>
    </row>
    <row r="1263" spans="1:2" ht="12.75" x14ac:dyDescent="0.2">
      <c r="A1263" t="s">
        <v>26925</v>
      </c>
      <c r="B1263" t="s">
        <v>26927</v>
      </c>
    </row>
    <row r="1264" spans="1:2" ht="12.75" x14ac:dyDescent="0.2">
      <c r="A1264" t="s">
        <v>26928</v>
      </c>
      <c r="B1264" t="s">
        <v>26930</v>
      </c>
    </row>
    <row r="1265" spans="1:2" ht="12.75" x14ac:dyDescent="0.2">
      <c r="A1265" t="s">
        <v>26932</v>
      </c>
      <c r="B1265" t="s">
        <v>26933</v>
      </c>
    </row>
    <row r="1266" spans="1:2" ht="12.75" x14ac:dyDescent="0.2">
      <c r="A1266" t="s">
        <v>26936</v>
      </c>
      <c r="B1266" t="s">
        <v>26937</v>
      </c>
    </row>
    <row r="1267" spans="1:2" ht="12.75" x14ac:dyDescent="0.2">
      <c r="A1267" t="s">
        <v>26940</v>
      </c>
      <c r="B1267" t="s">
        <v>26941</v>
      </c>
    </row>
    <row r="1268" spans="1:2" ht="12.75" x14ac:dyDescent="0.2">
      <c r="A1268" t="s">
        <v>26944</v>
      </c>
      <c r="B1268" t="s">
        <v>26945</v>
      </c>
    </row>
    <row r="1269" spans="1:2" ht="12.75" x14ac:dyDescent="0.2">
      <c r="A1269" t="s">
        <v>26944</v>
      </c>
      <c r="B1269" t="s">
        <v>26948</v>
      </c>
    </row>
    <row r="1270" spans="1:2" ht="12.75" x14ac:dyDescent="0.2">
      <c r="A1270" t="s">
        <v>26951</v>
      </c>
      <c r="B1270" t="s">
        <v>26952</v>
      </c>
    </row>
    <row r="1271" spans="1:2" ht="12.75" x14ac:dyDescent="0.2">
      <c r="A1271" t="s">
        <v>26955</v>
      </c>
      <c r="B1271" t="s">
        <v>26956</v>
      </c>
    </row>
    <row r="1272" spans="1:2" ht="12.75" x14ac:dyDescent="0.2">
      <c r="A1272" t="s">
        <v>26959</v>
      </c>
      <c r="B1272" t="s">
        <v>26960</v>
      </c>
    </row>
    <row r="1273" spans="1:2" ht="12.75" x14ac:dyDescent="0.2">
      <c r="A1273" t="s">
        <v>26963</v>
      </c>
      <c r="B1273" t="s">
        <v>26964</v>
      </c>
    </row>
    <row r="1274" spans="1:2" ht="12.75" x14ac:dyDescent="0.2">
      <c r="A1274" t="s">
        <v>26967</v>
      </c>
      <c r="B1274" t="s">
        <v>26968</v>
      </c>
    </row>
    <row r="1275" spans="1:2" ht="12.75" x14ac:dyDescent="0.2">
      <c r="A1275" t="s">
        <v>26967</v>
      </c>
      <c r="B1275" t="s">
        <v>26971</v>
      </c>
    </row>
    <row r="1276" spans="1:2" ht="12.75" x14ac:dyDescent="0.2">
      <c r="A1276" t="s">
        <v>26972</v>
      </c>
      <c r="B1276" t="s">
        <v>26973</v>
      </c>
    </row>
    <row r="1277" spans="1:2" ht="12.75" x14ac:dyDescent="0.2">
      <c r="A1277" t="s">
        <v>26975</v>
      </c>
      <c r="B1277" t="s">
        <v>26976</v>
      </c>
    </row>
    <row r="1278" spans="1:2" ht="12.75" x14ac:dyDescent="0.2">
      <c r="A1278" t="s">
        <v>26978</v>
      </c>
      <c r="B1278" t="s">
        <v>26980</v>
      </c>
    </row>
    <row r="1279" spans="1:2" ht="12.75" x14ac:dyDescent="0.2">
      <c r="A1279" t="s">
        <v>26981</v>
      </c>
      <c r="B1279" t="s">
        <v>26982</v>
      </c>
    </row>
    <row r="1280" spans="1:2" ht="12.75" x14ac:dyDescent="0.2">
      <c r="A1280" t="s">
        <v>26985</v>
      </c>
      <c r="B1280" t="s">
        <v>26986</v>
      </c>
    </row>
    <row r="1281" spans="1:2" ht="12.75" x14ac:dyDescent="0.2">
      <c r="A1281" t="s">
        <v>26989</v>
      </c>
      <c r="B1281" t="s">
        <v>26990</v>
      </c>
    </row>
    <row r="1282" spans="1:2" ht="12.75" x14ac:dyDescent="0.2">
      <c r="A1282" t="s">
        <v>26992</v>
      </c>
      <c r="B1282" t="s">
        <v>26994</v>
      </c>
    </row>
    <row r="1283" spans="1:2" ht="12.75" x14ac:dyDescent="0.2">
      <c r="A1283" t="s">
        <v>26996</v>
      </c>
      <c r="B1283" t="s">
        <v>26998</v>
      </c>
    </row>
    <row r="1284" spans="1:2" ht="12.75" x14ac:dyDescent="0.2">
      <c r="A1284" t="s">
        <v>26999</v>
      </c>
      <c r="B1284" t="s">
        <v>27001</v>
      </c>
    </row>
    <row r="1285" spans="1:2" ht="12.75" x14ac:dyDescent="0.2">
      <c r="A1285" t="s">
        <v>27003</v>
      </c>
      <c r="B1285" t="s">
        <v>27006</v>
      </c>
    </row>
    <row r="1286" spans="1:2" ht="12.75" x14ac:dyDescent="0.2">
      <c r="A1286" t="s">
        <v>27009</v>
      </c>
      <c r="B1286" t="s">
        <v>27011</v>
      </c>
    </row>
    <row r="1287" spans="1:2" ht="12.75" x14ac:dyDescent="0.2">
      <c r="A1287" t="s">
        <v>27014</v>
      </c>
      <c r="B1287" t="s">
        <v>27016</v>
      </c>
    </row>
    <row r="1288" spans="1:2" ht="12.75" x14ac:dyDescent="0.2">
      <c r="A1288" t="s">
        <v>27018</v>
      </c>
      <c r="B1288" t="s">
        <v>27020</v>
      </c>
    </row>
    <row r="1289" spans="1:2" ht="12.75" x14ac:dyDescent="0.2">
      <c r="A1289" t="s">
        <v>27022</v>
      </c>
      <c r="B1289" t="s">
        <v>27024</v>
      </c>
    </row>
    <row r="1290" spans="1:2" ht="12.75" x14ac:dyDescent="0.2">
      <c r="A1290" t="s">
        <v>27026</v>
      </c>
      <c r="B1290" t="s">
        <v>27028</v>
      </c>
    </row>
    <row r="1291" spans="1:2" ht="12.75" x14ac:dyDescent="0.2">
      <c r="A1291" t="s">
        <v>27030</v>
      </c>
      <c r="B1291" t="s">
        <v>27032</v>
      </c>
    </row>
    <row r="1292" spans="1:2" ht="12.75" x14ac:dyDescent="0.2">
      <c r="A1292" t="s">
        <v>27034</v>
      </c>
      <c r="B1292" t="s">
        <v>27036</v>
      </c>
    </row>
    <row r="1293" spans="1:2" ht="12.75" x14ac:dyDescent="0.2">
      <c r="A1293" t="s">
        <v>27038</v>
      </c>
      <c r="B1293" t="s">
        <v>27040</v>
      </c>
    </row>
    <row r="1294" spans="1:2" ht="12.75" x14ac:dyDescent="0.2">
      <c r="A1294" t="s">
        <v>27042</v>
      </c>
      <c r="B1294" t="s">
        <v>27044</v>
      </c>
    </row>
    <row r="1295" spans="1:2" ht="12.75" x14ac:dyDescent="0.2">
      <c r="A1295" t="s">
        <v>27046</v>
      </c>
      <c r="B1295" t="s">
        <v>27048</v>
      </c>
    </row>
    <row r="1296" spans="1:2" ht="12.75" x14ac:dyDescent="0.2">
      <c r="A1296" t="s">
        <v>27049</v>
      </c>
      <c r="B1296" t="s">
        <v>27051</v>
      </c>
    </row>
    <row r="1297" spans="1:2" ht="12.75" x14ac:dyDescent="0.2">
      <c r="A1297" t="s">
        <v>27052</v>
      </c>
      <c r="B1297" t="s">
        <v>27053</v>
      </c>
    </row>
    <row r="1298" spans="1:2" ht="12.75" x14ac:dyDescent="0.2">
      <c r="A1298" t="s">
        <v>27055</v>
      </c>
      <c r="B1298" t="s">
        <v>27057</v>
      </c>
    </row>
    <row r="1299" spans="1:2" ht="12.75" x14ac:dyDescent="0.2">
      <c r="A1299" t="s">
        <v>27059</v>
      </c>
      <c r="B1299" t="s">
        <v>27061</v>
      </c>
    </row>
    <row r="1300" spans="1:2" ht="12.75" x14ac:dyDescent="0.2">
      <c r="A1300" t="s">
        <v>27063</v>
      </c>
      <c r="B1300" t="s">
        <v>27065</v>
      </c>
    </row>
    <row r="1301" spans="1:2" ht="12.75" x14ac:dyDescent="0.2">
      <c r="A1301" t="s">
        <v>27067</v>
      </c>
      <c r="B1301" t="s">
        <v>27069</v>
      </c>
    </row>
    <row r="1302" spans="1:2" ht="12.75" x14ac:dyDescent="0.2">
      <c r="A1302" t="s">
        <v>27071</v>
      </c>
      <c r="B1302" t="s">
        <v>27073</v>
      </c>
    </row>
    <row r="1303" spans="1:2" ht="12.75" x14ac:dyDescent="0.2">
      <c r="A1303" t="s">
        <v>27074</v>
      </c>
      <c r="B1303" t="s">
        <v>27075</v>
      </c>
    </row>
    <row r="1304" spans="1:2" ht="12.75" x14ac:dyDescent="0.2">
      <c r="A1304" t="s">
        <v>27078</v>
      </c>
      <c r="B1304" t="s">
        <v>27079</v>
      </c>
    </row>
    <row r="1305" spans="1:2" ht="12.75" x14ac:dyDescent="0.2">
      <c r="A1305" t="s">
        <v>27082</v>
      </c>
      <c r="B1305" t="s">
        <v>27083</v>
      </c>
    </row>
    <row r="1306" spans="1:2" ht="12.75" x14ac:dyDescent="0.2">
      <c r="A1306" t="s">
        <v>27086</v>
      </c>
      <c r="B1306" t="s">
        <v>27087</v>
      </c>
    </row>
    <row r="1307" spans="1:2" ht="12.75" x14ac:dyDescent="0.2">
      <c r="A1307" t="s">
        <v>27090</v>
      </c>
      <c r="B1307" t="s">
        <v>27091</v>
      </c>
    </row>
    <row r="1308" spans="1:2" ht="12.75" x14ac:dyDescent="0.2">
      <c r="A1308" t="s">
        <v>27094</v>
      </c>
      <c r="B1308" t="s">
        <v>27095</v>
      </c>
    </row>
    <row r="1309" spans="1:2" ht="12.75" x14ac:dyDescent="0.2">
      <c r="A1309" t="s">
        <v>27098</v>
      </c>
      <c r="B1309" t="s">
        <v>27099</v>
      </c>
    </row>
    <row r="1310" spans="1:2" ht="12.75" x14ac:dyDescent="0.2">
      <c r="A1310" t="s">
        <v>27100</v>
      </c>
      <c r="B1310" t="s">
        <v>27101</v>
      </c>
    </row>
    <row r="1311" spans="1:2" ht="12.75" x14ac:dyDescent="0.2">
      <c r="A1311" t="s">
        <v>27104</v>
      </c>
      <c r="B1311" t="s">
        <v>27105</v>
      </c>
    </row>
    <row r="1312" spans="1:2" ht="12.75" x14ac:dyDescent="0.2">
      <c r="A1312" t="s">
        <v>27108</v>
      </c>
      <c r="B1312" t="s">
        <v>27109</v>
      </c>
    </row>
    <row r="1313" spans="1:2" ht="12.75" x14ac:dyDescent="0.2">
      <c r="A1313" t="s">
        <v>27112</v>
      </c>
      <c r="B1313" t="s">
        <v>27113</v>
      </c>
    </row>
    <row r="1314" spans="1:2" ht="12.75" x14ac:dyDescent="0.2">
      <c r="A1314" t="s">
        <v>27116</v>
      </c>
      <c r="B1314" t="s">
        <v>27117</v>
      </c>
    </row>
    <row r="1315" spans="1:2" ht="12.75" x14ac:dyDescent="0.2">
      <c r="A1315" t="s">
        <v>27120</v>
      </c>
      <c r="B1315" t="s">
        <v>27121</v>
      </c>
    </row>
    <row r="1316" spans="1:2" ht="12.75" x14ac:dyDescent="0.2">
      <c r="A1316" t="s">
        <v>27124</v>
      </c>
      <c r="B1316" t="s">
        <v>27125</v>
      </c>
    </row>
    <row r="1317" spans="1:2" ht="12.75" x14ac:dyDescent="0.2">
      <c r="A1317" t="s">
        <v>27128</v>
      </c>
      <c r="B1317" t="s">
        <v>27129</v>
      </c>
    </row>
    <row r="1318" spans="1:2" ht="12.75" x14ac:dyDescent="0.2">
      <c r="A1318" t="s">
        <v>27132</v>
      </c>
      <c r="B1318" t="s">
        <v>27133</v>
      </c>
    </row>
    <row r="1319" spans="1:2" ht="12.75" x14ac:dyDescent="0.2">
      <c r="A1319" t="s">
        <v>27135</v>
      </c>
      <c r="B1319" t="s">
        <v>27136</v>
      </c>
    </row>
    <row r="1320" spans="1:2" ht="12.75" x14ac:dyDescent="0.2">
      <c r="A1320" t="s">
        <v>27138</v>
      </c>
      <c r="B1320" t="s">
        <v>27140</v>
      </c>
    </row>
    <row r="1321" spans="1:2" ht="12.75" x14ac:dyDescent="0.2">
      <c r="A1321" t="s">
        <v>27142</v>
      </c>
      <c r="B1321" t="s">
        <v>27144</v>
      </c>
    </row>
    <row r="1322" spans="1:2" ht="12.75" x14ac:dyDescent="0.2">
      <c r="A1322" t="s">
        <v>27146</v>
      </c>
      <c r="B1322" t="s">
        <v>27148</v>
      </c>
    </row>
    <row r="1323" spans="1:2" ht="12.75" x14ac:dyDescent="0.2">
      <c r="A1323" t="s">
        <v>27150</v>
      </c>
      <c r="B1323" t="s">
        <v>27151</v>
      </c>
    </row>
    <row r="1324" spans="1:2" ht="12.75" x14ac:dyDescent="0.2">
      <c r="A1324" t="s">
        <v>11342</v>
      </c>
      <c r="B1324" t="s">
        <v>27154</v>
      </c>
    </row>
    <row r="1325" spans="1:2" ht="12.75" x14ac:dyDescent="0.2">
      <c r="A1325" t="s">
        <v>27157</v>
      </c>
      <c r="B1325" t="s">
        <v>27159</v>
      </c>
    </row>
    <row r="1326" spans="1:2" ht="12.75" x14ac:dyDescent="0.2">
      <c r="A1326" t="s">
        <v>27161</v>
      </c>
      <c r="B1326" t="s">
        <v>27163</v>
      </c>
    </row>
    <row r="1327" spans="1:2" ht="12.75" x14ac:dyDescent="0.2">
      <c r="A1327" t="s">
        <v>27165</v>
      </c>
      <c r="B1327" t="s">
        <v>27167</v>
      </c>
    </row>
    <row r="1328" spans="1:2" ht="12.75" x14ac:dyDescent="0.2">
      <c r="A1328" t="s">
        <v>27171</v>
      </c>
      <c r="B1328" t="s">
        <v>27173</v>
      </c>
    </row>
    <row r="1329" spans="1:2" ht="12.75" x14ac:dyDescent="0.2">
      <c r="A1329" t="s">
        <v>27175</v>
      </c>
      <c r="B1329" t="s">
        <v>27177</v>
      </c>
    </row>
    <row r="1330" spans="1:2" ht="12.75" x14ac:dyDescent="0.2">
      <c r="A1330" t="s">
        <v>27180</v>
      </c>
      <c r="B1330" t="s">
        <v>27182</v>
      </c>
    </row>
  </sheetData>
  <pageMargins left="0.7" right="0.7" top="0.78740157499999996" bottom="0.78740157499999996"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IFERROR(__xludf.DUMMYFUNCTION("importrange(""https://docs.google.com/spreadsheets/d/1C6N4-YWX9OMmNStd2rYlSUaVys-aiJGLj00cD44aVc8/edit#gid=1894320575"",""Type of records!A1:O500"")"),"Value")</f>
        <v>Value</v>
      </c>
      <c r="B1" t="s">
        <v>1</v>
      </c>
      <c r="C1" t="s">
        <v>2</v>
      </c>
    </row>
    <row r="2" spans="1:3" ht="15.75" customHeight="1" x14ac:dyDescent="0.2">
      <c r="A2" t="s">
        <v>27357</v>
      </c>
      <c r="B2" t="s">
        <v>27359</v>
      </c>
    </row>
    <row r="3" spans="1:3" ht="15.75" customHeight="1" x14ac:dyDescent="0.2">
      <c r="A3" t="s">
        <v>27362</v>
      </c>
      <c r="B3" t="s">
        <v>27363</v>
      </c>
    </row>
    <row r="4" spans="1:3" ht="15.75" customHeight="1" x14ac:dyDescent="0.2">
      <c r="A4" t="s">
        <v>120</v>
      </c>
      <c r="B4" t="s">
        <v>27366</v>
      </c>
    </row>
    <row r="5" spans="1:3" ht="15.75" customHeight="1" x14ac:dyDescent="0.2">
      <c r="A5" t="s">
        <v>27370</v>
      </c>
      <c r="B5" t="s">
        <v>27372</v>
      </c>
    </row>
    <row r="6" spans="1:3" ht="15.75" customHeight="1" x14ac:dyDescent="0.2">
      <c r="A6" t="s">
        <v>27375</v>
      </c>
      <c r="B6" t="s">
        <v>27376</v>
      </c>
    </row>
  </sheetData>
  <pageMargins left="0.7" right="0.7" top="0.78740157499999996" bottom="0.78740157499999996"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9"/>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IFERROR(__xludf.DUMMYFUNCTION("Importrange(""https://docs.google.com/spreadsheets/d/1C6N4-YWX9OMmNStd2rYlSUaVys-aiJGLj00cD44aVc8/edit#gid=1894320575"",""Rights!A1:A20"")"),"Value")</f>
        <v>Value</v>
      </c>
    </row>
    <row r="2" spans="1:1" ht="15.75" customHeight="1" x14ac:dyDescent="0.2">
      <c r="A2" t="s">
        <v>27917</v>
      </c>
    </row>
    <row r="3" spans="1:1" ht="15.75" customHeight="1" x14ac:dyDescent="0.2">
      <c r="A3" t="s">
        <v>27918</v>
      </c>
    </row>
    <row r="4" spans="1:1" ht="15.75" customHeight="1" x14ac:dyDescent="0.2">
      <c r="A4" t="s">
        <v>27919</v>
      </c>
    </row>
    <row r="5" spans="1:1" ht="15.75" customHeight="1" x14ac:dyDescent="0.2">
      <c r="A5" t="s">
        <v>27920</v>
      </c>
    </row>
    <row r="6" spans="1:1" ht="15.75" customHeight="1" x14ac:dyDescent="0.2">
      <c r="A6" t="s">
        <v>27921</v>
      </c>
    </row>
    <row r="7" spans="1:1" ht="15.75" customHeight="1" x14ac:dyDescent="0.2">
      <c r="A7" t="s">
        <v>27922</v>
      </c>
    </row>
    <row r="8" spans="1:1" ht="15.75" customHeight="1" x14ac:dyDescent="0.2">
      <c r="A8" t="s">
        <v>69</v>
      </c>
    </row>
    <row r="9" spans="1:1" ht="15.75" customHeight="1" x14ac:dyDescent="0.2">
      <c r="A9" t="s">
        <v>120</v>
      </c>
    </row>
  </sheetData>
  <pageMargins left="0.7" right="0.7" top="0.78740157499999996" bottom="0.78740157499999996"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2"/>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IFERROR(__xludf.DUMMYFUNCTION("importrange(""https://docs.google.com/spreadsheets/d/1C6N4-YWX9OMmNStd2rYlSUaVys-aiJGLj00cD44aVc8/edit#gid=1894320575"",""Population name!A1:O500"")"),"Value")</f>
        <v>Value</v>
      </c>
      <c r="B1" t="s">
        <v>1</v>
      </c>
      <c r="C1" t="s">
        <v>2</v>
      </c>
    </row>
    <row r="2" spans="1:3" ht="15.75" customHeight="1" x14ac:dyDescent="0.2">
      <c r="A2" t="s">
        <v>27923</v>
      </c>
      <c r="B2" t="s">
        <v>27924</v>
      </c>
    </row>
    <row r="3" spans="1:3" ht="15.75" customHeight="1" x14ac:dyDescent="0.2">
      <c r="A3" t="s">
        <v>27925</v>
      </c>
      <c r="B3" t="s">
        <v>27926</v>
      </c>
    </row>
    <row r="4" spans="1:3" ht="15.75" customHeight="1" x14ac:dyDescent="0.2">
      <c r="A4" t="s">
        <v>27927</v>
      </c>
      <c r="B4" t="s">
        <v>27928</v>
      </c>
    </row>
    <row r="5" spans="1:3" ht="15.75" customHeight="1" x14ac:dyDescent="0.2">
      <c r="A5" t="s">
        <v>27929</v>
      </c>
      <c r="B5" t="s">
        <v>27930</v>
      </c>
    </row>
    <row r="6" spans="1:3" ht="15.75" customHeight="1" x14ac:dyDescent="0.2">
      <c r="A6" t="s">
        <v>27931</v>
      </c>
      <c r="B6" t="s">
        <v>27932</v>
      </c>
    </row>
    <row r="7" spans="1:3" ht="15.75" customHeight="1" x14ac:dyDescent="0.2">
      <c r="A7" t="s">
        <v>27933</v>
      </c>
      <c r="B7" t="s">
        <v>27934</v>
      </c>
    </row>
    <row r="8" spans="1:3" ht="15.75" customHeight="1" x14ac:dyDescent="0.2">
      <c r="A8" t="s">
        <v>27935</v>
      </c>
      <c r="B8" t="s">
        <v>27936</v>
      </c>
    </row>
    <row r="9" spans="1:3" ht="15.75" customHeight="1" x14ac:dyDescent="0.2">
      <c r="A9" t="s">
        <v>27937</v>
      </c>
      <c r="B9" t="s">
        <v>27938</v>
      </c>
    </row>
    <row r="10" spans="1:3" ht="15.75" customHeight="1" x14ac:dyDescent="0.2">
      <c r="A10" t="s">
        <v>27939</v>
      </c>
      <c r="B10" t="s">
        <v>27940</v>
      </c>
    </row>
    <row r="11" spans="1:3" ht="15.75" customHeight="1" x14ac:dyDescent="0.2">
      <c r="A11" t="s">
        <v>27941</v>
      </c>
      <c r="B11" t="s">
        <v>27942</v>
      </c>
    </row>
    <row r="12" spans="1:3" ht="15.75" customHeight="1" x14ac:dyDescent="0.2">
      <c r="A12" t="s">
        <v>27943</v>
      </c>
      <c r="B12" t="s">
        <v>27944</v>
      </c>
    </row>
    <row r="13" spans="1:3" ht="15.75" customHeight="1" x14ac:dyDescent="0.2">
      <c r="A13" t="s">
        <v>27945</v>
      </c>
      <c r="B13" t="s">
        <v>27946</v>
      </c>
    </row>
    <row r="14" spans="1:3" ht="15.75" customHeight="1" x14ac:dyDescent="0.2">
      <c r="A14" t="s">
        <v>27947</v>
      </c>
      <c r="B14" t="s">
        <v>27948</v>
      </c>
    </row>
    <row r="15" spans="1:3" ht="15.75" customHeight="1" x14ac:dyDescent="0.2">
      <c r="A15" t="s">
        <v>27949</v>
      </c>
      <c r="B15" t="s">
        <v>27950</v>
      </c>
    </row>
    <row r="16" spans="1:3" ht="15.75" customHeight="1" x14ac:dyDescent="0.2">
      <c r="A16" t="s">
        <v>27951</v>
      </c>
      <c r="B16" t="s">
        <v>27952</v>
      </c>
    </row>
    <row r="17" spans="1:2" ht="15.75" customHeight="1" x14ac:dyDescent="0.2">
      <c r="A17" t="s">
        <v>27953</v>
      </c>
      <c r="B17" t="s">
        <v>27954</v>
      </c>
    </row>
    <row r="18" spans="1:2" ht="15.75" customHeight="1" x14ac:dyDescent="0.2">
      <c r="A18" t="s">
        <v>27955</v>
      </c>
      <c r="B18" t="s">
        <v>27956</v>
      </c>
    </row>
    <row r="19" spans="1:2" ht="15.75" customHeight="1" x14ac:dyDescent="0.2">
      <c r="A19" t="s">
        <v>27957</v>
      </c>
      <c r="B19" t="s">
        <v>27958</v>
      </c>
    </row>
    <row r="20" spans="1:2" ht="15.75" customHeight="1" x14ac:dyDescent="0.2">
      <c r="A20" t="s">
        <v>27959</v>
      </c>
      <c r="B20" t="s">
        <v>27960</v>
      </c>
    </row>
    <row r="21" spans="1:2" ht="12.75" x14ac:dyDescent="0.2">
      <c r="A21" t="s">
        <v>120</v>
      </c>
      <c r="B21" t="s">
        <v>120</v>
      </c>
    </row>
    <row r="22" spans="1:2" ht="12.75" x14ac:dyDescent="0.2">
      <c r="A22" t="s">
        <v>27961</v>
      </c>
      <c r="B22" t="s">
        <v>27962</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IFERROR(__xludf.DUMMYFUNCTION("importrange(""https://docs.google.com/spreadsheets/d/1C6N4-YWX9OMmNStd2rYlSUaVys-aiJGLj00cD44aVc8/edit#gid=1894320575"",""Hazard type!A1:O500"")"),"Value")</f>
        <v>Value</v>
      </c>
      <c r="B1" t="s">
        <v>1</v>
      </c>
      <c r="C1" t="s">
        <v>2</v>
      </c>
    </row>
    <row r="2" spans="1:3" ht="15.75" customHeight="1" x14ac:dyDescent="0.2">
      <c r="A2" t="s">
        <v>809</v>
      </c>
      <c r="B2" t="s">
        <v>811</v>
      </c>
    </row>
    <row r="3" spans="1:3" ht="15.75" customHeight="1" x14ac:dyDescent="0.2">
      <c r="A3" t="s">
        <v>813</v>
      </c>
      <c r="B3" t="s">
        <v>814</v>
      </c>
    </row>
    <row r="4" spans="1:3" ht="15.75" customHeight="1" x14ac:dyDescent="0.2">
      <c r="A4" t="s">
        <v>817</v>
      </c>
      <c r="B4" t="s">
        <v>818</v>
      </c>
    </row>
    <row r="5" spans="1:3" ht="15.75" customHeight="1" x14ac:dyDescent="0.2">
      <c r="A5" t="s">
        <v>820</v>
      </c>
      <c r="B5" t="s">
        <v>821</v>
      </c>
    </row>
    <row r="6" spans="1:3" ht="15.75" customHeight="1" x14ac:dyDescent="0.2">
      <c r="A6" t="s">
        <v>824</v>
      </c>
      <c r="B6" t="s">
        <v>826</v>
      </c>
    </row>
    <row r="7" spans="1:3" ht="15.75" customHeight="1" x14ac:dyDescent="0.2">
      <c r="A7" t="s">
        <v>827</v>
      </c>
      <c r="B7" t="s">
        <v>828</v>
      </c>
    </row>
    <row r="8" spans="1:3" ht="15.75" customHeight="1" x14ac:dyDescent="0.2">
      <c r="A8" t="s">
        <v>831</v>
      </c>
      <c r="B8" t="s">
        <v>833</v>
      </c>
    </row>
    <row r="9" spans="1:3" ht="15.75" customHeight="1" x14ac:dyDescent="0.2">
      <c r="A9" t="s">
        <v>120</v>
      </c>
      <c r="B9" t="s">
        <v>835</v>
      </c>
    </row>
    <row r="10" spans="1:3" ht="15.75" customHeight="1" x14ac:dyDescent="0.2">
      <c r="A10" t="s">
        <v>837</v>
      </c>
      <c r="B10" t="s">
        <v>838</v>
      </c>
    </row>
    <row r="11" spans="1:3" ht="15.75" customHeight="1" x14ac:dyDescent="0.2">
      <c r="A11" t="s">
        <v>840</v>
      </c>
      <c r="B11" t="s">
        <v>841</v>
      </c>
    </row>
    <row r="12" spans="1:3" ht="15.75" customHeight="1" x14ac:dyDescent="0.2">
      <c r="A12" t="s">
        <v>844</v>
      </c>
      <c r="B12" t="s">
        <v>845</v>
      </c>
    </row>
    <row r="13" spans="1:3" ht="15.75" customHeight="1" x14ac:dyDescent="0.2">
      <c r="A13" t="s">
        <v>847</v>
      </c>
      <c r="B13" t="s">
        <v>848</v>
      </c>
    </row>
    <row r="14" spans="1:3" ht="15.75" customHeight="1" x14ac:dyDescent="0.2">
      <c r="A14" t="s">
        <v>852</v>
      </c>
      <c r="B14" t="s">
        <v>853</v>
      </c>
    </row>
  </sheetData>
  <pageMargins left="0.7" right="0.7" top="0.78740157499999996" bottom="0.78740157499999996"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500"/>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IFERROR(__xludf.DUMMYFUNCTION("importrange(""https://docs.google.com/spreadsheets/d/1C6N4-YWX9OMmNStd2rYlSUaVys-aiJGLj00cD44aVc8/edit#gid=1894320575"",""Region!A1:O1500"")"),"Value")</f>
        <v>Value</v>
      </c>
      <c r="B1" t="s">
        <v>1</v>
      </c>
      <c r="C1" t="s">
        <v>2</v>
      </c>
    </row>
    <row r="2" spans="1:3" ht="15.75" customHeight="1" x14ac:dyDescent="0.2">
      <c r="A2" t="s">
        <v>916</v>
      </c>
      <c r="B2" t="s">
        <v>917</v>
      </c>
    </row>
    <row r="3" spans="1:3" ht="15.75" customHeight="1" x14ac:dyDescent="0.2">
      <c r="A3" t="s">
        <v>920</v>
      </c>
      <c r="B3" t="s">
        <v>921</v>
      </c>
    </row>
    <row r="4" spans="1:3" ht="15.75" customHeight="1" x14ac:dyDescent="0.2">
      <c r="A4" t="s">
        <v>924</v>
      </c>
      <c r="B4" t="s">
        <v>925</v>
      </c>
    </row>
    <row r="5" spans="1:3" ht="15.75" customHeight="1" x14ac:dyDescent="0.2">
      <c r="A5" t="s">
        <v>928</v>
      </c>
      <c r="B5" t="s">
        <v>929</v>
      </c>
    </row>
    <row r="6" spans="1:3" ht="15.75" customHeight="1" x14ac:dyDescent="0.2">
      <c r="A6" t="s">
        <v>932</v>
      </c>
      <c r="B6" t="s">
        <v>933</v>
      </c>
    </row>
    <row r="7" spans="1:3" ht="15.75" customHeight="1" x14ac:dyDescent="0.2">
      <c r="A7" t="s">
        <v>936</v>
      </c>
      <c r="B7" t="s">
        <v>937</v>
      </c>
    </row>
    <row r="8" spans="1:3" ht="15.75" customHeight="1" x14ac:dyDescent="0.2">
      <c r="A8" t="s">
        <v>940</v>
      </c>
      <c r="B8" t="s">
        <v>941</v>
      </c>
    </row>
    <row r="9" spans="1:3" ht="15.75" customHeight="1" x14ac:dyDescent="0.2">
      <c r="A9" t="s">
        <v>944</v>
      </c>
      <c r="B9" t="s">
        <v>945</v>
      </c>
    </row>
    <row r="10" spans="1:3" ht="15.75" customHeight="1" x14ac:dyDescent="0.2">
      <c r="A10" t="s">
        <v>946</v>
      </c>
      <c r="B10" t="s">
        <v>947</v>
      </c>
    </row>
    <row r="11" spans="1:3" ht="15.75" customHeight="1" x14ac:dyDescent="0.2">
      <c r="A11" t="s">
        <v>950</v>
      </c>
      <c r="B11" t="s">
        <v>951</v>
      </c>
    </row>
    <row r="12" spans="1:3" ht="15.75" customHeight="1" x14ac:dyDescent="0.2">
      <c r="A12" t="s">
        <v>954</v>
      </c>
      <c r="B12" t="s">
        <v>955</v>
      </c>
    </row>
    <row r="13" spans="1:3" ht="15.75" customHeight="1" x14ac:dyDescent="0.2">
      <c r="A13" t="s">
        <v>958</v>
      </c>
      <c r="B13" t="s">
        <v>960</v>
      </c>
    </row>
    <row r="14" spans="1:3" ht="15.75" customHeight="1" x14ac:dyDescent="0.2">
      <c r="A14" t="s">
        <v>962</v>
      </c>
      <c r="B14" t="s">
        <v>965</v>
      </c>
    </row>
    <row r="15" spans="1:3" ht="15.75" customHeight="1" x14ac:dyDescent="0.2">
      <c r="A15" t="s">
        <v>966</v>
      </c>
      <c r="B15" t="s">
        <v>967</v>
      </c>
    </row>
    <row r="16" spans="1:3" ht="15.75" customHeight="1" x14ac:dyDescent="0.2">
      <c r="A16" t="s">
        <v>970</v>
      </c>
      <c r="B16" t="s">
        <v>971</v>
      </c>
    </row>
    <row r="17" spans="1:2" ht="15.75" customHeight="1" x14ac:dyDescent="0.2">
      <c r="A17" t="s">
        <v>973</v>
      </c>
      <c r="B17" t="s">
        <v>974</v>
      </c>
    </row>
    <row r="18" spans="1:2" ht="15.75" customHeight="1" x14ac:dyDescent="0.2">
      <c r="A18" t="s">
        <v>976</v>
      </c>
      <c r="B18" t="s">
        <v>978</v>
      </c>
    </row>
    <row r="19" spans="1:2" ht="15.75" customHeight="1" x14ac:dyDescent="0.2">
      <c r="A19" t="s">
        <v>980</v>
      </c>
      <c r="B19" t="s">
        <v>982</v>
      </c>
    </row>
    <row r="20" spans="1:2" ht="15.75" customHeight="1" x14ac:dyDescent="0.2">
      <c r="A20" t="s">
        <v>984</v>
      </c>
      <c r="B20" t="s">
        <v>986</v>
      </c>
    </row>
    <row r="21" spans="1:2" ht="12.75" x14ac:dyDescent="0.2">
      <c r="A21" t="s">
        <v>988</v>
      </c>
      <c r="B21" t="s">
        <v>989</v>
      </c>
    </row>
    <row r="22" spans="1:2" ht="12.75" x14ac:dyDescent="0.2">
      <c r="A22" t="s">
        <v>992</v>
      </c>
      <c r="B22" t="s">
        <v>993</v>
      </c>
    </row>
    <row r="23" spans="1:2" ht="12.75" x14ac:dyDescent="0.2">
      <c r="A23" t="s">
        <v>996</v>
      </c>
      <c r="B23" t="s">
        <v>997</v>
      </c>
    </row>
    <row r="24" spans="1:2" ht="12.75" x14ac:dyDescent="0.2">
      <c r="A24" t="s">
        <v>1000</v>
      </c>
      <c r="B24" t="s">
        <v>1001</v>
      </c>
    </row>
    <row r="25" spans="1:2" ht="12.75" x14ac:dyDescent="0.2">
      <c r="A25" t="s">
        <v>1004</v>
      </c>
      <c r="B25" t="s">
        <v>1005</v>
      </c>
    </row>
    <row r="26" spans="1:2" ht="12.75" x14ac:dyDescent="0.2">
      <c r="A26" t="s">
        <v>1008</v>
      </c>
      <c r="B26" t="s">
        <v>1009</v>
      </c>
    </row>
    <row r="27" spans="1:2" ht="12.75" x14ac:dyDescent="0.2">
      <c r="A27" t="s">
        <v>1012</v>
      </c>
      <c r="B27" t="s">
        <v>1013</v>
      </c>
    </row>
    <row r="28" spans="1:2" ht="12.75" x14ac:dyDescent="0.2">
      <c r="A28" t="s">
        <v>1015</v>
      </c>
      <c r="B28" t="s">
        <v>1016</v>
      </c>
    </row>
    <row r="29" spans="1:2" ht="12.75" x14ac:dyDescent="0.2">
      <c r="A29" t="s">
        <v>1018</v>
      </c>
      <c r="B29" t="s">
        <v>1019</v>
      </c>
    </row>
    <row r="30" spans="1:2" ht="12.75" x14ac:dyDescent="0.2">
      <c r="A30" t="s">
        <v>1022</v>
      </c>
      <c r="B30" t="s">
        <v>1023</v>
      </c>
    </row>
    <row r="31" spans="1:2" ht="12.75" x14ac:dyDescent="0.2">
      <c r="A31" t="s">
        <v>1026</v>
      </c>
      <c r="B31" t="s">
        <v>1027</v>
      </c>
    </row>
    <row r="32" spans="1:2" ht="12.75" x14ac:dyDescent="0.2">
      <c r="A32" t="s">
        <v>1034</v>
      </c>
      <c r="B32" t="s">
        <v>1036</v>
      </c>
    </row>
    <row r="33" spans="1:2" ht="12.75" x14ac:dyDescent="0.2">
      <c r="A33" t="s">
        <v>1038</v>
      </c>
      <c r="B33" t="s">
        <v>1040</v>
      </c>
    </row>
    <row r="34" spans="1:2" ht="12.75" x14ac:dyDescent="0.2">
      <c r="A34" t="s">
        <v>1042</v>
      </c>
      <c r="B34" t="s">
        <v>1044</v>
      </c>
    </row>
    <row r="35" spans="1:2" ht="12.75" x14ac:dyDescent="0.2">
      <c r="A35" t="s">
        <v>27963</v>
      </c>
      <c r="B35" t="s">
        <v>1047</v>
      </c>
    </row>
    <row r="36" spans="1:2" ht="12.75" x14ac:dyDescent="0.2">
      <c r="A36" t="s">
        <v>1048</v>
      </c>
      <c r="B36" t="s">
        <v>1049</v>
      </c>
    </row>
    <row r="37" spans="1:2" ht="12.75" x14ac:dyDescent="0.2">
      <c r="A37" t="s">
        <v>1050</v>
      </c>
      <c r="B37" t="s">
        <v>1051</v>
      </c>
    </row>
    <row r="38" spans="1:2" ht="12.75" x14ac:dyDescent="0.2">
      <c r="A38" t="s">
        <v>1052</v>
      </c>
      <c r="B38" t="s">
        <v>1053</v>
      </c>
    </row>
    <row r="39" spans="1:2" ht="12.75" x14ac:dyDescent="0.2">
      <c r="A39" t="s">
        <v>1054</v>
      </c>
      <c r="B39" t="s">
        <v>1055</v>
      </c>
    </row>
    <row r="40" spans="1:2" ht="12.75" x14ac:dyDescent="0.2">
      <c r="A40" t="s">
        <v>1056</v>
      </c>
      <c r="B40" t="s">
        <v>1057</v>
      </c>
    </row>
    <row r="41" spans="1:2" ht="12.75" x14ac:dyDescent="0.2">
      <c r="A41" t="s">
        <v>1058</v>
      </c>
      <c r="B41" t="s">
        <v>1059</v>
      </c>
    </row>
    <row r="42" spans="1:2" ht="12.75" x14ac:dyDescent="0.2">
      <c r="A42" t="s">
        <v>1060</v>
      </c>
      <c r="B42" t="s">
        <v>1061</v>
      </c>
    </row>
    <row r="43" spans="1:2" ht="12.75" x14ac:dyDescent="0.2">
      <c r="A43" t="s">
        <v>1062</v>
      </c>
      <c r="B43" t="s">
        <v>1063</v>
      </c>
    </row>
    <row r="44" spans="1:2" ht="12.75" x14ac:dyDescent="0.2">
      <c r="A44" t="s">
        <v>1064</v>
      </c>
      <c r="B44" t="s">
        <v>1065</v>
      </c>
    </row>
    <row r="45" spans="1:2" ht="12.75" x14ac:dyDescent="0.2">
      <c r="A45" t="s">
        <v>1066</v>
      </c>
      <c r="B45" t="s">
        <v>1067</v>
      </c>
    </row>
    <row r="46" spans="1:2" ht="12.75" x14ac:dyDescent="0.2">
      <c r="A46" t="s">
        <v>1068</v>
      </c>
      <c r="B46" t="s">
        <v>1069</v>
      </c>
    </row>
    <row r="47" spans="1:2" ht="12.75" x14ac:dyDescent="0.2">
      <c r="A47" t="s">
        <v>1070</v>
      </c>
      <c r="B47" t="s">
        <v>1071</v>
      </c>
    </row>
    <row r="48" spans="1:2" ht="12.75" x14ac:dyDescent="0.2">
      <c r="A48" t="s">
        <v>1072</v>
      </c>
      <c r="B48" t="s">
        <v>1073</v>
      </c>
    </row>
    <row r="49" spans="1:2" ht="12.75" x14ac:dyDescent="0.2">
      <c r="A49" t="s">
        <v>1074</v>
      </c>
      <c r="B49" t="s">
        <v>1075</v>
      </c>
    </row>
    <row r="50" spans="1:2" ht="12.75" x14ac:dyDescent="0.2">
      <c r="A50" t="s">
        <v>1076</v>
      </c>
      <c r="B50" t="s">
        <v>1077</v>
      </c>
    </row>
    <row r="51" spans="1:2" ht="12.75" x14ac:dyDescent="0.2">
      <c r="A51" t="s">
        <v>1078</v>
      </c>
      <c r="B51" t="s">
        <v>1079</v>
      </c>
    </row>
    <row r="52" spans="1:2" ht="12.75" x14ac:dyDescent="0.2">
      <c r="A52" t="s">
        <v>1080</v>
      </c>
      <c r="B52" t="s">
        <v>1081</v>
      </c>
    </row>
    <row r="53" spans="1:2" ht="12.75" x14ac:dyDescent="0.2">
      <c r="A53" t="s">
        <v>1082</v>
      </c>
      <c r="B53" t="s">
        <v>1083</v>
      </c>
    </row>
    <row r="54" spans="1:2" ht="12.75" x14ac:dyDescent="0.2">
      <c r="A54" t="s">
        <v>1084</v>
      </c>
      <c r="B54" t="s">
        <v>1085</v>
      </c>
    </row>
    <row r="55" spans="1:2" ht="12.75" x14ac:dyDescent="0.2">
      <c r="A55" t="s">
        <v>1086</v>
      </c>
      <c r="B55" t="s">
        <v>1087</v>
      </c>
    </row>
    <row r="56" spans="1:2" ht="12.75" x14ac:dyDescent="0.2">
      <c r="A56" t="s">
        <v>1088</v>
      </c>
      <c r="B56" t="s">
        <v>1089</v>
      </c>
    </row>
    <row r="57" spans="1:2" ht="12.75" x14ac:dyDescent="0.2">
      <c r="A57" t="s">
        <v>1090</v>
      </c>
      <c r="B57" t="s">
        <v>1091</v>
      </c>
    </row>
    <row r="58" spans="1:2" ht="12.75" x14ac:dyDescent="0.2">
      <c r="A58" t="s">
        <v>1092</v>
      </c>
      <c r="B58" t="s">
        <v>1093</v>
      </c>
    </row>
    <row r="59" spans="1:2" ht="12.75" x14ac:dyDescent="0.2">
      <c r="A59" t="s">
        <v>1094</v>
      </c>
      <c r="B59" t="s">
        <v>1095</v>
      </c>
    </row>
    <row r="60" spans="1:2" ht="12.75" x14ac:dyDescent="0.2">
      <c r="A60" t="s">
        <v>1096</v>
      </c>
      <c r="B60" t="s">
        <v>1097</v>
      </c>
    </row>
    <row r="61" spans="1:2" ht="12.75" x14ac:dyDescent="0.2">
      <c r="A61" t="s">
        <v>1098</v>
      </c>
      <c r="B61" t="s">
        <v>1099</v>
      </c>
    </row>
    <row r="62" spans="1:2" ht="12.75" x14ac:dyDescent="0.2">
      <c r="A62" t="s">
        <v>1100</v>
      </c>
      <c r="B62" t="s">
        <v>1101</v>
      </c>
    </row>
    <row r="63" spans="1:2" ht="12.75" x14ac:dyDescent="0.2">
      <c r="A63" t="s">
        <v>1102</v>
      </c>
      <c r="B63" t="s">
        <v>1103</v>
      </c>
    </row>
    <row r="64" spans="1:2" ht="12.75" x14ac:dyDescent="0.2">
      <c r="A64" t="s">
        <v>1104</v>
      </c>
      <c r="B64" t="s">
        <v>1105</v>
      </c>
    </row>
    <row r="65" spans="1:2" ht="12.75" x14ac:dyDescent="0.2">
      <c r="A65" t="s">
        <v>1106</v>
      </c>
      <c r="B65" t="s">
        <v>1107</v>
      </c>
    </row>
    <row r="66" spans="1:2" ht="12.75" x14ac:dyDescent="0.2">
      <c r="A66" t="s">
        <v>1109</v>
      </c>
      <c r="B66" t="s">
        <v>1110</v>
      </c>
    </row>
    <row r="67" spans="1:2" ht="12.75" x14ac:dyDescent="0.2">
      <c r="A67" t="s">
        <v>1112</v>
      </c>
      <c r="B67" t="s">
        <v>1113</v>
      </c>
    </row>
    <row r="68" spans="1:2" ht="12.75" x14ac:dyDescent="0.2">
      <c r="A68" t="s">
        <v>1114</v>
      </c>
      <c r="B68" t="s">
        <v>1115</v>
      </c>
    </row>
    <row r="69" spans="1:2" ht="12.75" x14ac:dyDescent="0.2">
      <c r="A69" t="s">
        <v>1116</v>
      </c>
      <c r="B69" t="s">
        <v>1117</v>
      </c>
    </row>
    <row r="70" spans="1:2" ht="12.75" x14ac:dyDescent="0.2">
      <c r="A70" t="s">
        <v>1118</v>
      </c>
      <c r="B70" t="s">
        <v>1119</v>
      </c>
    </row>
    <row r="71" spans="1:2" ht="12.75" x14ac:dyDescent="0.2">
      <c r="A71" t="s">
        <v>1120</v>
      </c>
      <c r="B71" t="s">
        <v>1121</v>
      </c>
    </row>
    <row r="72" spans="1:2" ht="12.75" x14ac:dyDescent="0.2">
      <c r="A72" t="s">
        <v>1122</v>
      </c>
      <c r="B72" t="s">
        <v>1123</v>
      </c>
    </row>
    <row r="73" spans="1:2" ht="12.75" x14ac:dyDescent="0.2">
      <c r="A73" t="s">
        <v>27964</v>
      </c>
      <c r="B73" t="s">
        <v>1125</v>
      </c>
    </row>
    <row r="74" spans="1:2" ht="12.75" x14ac:dyDescent="0.2">
      <c r="A74" t="s">
        <v>1126</v>
      </c>
      <c r="B74" t="s">
        <v>1127</v>
      </c>
    </row>
    <row r="75" spans="1:2" ht="12.75" x14ac:dyDescent="0.2">
      <c r="A75" t="s">
        <v>1128</v>
      </c>
      <c r="B75" t="s">
        <v>1129</v>
      </c>
    </row>
    <row r="76" spans="1:2" ht="12.75" x14ac:dyDescent="0.2">
      <c r="A76" t="s">
        <v>1130</v>
      </c>
      <c r="B76" t="s">
        <v>1131</v>
      </c>
    </row>
    <row r="77" spans="1:2" ht="12.75" x14ac:dyDescent="0.2">
      <c r="A77" t="s">
        <v>1132</v>
      </c>
      <c r="B77" t="s">
        <v>1133</v>
      </c>
    </row>
    <row r="78" spans="1:2" ht="12.75" x14ac:dyDescent="0.2">
      <c r="A78" t="s">
        <v>1134</v>
      </c>
      <c r="B78" t="s">
        <v>1135</v>
      </c>
    </row>
    <row r="79" spans="1:2" ht="12.75" x14ac:dyDescent="0.2">
      <c r="A79" t="s">
        <v>1136</v>
      </c>
      <c r="B79" t="s">
        <v>1137</v>
      </c>
    </row>
    <row r="80" spans="1:2" ht="12.75" x14ac:dyDescent="0.2">
      <c r="A80" t="s">
        <v>1138</v>
      </c>
      <c r="B80" t="s">
        <v>1139</v>
      </c>
    </row>
    <row r="81" spans="1:2" ht="12.75" x14ac:dyDescent="0.2">
      <c r="A81" t="s">
        <v>1140</v>
      </c>
      <c r="B81" t="s">
        <v>1141</v>
      </c>
    </row>
    <row r="82" spans="1:2" ht="12.75" x14ac:dyDescent="0.2">
      <c r="A82" t="s">
        <v>27965</v>
      </c>
      <c r="B82" t="s">
        <v>1143</v>
      </c>
    </row>
    <row r="83" spans="1:2" ht="12.75" x14ac:dyDescent="0.2">
      <c r="A83" t="s">
        <v>1144</v>
      </c>
      <c r="B83" t="s">
        <v>1145</v>
      </c>
    </row>
    <row r="84" spans="1:2" ht="12.75" x14ac:dyDescent="0.2">
      <c r="A84" t="s">
        <v>1146</v>
      </c>
      <c r="B84" t="s">
        <v>1147</v>
      </c>
    </row>
    <row r="85" spans="1:2" ht="12.75" x14ac:dyDescent="0.2">
      <c r="A85" t="s">
        <v>1148</v>
      </c>
      <c r="B85" t="s">
        <v>1149</v>
      </c>
    </row>
    <row r="86" spans="1:2" ht="12.75" x14ac:dyDescent="0.2">
      <c r="A86" t="s">
        <v>1150</v>
      </c>
      <c r="B86" t="s">
        <v>1151</v>
      </c>
    </row>
    <row r="87" spans="1:2" ht="12.75" x14ac:dyDescent="0.2">
      <c r="A87" t="s">
        <v>1152</v>
      </c>
      <c r="B87" t="s">
        <v>1153</v>
      </c>
    </row>
    <row r="88" spans="1:2" ht="12.75" x14ac:dyDescent="0.2">
      <c r="A88" t="s">
        <v>1154</v>
      </c>
      <c r="B88" t="s">
        <v>1155</v>
      </c>
    </row>
    <row r="89" spans="1:2" ht="12.75" x14ac:dyDescent="0.2">
      <c r="A89" t="s">
        <v>1156</v>
      </c>
      <c r="B89" t="s">
        <v>1157</v>
      </c>
    </row>
    <row r="90" spans="1:2" ht="12.75" x14ac:dyDescent="0.2">
      <c r="A90" t="s">
        <v>1158</v>
      </c>
      <c r="B90" t="s">
        <v>1159</v>
      </c>
    </row>
    <row r="91" spans="1:2" ht="12.75" x14ac:dyDescent="0.2">
      <c r="A91" t="s">
        <v>1160</v>
      </c>
      <c r="B91" t="s">
        <v>1161</v>
      </c>
    </row>
    <row r="92" spans="1:2" ht="12.75" x14ac:dyDescent="0.2">
      <c r="A92" t="s">
        <v>1162</v>
      </c>
      <c r="B92" t="s">
        <v>1163</v>
      </c>
    </row>
    <row r="93" spans="1:2" ht="12.75" x14ac:dyDescent="0.2">
      <c r="A93" t="s">
        <v>1164</v>
      </c>
      <c r="B93" t="s">
        <v>1165</v>
      </c>
    </row>
    <row r="94" spans="1:2" ht="12.75" x14ac:dyDescent="0.2">
      <c r="A94" t="s">
        <v>1166</v>
      </c>
      <c r="B94" t="s">
        <v>1167</v>
      </c>
    </row>
    <row r="95" spans="1:2" ht="12.75" x14ac:dyDescent="0.2">
      <c r="A95" t="s">
        <v>1168</v>
      </c>
      <c r="B95" t="s">
        <v>1169</v>
      </c>
    </row>
    <row r="96" spans="1:2" ht="12.75" x14ac:dyDescent="0.2">
      <c r="A96" t="s">
        <v>1170</v>
      </c>
      <c r="B96" t="s">
        <v>1171</v>
      </c>
    </row>
    <row r="97" spans="1:2" ht="12.75" x14ac:dyDescent="0.2">
      <c r="A97" t="s">
        <v>1172</v>
      </c>
      <c r="B97" t="s">
        <v>1173</v>
      </c>
    </row>
    <row r="98" spans="1:2" ht="12.75" x14ac:dyDescent="0.2">
      <c r="A98" t="s">
        <v>1174</v>
      </c>
      <c r="B98" t="s">
        <v>1175</v>
      </c>
    </row>
    <row r="99" spans="1:2" ht="12.75" x14ac:dyDescent="0.2">
      <c r="A99" t="s">
        <v>1176</v>
      </c>
      <c r="B99" t="s">
        <v>1177</v>
      </c>
    </row>
    <row r="100" spans="1:2" ht="12.75" x14ac:dyDescent="0.2">
      <c r="A100" t="s">
        <v>1178</v>
      </c>
      <c r="B100" t="s">
        <v>1179</v>
      </c>
    </row>
    <row r="101" spans="1:2" ht="12.75" x14ac:dyDescent="0.2">
      <c r="A101" t="s">
        <v>1180</v>
      </c>
      <c r="B101" t="s">
        <v>1181</v>
      </c>
    </row>
    <row r="102" spans="1:2" ht="12.75" x14ac:dyDescent="0.2">
      <c r="A102" t="s">
        <v>1182</v>
      </c>
      <c r="B102" t="s">
        <v>1183</v>
      </c>
    </row>
    <row r="103" spans="1:2" ht="12.75" x14ac:dyDescent="0.2">
      <c r="A103" t="s">
        <v>1184</v>
      </c>
      <c r="B103" t="s">
        <v>1185</v>
      </c>
    </row>
    <row r="104" spans="1:2" ht="12.75" x14ac:dyDescent="0.2">
      <c r="A104" t="s">
        <v>1186</v>
      </c>
      <c r="B104" t="s">
        <v>1187</v>
      </c>
    </row>
    <row r="105" spans="1:2" ht="12.75" x14ac:dyDescent="0.2">
      <c r="A105" t="s">
        <v>1188</v>
      </c>
      <c r="B105" t="s">
        <v>1189</v>
      </c>
    </row>
    <row r="106" spans="1:2" ht="12.75" x14ac:dyDescent="0.2">
      <c r="A106" t="s">
        <v>1190</v>
      </c>
      <c r="B106" t="s">
        <v>1191</v>
      </c>
    </row>
    <row r="107" spans="1:2" ht="12.75" x14ac:dyDescent="0.2">
      <c r="A107" t="s">
        <v>1192</v>
      </c>
      <c r="B107" t="s">
        <v>1193</v>
      </c>
    </row>
    <row r="108" spans="1:2" ht="12.75" x14ac:dyDescent="0.2">
      <c r="A108" t="s">
        <v>1194</v>
      </c>
      <c r="B108" t="s">
        <v>1195</v>
      </c>
    </row>
    <row r="109" spans="1:2" ht="12.75" x14ac:dyDescent="0.2">
      <c r="A109" t="s">
        <v>1196</v>
      </c>
      <c r="B109" t="s">
        <v>1197</v>
      </c>
    </row>
    <row r="110" spans="1:2" ht="12.75" x14ac:dyDescent="0.2">
      <c r="A110" t="s">
        <v>1198</v>
      </c>
      <c r="B110" t="s">
        <v>1199</v>
      </c>
    </row>
    <row r="111" spans="1:2" ht="12.75" x14ac:dyDescent="0.2">
      <c r="A111" t="s">
        <v>1200</v>
      </c>
      <c r="B111" t="s">
        <v>1201</v>
      </c>
    </row>
    <row r="112" spans="1:2" ht="12.75" x14ac:dyDescent="0.2">
      <c r="A112" t="s">
        <v>1202</v>
      </c>
      <c r="B112" t="s">
        <v>1203</v>
      </c>
    </row>
    <row r="113" spans="1:2" ht="12.75" x14ac:dyDescent="0.2">
      <c r="A113" t="s">
        <v>1204</v>
      </c>
      <c r="B113" t="s">
        <v>1205</v>
      </c>
    </row>
    <row r="114" spans="1:2" ht="12.75" x14ac:dyDescent="0.2">
      <c r="A114" t="s">
        <v>1206</v>
      </c>
      <c r="B114" t="s">
        <v>1207</v>
      </c>
    </row>
    <row r="115" spans="1:2" ht="12.75" x14ac:dyDescent="0.2">
      <c r="A115" t="s">
        <v>1208</v>
      </c>
      <c r="B115" t="s">
        <v>1209</v>
      </c>
    </row>
    <row r="116" spans="1:2" ht="12.75" x14ac:dyDescent="0.2">
      <c r="A116" t="s">
        <v>1210</v>
      </c>
      <c r="B116" t="s">
        <v>1211</v>
      </c>
    </row>
    <row r="117" spans="1:2" ht="12.75" x14ac:dyDescent="0.2">
      <c r="A117" t="s">
        <v>1212</v>
      </c>
      <c r="B117" t="s">
        <v>1213</v>
      </c>
    </row>
    <row r="118" spans="1:2" ht="12.75" x14ac:dyDescent="0.2">
      <c r="A118" t="s">
        <v>1214</v>
      </c>
      <c r="B118" t="s">
        <v>1215</v>
      </c>
    </row>
    <row r="119" spans="1:2" ht="12.75" x14ac:dyDescent="0.2">
      <c r="A119" t="s">
        <v>1216</v>
      </c>
      <c r="B119" t="s">
        <v>1217</v>
      </c>
    </row>
    <row r="120" spans="1:2" ht="12.75" x14ac:dyDescent="0.2">
      <c r="A120" t="s">
        <v>1218</v>
      </c>
      <c r="B120" t="s">
        <v>1219</v>
      </c>
    </row>
    <row r="121" spans="1:2" ht="12.75" x14ac:dyDescent="0.2">
      <c r="A121" t="s">
        <v>1220</v>
      </c>
      <c r="B121" t="s">
        <v>1221</v>
      </c>
    </row>
    <row r="122" spans="1:2" ht="12.75" x14ac:dyDescent="0.2">
      <c r="A122" t="s">
        <v>1222</v>
      </c>
      <c r="B122" t="s">
        <v>1223</v>
      </c>
    </row>
    <row r="123" spans="1:2" ht="12.75" x14ac:dyDescent="0.2">
      <c r="A123" t="s">
        <v>1224</v>
      </c>
      <c r="B123" t="s">
        <v>1225</v>
      </c>
    </row>
    <row r="124" spans="1:2" ht="12.75" x14ac:dyDescent="0.2">
      <c r="A124" t="s">
        <v>1226</v>
      </c>
      <c r="B124" t="s">
        <v>1227</v>
      </c>
    </row>
    <row r="125" spans="1:2" ht="12.75" x14ac:dyDescent="0.2">
      <c r="A125" t="s">
        <v>1228</v>
      </c>
      <c r="B125" t="s">
        <v>1229</v>
      </c>
    </row>
    <row r="126" spans="1:2" ht="12.75" x14ac:dyDescent="0.2">
      <c r="A126" t="s">
        <v>1230</v>
      </c>
      <c r="B126" t="s">
        <v>1231</v>
      </c>
    </row>
    <row r="127" spans="1:2" ht="12.75" x14ac:dyDescent="0.2">
      <c r="A127" t="s">
        <v>1232</v>
      </c>
      <c r="B127" t="s">
        <v>1233</v>
      </c>
    </row>
    <row r="128" spans="1:2" ht="12.75" x14ac:dyDescent="0.2">
      <c r="A128" t="s">
        <v>1234</v>
      </c>
      <c r="B128" t="s">
        <v>1235</v>
      </c>
    </row>
    <row r="129" spans="1:2" ht="12.75" x14ac:dyDescent="0.2">
      <c r="A129" t="s">
        <v>1236</v>
      </c>
      <c r="B129" t="s">
        <v>1237</v>
      </c>
    </row>
    <row r="130" spans="1:2" ht="12.75" x14ac:dyDescent="0.2">
      <c r="A130" t="s">
        <v>1238</v>
      </c>
      <c r="B130" t="s">
        <v>1239</v>
      </c>
    </row>
    <row r="131" spans="1:2" ht="12.75" x14ac:dyDescent="0.2">
      <c r="A131" t="s">
        <v>1240</v>
      </c>
      <c r="B131" t="s">
        <v>1241</v>
      </c>
    </row>
    <row r="132" spans="1:2" ht="12.75" x14ac:dyDescent="0.2">
      <c r="A132" t="s">
        <v>1242</v>
      </c>
      <c r="B132" t="s">
        <v>1243</v>
      </c>
    </row>
    <row r="133" spans="1:2" ht="12.75" x14ac:dyDescent="0.2">
      <c r="A133" t="s">
        <v>1244</v>
      </c>
      <c r="B133" t="s">
        <v>1245</v>
      </c>
    </row>
    <row r="134" spans="1:2" ht="12.75" x14ac:dyDescent="0.2">
      <c r="A134" t="s">
        <v>1246</v>
      </c>
      <c r="B134" t="s">
        <v>1247</v>
      </c>
    </row>
    <row r="135" spans="1:2" ht="12.75" x14ac:dyDescent="0.2">
      <c r="A135" t="s">
        <v>1248</v>
      </c>
      <c r="B135" t="s">
        <v>1249</v>
      </c>
    </row>
    <row r="136" spans="1:2" ht="12.75" x14ac:dyDescent="0.2">
      <c r="A136" t="s">
        <v>1250</v>
      </c>
      <c r="B136" t="s">
        <v>1251</v>
      </c>
    </row>
    <row r="137" spans="1:2" ht="12.75" x14ac:dyDescent="0.2">
      <c r="A137" t="s">
        <v>1252</v>
      </c>
      <c r="B137" t="s">
        <v>1253</v>
      </c>
    </row>
    <row r="138" spans="1:2" ht="12.75" x14ac:dyDescent="0.2">
      <c r="A138" t="s">
        <v>1254</v>
      </c>
      <c r="B138" t="s">
        <v>1255</v>
      </c>
    </row>
    <row r="139" spans="1:2" ht="12.75" x14ac:dyDescent="0.2">
      <c r="A139" t="s">
        <v>1256</v>
      </c>
      <c r="B139" t="s">
        <v>1257</v>
      </c>
    </row>
    <row r="140" spans="1:2" ht="12.75" x14ac:dyDescent="0.2">
      <c r="A140" t="s">
        <v>1258</v>
      </c>
      <c r="B140" t="s">
        <v>1259</v>
      </c>
    </row>
    <row r="141" spans="1:2" ht="12.75" x14ac:dyDescent="0.2">
      <c r="A141" t="s">
        <v>1260</v>
      </c>
      <c r="B141" t="s">
        <v>1261</v>
      </c>
    </row>
    <row r="142" spans="1:2" ht="12.75" x14ac:dyDescent="0.2">
      <c r="A142" t="s">
        <v>1262</v>
      </c>
      <c r="B142" t="s">
        <v>1263</v>
      </c>
    </row>
    <row r="143" spans="1:2" ht="12.75" x14ac:dyDescent="0.2">
      <c r="A143" t="s">
        <v>1264</v>
      </c>
      <c r="B143" t="s">
        <v>1265</v>
      </c>
    </row>
    <row r="144" spans="1:2" ht="12.75" x14ac:dyDescent="0.2">
      <c r="A144" t="s">
        <v>1266</v>
      </c>
      <c r="B144" t="s">
        <v>1267</v>
      </c>
    </row>
    <row r="145" spans="1:2" ht="12.75" x14ac:dyDescent="0.2">
      <c r="A145" t="s">
        <v>1268</v>
      </c>
      <c r="B145" t="s">
        <v>1269</v>
      </c>
    </row>
    <row r="146" spans="1:2" ht="12.75" x14ac:dyDescent="0.2">
      <c r="A146" t="s">
        <v>1270</v>
      </c>
      <c r="B146" t="s">
        <v>1271</v>
      </c>
    </row>
    <row r="147" spans="1:2" ht="12.75" x14ac:dyDescent="0.2">
      <c r="A147" t="s">
        <v>1272</v>
      </c>
      <c r="B147" t="s">
        <v>1273</v>
      </c>
    </row>
    <row r="148" spans="1:2" ht="12.75" x14ac:dyDescent="0.2">
      <c r="A148" t="s">
        <v>1274</v>
      </c>
      <c r="B148" t="s">
        <v>1275</v>
      </c>
    </row>
    <row r="149" spans="1:2" ht="12.75" x14ac:dyDescent="0.2">
      <c r="A149" t="s">
        <v>1276</v>
      </c>
      <c r="B149" t="s">
        <v>1277</v>
      </c>
    </row>
    <row r="150" spans="1:2" ht="12.75" x14ac:dyDescent="0.2">
      <c r="A150" t="s">
        <v>1278</v>
      </c>
      <c r="B150" t="s">
        <v>1279</v>
      </c>
    </row>
    <row r="151" spans="1:2" ht="12.75" x14ac:dyDescent="0.2">
      <c r="A151" t="s">
        <v>1281</v>
      </c>
      <c r="B151" t="s">
        <v>1282</v>
      </c>
    </row>
    <row r="152" spans="1:2" ht="12.75" x14ac:dyDescent="0.2">
      <c r="A152" t="s">
        <v>1284</v>
      </c>
      <c r="B152" t="s">
        <v>1285</v>
      </c>
    </row>
    <row r="153" spans="1:2" ht="12.75" x14ac:dyDescent="0.2">
      <c r="A153" t="s">
        <v>1286</v>
      </c>
      <c r="B153" t="s">
        <v>1287</v>
      </c>
    </row>
    <row r="154" spans="1:2" ht="12.75" x14ac:dyDescent="0.2">
      <c r="A154" t="s">
        <v>1288</v>
      </c>
      <c r="B154" t="s">
        <v>1289</v>
      </c>
    </row>
    <row r="155" spans="1:2" ht="12.75" x14ac:dyDescent="0.2">
      <c r="A155" t="s">
        <v>1290</v>
      </c>
      <c r="B155" t="s">
        <v>1291</v>
      </c>
    </row>
    <row r="156" spans="1:2" ht="12.75" x14ac:dyDescent="0.2">
      <c r="A156" t="s">
        <v>1292</v>
      </c>
      <c r="B156" t="s">
        <v>1293</v>
      </c>
    </row>
    <row r="157" spans="1:2" ht="12.75" x14ac:dyDescent="0.2">
      <c r="A157" t="s">
        <v>1294</v>
      </c>
      <c r="B157" t="s">
        <v>1295</v>
      </c>
    </row>
    <row r="158" spans="1:2" ht="12.75" x14ac:dyDescent="0.2">
      <c r="A158" t="s">
        <v>1296</v>
      </c>
      <c r="B158" t="s">
        <v>1297</v>
      </c>
    </row>
    <row r="159" spans="1:2" ht="12.75" x14ac:dyDescent="0.2">
      <c r="A159" t="s">
        <v>1298</v>
      </c>
      <c r="B159" t="s">
        <v>1299</v>
      </c>
    </row>
    <row r="160" spans="1:2" ht="12.75" x14ac:dyDescent="0.2">
      <c r="A160" t="s">
        <v>1300</v>
      </c>
      <c r="B160" t="s">
        <v>1301</v>
      </c>
    </row>
    <row r="161" spans="1:2" ht="12.75" x14ac:dyDescent="0.2">
      <c r="A161" t="s">
        <v>1302</v>
      </c>
      <c r="B161" t="s">
        <v>1303</v>
      </c>
    </row>
    <row r="162" spans="1:2" ht="12.75" x14ac:dyDescent="0.2">
      <c r="A162" t="s">
        <v>1304</v>
      </c>
      <c r="B162" t="s">
        <v>1305</v>
      </c>
    </row>
    <row r="163" spans="1:2" ht="12.75" x14ac:dyDescent="0.2">
      <c r="A163" t="s">
        <v>1306</v>
      </c>
      <c r="B163" t="s">
        <v>1307</v>
      </c>
    </row>
    <row r="164" spans="1:2" ht="12.75" x14ac:dyDescent="0.2">
      <c r="A164" t="s">
        <v>1308</v>
      </c>
      <c r="B164" t="s">
        <v>1309</v>
      </c>
    </row>
    <row r="165" spans="1:2" ht="12.75" x14ac:dyDescent="0.2">
      <c r="A165" t="s">
        <v>1310</v>
      </c>
      <c r="B165" t="s">
        <v>1311</v>
      </c>
    </row>
    <row r="166" spans="1:2" ht="12.75" x14ac:dyDescent="0.2">
      <c r="A166" t="s">
        <v>1312</v>
      </c>
      <c r="B166" t="s">
        <v>1313</v>
      </c>
    </row>
    <row r="167" spans="1:2" ht="12.75" x14ac:dyDescent="0.2">
      <c r="A167" t="s">
        <v>1314</v>
      </c>
      <c r="B167" t="s">
        <v>1315</v>
      </c>
    </row>
    <row r="168" spans="1:2" ht="12.75" x14ac:dyDescent="0.2">
      <c r="A168" t="s">
        <v>1316</v>
      </c>
      <c r="B168" t="s">
        <v>1317</v>
      </c>
    </row>
    <row r="169" spans="1:2" ht="12.75" x14ac:dyDescent="0.2">
      <c r="A169" t="s">
        <v>1318</v>
      </c>
      <c r="B169" t="s">
        <v>1319</v>
      </c>
    </row>
    <row r="170" spans="1:2" ht="12.75" x14ac:dyDescent="0.2">
      <c r="A170" t="s">
        <v>1320</v>
      </c>
      <c r="B170" t="s">
        <v>1321</v>
      </c>
    </row>
    <row r="171" spans="1:2" ht="12.75" x14ac:dyDescent="0.2">
      <c r="A171" t="s">
        <v>1322</v>
      </c>
      <c r="B171" t="s">
        <v>1323</v>
      </c>
    </row>
    <row r="172" spans="1:2" ht="12.75" x14ac:dyDescent="0.2">
      <c r="A172" t="s">
        <v>1324</v>
      </c>
      <c r="B172" t="s">
        <v>1325</v>
      </c>
    </row>
    <row r="173" spans="1:2" ht="12.75" x14ac:dyDescent="0.2">
      <c r="A173" t="s">
        <v>1326</v>
      </c>
      <c r="B173" t="s">
        <v>1327</v>
      </c>
    </row>
    <row r="174" spans="1:2" ht="12.75" x14ac:dyDescent="0.2">
      <c r="A174" t="s">
        <v>1328</v>
      </c>
      <c r="B174" t="s">
        <v>1329</v>
      </c>
    </row>
    <row r="175" spans="1:2" ht="12.75" x14ac:dyDescent="0.2">
      <c r="A175" t="s">
        <v>1330</v>
      </c>
      <c r="B175" t="s">
        <v>1331</v>
      </c>
    </row>
    <row r="176" spans="1:2" ht="12.75" x14ac:dyDescent="0.2">
      <c r="A176" t="s">
        <v>1332</v>
      </c>
      <c r="B176" t="s">
        <v>1333</v>
      </c>
    </row>
    <row r="177" spans="1:2" ht="12.75" x14ac:dyDescent="0.2">
      <c r="A177" t="s">
        <v>1334</v>
      </c>
      <c r="B177" t="s">
        <v>1335</v>
      </c>
    </row>
    <row r="178" spans="1:2" ht="12.75" x14ac:dyDescent="0.2">
      <c r="A178" t="s">
        <v>1336</v>
      </c>
      <c r="B178" t="s">
        <v>1337</v>
      </c>
    </row>
    <row r="179" spans="1:2" ht="12.75" x14ac:dyDescent="0.2">
      <c r="A179" t="s">
        <v>1338</v>
      </c>
      <c r="B179" t="s">
        <v>1339</v>
      </c>
    </row>
    <row r="180" spans="1:2" ht="12.75" x14ac:dyDescent="0.2">
      <c r="A180" t="s">
        <v>1340</v>
      </c>
      <c r="B180" t="s">
        <v>1341</v>
      </c>
    </row>
    <row r="181" spans="1:2" ht="12.75" x14ac:dyDescent="0.2">
      <c r="A181" t="s">
        <v>1342</v>
      </c>
      <c r="B181" t="s">
        <v>1343</v>
      </c>
    </row>
    <row r="182" spans="1:2" ht="12.75" x14ac:dyDescent="0.2">
      <c r="A182" t="s">
        <v>1344</v>
      </c>
      <c r="B182" t="s">
        <v>1345</v>
      </c>
    </row>
    <row r="183" spans="1:2" ht="12.75" x14ac:dyDescent="0.2">
      <c r="A183" t="s">
        <v>1346</v>
      </c>
      <c r="B183" t="s">
        <v>1347</v>
      </c>
    </row>
    <row r="184" spans="1:2" ht="12.75" x14ac:dyDescent="0.2">
      <c r="A184" t="s">
        <v>1348</v>
      </c>
      <c r="B184" t="s">
        <v>1349</v>
      </c>
    </row>
    <row r="185" spans="1:2" ht="12.75" x14ac:dyDescent="0.2">
      <c r="A185" t="s">
        <v>1350</v>
      </c>
      <c r="B185" t="s">
        <v>1351</v>
      </c>
    </row>
    <row r="186" spans="1:2" ht="12.75" x14ac:dyDescent="0.2">
      <c r="A186" t="s">
        <v>60</v>
      </c>
      <c r="B186" t="s">
        <v>1352</v>
      </c>
    </row>
    <row r="187" spans="1:2" ht="12.75" x14ac:dyDescent="0.2">
      <c r="A187" t="s">
        <v>1353</v>
      </c>
      <c r="B187" t="s">
        <v>1354</v>
      </c>
    </row>
    <row r="188" spans="1:2" ht="12.75" x14ac:dyDescent="0.2">
      <c r="A188" t="s">
        <v>1355</v>
      </c>
      <c r="B188" t="s">
        <v>1356</v>
      </c>
    </row>
    <row r="189" spans="1:2" ht="12.75" x14ac:dyDescent="0.2">
      <c r="A189" t="s">
        <v>1357</v>
      </c>
      <c r="B189" t="s">
        <v>1358</v>
      </c>
    </row>
    <row r="190" spans="1:2" ht="12.75" x14ac:dyDescent="0.2">
      <c r="A190" t="s">
        <v>1359</v>
      </c>
      <c r="B190" t="s">
        <v>1360</v>
      </c>
    </row>
    <row r="191" spans="1:2" ht="12.75" x14ac:dyDescent="0.2">
      <c r="A191" t="s">
        <v>1361</v>
      </c>
      <c r="B191" t="s">
        <v>1362</v>
      </c>
    </row>
    <row r="192" spans="1:2" ht="12.75" x14ac:dyDescent="0.2">
      <c r="A192" t="s">
        <v>1363</v>
      </c>
      <c r="B192" t="s">
        <v>1364</v>
      </c>
    </row>
    <row r="193" spans="1:2" ht="12.75" x14ac:dyDescent="0.2">
      <c r="A193" t="s">
        <v>1365</v>
      </c>
      <c r="B193" t="s">
        <v>1366</v>
      </c>
    </row>
    <row r="194" spans="1:2" ht="12.75" x14ac:dyDescent="0.2">
      <c r="A194" t="s">
        <v>1367</v>
      </c>
      <c r="B194" t="s">
        <v>1368</v>
      </c>
    </row>
    <row r="195" spans="1:2" ht="12.75" x14ac:dyDescent="0.2">
      <c r="A195" t="s">
        <v>1369</v>
      </c>
      <c r="B195" t="s">
        <v>1370</v>
      </c>
    </row>
    <row r="196" spans="1:2" ht="12.75" x14ac:dyDescent="0.2">
      <c r="A196" t="s">
        <v>1371</v>
      </c>
      <c r="B196" t="s">
        <v>1372</v>
      </c>
    </row>
    <row r="197" spans="1:2" ht="12.75" x14ac:dyDescent="0.2">
      <c r="A197" t="s">
        <v>1373</v>
      </c>
      <c r="B197" t="s">
        <v>1374</v>
      </c>
    </row>
    <row r="198" spans="1:2" ht="12.75" x14ac:dyDescent="0.2">
      <c r="A198" t="s">
        <v>1375</v>
      </c>
      <c r="B198" t="s">
        <v>1376</v>
      </c>
    </row>
    <row r="199" spans="1:2" ht="12.75" x14ac:dyDescent="0.2">
      <c r="A199" t="s">
        <v>1377</v>
      </c>
      <c r="B199" t="s">
        <v>1378</v>
      </c>
    </row>
    <row r="200" spans="1:2" ht="12.75" x14ac:dyDescent="0.2">
      <c r="A200" t="s">
        <v>1379</v>
      </c>
      <c r="B200" t="s">
        <v>1380</v>
      </c>
    </row>
    <row r="201" spans="1:2" ht="12.75" x14ac:dyDescent="0.2">
      <c r="A201" t="s">
        <v>1381</v>
      </c>
      <c r="B201" t="s">
        <v>1382</v>
      </c>
    </row>
    <row r="202" spans="1:2" ht="12.75" x14ac:dyDescent="0.2">
      <c r="A202" t="s">
        <v>1383</v>
      </c>
      <c r="B202" t="s">
        <v>1384</v>
      </c>
    </row>
    <row r="203" spans="1:2" ht="12.75" x14ac:dyDescent="0.2">
      <c r="A203" t="s">
        <v>1385</v>
      </c>
      <c r="B203" t="s">
        <v>1386</v>
      </c>
    </row>
    <row r="204" spans="1:2" ht="12.75" x14ac:dyDescent="0.2">
      <c r="A204" t="s">
        <v>1387</v>
      </c>
      <c r="B204" t="s">
        <v>1388</v>
      </c>
    </row>
    <row r="205" spans="1:2" ht="12.75" x14ac:dyDescent="0.2">
      <c r="A205" t="s">
        <v>1389</v>
      </c>
      <c r="B205" t="s">
        <v>1390</v>
      </c>
    </row>
    <row r="206" spans="1:2" ht="12.75" x14ac:dyDescent="0.2">
      <c r="A206" t="s">
        <v>1391</v>
      </c>
      <c r="B206" t="s">
        <v>1392</v>
      </c>
    </row>
    <row r="207" spans="1:2" ht="12.75" x14ac:dyDescent="0.2">
      <c r="A207" t="s">
        <v>1393</v>
      </c>
      <c r="B207" t="s">
        <v>1394</v>
      </c>
    </row>
    <row r="208" spans="1:2" ht="12.75" x14ac:dyDescent="0.2">
      <c r="A208" t="s">
        <v>1395</v>
      </c>
      <c r="B208" t="s">
        <v>1396</v>
      </c>
    </row>
    <row r="209" spans="1:2" ht="12.75" x14ac:dyDescent="0.2">
      <c r="A209" t="s">
        <v>1397</v>
      </c>
      <c r="B209" t="s">
        <v>1398</v>
      </c>
    </row>
    <row r="210" spans="1:2" ht="12.75" x14ac:dyDescent="0.2">
      <c r="A210" t="s">
        <v>1399</v>
      </c>
      <c r="B210" t="s">
        <v>1400</v>
      </c>
    </row>
    <row r="211" spans="1:2" ht="12.75" x14ac:dyDescent="0.2">
      <c r="A211" t="s">
        <v>1401</v>
      </c>
      <c r="B211" t="s">
        <v>1402</v>
      </c>
    </row>
    <row r="212" spans="1:2" ht="12.75" x14ac:dyDescent="0.2">
      <c r="A212" t="s">
        <v>1403</v>
      </c>
      <c r="B212" t="s">
        <v>1404</v>
      </c>
    </row>
    <row r="213" spans="1:2" ht="12.75" x14ac:dyDescent="0.2">
      <c r="A213" t="s">
        <v>1405</v>
      </c>
      <c r="B213" t="s">
        <v>1406</v>
      </c>
    </row>
    <row r="214" spans="1:2" ht="12.75" x14ac:dyDescent="0.2">
      <c r="A214" t="s">
        <v>1407</v>
      </c>
      <c r="B214" t="s">
        <v>1408</v>
      </c>
    </row>
    <row r="215" spans="1:2" ht="12.75" x14ac:dyDescent="0.2">
      <c r="A215" t="s">
        <v>1409</v>
      </c>
      <c r="B215" t="s">
        <v>1410</v>
      </c>
    </row>
    <row r="216" spans="1:2" ht="12.75" x14ac:dyDescent="0.2">
      <c r="A216" t="s">
        <v>1411</v>
      </c>
      <c r="B216" t="s">
        <v>1412</v>
      </c>
    </row>
    <row r="217" spans="1:2" ht="12.75" x14ac:dyDescent="0.2">
      <c r="A217" t="s">
        <v>1413</v>
      </c>
      <c r="B217" t="s">
        <v>1414</v>
      </c>
    </row>
    <row r="218" spans="1:2" ht="12.75" x14ac:dyDescent="0.2">
      <c r="A218" t="s">
        <v>1415</v>
      </c>
      <c r="B218" t="s">
        <v>1416</v>
      </c>
    </row>
    <row r="219" spans="1:2" ht="12.75" x14ac:dyDescent="0.2">
      <c r="A219" t="s">
        <v>1417</v>
      </c>
      <c r="B219" t="s">
        <v>1418</v>
      </c>
    </row>
    <row r="220" spans="1:2" ht="12.75" x14ac:dyDescent="0.2">
      <c r="A220" t="s">
        <v>1419</v>
      </c>
      <c r="B220" t="s">
        <v>1420</v>
      </c>
    </row>
    <row r="221" spans="1:2" ht="12.75" x14ac:dyDescent="0.2">
      <c r="A221" t="s">
        <v>1421</v>
      </c>
      <c r="B221" t="s">
        <v>1422</v>
      </c>
    </row>
    <row r="222" spans="1:2" ht="12.75" x14ac:dyDescent="0.2">
      <c r="A222" t="s">
        <v>1423</v>
      </c>
      <c r="B222" t="s">
        <v>1424</v>
      </c>
    </row>
    <row r="223" spans="1:2" ht="12.75" x14ac:dyDescent="0.2">
      <c r="A223" t="s">
        <v>1425</v>
      </c>
      <c r="B223" t="s">
        <v>1426</v>
      </c>
    </row>
    <row r="224" spans="1:2" ht="12.75" x14ac:dyDescent="0.2">
      <c r="A224" t="s">
        <v>1427</v>
      </c>
      <c r="B224" t="s">
        <v>1428</v>
      </c>
    </row>
    <row r="225" spans="1:2" ht="12.75" x14ac:dyDescent="0.2">
      <c r="A225" t="s">
        <v>1429</v>
      </c>
      <c r="B225" t="s">
        <v>1430</v>
      </c>
    </row>
    <row r="226" spans="1:2" ht="12.75" x14ac:dyDescent="0.2">
      <c r="A226" t="s">
        <v>1431</v>
      </c>
      <c r="B226" t="s">
        <v>1432</v>
      </c>
    </row>
    <row r="227" spans="1:2" ht="12.75" x14ac:dyDescent="0.2">
      <c r="A227" t="s">
        <v>1433</v>
      </c>
      <c r="B227" t="s">
        <v>1434</v>
      </c>
    </row>
    <row r="228" spans="1:2" ht="12.75" x14ac:dyDescent="0.2">
      <c r="A228" t="s">
        <v>1435</v>
      </c>
      <c r="B228" t="s">
        <v>1436</v>
      </c>
    </row>
    <row r="229" spans="1:2" ht="12.75" x14ac:dyDescent="0.2">
      <c r="A229" t="s">
        <v>1437</v>
      </c>
      <c r="B229" t="s">
        <v>1438</v>
      </c>
    </row>
    <row r="230" spans="1:2" ht="12.75" x14ac:dyDescent="0.2">
      <c r="A230" t="s">
        <v>1439</v>
      </c>
      <c r="B230" t="s">
        <v>1440</v>
      </c>
    </row>
    <row r="231" spans="1:2" ht="12.75" x14ac:dyDescent="0.2">
      <c r="A231" t="s">
        <v>1441</v>
      </c>
      <c r="B231" t="s">
        <v>1442</v>
      </c>
    </row>
    <row r="232" spans="1:2" ht="12.75" x14ac:dyDescent="0.2">
      <c r="A232" t="s">
        <v>1444</v>
      </c>
      <c r="B232" t="s">
        <v>1446</v>
      </c>
    </row>
    <row r="233" spans="1:2" ht="12.75" x14ac:dyDescent="0.2">
      <c r="A233" t="s">
        <v>1447</v>
      </c>
      <c r="B233" t="s">
        <v>1448</v>
      </c>
    </row>
    <row r="234" spans="1:2" ht="12.75" x14ac:dyDescent="0.2">
      <c r="A234" t="s">
        <v>1449</v>
      </c>
      <c r="B234" t="s">
        <v>1450</v>
      </c>
    </row>
    <row r="235" spans="1:2" ht="12.75" x14ac:dyDescent="0.2">
      <c r="A235" t="s">
        <v>1451</v>
      </c>
      <c r="B235" t="s">
        <v>1452</v>
      </c>
    </row>
    <row r="236" spans="1:2" ht="12.75" x14ac:dyDescent="0.2">
      <c r="A236" t="s">
        <v>1453</v>
      </c>
      <c r="B236" t="s">
        <v>1454</v>
      </c>
    </row>
    <row r="237" spans="1:2" ht="12.75" x14ac:dyDescent="0.2">
      <c r="A237" t="s">
        <v>1455</v>
      </c>
      <c r="B237" t="s">
        <v>1456</v>
      </c>
    </row>
    <row r="238" spans="1:2" ht="12.75" x14ac:dyDescent="0.2">
      <c r="A238" t="s">
        <v>1457</v>
      </c>
      <c r="B238" t="s">
        <v>1458</v>
      </c>
    </row>
    <row r="239" spans="1:2" ht="12.75" x14ac:dyDescent="0.2">
      <c r="A239" t="s">
        <v>1459</v>
      </c>
      <c r="B239" t="s">
        <v>1460</v>
      </c>
    </row>
    <row r="240" spans="1:2" ht="12.75" x14ac:dyDescent="0.2">
      <c r="A240" t="s">
        <v>1461</v>
      </c>
      <c r="B240" t="s">
        <v>1462</v>
      </c>
    </row>
    <row r="241" spans="1:2" ht="12.75" x14ac:dyDescent="0.2">
      <c r="A241" t="s">
        <v>1463</v>
      </c>
      <c r="B241" t="s">
        <v>1464</v>
      </c>
    </row>
    <row r="242" spans="1:2" ht="12.75" x14ac:dyDescent="0.2">
      <c r="A242" t="s">
        <v>1465</v>
      </c>
      <c r="B242" t="s">
        <v>1466</v>
      </c>
    </row>
    <row r="243" spans="1:2" ht="12.75" x14ac:dyDescent="0.2">
      <c r="A243" t="s">
        <v>1467</v>
      </c>
      <c r="B243" t="s">
        <v>1468</v>
      </c>
    </row>
    <row r="244" spans="1:2" ht="12.75" x14ac:dyDescent="0.2">
      <c r="A244" t="s">
        <v>1469</v>
      </c>
      <c r="B244" t="s">
        <v>1470</v>
      </c>
    </row>
    <row r="245" spans="1:2" ht="12.75" x14ac:dyDescent="0.2">
      <c r="A245" t="s">
        <v>1471</v>
      </c>
      <c r="B245" t="s">
        <v>1472</v>
      </c>
    </row>
    <row r="246" spans="1:2" ht="12.75" x14ac:dyDescent="0.2">
      <c r="A246" t="s">
        <v>1473</v>
      </c>
      <c r="B246" t="s">
        <v>1474</v>
      </c>
    </row>
    <row r="247" spans="1:2" ht="12.75" x14ac:dyDescent="0.2">
      <c r="A247" t="s">
        <v>1475</v>
      </c>
      <c r="B247" t="s">
        <v>1476</v>
      </c>
    </row>
    <row r="248" spans="1:2" ht="12.75" x14ac:dyDescent="0.2">
      <c r="A248" t="s">
        <v>1477</v>
      </c>
      <c r="B248" t="s">
        <v>1478</v>
      </c>
    </row>
    <row r="249" spans="1:2" ht="12.75" x14ac:dyDescent="0.2">
      <c r="A249" t="s">
        <v>1479</v>
      </c>
      <c r="B249" t="s">
        <v>1480</v>
      </c>
    </row>
    <row r="250" spans="1:2" ht="12.75" x14ac:dyDescent="0.2">
      <c r="A250" t="s">
        <v>1481</v>
      </c>
      <c r="B250" t="s">
        <v>1482</v>
      </c>
    </row>
    <row r="251" spans="1:2" ht="12.75" x14ac:dyDescent="0.2">
      <c r="A251" t="s">
        <v>1483</v>
      </c>
      <c r="B251" t="s">
        <v>1484</v>
      </c>
    </row>
    <row r="252" spans="1:2" ht="12.75" x14ac:dyDescent="0.2">
      <c r="A252" t="s">
        <v>1485</v>
      </c>
      <c r="B252" t="s">
        <v>1486</v>
      </c>
    </row>
    <row r="253" spans="1:2" ht="12.75" x14ac:dyDescent="0.2">
      <c r="A253" t="s">
        <v>1487</v>
      </c>
      <c r="B253" t="s">
        <v>1488</v>
      </c>
    </row>
    <row r="254" spans="1:2" ht="12.75" x14ac:dyDescent="0.2">
      <c r="A254" t="s">
        <v>1489</v>
      </c>
      <c r="B254" t="s">
        <v>1490</v>
      </c>
    </row>
    <row r="255" spans="1:2" ht="12.75" x14ac:dyDescent="0.2">
      <c r="A255" t="s">
        <v>1491</v>
      </c>
      <c r="B255" t="s">
        <v>1492</v>
      </c>
    </row>
    <row r="256" spans="1:2" ht="12.75" x14ac:dyDescent="0.2">
      <c r="A256" t="s">
        <v>1493</v>
      </c>
      <c r="B256" t="s">
        <v>1494</v>
      </c>
    </row>
    <row r="257" spans="1:2" ht="12.75" x14ac:dyDescent="0.2">
      <c r="A257" t="s">
        <v>1495</v>
      </c>
      <c r="B257" t="s">
        <v>1496</v>
      </c>
    </row>
    <row r="258" spans="1:2" ht="12.75" x14ac:dyDescent="0.2">
      <c r="A258" t="s">
        <v>1497</v>
      </c>
      <c r="B258" t="s">
        <v>1498</v>
      </c>
    </row>
    <row r="259" spans="1:2" ht="12.75" x14ac:dyDescent="0.2">
      <c r="A259" t="s">
        <v>1499</v>
      </c>
      <c r="B259" t="s">
        <v>1500</v>
      </c>
    </row>
    <row r="260" spans="1:2" ht="12.75" x14ac:dyDescent="0.2">
      <c r="A260" t="s">
        <v>1501</v>
      </c>
      <c r="B260" t="s">
        <v>1502</v>
      </c>
    </row>
    <row r="261" spans="1:2" ht="12.75" x14ac:dyDescent="0.2">
      <c r="A261" t="s">
        <v>1503</v>
      </c>
      <c r="B261" t="s">
        <v>1504</v>
      </c>
    </row>
    <row r="262" spans="1:2" ht="12.75" x14ac:dyDescent="0.2">
      <c r="A262" t="s">
        <v>1505</v>
      </c>
      <c r="B262" t="s">
        <v>1506</v>
      </c>
    </row>
    <row r="263" spans="1:2" ht="12.75" x14ac:dyDescent="0.2">
      <c r="A263" t="s">
        <v>1507</v>
      </c>
      <c r="B263" t="s">
        <v>1508</v>
      </c>
    </row>
    <row r="264" spans="1:2" ht="12.75" x14ac:dyDescent="0.2">
      <c r="A264" t="s">
        <v>1509</v>
      </c>
      <c r="B264" t="s">
        <v>1510</v>
      </c>
    </row>
    <row r="265" spans="1:2" ht="12.75" x14ac:dyDescent="0.2">
      <c r="A265" t="s">
        <v>1511</v>
      </c>
      <c r="B265" t="s">
        <v>1512</v>
      </c>
    </row>
    <row r="266" spans="1:2" ht="12.75" x14ac:dyDescent="0.2">
      <c r="A266" t="s">
        <v>1513</v>
      </c>
      <c r="B266" t="s">
        <v>1514</v>
      </c>
    </row>
    <row r="267" spans="1:2" ht="12.75" x14ac:dyDescent="0.2">
      <c r="A267" t="s">
        <v>1515</v>
      </c>
      <c r="B267" t="s">
        <v>1516</v>
      </c>
    </row>
    <row r="268" spans="1:2" ht="12.75" x14ac:dyDescent="0.2">
      <c r="A268" t="s">
        <v>1517</v>
      </c>
      <c r="B268" t="s">
        <v>1518</v>
      </c>
    </row>
    <row r="269" spans="1:2" ht="12.75" x14ac:dyDescent="0.2">
      <c r="A269" t="s">
        <v>1519</v>
      </c>
      <c r="B269" t="s">
        <v>1520</v>
      </c>
    </row>
    <row r="270" spans="1:2" ht="12.75" x14ac:dyDescent="0.2">
      <c r="A270" t="s">
        <v>1521</v>
      </c>
      <c r="B270" t="s">
        <v>1522</v>
      </c>
    </row>
    <row r="271" spans="1:2" ht="12.75" x14ac:dyDescent="0.2">
      <c r="A271" t="s">
        <v>1523</v>
      </c>
      <c r="B271" t="s">
        <v>1524</v>
      </c>
    </row>
    <row r="272" spans="1:2" ht="12.75" x14ac:dyDescent="0.2">
      <c r="A272" t="s">
        <v>1525</v>
      </c>
      <c r="B272" t="s">
        <v>1526</v>
      </c>
    </row>
    <row r="273" spans="1:2" ht="12.75" x14ac:dyDescent="0.2">
      <c r="A273" t="s">
        <v>1527</v>
      </c>
      <c r="B273" t="s">
        <v>1528</v>
      </c>
    </row>
    <row r="274" spans="1:2" ht="12.75" x14ac:dyDescent="0.2">
      <c r="A274" t="s">
        <v>1529</v>
      </c>
      <c r="B274" t="s">
        <v>1530</v>
      </c>
    </row>
    <row r="275" spans="1:2" ht="12.75" x14ac:dyDescent="0.2">
      <c r="A275" t="s">
        <v>1531</v>
      </c>
      <c r="B275" t="s">
        <v>1532</v>
      </c>
    </row>
    <row r="276" spans="1:2" ht="12.75" x14ac:dyDescent="0.2">
      <c r="A276" t="s">
        <v>1533</v>
      </c>
      <c r="B276" t="s">
        <v>1534</v>
      </c>
    </row>
    <row r="277" spans="1:2" ht="12.75" x14ac:dyDescent="0.2">
      <c r="A277" t="s">
        <v>1535</v>
      </c>
      <c r="B277" t="s">
        <v>1536</v>
      </c>
    </row>
    <row r="278" spans="1:2" ht="12.75" x14ac:dyDescent="0.2">
      <c r="A278" t="s">
        <v>1537</v>
      </c>
      <c r="B278" t="s">
        <v>1538</v>
      </c>
    </row>
    <row r="279" spans="1:2" ht="12.75" x14ac:dyDescent="0.2">
      <c r="A279" t="s">
        <v>1539</v>
      </c>
      <c r="B279" t="s">
        <v>1540</v>
      </c>
    </row>
    <row r="280" spans="1:2" ht="12.75" x14ac:dyDescent="0.2">
      <c r="A280" t="s">
        <v>1541</v>
      </c>
      <c r="B280" t="s">
        <v>1542</v>
      </c>
    </row>
    <row r="281" spans="1:2" ht="12.75" x14ac:dyDescent="0.2">
      <c r="A281" t="s">
        <v>1543</v>
      </c>
      <c r="B281" t="s">
        <v>1544</v>
      </c>
    </row>
    <row r="282" spans="1:2" ht="12.75" x14ac:dyDescent="0.2">
      <c r="A282" t="s">
        <v>1545</v>
      </c>
      <c r="B282" t="s">
        <v>1546</v>
      </c>
    </row>
    <row r="283" spans="1:2" ht="12.75" x14ac:dyDescent="0.2">
      <c r="A283" t="s">
        <v>27966</v>
      </c>
      <c r="B283" t="s">
        <v>1548</v>
      </c>
    </row>
    <row r="284" spans="1:2" ht="12.75" x14ac:dyDescent="0.2">
      <c r="A284" t="s">
        <v>1549</v>
      </c>
      <c r="B284" t="s">
        <v>1550</v>
      </c>
    </row>
    <row r="285" spans="1:2" ht="12.75" x14ac:dyDescent="0.2">
      <c r="A285" t="s">
        <v>1551</v>
      </c>
      <c r="B285" t="s">
        <v>1552</v>
      </c>
    </row>
    <row r="286" spans="1:2" ht="12.75" x14ac:dyDescent="0.2">
      <c r="A286" t="s">
        <v>1553</v>
      </c>
      <c r="B286" t="s">
        <v>1554</v>
      </c>
    </row>
    <row r="287" spans="1:2" ht="12.75" x14ac:dyDescent="0.2">
      <c r="A287" t="s">
        <v>1555</v>
      </c>
      <c r="B287" t="s">
        <v>1556</v>
      </c>
    </row>
    <row r="288" spans="1:2" ht="12.75" x14ac:dyDescent="0.2">
      <c r="A288" t="s">
        <v>1557</v>
      </c>
      <c r="B288" t="s">
        <v>1558</v>
      </c>
    </row>
    <row r="289" spans="1:2" ht="12.75" x14ac:dyDescent="0.2">
      <c r="A289" t="s">
        <v>1559</v>
      </c>
      <c r="B289" t="s">
        <v>1560</v>
      </c>
    </row>
    <row r="290" spans="1:2" ht="12.75" x14ac:dyDescent="0.2">
      <c r="A290" t="s">
        <v>1561</v>
      </c>
      <c r="B290" t="s">
        <v>1562</v>
      </c>
    </row>
    <row r="291" spans="1:2" ht="12.75" x14ac:dyDescent="0.2">
      <c r="A291" t="s">
        <v>1563</v>
      </c>
      <c r="B291" t="s">
        <v>1564</v>
      </c>
    </row>
    <row r="292" spans="1:2" ht="12.75" x14ac:dyDescent="0.2">
      <c r="A292" t="s">
        <v>1565</v>
      </c>
      <c r="B292" t="s">
        <v>1566</v>
      </c>
    </row>
    <row r="293" spans="1:2" ht="12.75" x14ac:dyDescent="0.2">
      <c r="A293" t="s">
        <v>1567</v>
      </c>
      <c r="B293" t="s">
        <v>1568</v>
      </c>
    </row>
    <row r="294" spans="1:2" ht="12.75" x14ac:dyDescent="0.2">
      <c r="A294" t="s">
        <v>1569</v>
      </c>
      <c r="B294" t="s">
        <v>1570</v>
      </c>
    </row>
    <row r="295" spans="1:2" ht="12.75" x14ac:dyDescent="0.2">
      <c r="A295" t="s">
        <v>1571</v>
      </c>
      <c r="B295" t="s">
        <v>1572</v>
      </c>
    </row>
    <row r="296" spans="1:2" ht="12.75" x14ac:dyDescent="0.2">
      <c r="A296" t="s">
        <v>1573</v>
      </c>
      <c r="B296" t="s">
        <v>1574</v>
      </c>
    </row>
    <row r="297" spans="1:2" ht="12.75" x14ac:dyDescent="0.2">
      <c r="A297" t="s">
        <v>1575</v>
      </c>
      <c r="B297" t="s">
        <v>1576</v>
      </c>
    </row>
    <row r="298" spans="1:2" ht="12.75" x14ac:dyDescent="0.2">
      <c r="A298" t="s">
        <v>1577</v>
      </c>
      <c r="B298" t="s">
        <v>1578</v>
      </c>
    </row>
    <row r="299" spans="1:2" ht="12.75" x14ac:dyDescent="0.2">
      <c r="A299" t="s">
        <v>1579</v>
      </c>
      <c r="B299" t="s">
        <v>1580</v>
      </c>
    </row>
    <row r="300" spans="1:2" ht="12.75" x14ac:dyDescent="0.2">
      <c r="A300" t="s">
        <v>1581</v>
      </c>
      <c r="B300" t="s">
        <v>1582</v>
      </c>
    </row>
    <row r="301" spans="1:2" ht="12.75" x14ac:dyDescent="0.2">
      <c r="A301" t="s">
        <v>1583</v>
      </c>
      <c r="B301" t="s">
        <v>1584</v>
      </c>
    </row>
    <row r="302" spans="1:2" ht="12.75" x14ac:dyDescent="0.2">
      <c r="A302" t="s">
        <v>1585</v>
      </c>
      <c r="B302" t="s">
        <v>1586</v>
      </c>
    </row>
    <row r="303" spans="1:2" ht="12.75" x14ac:dyDescent="0.2">
      <c r="A303" t="s">
        <v>1587</v>
      </c>
      <c r="B303" t="s">
        <v>1588</v>
      </c>
    </row>
    <row r="304" spans="1:2" ht="12.75" x14ac:dyDescent="0.2">
      <c r="A304" t="s">
        <v>1589</v>
      </c>
      <c r="B304" t="s">
        <v>1590</v>
      </c>
    </row>
    <row r="305" spans="1:2" ht="12.75" x14ac:dyDescent="0.2">
      <c r="A305" t="s">
        <v>1591</v>
      </c>
      <c r="B305" t="s">
        <v>1592</v>
      </c>
    </row>
    <row r="306" spans="1:2" ht="12.75" x14ac:dyDescent="0.2">
      <c r="A306" t="s">
        <v>1593</v>
      </c>
      <c r="B306" t="s">
        <v>1594</v>
      </c>
    </row>
    <row r="307" spans="1:2" ht="12.75" x14ac:dyDescent="0.2">
      <c r="A307" t="s">
        <v>1595</v>
      </c>
      <c r="B307" t="s">
        <v>1596</v>
      </c>
    </row>
    <row r="308" spans="1:2" ht="12.75" x14ac:dyDescent="0.2">
      <c r="A308" t="s">
        <v>1597</v>
      </c>
      <c r="B308" t="s">
        <v>1598</v>
      </c>
    </row>
    <row r="309" spans="1:2" ht="12.75" x14ac:dyDescent="0.2">
      <c r="A309" t="s">
        <v>1599</v>
      </c>
      <c r="B309" t="s">
        <v>1600</v>
      </c>
    </row>
    <row r="310" spans="1:2" ht="12.75" x14ac:dyDescent="0.2">
      <c r="A310" t="s">
        <v>1601</v>
      </c>
      <c r="B310" t="s">
        <v>1602</v>
      </c>
    </row>
    <row r="311" spans="1:2" ht="12.75" x14ac:dyDescent="0.2">
      <c r="A311" t="s">
        <v>1603</v>
      </c>
      <c r="B311" t="s">
        <v>1604</v>
      </c>
    </row>
    <row r="312" spans="1:2" ht="12.75" x14ac:dyDescent="0.2">
      <c r="A312" t="s">
        <v>1605</v>
      </c>
      <c r="B312" t="s">
        <v>1606</v>
      </c>
    </row>
    <row r="313" spans="1:2" ht="12.75" x14ac:dyDescent="0.2">
      <c r="A313" t="s">
        <v>1607</v>
      </c>
      <c r="B313" t="s">
        <v>1608</v>
      </c>
    </row>
    <row r="314" spans="1:2" ht="12.75" x14ac:dyDescent="0.2">
      <c r="A314" t="s">
        <v>1609</v>
      </c>
      <c r="B314" t="s">
        <v>1610</v>
      </c>
    </row>
    <row r="315" spans="1:2" ht="12.75" x14ac:dyDescent="0.2">
      <c r="A315" t="s">
        <v>1611</v>
      </c>
      <c r="B315" t="s">
        <v>1612</v>
      </c>
    </row>
    <row r="316" spans="1:2" ht="12.75" x14ac:dyDescent="0.2">
      <c r="A316" t="s">
        <v>1613</v>
      </c>
      <c r="B316" t="s">
        <v>1614</v>
      </c>
    </row>
    <row r="317" spans="1:2" ht="12.75" x14ac:dyDescent="0.2">
      <c r="A317" t="s">
        <v>1615</v>
      </c>
      <c r="B317" t="s">
        <v>1616</v>
      </c>
    </row>
    <row r="318" spans="1:2" ht="12.75" x14ac:dyDescent="0.2">
      <c r="A318" t="s">
        <v>1617</v>
      </c>
      <c r="B318" t="s">
        <v>1618</v>
      </c>
    </row>
    <row r="319" spans="1:2" ht="12.75" x14ac:dyDescent="0.2">
      <c r="A319" t="s">
        <v>1619</v>
      </c>
      <c r="B319" t="s">
        <v>1620</v>
      </c>
    </row>
    <row r="320" spans="1:2" ht="12.75" x14ac:dyDescent="0.2">
      <c r="A320" t="s">
        <v>1621</v>
      </c>
      <c r="B320" t="s">
        <v>1622</v>
      </c>
    </row>
    <row r="321" spans="1:2" ht="12.75" x14ac:dyDescent="0.2">
      <c r="A321" t="s">
        <v>1623</v>
      </c>
      <c r="B321" t="s">
        <v>1624</v>
      </c>
    </row>
    <row r="322" spans="1:2" ht="12.75" x14ac:dyDescent="0.2">
      <c r="A322" t="s">
        <v>1625</v>
      </c>
      <c r="B322" t="s">
        <v>1626</v>
      </c>
    </row>
    <row r="323" spans="1:2" ht="12.75" x14ac:dyDescent="0.2">
      <c r="A323" t="s">
        <v>1627</v>
      </c>
      <c r="B323" t="s">
        <v>1628</v>
      </c>
    </row>
    <row r="324" spans="1:2" ht="12.75" x14ac:dyDescent="0.2">
      <c r="A324" t="s">
        <v>1629</v>
      </c>
      <c r="B324" t="s">
        <v>1630</v>
      </c>
    </row>
    <row r="325" spans="1:2" ht="12.75" x14ac:dyDescent="0.2">
      <c r="A325" t="s">
        <v>1631</v>
      </c>
      <c r="B325" t="s">
        <v>1632</v>
      </c>
    </row>
    <row r="326" spans="1:2" ht="12.75" x14ac:dyDescent="0.2">
      <c r="A326" t="s">
        <v>1633</v>
      </c>
      <c r="B326" t="s">
        <v>1634</v>
      </c>
    </row>
    <row r="327" spans="1:2" ht="12.75" x14ac:dyDescent="0.2">
      <c r="A327" t="s">
        <v>1635</v>
      </c>
      <c r="B327" t="s">
        <v>1636</v>
      </c>
    </row>
    <row r="328" spans="1:2" ht="12.75" x14ac:dyDescent="0.2">
      <c r="A328" t="s">
        <v>1637</v>
      </c>
      <c r="B328" t="s">
        <v>1638</v>
      </c>
    </row>
    <row r="329" spans="1:2" ht="12.75" x14ac:dyDescent="0.2">
      <c r="A329" t="s">
        <v>1639</v>
      </c>
      <c r="B329" t="s">
        <v>1640</v>
      </c>
    </row>
    <row r="330" spans="1:2" ht="12.75" x14ac:dyDescent="0.2">
      <c r="A330" t="s">
        <v>1641</v>
      </c>
      <c r="B330" t="s">
        <v>1642</v>
      </c>
    </row>
    <row r="331" spans="1:2" ht="12.75" x14ac:dyDescent="0.2">
      <c r="A331" t="s">
        <v>1644</v>
      </c>
      <c r="B331" t="s">
        <v>1645</v>
      </c>
    </row>
    <row r="332" spans="1:2" ht="12.75" x14ac:dyDescent="0.2">
      <c r="A332" t="s">
        <v>1646</v>
      </c>
      <c r="B332" t="s">
        <v>1647</v>
      </c>
    </row>
    <row r="333" spans="1:2" ht="12.75" x14ac:dyDescent="0.2">
      <c r="A333" t="s">
        <v>1648</v>
      </c>
      <c r="B333" t="s">
        <v>1649</v>
      </c>
    </row>
    <row r="334" spans="1:2" ht="12.75" x14ac:dyDescent="0.2">
      <c r="A334" t="s">
        <v>1650</v>
      </c>
      <c r="B334" t="s">
        <v>1651</v>
      </c>
    </row>
    <row r="335" spans="1:2" ht="12.75" x14ac:dyDescent="0.2">
      <c r="A335" t="s">
        <v>1652</v>
      </c>
      <c r="B335" t="s">
        <v>1653</v>
      </c>
    </row>
    <row r="336" spans="1:2" ht="12.75" x14ac:dyDescent="0.2">
      <c r="A336" t="s">
        <v>1654</v>
      </c>
      <c r="B336" t="s">
        <v>1655</v>
      </c>
    </row>
    <row r="337" spans="1:2" ht="12.75" x14ac:dyDescent="0.2">
      <c r="A337" t="s">
        <v>1656</v>
      </c>
      <c r="B337" t="s">
        <v>1657</v>
      </c>
    </row>
    <row r="338" spans="1:2" ht="12.75" x14ac:dyDescent="0.2">
      <c r="A338" t="s">
        <v>1658</v>
      </c>
      <c r="B338" t="s">
        <v>1659</v>
      </c>
    </row>
    <row r="339" spans="1:2" ht="12.75" x14ac:dyDescent="0.2">
      <c r="A339" t="s">
        <v>1660</v>
      </c>
      <c r="B339" t="s">
        <v>1661</v>
      </c>
    </row>
    <row r="340" spans="1:2" ht="12.75" x14ac:dyDescent="0.2">
      <c r="A340" t="s">
        <v>1662</v>
      </c>
      <c r="B340" t="s">
        <v>1663</v>
      </c>
    </row>
    <row r="341" spans="1:2" ht="12.75" x14ac:dyDescent="0.2">
      <c r="A341" t="s">
        <v>1664</v>
      </c>
      <c r="B341" t="s">
        <v>1665</v>
      </c>
    </row>
    <row r="342" spans="1:2" ht="12.75" x14ac:dyDescent="0.2">
      <c r="A342" t="s">
        <v>1666</v>
      </c>
      <c r="B342" t="s">
        <v>1667</v>
      </c>
    </row>
    <row r="343" spans="1:2" ht="12.75" x14ac:dyDescent="0.2">
      <c r="A343" t="s">
        <v>1668</v>
      </c>
      <c r="B343" t="s">
        <v>1669</v>
      </c>
    </row>
    <row r="344" spans="1:2" ht="12.75" x14ac:dyDescent="0.2">
      <c r="A344" t="s">
        <v>1670</v>
      </c>
      <c r="B344" t="s">
        <v>1671</v>
      </c>
    </row>
    <row r="345" spans="1:2" ht="12.75" x14ac:dyDescent="0.2">
      <c r="A345" t="s">
        <v>1672</v>
      </c>
      <c r="B345" t="s">
        <v>1673</v>
      </c>
    </row>
    <row r="346" spans="1:2" ht="12.75" x14ac:dyDescent="0.2">
      <c r="A346" t="s">
        <v>1674</v>
      </c>
      <c r="B346" t="s">
        <v>1675</v>
      </c>
    </row>
    <row r="347" spans="1:2" ht="12.75" x14ac:dyDescent="0.2">
      <c r="A347" t="s">
        <v>1676</v>
      </c>
      <c r="B347" t="s">
        <v>1677</v>
      </c>
    </row>
    <row r="348" spans="1:2" ht="12.75" x14ac:dyDescent="0.2">
      <c r="A348" t="s">
        <v>1678</v>
      </c>
      <c r="B348" t="s">
        <v>1679</v>
      </c>
    </row>
    <row r="349" spans="1:2" ht="12.75" x14ac:dyDescent="0.2">
      <c r="A349" t="s">
        <v>1680</v>
      </c>
      <c r="B349" t="s">
        <v>1681</v>
      </c>
    </row>
    <row r="350" spans="1:2" ht="12.75" x14ac:dyDescent="0.2">
      <c r="A350" t="s">
        <v>1682</v>
      </c>
      <c r="B350" t="s">
        <v>1683</v>
      </c>
    </row>
    <row r="351" spans="1:2" ht="12.75" x14ac:dyDescent="0.2">
      <c r="A351" t="s">
        <v>1684</v>
      </c>
      <c r="B351" t="s">
        <v>1685</v>
      </c>
    </row>
    <row r="352" spans="1:2" ht="12.75" x14ac:dyDescent="0.2">
      <c r="A352" t="s">
        <v>1686</v>
      </c>
      <c r="B352" t="s">
        <v>1687</v>
      </c>
    </row>
    <row r="353" spans="1:2" ht="12.75" x14ac:dyDescent="0.2">
      <c r="A353" t="s">
        <v>1688</v>
      </c>
      <c r="B353" t="s">
        <v>1689</v>
      </c>
    </row>
    <row r="354" spans="1:2" ht="12.75" x14ac:dyDescent="0.2">
      <c r="A354" t="s">
        <v>1690</v>
      </c>
      <c r="B354" t="s">
        <v>1691</v>
      </c>
    </row>
    <row r="355" spans="1:2" ht="12.75" x14ac:dyDescent="0.2">
      <c r="A355" t="s">
        <v>1692</v>
      </c>
      <c r="B355" t="s">
        <v>1693</v>
      </c>
    </row>
    <row r="356" spans="1:2" ht="12.75" x14ac:dyDescent="0.2">
      <c r="A356" t="s">
        <v>1694</v>
      </c>
      <c r="B356" t="s">
        <v>1695</v>
      </c>
    </row>
    <row r="357" spans="1:2" ht="12.75" x14ac:dyDescent="0.2">
      <c r="A357" t="s">
        <v>1696</v>
      </c>
      <c r="B357" t="s">
        <v>1697</v>
      </c>
    </row>
    <row r="358" spans="1:2" ht="12.75" x14ac:dyDescent="0.2">
      <c r="A358" t="s">
        <v>1698</v>
      </c>
      <c r="B358" t="s">
        <v>1699</v>
      </c>
    </row>
    <row r="359" spans="1:2" ht="12.75" x14ac:dyDescent="0.2">
      <c r="A359" t="s">
        <v>1700</v>
      </c>
      <c r="B359" t="s">
        <v>1701</v>
      </c>
    </row>
    <row r="360" spans="1:2" ht="12.75" x14ac:dyDescent="0.2">
      <c r="A360" t="s">
        <v>1702</v>
      </c>
      <c r="B360" t="s">
        <v>1703</v>
      </c>
    </row>
    <row r="361" spans="1:2" ht="12.75" x14ac:dyDescent="0.2">
      <c r="A361" t="s">
        <v>1704</v>
      </c>
      <c r="B361" t="s">
        <v>1705</v>
      </c>
    </row>
    <row r="362" spans="1:2" ht="12.75" x14ac:dyDescent="0.2">
      <c r="A362" t="s">
        <v>1706</v>
      </c>
      <c r="B362" t="s">
        <v>1707</v>
      </c>
    </row>
    <row r="363" spans="1:2" ht="12.75" x14ac:dyDescent="0.2">
      <c r="A363" t="s">
        <v>1708</v>
      </c>
      <c r="B363" t="s">
        <v>1709</v>
      </c>
    </row>
    <row r="364" spans="1:2" ht="12.75" x14ac:dyDescent="0.2">
      <c r="A364" t="s">
        <v>1710</v>
      </c>
      <c r="B364" t="s">
        <v>1711</v>
      </c>
    </row>
    <row r="365" spans="1:2" ht="12.75" x14ac:dyDescent="0.2">
      <c r="A365" t="s">
        <v>1712</v>
      </c>
      <c r="B365" t="s">
        <v>1713</v>
      </c>
    </row>
    <row r="366" spans="1:2" ht="12.75" x14ac:dyDescent="0.2">
      <c r="A366" t="s">
        <v>1714</v>
      </c>
      <c r="B366" t="s">
        <v>1715</v>
      </c>
    </row>
    <row r="367" spans="1:2" ht="12.75" x14ac:dyDescent="0.2">
      <c r="A367" t="s">
        <v>1716</v>
      </c>
      <c r="B367" t="s">
        <v>1717</v>
      </c>
    </row>
    <row r="368" spans="1:2" ht="12.75" x14ac:dyDescent="0.2">
      <c r="A368" t="s">
        <v>1718</v>
      </c>
      <c r="B368" t="s">
        <v>1719</v>
      </c>
    </row>
    <row r="369" spans="1:2" ht="12.75" x14ac:dyDescent="0.2">
      <c r="A369" t="s">
        <v>1720</v>
      </c>
      <c r="B369" t="s">
        <v>1721</v>
      </c>
    </row>
    <row r="370" spans="1:2" ht="12.75" x14ac:dyDescent="0.2">
      <c r="A370" t="s">
        <v>1722</v>
      </c>
      <c r="B370" t="s">
        <v>1723</v>
      </c>
    </row>
    <row r="371" spans="1:2" ht="12.75" x14ac:dyDescent="0.2">
      <c r="A371" t="s">
        <v>1724</v>
      </c>
      <c r="B371" t="s">
        <v>1725</v>
      </c>
    </row>
    <row r="372" spans="1:2" ht="12.75" x14ac:dyDescent="0.2">
      <c r="A372" t="s">
        <v>1726</v>
      </c>
      <c r="B372" t="s">
        <v>1727</v>
      </c>
    </row>
    <row r="373" spans="1:2" ht="12.75" x14ac:dyDescent="0.2">
      <c r="A373" t="s">
        <v>1728</v>
      </c>
      <c r="B373" t="s">
        <v>1729</v>
      </c>
    </row>
    <row r="374" spans="1:2" ht="12.75" x14ac:dyDescent="0.2">
      <c r="A374" t="s">
        <v>1730</v>
      </c>
      <c r="B374" t="s">
        <v>1731</v>
      </c>
    </row>
    <row r="375" spans="1:2" ht="12.75" x14ac:dyDescent="0.2">
      <c r="A375" t="s">
        <v>1732</v>
      </c>
      <c r="B375" t="s">
        <v>1733</v>
      </c>
    </row>
    <row r="376" spans="1:2" ht="12.75" x14ac:dyDescent="0.2">
      <c r="A376" t="s">
        <v>1734</v>
      </c>
      <c r="B376" t="s">
        <v>1735</v>
      </c>
    </row>
    <row r="377" spans="1:2" ht="12.75" x14ac:dyDescent="0.2">
      <c r="A377" t="s">
        <v>1736</v>
      </c>
      <c r="B377" t="s">
        <v>1737</v>
      </c>
    </row>
    <row r="378" spans="1:2" ht="12.75" x14ac:dyDescent="0.2">
      <c r="A378" t="s">
        <v>1738</v>
      </c>
      <c r="B378" t="s">
        <v>1739</v>
      </c>
    </row>
    <row r="379" spans="1:2" ht="12.75" x14ac:dyDescent="0.2">
      <c r="A379" t="s">
        <v>1740</v>
      </c>
      <c r="B379" t="s">
        <v>1741</v>
      </c>
    </row>
    <row r="380" spans="1:2" ht="12.75" x14ac:dyDescent="0.2">
      <c r="A380" t="s">
        <v>1742</v>
      </c>
      <c r="B380" t="s">
        <v>1743</v>
      </c>
    </row>
    <row r="381" spans="1:2" ht="12.75" x14ac:dyDescent="0.2">
      <c r="A381" t="s">
        <v>1744</v>
      </c>
      <c r="B381" t="s">
        <v>1745</v>
      </c>
    </row>
    <row r="382" spans="1:2" ht="12.75" x14ac:dyDescent="0.2">
      <c r="A382" t="s">
        <v>1746</v>
      </c>
      <c r="B382" t="s">
        <v>1747</v>
      </c>
    </row>
    <row r="383" spans="1:2" ht="12.75" x14ac:dyDescent="0.2">
      <c r="A383" t="s">
        <v>1748</v>
      </c>
      <c r="B383" t="s">
        <v>1749</v>
      </c>
    </row>
    <row r="384" spans="1:2" ht="12.75" x14ac:dyDescent="0.2">
      <c r="A384" t="s">
        <v>1750</v>
      </c>
      <c r="B384" t="s">
        <v>1751</v>
      </c>
    </row>
    <row r="385" spans="1:2" ht="12.75" x14ac:dyDescent="0.2">
      <c r="A385" t="s">
        <v>1752</v>
      </c>
      <c r="B385" t="s">
        <v>1753</v>
      </c>
    </row>
    <row r="386" spans="1:2" ht="12.75" x14ac:dyDescent="0.2">
      <c r="A386" t="s">
        <v>1754</v>
      </c>
      <c r="B386" t="s">
        <v>1755</v>
      </c>
    </row>
    <row r="387" spans="1:2" ht="12.75" x14ac:dyDescent="0.2">
      <c r="A387" t="s">
        <v>1756</v>
      </c>
      <c r="B387" t="s">
        <v>1757</v>
      </c>
    </row>
    <row r="388" spans="1:2" ht="12.75" x14ac:dyDescent="0.2">
      <c r="A388" t="s">
        <v>1758</v>
      </c>
      <c r="B388" t="s">
        <v>1759</v>
      </c>
    </row>
    <row r="389" spans="1:2" ht="12.75" x14ac:dyDescent="0.2">
      <c r="A389" t="s">
        <v>1760</v>
      </c>
      <c r="B389" t="s">
        <v>1761</v>
      </c>
    </row>
    <row r="390" spans="1:2" ht="12.75" x14ac:dyDescent="0.2">
      <c r="A390" t="s">
        <v>1762</v>
      </c>
      <c r="B390" t="s">
        <v>1763</v>
      </c>
    </row>
    <row r="391" spans="1:2" ht="12.75" x14ac:dyDescent="0.2">
      <c r="A391" t="s">
        <v>1764</v>
      </c>
      <c r="B391" t="s">
        <v>1765</v>
      </c>
    </row>
    <row r="392" spans="1:2" ht="12.75" x14ac:dyDescent="0.2">
      <c r="A392" t="s">
        <v>1766</v>
      </c>
      <c r="B392" t="s">
        <v>1767</v>
      </c>
    </row>
    <row r="393" spans="1:2" ht="12.75" x14ac:dyDescent="0.2">
      <c r="A393" t="s">
        <v>1768</v>
      </c>
      <c r="B393" t="s">
        <v>1769</v>
      </c>
    </row>
    <row r="394" spans="1:2" ht="12.75" x14ac:dyDescent="0.2">
      <c r="A394" t="s">
        <v>1770</v>
      </c>
      <c r="B394" t="s">
        <v>1771</v>
      </c>
    </row>
    <row r="395" spans="1:2" ht="12.75" x14ac:dyDescent="0.2">
      <c r="A395" t="s">
        <v>1772</v>
      </c>
      <c r="B395" t="s">
        <v>1773</v>
      </c>
    </row>
    <row r="396" spans="1:2" ht="12.75" x14ac:dyDescent="0.2">
      <c r="A396" t="s">
        <v>1774</v>
      </c>
      <c r="B396" t="s">
        <v>1775</v>
      </c>
    </row>
    <row r="397" spans="1:2" ht="12.75" x14ac:dyDescent="0.2">
      <c r="A397" t="s">
        <v>1776</v>
      </c>
      <c r="B397" t="s">
        <v>1777</v>
      </c>
    </row>
    <row r="398" spans="1:2" ht="12.75" x14ac:dyDescent="0.2">
      <c r="A398" t="s">
        <v>1778</v>
      </c>
      <c r="B398" t="s">
        <v>1779</v>
      </c>
    </row>
    <row r="399" spans="1:2" ht="12.75" x14ac:dyDescent="0.2">
      <c r="A399" t="s">
        <v>1780</v>
      </c>
      <c r="B399" t="s">
        <v>1781</v>
      </c>
    </row>
    <row r="400" spans="1:2" ht="12.75" x14ac:dyDescent="0.2">
      <c r="A400" t="s">
        <v>1782</v>
      </c>
      <c r="B400" t="s">
        <v>1783</v>
      </c>
    </row>
    <row r="401" spans="1:2" ht="12.75" x14ac:dyDescent="0.2">
      <c r="A401" t="s">
        <v>1785</v>
      </c>
      <c r="B401" t="s">
        <v>1787</v>
      </c>
    </row>
    <row r="402" spans="1:2" ht="12.75" x14ac:dyDescent="0.2">
      <c r="A402" t="s">
        <v>1789</v>
      </c>
      <c r="B402" t="s">
        <v>1790</v>
      </c>
    </row>
    <row r="403" spans="1:2" ht="12.75" x14ac:dyDescent="0.2">
      <c r="A403" t="s">
        <v>1791</v>
      </c>
      <c r="B403" t="s">
        <v>1792</v>
      </c>
    </row>
    <row r="404" spans="1:2" ht="12.75" x14ac:dyDescent="0.2">
      <c r="A404" t="s">
        <v>1793</v>
      </c>
      <c r="B404" t="s">
        <v>1794</v>
      </c>
    </row>
    <row r="405" spans="1:2" ht="12.75" x14ac:dyDescent="0.2">
      <c r="A405" t="s">
        <v>1795</v>
      </c>
      <c r="B405" t="s">
        <v>1796</v>
      </c>
    </row>
    <row r="406" spans="1:2" ht="12.75" x14ac:dyDescent="0.2">
      <c r="A406" t="s">
        <v>1797</v>
      </c>
      <c r="B406" t="s">
        <v>1798</v>
      </c>
    </row>
    <row r="407" spans="1:2" ht="12.75" x14ac:dyDescent="0.2">
      <c r="A407" t="s">
        <v>1799</v>
      </c>
      <c r="B407" t="s">
        <v>1800</v>
      </c>
    </row>
    <row r="408" spans="1:2" ht="12.75" x14ac:dyDescent="0.2">
      <c r="A408" t="s">
        <v>1801</v>
      </c>
      <c r="B408" t="s">
        <v>1802</v>
      </c>
    </row>
    <row r="409" spans="1:2" ht="12.75" x14ac:dyDescent="0.2">
      <c r="A409" t="s">
        <v>1803</v>
      </c>
      <c r="B409" t="s">
        <v>1804</v>
      </c>
    </row>
    <row r="410" spans="1:2" ht="12.75" x14ac:dyDescent="0.2">
      <c r="A410" t="s">
        <v>1805</v>
      </c>
      <c r="B410" t="s">
        <v>1806</v>
      </c>
    </row>
    <row r="411" spans="1:2" ht="12.75" x14ac:dyDescent="0.2">
      <c r="A411" t="s">
        <v>1807</v>
      </c>
      <c r="B411" t="s">
        <v>1808</v>
      </c>
    </row>
    <row r="412" spans="1:2" ht="12.75" x14ac:dyDescent="0.2">
      <c r="A412" t="s">
        <v>1809</v>
      </c>
      <c r="B412" t="s">
        <v>1810</v>
      </c>
    </row>
    <row r="413" spans="1:2" ht="12.75" x14ac:dyDescent="0.2">
      <c r="A413" t="s">
        <v>1811</v>
      </c>
      <c r="B413" t="s">
        <v>1812</v>
      </c>
    </row>
    <row r="414" spans="1:2" ht="12.75" x14ac:dyDescent="0.2">
      <c r="A414" t="s">
        <v>1813</v>
      </c>
      <c r="B414" t="s">
        <v>1814</v>
      </c>
    </row>
    <row r="415" spans="1:2" ht="12.75" x14ac:dyDescent="0.2">
      <c r="A415" t="s">
        <v>1815</v>
      </c>
      <c r="B415" t="s">
        <v>1816</v>
      </c>
    </row>
    <row r="416" spans="1:2" ht="12.75" x14ac:dyDescent="0.2">
      <c r="A416" t="s">
        <v>1817</v>
      </c>
      <c r="B416" t="s">
        <v>1818</v>
      </c>
    </row>
    <row r="417" spans="1:2" ht="12.75" x14ac:dyDescent="0.2">
      <c r="A417" t="s">
        <v>1819</v>
      </c>
      <c r="B417" t="s">
        <v>1820</v>
      </c>
    </row>
    <row r="418" spans="1:2" ht="12.75" x14ac:dyDescent="0.2">
      <c r="A418" t="s">
        <v>1821</v>
      </c>
      <c r="B418" t="s">
        <v>1822</v>
      </c>
    </row>
    <row r="419" spans="1:2" ht="12.75" x14ac:dyDescent="0.2">
      <c r="A419" t="s">
        <v>1823</v>
      </c>
      <c r="B419" t="s">
        <v>1824</v>
      </c>
    </row>
    <row r="420" spans="1:2" ht="12.75" x14ac:dyDescent="0.2">
      <c r="A420" t="s">
        <v>1825</v>
      </c>
      <c r="B420" t="s">
        <v>1826</v>
      </c>
    </row>
    <row r="421" spans="1:2" ht="12.75" x14ac:dyDescent="0.2">
      <c r="A421" t="s">
        <v>1827</v>
      </c>
      <c r="B421" t="s">
        <v>1828</v>
      </c>
    </row>
    <row r="422" spans="1:2" ht="12.75" x14ac:dyDescent="0.2">
      <c r="A422" t="s">
        <v>1829</v>
      </c>
      <c r="B422" t="s">
        <v>1830</v>
      </c>
    </row>
    <row r="423" spans="1:2" ht="12.75" x14ac:dyDescent="0.2">
      <c r="A423" t="s">
        <v>1831</v>
      </c>
      <c r="B423" t="s">
        <v>1832</v>
      </c>
    </row>
    <row r="424" spans="1:2" ht="12.75" x14ac:dyDescent="0.2">
      <c r="A424" t="s">
        <v>1833</v>
      </c>
      <c r="B424" t="s">
        <v>1834</v>
      </c>
    </row>
    <row r="425" spans="1:2" ht="12.75" x14ac:dyDescent="0.2">
      <c r="A425" t="s">
        <v>1835</v>
      </c>
      <c r="B425" t="s">
        <v>1836</v>
      </c>
    </row>
    <row r="426" spans="1:2" ht="12.75" x14ac:dyDescent="0.2">
      <c r="A426" t="s">
        <v>1837</v>
      </c>
      <c r="B426" t="s">
        <v>1838</v>
      </c>
    </row>
    <row r="427" spans="1:2" ht="12.75" x14ac:dyDescent="0.2">
      <c r="A427" t="s">
        <v>1839</v>
      </c>
      <c r="B427" t="s">
        <v>1840</v>
      </c>
    </row>
    <row r="428" spans="1:2" ht="12.75" x14ac:dyDescent="0.2">
      <c r="A428" t="s">
        <v>1841</v>
      </c>
      <c r="B428" t="s">
        <v>1842</v>
      </c>
    </row>
    <row r="429" spans="1:2" ht="12.75" x14ac:dyDescent="0.2">
      <c r="A429" t="s">
        <v>1843</v>
      </c>
      <c r="B429" t="s">
        <v>1844</v>
      </c>
    </row>
    <row r="430" spans="1:2" ht="12.75" x14ac:dyDescent="0.2">
      <c r="A430" t="s">
        <v>1845</v>
      </c>
      <c r="B430" t="s">
        <v>1846</v>
      </c>
    </row>
    <row r="431" spans="1:2" ht="12.75" x14ac:dyDescent="0.2">
      <c r="A431" t="s">
        <v>1848</v>
      </c>
      <c r="B431" t="s">
        <v>1850</v>
      </c>
    </row>
    <row r="432" spans="1:2" ht="12.75" x14ac:dyDescent="0.2">
      <c r="A432" t="s">
        <v>1852</v>
      </c>
      <c r="B432" t="s">
        <v>1853</v>
      </c>
    </row>
    <row r="433" spans="1:2" ht="12.75" x14ac:dyDescent="0.2">
      <c r="A433" t="s">
        <v>1854</v>
      </c>
      <c r="B433" t="s">
        <v>1855</v>
      </c>
    </row>
    <row r="434" spans="1:2" ht="12.75" x14ac:dyDescent="0.2">
      <c r="A434" t="s">
        <v>1856</v>
      </c>
      <c r="B434" t="s">
        <v>1857</v>
      </c>
    </row>
    <row r="435" spans="1:2" ht="12.75" x14ac:dyDescent="0.2">
      <c r="A435" t="s">
        <v>1858</v>
      </c>
      <c r="B435" t="s">
        <v>1859</v>
      </c>
    </row>
    <row r="436" spans="1:2" ht="12.75" x14ac:dyDescent="0.2">
      <c r="A436" t="s">
        <v>1860</v>
      </c>
      <c r="B436" t="s">
        <v>1861</v>
      </c>
    </row>
    <row r="437" spans="1:2" ht="12.75" x14ac:dyDescent="0.2">
      <c r="A437" t="s">
        <v>1862</v>
      </c>
      <c r="B437" t="s">
        <v>1863</v>
      </c>
    </row>
    <row r="438" spans="1:2" ht="12.75" x14ac:dyDescent="0.2">
      <c r="A438" t="s">
        <v>1865</v>
      </c>
      <c r="B438" t="s">
        <v>1867</v>
      </c>
    </row>
    <row r="439" spans="1:2" ht="12.75" x14ac:dyDescent="0.2">
      <c r="A439" t="s">
        <v>1868</v>
      </c>
      <c r="B439" t="s">
        <v>1869</v>
      </c>
    </row>
    <row r="440" spans="1:2" ht="12.75" x14ac:dyDescent="0.2">
      <c r="A440" t="s">
        <v>1872</v>
      </c>
      <c r="B440" t="s">
        <v>1873</v>
      </c>
    </row>
    <row r="441" spans="1:2" ht="12.75" x14ac:dyDescent="0.2">
      <c r="A441" t="s">
        <v>1875</v>
      </c>
      <c r="B441" t="s">
        <v>1877</v>
      </c>
    </row>
    <row r="442" spans="1:2" ht="12.75" x14ac:dyDescent="0.2">
      <c r="A442" t="s">
        <v>1878</v>
      </c>
      <c r="B442" t="s">
        <v>1879</v>
      </c>
    </row>
    <row r="443" spans="1:2" ht="12.75" x14ac:dyDescent="0.2">
      <c r="A443" t="s">
        <v>1881</v>
      </c>
      <c r="B443" t="s">
        <v>1882</v>
      </c>
    </row>
    <row r="444" spans="1:2" ht="12.75" x14ac:dyDescent="0.2">
      <c r="A444" t="s">
        <v>1883</v>
      </c>
      <c r="B444" t="s">
        <v>1884</v>
      </c>
    </row>
    <row r="445" spans="1:2" ht="12.75" x14ac:dyDescent="0.2">
      <c r="A445" t="s">
        <v>1885</v>
      </c>
      <c r="B445" t="s">
        <v>1886</v>
      </c>
    </row>
    <row r="446" spans="1:2" ht="12.75" x14ac:dyDescent="0.2">
      <c r="A446" t="s">
        <v>1887</v>
      </c>
      <c r="B446" t="s">
        <v>1888</v>
      </c>
    </row>
    <row r="447" spans="1:2" ht="12.75" x14ac:dyDescent="0.2">
      <c r="A447" t="s">
        <v>1889</v>
      </c>
      <c r="B447" t="s">
        <v>1890</v>
      </c>
    </row>
    <row r="448" spans="1:2" ht="12.75" x14ac:dyDescent="0.2">
      <c r="A448" t="s">
        <v>1891</v>
      </c>
      <c r="B448" t="s">
        <v>1892</v>
      </c>
    </row>
    <row r="449" spans="1:2" ht="12.75" x14ac:dyDescent="0.2">
      <c r="A449" t="s">
        <v>1893</v>
      </c>
      <c r="B449" t="s">
        <v>1894</v>
      </c>
    </row>
    <row r="450" spans="1:2" ht="12.75" x14ac:dyDescent="0.2">
      <c r="A450" t="s">
        <v>1896</v>
      </c>
      <c r="B450" t="s">
        <v>1897</v>
      </c>
    </row>
    <row r="451" spans="1:2" ht="12.75" x14ac:dyDescent="0.2">
      <c r="A451" t="s">
        <v>1898</v>
      </c>
      <c r="B451" t="s">
        <v>1899</v>
      </c>
    </row>
    <row r="452" spans="1:2" ht="12.75" x14ac:dyDescent="0.2">
      <c r="A452" t="s">
        <v>1901</v>
      </c>
      <c r="B452" t="s">
        <v>1903</v>
      </c>
    </row>
    <row r="453" spans="1:2" ht="12.75" x14ac:dyDescent="0.2">
      <c r="A453" t="s">
        <v>1904</v>
      </c>
      <c r="B453" t="s">
        <v>1905</v>
      </c>
    </row>
    <row r="454" spans="1:2" ht="12.75" x14ac:dyDescent="0.2">
      <c r="A454" t="s">
        <v>1906</v>
      </c>
      <c r="B454" t="s">
        <v>1908</v>
      </c>
    </row>
    <row r="455" spans="1:2" ht="12.75" x14ac:dyDescent="0.2">
      <c r="A455" t="s">
        <v>1910</v>
      </c>
      <c r="B455" t="s">
        <v>1911</v>
      </c>
    </row>
    <row r="456" spans="1:2" ht="12.75" x14ac:dyDescent="0.2">
      <c r="A456" t="s">
        <v>1912</v>
      </c>
      <c r="B456" t="s">
        <v>1913</v>
      </c>
    </row>
    <row r="457" spans="1:2" ht="12.75" x14ac:dyDescent="0.2">
      <c r="A457" t="s">
        <v>1916</v>
      </c>
      <c r="B457" t="s">
        <v>1917</v>
      </c>
    </row>
    <row r="458" spans="1:2" ht="12.75" x14ac:dyDescent="0.2">
      <c r="A458" t="s">
        <v>1918</v>
      </c>
      <c r="B458" t="s">
        <v>1919</v>
      </c>
    </row>
    <row r="459" spans="1:2" ht="12.75" x14ac:dyDescent="0.2">
      <c r="A459" t="s">
        <v>1922</v>
      </c>
      <c r="B459" t="s">
        <v>1923</v>
      </c>
    </row>
    <row r="460" spans="1:2" ht="12.75" x14ac:dyDescent="0.2">
      <c r="A460" t="s">
        <v>1926</v>
      </c>
      <c r="B460" t="s">
        <v>1927</v>
      </c>
    </row>
    <row r="461" spans="1:2" ht="12.75" x14ac:dyDescent="0.2">
      <c r="A461" t="s">
        <v>1928</v>
      </c>
      <c r="B461" t="s">
        <v>1929</v>
      </c>
    </row>
    <row r="462" spans="1:2" ht="12.75" x14ac:dyDescent="0.2">
      <c r="A462" t="s">
        <v>1932</v>
      </c>
      <c r="B462" t="s">
        <v>1933</v>
      </c>
    </row>
    <row r="463" spans="1:2" ht="12.75" x14ac:dyDescent="0.2">
      <c r="A463" t="s">
        <v>1935</v>
      </c>
      <c r="B463" t="s">
        <v>1937</v>
      </c>
    </row>
    <row r="464" spans="1:2" ht="12.75" x14ac:dyDescent="0.2">
      <c r="A464" t="s">
        <v>1938</v>
      </c>
      <c r="B464" t="s">
        <v>1939</v>
      </c>
    </row>
    <row r="465" spans="1:2" ht="12.75" x14ac:dyDescent="0.2">
      <c r="A465" t="s">
        <v>1941</v>
      </c>
      <c r="B465" t="s">
        <v>1943</v>
      </c>
    </row>
    <row r="466" spans="1:2" ht="12.75" x14ac:dyDescent="0.2">
      <c r="A466" t="s">
        <v>1944</v>
      </c>
      <c r="B466" t="s">
        <v>1945</v>
      </c>
    </row>
    <row r="467" spans="1:2" ht="12.75" x14ac:dyDescent="0.2">
      <c r="A467" t="s">
        <v>1946</v>
      </c>
      <c r="B467" t="s">
        <v>1947</v>
      </c>
    </row>
    <row r="468" spans="1:2" ht="12.75" x14ac:dyDescent="0.2">
      <c r="A468" t="s">
        <v>1951</v>
      </c>
      <c r="B468" t="s">
        <v>1953</v>
      </c>
    </row>
    <row r="469" spans="1:2" ht="12.75" x14ac:dyDescent="0.2">
      <c r="A469" t="s">
        <v>1954</v>
      </c>
      <c r="B469" t="s">
        <v>1955</v>
      </c>
    </row>
    <row r="470" spans="1:2" ht="12.75" x14ac:dyDescent="0.2">
      <c r="A470" t="s">
        <v>1956</v>
      </c>
      <c r="B470" t="s">
        <v>1958</v>
      </c>
    </row>
    <row r="471" spans="1:2" ht="12.75" x14ac:dyDescent="0.2">
      <c r="A471" t="s">
        <v>1960</v>
      </c>
      <c r="B471" t="s">
        <v>1961</v>
      </c>
    </row>
    <row r="472" spans="1:2" ht="12.75" x14ac:dyDescent="0.2">
      <c r="A472" t="s">
        <v>1963</v>
      </c>
      <c r="B472" t="s">
        <v>1965</v>
      </c>
    </row>
    <row r="473" spans="1:2" ht="12.75" x14ac:dyDescent="0.2">
      <c r="A473" t="s">
        <v>1966</v>
      </c>
      <c r="B473" t="s">
        <v>1967</v>
      </c>
    </row>
    <row r="474" spans="1:2" ht="12.75" x14ac:dyDescent="0.2">
      <c r="A474" t="s">
        <v>1968</v>
      </c>
      <c r="B474" t="s">
        <v>1970</v>
      </c>
    </row>
    <row r="475" spans="1:2" ht="12.75" x14ac:dyDescent="0.2">
      <c r="A475" t="s">
        <v>1972</v>
      </c>
      <c r="B475" t="s">
        <v>1973</v>
      </c>
    </row>
    <row r="476" spans="1:2" ht="12.75" x14ac:dyDescent="0.2">
      <c r="A476" t="s">
        <v>1974</v>
      </c>
      <c r="B476" t="s">
        <v>1976</v>
      </c>
    </row>
    <row r="477" spans="1:2" ht="12.75" x14ac:dyDescent="0.2">
      <c r="A477" t="s">
        <v>1978</v>
      </c>
      <c r="B477" t="s">
        <v>1979</v>
      </c>
    </row>
    <row r="478" spans="1:2" ht="12.75" x14ac:dyDescent="0.2">
      <c r="A478" t="s">
        <v>1981</v>
      </c>
      <c r="B478" t="s">
        <v>1983</v>
      </c>
    </row>
    <row r="479" spans="1:2" ht="12.75" x14ac:dyDescent="0.2">
      <c r="A479" t="s">
        <v>1984</v>
      </c>
      <c r="B479" t="s">
        <v>1985</v>
      </c>
    </row>
    <row r="480" spans="1:2" ht="12.75" x14ac:dyDescent="0.2">
      <c r="A480" t="s">
        <v>1988</v>
      </c>
      <c r="B480" t="s">
        <v>1989</v>
      </c>
    </row>
    <row r="481" spans="1:2" ht="12.75" x14ac:dyDescent="0.2">
      <c r="A481" t="s">
        <v>1990</v>
      </c>
      <c r="B481" t="s">
        <v>1991</v>
      </c>
    </row>
    <row r="482" spans="1:2" ht="12.75" x14ac:dyDescent="0.2">
      <c r="A482" t="s">
        <v>1994</v>
      </c>
      <c r="B482" t="s">
        <v>1995</v>
      </c>
    </row>
    <row r="483" spans="1:2" ht="12.75" x14ac:dyDescent="0.2">
      <c r="A483" t="s">
        <v>1996</v>
      </c>
      <c r="B483" t="s">
        <v>1997</v>
      </c>
    </row>
    <row r="484" spans="1:2" ht="12.75" x14ac:dyDescent="0.2">
      <c r="A484" t="s">
        <v>2000</v>
      </c>
      <c r="B484" t="s">
        <v>2001</v>
      </c>
    </row>
    <row r="485" spans="1:2" ht="12.75" x14ac:dyDescent="0.2">
      <c r="A485" t="s">
        <v>2002</v>
      </c>
      <c r="B485" t="s">
        <v>2003</v>
      </c>
    </row>
    <row r="486" spans="1:2" ht="12.75" x14ac:dyDescent="0.2">
      <c r="A486" t="s">
        <v>2006</v>
      </c>
      <c r="B486" t="s">
        <v>2007</v>
      </c>
    </row>
    <row r="487" spans="1:2" ht="12.75" x14ac:dyDescent="0.2">
      <c r="A487" t="s">
        <v>2012</v>
      </c>
      <c r="B487" t="s">
        <v>2013</v>
      </c>
    </row>
    <row r="488" spans="1:2" ht="12.75" x14ac:dyDescent="0.2">
      <c r="A488" t="s">
        <v>2014</v>
      </c>
      <c r="B488" t="s">
        <v>2015</v>
      </c>
    </row>
    <row r="489" spans="1:2" ht="12.75" x14ac:dyDescent="0.2">
      <c r="A489" t="s">
        <v>2018</v>
      </c>
      <c r="B489" t="s">
        <v>2019</v>
      </c>
    </row>
    <row r="490" spans="1:2" ht="12.75" x14ac:dyDescent="0.2">
      <c r="A490" t="s">
        <v>2020</v>
      </c>
      <c r="B490" t="s">
        <v>2022</v>
      </c>
    </row>
    <row r="491" spans="1:2" ht="12.75" x14ac:dyDescent="0.2">
      <c r="A491" t="s">
        <v>2024</v>
      </c>
      <c r="B491" t="s">
        <v>2025</v>
      </c>
    </row>
    <row r="492" spans="1:2" ht="12.75" x14ac:dyDescent="0.2">
      <c r="A492" t="s">
        <v>2026</v>
      </c>
      <c r="B492" t="s">
        <v>2027</v>
      </c>
    </row>
    <row r="493" spans="1:2" ht="12.75" x14ac:dyDescent="0.2">
      <c r="A493" t="s">
        <v>2028</v>
      </c>
      <c r="B493" t="s">
        <v>2030</v>
      </c>
    </row>
    <row r="494" spans="1:2" ht="12.75" x14ac:dyDescent="0.2">
      <c r="A494" t="s">
        <v>2032</v>
      </c>
      <c r="B494" t="s">
        <v>2033</v>
      </c>
    </row>
    <row r="495" spans="1:2" ht="12.75" x14ac:dyDescent="0.2">
      <c r="A495" t="s">
        <v>2035</v>
      </c>
      <c r="B495" t="s">
        <v>2037</v>
      </c>
    </row>
    <row r="496" spans="1:2" ht="12.75" x14ac:dyDescent="0.2">
      <c r="A496" t="s">
        <v>2038</v>
      </c>
      <c r="B496" t="s">
        <v>2039</v>
      </c>
    </row>
    <row r="497" spans="1:2" ht="12.75" x14ac:dyDescent="0.2">
      <c r="A497" t="s">
        <v>2041</v>
      </c>
      <c r="B497" t="s">
        <v>2043</v>
      </c>
    </row>
    <row r="498" spans="1:2" ht="12.75" x14ac:dyDescent="0.2">
      <c r="A498" t="s">
        <v>2044</v>
      </c>
      <c r="B498" t="s">
        <v>2045</v>
      </c>
    </row>
    <row r="499" spans="1:2" ht="12.75" x14ac:dyDescent="0.2">
      <c r="A499" t="s">
        <v>2047</v>
      </c>
      <c r="B499" t="s">
        <v>2049</v>
      </c>
    </row>
    <row r="500" spans="1:2" ht="12.75" x14ac:dyDescent="0.2">
      <c r="A500" t="s">
        <v>2050</v>
      </c>
      <c r="B500" t="s">
        <v>2051</v>
      </c>
    </row>
    <row r="501" spans="1:2" ht="12.75" x14ac:dyDescent="0.2">
      <c r="A501" t="s">
        <v>2054</v>
      </c>
      <c r="B501" t="s">
        <v>2055</v>
      </c>
    </row>
    <row r="502" spans="1:2" ht="12.75" x14ac:dyDescent="0.2">
      <c r="A502" t="s">
        <v>2056</v>
      </c>
      <c r="B502" t="s">
        <v>2057</v>
      </c>
    </row>
    <row r="503" spans="1:2" ht="12.75" x14ac:dyDescent="0.2">
      <c r="A503" t="s">
        <v>2060</v>
      </c>
      <c r="B503" t="s">
        <v>2061</v>
      </c>
    </row>
    <row r="504" spans="1:2" ht="12.75" x14ac:dyDescent="0.2">
      <c r="A504" t="s">
        <v>2062</v>
      </c>
      <c r="B504" t="s">
        <v>2064</v>
      </c>
    </row>
    <row r="505" spans="1:2" ht="12.75" x14ac:dyDescent="0.2">
      <c r="A505" t="s">
        <v>2066</v>
      </c>
      <c r="B505" t="s">
        <v>2067</v>
      </c>
    </row>
    <row r="506" spans="1:2" ht="12.75" x14ac:dyDescent="0.2">
      <c r="A506" t="s">
        <v>2069</v>
      </c>
      <c r="B506" t="s">
        <v>2070</v>
      </c>
    </row>
    <row r="507" spans="1:2" ht="12.75" x14ac:dyDescent="0.2">
      <c r="A507" t="s">
        <v>2071</v>
      </c>
      <c r="B507" t="s">
        <v>2073</v>
      </c>
    </row>
    <row r="508" spans="1:2" ht="12.75" x14ac:dyDescent="0.2">
      <c r="A508" t="s">
        <v>2074</v>
      </c>
      <c r="B508" t="s">
        <v>2075</v>
      </c>
    </row>
    <row r="509" spans="1:2" ht="12.75" x14ac:dyDescent="0.2">
      <c r="A509" t="s">
        <v>2078</v>
      </c>
      <c r="B509" t="s">
        <v>2079</v>
      </c>
    </row>
    <row r="510" spans="1:2" ht="12.75" x14ac:dyDescent="0.2">
      <c r="A510" t="s">
        <v>2080</v>
      </c>
      <c r="B510" t="s">
        <v>2082</v>
      </c>
    </row>
    <row r="511" spans="1:2" ht="12.75" x14ac:dyDescent="0.2">
      <c r="A511" t="s">
        <v>2084</v>
      </c>
      <c r="B511" t="s">
        <v>2085</v>
      </c>
    </row>
    <row r="512" spans="1:2" ht="12.75" x14ac:dyDescent="0.2">
      <c r="A512" t="s">
        <v>2086</v>
      </c>
      <c r="B512" t="s">
        <v>2087</v>
      </c>
    </row>
    <row r="513" spans="1:2" ht="12.75" x14ac:dyDescent="0.2">
      <c r="A513" t="s">
        <v>2088</v>
      </c>
      <c r="B513" t="s">
        <v>2089</v>
      </c>
    </row>
    <row r="514" spans="1:2" ht="12.75" x14ac:dyDescent="0.2">
      <c r="A514" t="s">
        <v>2090</v>
      </c>
      <c r="B514" t="s">
        <v>2091</v>
      </c>
    </row>
    <row r="515" spans="1:2" ht="12.75" x14ac:dyDescent="0.2">
      <c r="A515" t="s">
        <v>2092</v>
      </c>
      <c r="B515" t="s">
        <v>2093</v>
      </c>
    </row>
    <row r="516" spans="1:2" ht="12.75" x14ac:dyDescent="0.2">
      <c r="A516" t="s">
        <v>2094</v>
      </c>
      <c r="B516" t="s">
        <v>2095</v>
      </c>
    </row>
    <row r="517" spans="1:2" ht="12.75" x14ac:dyDescent="0.2">
      <c r="A517" t="s">
        <v>2096</v>
      </c>
      <c r="B517" t="s">
        <v>2097</v>
      </c>
    </row>
    <row r="518" spans="1:2" ht="12.75" x14ac:dyDescent="0.2">
      <c r="A518" t="s">
        <v>2098</v>
      </c>
      <c r="B518" t="s">
        <v>2099</v>
      </c>
    </row>
    <row r="519" spans="1:2" ht="12.75" x14ac:dyDescent="0.2">
      <c r="A519" t="s">
        <v>2100</v>
      </c>
      <c r="B519" t="s">
        <v>2101</v>
      </c>
    </row>
    <row r="520" spans="1:2" ht="12.75" x14ac:dyDescent="0.2">
      <c r="A520" t="s">
        <v>2102</v>
      </c>
      <c r="B520" t="s">
        <v>2103</v>
      </c>
    </row>
    <row r="521" spans="1:2" ht="12.75" x14ac:dyDescent="0.2">
      <c r="A521" t="s">
        <v>2104</v>
      </c>
      <c r="B521" t="s">
        <v>2105</v>
      </c>
    </row>
    <row r="522" spans="1:2" ht="12.75" x14ac:dyDescent="0.2">
      <c r="A522" t="s">
        <v>2106</v>
      </c>
      <c r="B522" t="s">
        <v>2107</v>
      </c>
    </row>
    <row r="523" spans="1:2" ht="12.75" x14ac:dyDescent="0.2">
      <c r="A523" t="s">
        <v>2108</v>
      </c>
      <c r="B523" t="s">
        <v>2109</v>
      </c>
    </row>
    <row r="524" spans="1:2" ht="12.75" x14ac:dyDescent="0.2">
      <c r="A524" t="s">
        <v>2110</v>
      </c>
      <c r="B524" t="s">
        <v>2111</v>
      </c>
    </row>
    <row r="525" spans="1:2" ht="12.75" x14ac:dyDescent="0.2">
      <c r="A525" t="s">
        <v>2112</v>
      </c>
      <c r="B525" t="s">
        <v>2113</v>
      </c>
    </row>
    <row r="526" spans="1:2" ht="12.75" x14ac:dyDescent="0.2">
      <c r="A526" t="s">
        <v>2115</v>
      </c>
      <c r="B526" t="s">
        <v>2117</v>
      </c>
    </row>
    <row r="527" spans="1:2" ht="12.75" x14ac:dyDescent="0.2">
      <c r="A527" t="s">
        <v>2118</v>
      </c>
      <c r="B527" t="s">
        <v>2119</v>
      </c>
    </row>
    <row r="528" spans="1:2" ht="12.75" x14ac:dyDescent="0.2">
      <c r="A528" t="s">
        <v>2120</v>
      </c>
      <c r="B528" t="s">
        <v>2121</v>
      </c>
    </row>
    <row r="529" spans="1:2" ht="12.75" x14ac:dyDescent="0.2">
      <c r="A529" t="s">
        <v>2122</v>
      </c>
      <c r="B529" t="s">
        <v>2123</v>
      </c>
    </row>
    <row r="530" spans="1:2" ht="12.75" x14ac:dyDescent="0.2">
      <c r="A530" t="s">
        <v>2126</v>
      </c>
      <c r="B530" t="s">
        <v>2127</v>
      </c>
    </row>
    <row r="531" spans="1:2" ht="12.75" x14ac:dyDescent="0.2">
      <c r="A531" t="s">
        <v>2128</v>
      </c>
      <c r="B531" t="s">
        <v>2129</v>
      </c>
    </row>
    <row r="532" spans="1:2" ht="12.75" x14ac:dyDescent="0.2">
      <c r="A532" t="s">
        <v>2132</v>
      </c>
      <c r="B532" t="s">
        <v>2133</v>
      </c>
    </row>
    <row r="533" spans="1:2" ht="12.75" x14ac:dyDescent="0.2">
      <c r="A533" t="s">
        <v>2134</v>
      </c>
      <c r="B533" t="s">
        <v>2136</v>
      </c>
    </row>
    <row r="534" spans="1:2" ht="12.75" x14ac:dyDescent="0.2">
      <c r="A534" t="s">
        <v>2138</v>
      </c>
      <c r="B534" t="s">
        <v>2139</v>
      </c>
    </row>
    <row r="535" spans="1:2" ht="12.75" x14ac:dyDescent="0.2">
      <c r="A535" t="s">
        <v>2143</v>
      </c>
      <c r="B535" t="s">
        <v>2146</v>
      </c>
    </row>
    <row r="536" spans="1:2" ht="12.75" x14ac:dyDescent="0.2">
      <c r="A536" t="s">
        <v>2147</v>
      </c>
      <c r="B536" t="s">
        <v>2148</v>
      </c>
    </row>
    <row r="537" spans="1:2" ht="12.75" x14ac:dyDescent="0.2">
      <c r="A537" t="s">
        <v>2149</v>
      </c>
      <c r="B537" t="s">
        <v>2150</v>
      </c>
    </row>
    <row r="538" spans="1:2" ht="12.75" x14ac:dyDescent="0.2">
      <c r="A538" t="s">
        <v>2151</v>
      </c>
      <c r="B538" t="s">
        <v>2152</v>
      </c>
    </row>
    <row r="539" spans="1:2" ht="12.75" x14ac:dyDescent="0.2">
      <c r="A539" t="s">
        <v>2155</v>
      </c>
      <c r="B539" t="s">
        <v>2156</v>
      </c>
    </row>
    <row r="540" spans="1:2" ht="12.75" x14ac:dyDescent="0.2">
      <c r="A540" t="s">
        <v>2157</v>
      </c>
      <c r="B540" t="s">
        <v>2158</v>
      </c>
    </row>
    <row r="541" spans="1:2" ht="12.75" x14ac:dyDescent="0.2">
      <c r="A541" t="s">
        <v>2161</v>
      </c>
      <c r="B541" t="s">
        <v>2162</v>
      </c>
    </row>
    <row r="542" spans="1:2" ht="12.75" x14ac:dyDescent="0.2">
      <c r="A542" t="s">
        <v>2163</v>
      </c>
      <c r="B542" t="s">
        <v>2164</v>
      </c>
    </row>
    <row r="543" spans="1:2" ht="12.75" x14ac:dyDescent="0.2">
      <c r="A543" t="s">
        <v>2165</v>
      </c>
      <c r="B543" t="s">
        <v>2167</v>
      </c>
    </row>
    <row r="544" spans="1:2" ht="12.75" x14ac:dyDescent="0.2">
      <c r="A544" t="s">
        <v>2169</v>
      </c>
      <c r="B544" t="s">
        <v>2170</v>
      </c>
    </row>
    <row r="545" spans="1:2" ht="12.75" x14ac:dyDescent="0.2">
      <c r="A545" t="s">
        <v>2171</v>
      </c>
      <c r="B545" t="s">
        <v>2172</v>
      </c>
    </row>
    <row r="546" spans="1:2" ht="12.75" x14ac:dyDescent="0.2">
      <c r="A546" t="s">
        <v>2175</v>
      </c>
      <c r="B546" t="s">
        <v>2176</v>
      </c>
    </row>
    <row r="547" spans="1:2" ht="12.75" x14ac:dyDescent="0.2">
      <c r="A547" t="s">
        <v>2177</v>
      </c>
      <c r="B547" t="s">
        <v>2179</v>
      </c>
    </row>
    <row r="548" spans="1:2" ht="12.75" x14ac:dyDescent="0.2">
      <c r="A548" t="s">
        <v>2181</v>
      </c>
      <c r="B548" t="s">
        <v>2182</v>
      </c>
    </row>
    <row r="549" spans="1:2" ht="12.75" x14ac:dyDescent="0.2">
      <c r="A549" t="s">
        <v>2183</v>
      </c>
      <c r="B549" t="s">
        <v>2184</v>
      </c>
    </row>
    <row r="550" spans="1:2" ht="12.75" x14ac:dyDescent="0.2">
      <c r="A550" t="s">
        <v>2189</v>
      </c>
      <c r="B550" t="s">
        <v>2191</v>
      </c>
    </row>
    <row r="551" spans="1:2" ht="12.75" x14ac:dyDescent="0.2">
      <c r="A551" t="s">
        <v>2193</v>
      </c>
      <c r="B551" t="s">
        <v>2194</v>
      </c>
    </row>
    <row r="552" spans="1:2" ht="12.75" x14ac:dyDescent="0.2">
      <c r="A552" t="s">
        <v>2197</v>
      </c>
      <c r="B552" t="s">
        <v>2198</v>
      </c>
    </row>
    <row r="553" spans="1:2" ht="12.75" x14ac:dyDescent="0.2">
      <c r="A553" t="s">
        <v>2199</v>
      </c>
      <c r="B553" t="s">
        <v>2200</v>
      </c>
    </row>
    <row r="554" spans="1:2" ht="12.75" x14ac:dyDescent="0.2">
      <c r="A554" t="s">
        <v>2202</v>
      </c>
      <c r="B554" t="s">
        <v>2204</v>
      </c>
    </row>
    <row r="555" spans="1:2" ht="12.75" x14ac:dyDescent="0.2">
      <c r="A555" t="s">
        <v>2205</v>
      </c>
      <c r="B555" t="s">
        <v>2206</v>
      </c>
    </row>
    <row r="556" spans="1:2" ht="12.75" x14ac:dyDescent="0.2">
      <c r="A556" t="s">
        <v>2209</v>
      </c>
      <c r="B556" t="s">
        <v>2210</v>
      </c>
    </row>
    <row r="557" spans="1:2" ht="12.75" x14ac:dyDescent="0.2">
      <c r="A557" t="s">
        <v>2211</v>
      </c>
      <c r="B557" t="s">
        <v>2213</v>
      </c>
    </row>
    <row r="558" spans="1:2" ht="12.75" x14ac:dyDescent="0.2">
      <c r="A558" t="s">
        <v>2215</v>
      </c>
      <c r="B558" t="s">
        <v>2216</v>
      </c>
    </row>
    <row r="559" spans="1:2" ht="12.75" x14ac:dyDescent="0.2">
      <c r="A559" t="s">
        <v>2219</v>
      </c>
      <c r="B559" t="s">
        <v>2220</v>
      </c>
    </row>
    <row r="560" spans="1:2" ht="12.75" x14ac:dyDescent="0.2">
      <c r="A560" t="s">
        <v>2221</v>
      </c>
      <c r="B560" t="s">
        <v>2222</v>
      </c>
    </row>
    <row r="561" spans="1:2" ht="12.75" x14ac:dyDescent="0.2">
      <c r="A561" t="s">
        <v>2225</v>
      </c>
      <c r="B561" t="s">
        <v>2226</v>
      </c>
    </row>
    <row r="562" spans="1:2" ht="12.75" x14ac:dyDescent="0.2">
      <c r="A562" t="s">
        <v>2227</v>
      </c>
      <c r="B562" t="s">
        <v>2228</v>
      </c>
    </row>
    <row r="563" spans="1:2" ht="12.75" x14ac:dyDescent="0.2">
      <c r="A563" t="s">
        <v>2229</v>
      </c>
      <c r="B563" t="s">
        <v>2230</v>
      </c>
    </row>
    <row r="564" spans="1:2" ht="12.75" x14ac:dyDescent="0.2">
      <c r="A564" t="s">
        <v>2232</v>
      </c>
      <c r="B564" t="s">
        <v>2234</v>
      </c>
    </row>
    <row r="565" spans="1:2" ht="12.75" x14ac:dyDescent="0.2">
      <c r="A565" t="s">
        <v>2235</v>
      </c>
      <c r="B565" t="s">
        <v>2236</v>
      </c>
    </row>
    <row r="566" spans="1:2" ht="12.75" x14ac:dyDescent="0.2">
      <c r="A566" t="s">
        <v>2237</v>
      </c>
      <c r="B566" t="s">
        <v>2238</v>
      </c>
    </row>
    <row r="567" spans="1:2" ht="12.75" x14ac:dyDescent="0.2">
      <c r="A567" t="s">
        <v>2241</v>
      </c>
      <c r="B567" t="s">
        <v>2242</v>
      </c>
    </row>
    <row r="568" spans="1:2" ht="12.75" x14ac:dyDescent="0.2">
      <c r="A568" t="s">
        <v>2243</v>
      </c>
      <c r="B568" t="s">
        <v>2244</v>
      </c>
    </row>
    <row r="569" spans="1:2" ht="12.75" x14ac:dyDescent="0.2">
      <c r="A569" t="s">
        <v>2246</v>
      </c>
      <c r="B569" t="s">
        <v>2247</v>
      </c>
    </row>
    <row r="570" spans="1:2" ht="12.75" x14ac:dyDescent="0.2">
      <c r="A570" t="s">
        <v>2249</v>
      </c>
      <c r="B570" t="s">
        <v>2250</v>
      </c>
    </row>
    <row r="571" spans="1:2" ht="12.75" x14ac:dyDescent="0.2">
      <c r="A571" t="s">
        <v>2251</v>
      </c>
      <c r="B571" t="s">
        <v>2252</v>
      </c>
    </row>
    <row r="572" spans="1:2" ht="12.75" x14ac:dyDescent="0.2">
      <c r="A572" t="s">
        <v>2255</v>
      </c>
      <c r="B572" t="s">
        <v>2256</v>
      </c>
    </row>
    <row r="573" spans="1:2" ht="12.75" x14ac:dyDescent="0.2">
      <c r="A573" t="s">
        <v>2257</v>
      </c>
      <c r="B573" t="s">
        <v>2258</v>
      </c>
    </row>
    <row r="574" spans="1:2" ht="12.75" x14ac:dyDescent="0.2">
      <c r="A574" t="s">
        <v>2260</v>
      </c>
      <c r="B574" t="s">
        <v>2262</v>
      </c>
    </row>
    <row r="575" spans="1:2" ht="12.75" x14ac:dyDescent="0.2">
      <c r="A575" t="s">
        <v>2263</v>
      </c>
      <c r="B575" t="s">
        <v>2264</v>
      </c>
    </row>
    <row r="576" spans="1:2" ht="12.75" x14ac:dyDescent="0.2">
      <c r="A576" t="s">
        <v>2265</v>
      </c>
      <c r="B576" t="s">
        <v>2266</v>
      </c>
    </row>
    <row r="577" spans="1:2" ht="12.75" x14ac:dyDescent="0.2">
      <c r="A577" t="s">
        <v>2269</v>
      </c>
      <c r="B577" t="s">
        <v>2272</v>
      </c>
    </row>
    <row r="578" spans="1:2" ht="12.75" x14ac:dyDescent="0.2">
      <c r="A578" t="s">
        <v>2275</v>
      </c>
      <c r="B578" t="s">
        <v>2276</v>
      </c>
    </row>
    <row r="579" spans="1:2" ht="12.75" x14ac:dyDescent="0.2">
      <c r="A579" t="s">
        <v>2277</v>
      </c>
      <c r="B579" t="s">
        <v>2278</v>
      </c>
    </row>
    <row r="580" spans="1:2" ht="12.75" x14ac:dyDescent="0.2">
      <c r="A580" t="s">
        <v>2280</v>
      </c>
      <c r="B580" t="s">
        <v>2282</v>
      </c>
    </row>
    <row r="581" spans="1:2" ht="12.75" x14ac:dyDescent="0.2">
      <c r="A581" t="s">
        <v>2283</v>
      </c>
      <c r="B581" t="s">
        <v>2284</v>
      </c>
    </row>
    <row r="582" spans="1:2" ht="12.75" x14ac:dyDescent="0.2">
      <c r="A582" t="s">
        <v>2287</v>
      </c>
      <c r="B582" t="s">
        <v>2288</v>
      </c>
    </row>
    <row r="583" spans="1:2" ht="12.75" x14ac:dyDescent="0.2">
      <c r="A583" t="s">
        <v>2289</v>
      </c>
      <c r="B583" t="s">
        <v>2291</v>
      </c>
    </row>
    <row r="584" spans="1:2" ht="12.75" x14ac:dyDescent="0.2">
      <c r="A584" t="s">
        <v>2293</v>
      </c>
      <c r="B584" t="s">
        <v>2294</v>
      </c>
    </row>
    <row r="585" spans="1:2" ht="12.75" x14ac:dyDescent="0.2">
      <c r="A585" t="s">
        <v>2296</v>
      </c>
      <c r="B585" t="s">
        <v>2298</v>
      </c>
    </row>
    <row r="586" spans="1:2" ht="12.75" x14ac:dyDescent="0.2">
      <c r="A586" t="s">
        <v>2299</v>
      </c>
      <c r="B586" t="s">
        <v>2300</v>
      </c>
    </row>
    <row r="587" spans="1:2" ht="12.75" x14ac:dyDescent="0.2">
      <c r="A587" t="s">
        <v>2303</v>
      </c>
      <c r="B587" t="s">
        <v>2304</v>
      </c>
    </row>
    <row r="588" spans="1:2" ht="12.75" x14ac:dyDescent="0.2">
      <c r="A588" t="s">
        <v>2305</v>
      </c>
      <c r="B588" t="s">
        <v>2306</v>
      </c>
    </row>
    <row r="589" spans="1:2" ht="12.75" x14ac:dyDescent="0.2">
      <c r="A589" t="s">
        <v>2309</v>
      </c>
      <c r="B589" t="s">
        <v>2310</v>
      </c>
    </row>
    <row r="590" spans="1:2" ht="12.75" x14ac:dyDescent="0.2">
      <c r="A590" t="s">
        <v>2312</v>
      </c>
      <c r="B590" t="s">
        <v>2314</v>
      </c>
    </row>
    <row r="591" spans="1:2" ht="12.75" x14ac:dyDescent="0.2">
      <c r="A591" t="s">
        <v>2315</v>
      </c>
      <c r="B591" t="s">
        <v>2316</v>
      </c>
    </row>
    <row r="592" spans="1:2" ht="12.75" x14ac:dyDescent="0.2">
      <c r="A592" t="s">
        <v>2319</v>
      </c>
      <c r="B592" t="s">
        <v>2320</v>
      </c>
    </row>
    <row r="593" spans="1:2" ht="12.75" x14ac:dyDescent="0.2">
      <c r="A593" t="s">
        <v>2322</v>
      </c>
      <c r="B593" t="s">
        <v>2324</v>
      </c>
    </row>
    <row r="594" spans="1:2" ht="12.75" x14ac:dyDescent="0.2">
      <c r="A594" t="s">
        <v>2325</v>
      </c>
      <c r="B594" t="s">
        <v>2326</v>
      </c>
    </row>
    <row r="595" spans="1:2" ht="12.75" x14ac:dyDescent="0.2">
      <c r="A595" t="s">
        <v>2327</v>
      </c>
      <c r="B595" t="s">
        <v>2328</v>
      </c>
    </row>
    <row r="596" spans="1:2" ht="12.75" x14ac:dyDescent="0.2">
      <c r="A596" t="s">
        <v>2331</v>
      </c>
      <c r="B596" t="s">
        <v>2332</v>
      </c>
    </row>
    <row r="597" spans="1:2" ht="12.75" x14ac:dyDescent="0.2">
      <c r="A597" t="s">
        <v>2333</v>
      </c>
      <c r="B597" t="s">
        <v>2334</v>
      </c>
    </row>
    <row r="598" spans="1:2" ht="12.75" x14ac:dyDescent="0.2">
      <c r="A598" t="s">
        <v>2336</v>
      </c>
      <c r="B598" t="s">
        <v>2338</v>
      </c>
    </row>
    <row r="599" spans="1:2" ht="12.75" x14ac:dyDescent="0.2">
      <c r="A599" t="s">
        <v>2339</v>
      </c>
      <c r="B599" t="s">
        <v>2340</v>
      </c>
    </row>
    <row r="600" spans="1:2" ht="12.75" x14ac:dyDescent="0.2">
      <c r="A600" t="s">
        <v>2345</v>
      </c>
      <c r="B600" t="s">
        <v>2347</v>
      </c>
    </row>
    <row r="601" spans="1:2" ht="12.75" x14ac:dyDescent="0.2">
      <c r="A601" t="s">
        <v>2348</v>
      </c>
      <c r="B601" t="s">
        <v>2349</v>
      </c>
    </row>
    <row r="602" spans="1:2" ht="12.75" x14ac:dyDescent="0.2">
      <c r="A602" t="s">
        <v>2351</v>
      </c>
      <c r="B602" t="s">
        <v>2353</v>
      </c>
    </row>
    <row r="603" spans="1:2" ht="12.75" x14ac:dyDescent="0.2">
      <c r="A603" t="s">
        <v>2354</v>
      </c>
      <c r="B603" t="s">
        <v>2355</v>
      </c>
    </row>
    <row r="604" spans="1:2" ht="12.75" x14ac:dyDescent="0.2">
      <c r="A604" t="s">
        <v>2356</v>
      </c>
      <c r="B604" t="s">
        <v>2358</v>
      </c>
    </row>
    <row r="605" spans="1:2" ht="12.75" x14ac:dyDescent="0.2">
      <c r="A605" t="s">
        <v>2360</v>
      </c>
      <c r="B605" t="s">
        <v>2361</v>
      </c>
    </row>
    <row r="606" spans="1:2" ht="12.75" x14ac:dyDescent="0.2">
      <c r="A606" t="s">
        <v>2364</v>
      </c>
      <c r="B606" t="s">
        <v>2365</v>
      </c>
    </row>
    <row r="607" spans="1:2" ht="12.75" x14ac:dyDescent="0.2">
      <c r="A607" t="s">
        <v>2366</v>
      </c>
      <c r="B607" t="s">
        <v>2367</v>
      </c>
    </row>
    <row r="608" spans="1:2" ht="12.75" x14ac:dyDescent="0.2">
      <c r="A608" t="s">
        <v>2370</v>
      </c>
      <c r="B608" t="s">
        <v>2371</v>
      </c>
    </row>
    <row r="609" spans="1:2" ht="12.75" x14ac:dyDescent="0.2">
      <c r="A609" t="s">
        <v>2373</v>
      </c>
      <c r="B609" t="s">
        <v>2375</v>
      </c>
    </row>
    <row r="610" spans="1:2" ht="12.75" x14ac:dyDescent="0.2">
      <c r="A610" t="s">
        <v>2376</v>
      </c>
      <c r="B610" t="s">
        <v>2377</v>
      </c>
    </row>
    <row r="611" spans="1:2" ht="12.75" x14ac:dyDescent="0.2">
      <c r="A611" t="s">
        <v>2380</v>
      </c>
      <c r="B611" t="s">
        <v>2381</v>
      </c>
    </row>
    <row r="612" spans="1:2" ht="12.75" x14ac:dyDescent="0.2">
      <c r="A612" t="s">
        <v>2382</v>
      </c>
      <c r="B612" t="s">
        <v>2384</v>
      </c>
    </row>
    <row r="613" spans="1:2" ht="12.75" x14ac:dyDescent="0.2">
      <c r="A613" t="s">
        <v>2386</v>
      </c>
      <c r="B613" t="s">
        <v>2387</v>
      </c>
    </row>
    <row r="614" spans="1:2" ht="12.75" x14ac:dyDescent="0.2">
      <c r="A614" t="s">
        <v>2388</v>
      </c>
      <c r="B614" t="s">
        <v>2389</v>
      </c>
    </row>
    <row r="615" spans="1:2" ht="12.75" x14ac:dyDescent="0.2">
      <c r="A615" t="s">
        <v>2392</v>
      </c>
      <c r="B615" t="s">
        <v>2393</v>
      </c>
    </row>
    <row r="616" spans="1:2" ht="12.75" x14ac:dyDescent="0.2">
      <c r="A616" t="s">
        <v>2394</v>
      </c>
      <c r="B616" t="s">
        <v>2396</v>
      </c>
    </row>
    <row r="617" spans="1:2" ht="12.75" x14ac:dyDescent="0.2">
      <c r="A617" t="s">
        <v>2398</v>
      </c>
      <c r="B617" t="s">
        <v>2399</v>
      </c>
    </row>
    <row r="618" spans="1:2" ht="12.75" x14ac:dyDescent="0.2">
      <c r="A618" t="s">
        <v>2402</v>
      </c>
      <c r="B618" t="s">
        <v>2403</v>
      </c>
    </row>
    <row r="619" spans="1:2" ht="12.75" x14ac:dyDescent="0.2">
      <c r="A619" t="s">
        <v>2404</v>
      </c>
      <c r="B619" t="s">
        <v>2405</v>
      </c>
    </row>
    <row r="620" spans="1:2" ht="12.75" x14ac:dyDescent="0.2">
      <c r="A620" t="s">
        <v>2408</v>
      </c>
      <c r="B620" t="s">
        <v>2409</v>
      </c>
    </row>
    <row r="621" spans="1:2" ht="12.75" x14ac:dyDescent="0.2">
      <c r="A621" t="s">
        <v>2410</v>
      </c>
      <c r="B621" t="s">
        <v>2411</v>
      </c>
    </row>
    <row r="622" spans="1:2" ht="12.75" x14ac:dyDescent="0.2">
      <c r="A622" t="s">
        <v>2414</v>
      </c>
      <c r="B622" t="s">
        <v>2415</v>
      </c>
    </row>
    <row r="623" spans="1:2" ht="12.75" x14ac:dyDescent="0.2">
      <c r="A623" t="s">
        <v>2416</v>
      </c>
      <c r="B623" t="s">
        <v>2418</v>
      </c>
    </row>
    <row r="624" spans="1:2" ht="12.75" x14ac:dyDescent="0.2">
      <c r="A624" t="s">
        <v>2420</v>
      </c>
      <c r="B624" t="s">
        <v>2421</v>
      </c>
    </row>
    <row r="625" spans="1:2" ht="12.75" x14ac:dyDescent="0.2">
      <c r="A625" t="s">
        <v>2423</v>
      </c>
      <c r="B625" t="s">
        <v>2425</v>
      </c>
    </row>
    <row r="626" spans="1:2" ht="12.75" x14ac:dyDescent="0.2">
      <c r="A626" t="s">
        <v>28433</v>
      </c>
      <c r="B626" t="s">
        <v>2427</v>
      </c>
    </row>
    <row r="627" spans="1:2" ht="12.75" x14ac:dyDescent="0.2">
      <c r="A627" t="s">
        <v>2430</v>
      </c>
      <c r="B627" t="s">
        <v>2431</v>
      </c>
    </row>
    <row r="628" spans="1:2" ht="12.75" x14ac:dyDescent="0.2">
      <c r="A628" t="s">
        <v>2432</v>
      </c>
      <c r="B628" t="s">
        <v>2433</v>
      </c>
    </row>
    <row r="629" spans="1:2" ht="12.75" x14ac:dyDescent="0.2">
      <c r="A629" t="s">
        <v>2436</v>
      </c>
      <c r="B629" t="s">
        <v>2437</v>
      </c>
    </row>
    <row r="630" spans="1:2" ht="12.75" x14ac:dyDescent="0.2">
      <c r="A630" t="s">
        <v>2438</v>
      </c>
      <c r="B630" t="s">
        <v>2439</v>
      </c>
    </row>
    <row r="631" spans="1:2" ht="12.75" x14ac:dyDescent="0.2">
      <c r="A631" t="s">
        <v>2442</v>
      </c>
      <c r="B631" t="s">
        <v>2443</v>
      </c>
    </row>
    <row r="632" spans="1:2" ht="12.75" x14ac:dyDescent="0.2">
      <c r="A632" t="s">
        <v>2448</v>
      </c>
      <c r="B632" t="s">
        <v>2449</v>
      </c>
    </row>
    <row r="633" spans="1:2" ht="12.75" x14ac:dyDescent="0.2">
      <c r="A633" t="s">
        <v>2452</v>
      </c>
      <c r="B633" t="s">
        <v>2453</v>
      </c>
    </row>
    <row r="634" spans="1:2" ht="12.75" x14ac:dyDescent="0.2">
      <c r="A634" t="s">
        <v>2454</v>
      </c>
      <c r="B634" t="s">
        <v>2455</v>
      </c>
    </row>
    <row r="635" spans="1:2" ht="12.75" x14ac:dyDescent="0.2">
      <c r="A635" t="s">
        <v>2458</v>
      </c>
      <c r="B635" t="s">
        <v>2459</v>
      </c>
    </row>
    <row r="636" spans="1:2" ht="12.75" x14ac:dyDescent="0.2">
      <c r="A636" t="s">
        <v>2460</v>
      </c>
      <c r="B636" t="s">
        <v>2462</v>
      </c>
    </row>
    <row r="637" spans="1:2" ht="12.75" x14ac:dyDescent="0.2">
      <c r="A637" t="s">
        <v>2467</v>
      </c>
      <c r="B637" t="s">
        <v>2468</v>
      </c>
    </row>
    <row r="638" spans="1:2" ht="12.75" x14ac:dyDescent="0.2">
      <c r="A638" t="s">
        <v>28434</v>
      </c>
      <c r="B638" t="s">
        <v>2473</v>
      </c>
    </row>
    <row r="639" spans="1:2" ht="12.75" x14ac:dyDescent="0.2">
      <c r="A639" t="s">
        <v>2474</v>
      </c>
      <c r="B639" t="s">
        <v>2475</v>
      </c>
    </row>
    <row r="640" spans="1:2" ht="12.75" x14ac:dyDescent="0.2">
      <c r="A640" t="s">
        <v>2478</v>
      </c>
      <c r="B640" t="s">
        <v>2479</v>
      </c>
    </row>
    <row r="641" spans="1:2" ht="12.75" x14ac:dyDescent="0.2">
      <c r="A641" t="s">
        <v>2481</v>
      </c>
      <c r="B641" t="s">
        <v>2482</v>
      </c>
    </row>
    <row r="642" spans="1:2" ht="12.75" x14ac:dyDescent="0.2">
      <c r="A642" t="s">
        <v>2484</v>
      </c>
      <c r="B642" t="s">
        <v>2485</v>
      </c>
    </row>
    <row r="643" spans="1:2" ht="12.75" x14ac:dyDescent="0.2">
      <c r="A643" t="s">
        <v>2486</v>
      </c>
      <c r="B643" t="s">
        <v>2487</v>
      </c>
    </row>
    <row r="644" spans="1:2" ht="12.75" x14ac:dyDescent="0.2">
      <c r="A644" t="s">
        <v>2489</v>
      </c>
      <c r="B644" t="s">
        <v>2490</v>
      </c>
    </row>
    <row r="645" spans="1:2" ht="12.75" x14ac:dyDescent="0.2">
      <c r="A645" t="s">
        <v>2493</v>
      </c>
      <c r="B645" t="s">
        <v>2494</v>
      </c>
    </row>
    <row r="646" spans="1:2" ht="12.75" x14ac:dyDescent="0.2">
      <c r="A646" t="s">
        <v>2495</v>
      </c>
      <c r="B646" t="s">
        <v>2496</v>
      </c>
    </row>
    <row r="647" spans="1:2" ht="12.75" x14ac:dyDescent="0.2">
      <c r="A647" t="s">
        <v>2499</v>
      </c>
      <c r="B647" t="s">
        <v>2500</v>
      </c>
    </row>
    <row r="648" spans="1:2" ht="12.75" x14ac:dyDescent="0.2">
      <c r="A648" t="s">
        <v>2501</v>
      </c>
      <c r="B648" t="s">
        <v>2502</v>
      </c>
    </row>
    <row r="649" spans="1:2" ht="12.75" x14ac:dyDescent="0.2">
      <c r="A649" t="s">
        <v>2504</v>
      </c>
      <c r="B649" t="s">
        <v>2505</v>
      </c>
    </row>
    <row r="650" spans="1:2" ht="12.75" x14ac:dyDescent="0.2">
      <c r="A650" t="s">
        <v>2506</v>
      </c>
      <c r="B650" t="s">
        <v>2507</v>
      </c>
    </row>
    <row r="651" spans="1:2" ht="12.75" x14ac:dyDescent="0.2">
      <c r="A651" t="s">
        <v>2510</v>
      </c>
      <c r="B651" t="s">
        <v>2511</v>
      </c>
    </row>
    <row r="652" spans="1:2" ht="12.75" x14ac:dyDescent="0.2">
      <c r="A652" t="s">
        <v>2512</v>
      </c>
      <c r="B652" t="s">
        <v>2514</v>
      </c>
    </row>
    <row r="653" spans="1:2" ht="12.75" x14ac:dyDescent="0.2">
      <c r="A653" t="s">
        <v>2516</v>
      </c>
      <c r="B653" t="s">
        <v>2517</v>
      </c>
    </row>
    <row r="654" spans="1:2" ht="12.75" x14ac:dyDescent="0.2">
      <c r="A654" t="s">
        <v>2520</v>
      </c>
      <c r="B654" t="s">
        <v>2521</v>
      </c>
    </row>
    <row r="655" spans="1:2" ht="12.75" x14ac:dyDescent="0.2">
      <c r="A655" t="s">
        <v>2522</v>
      </c>
      <c r="B655" t="s">
        <v>2523</v>
      </c>
    </row>
    <row r="656" spans="1:2" ht="12.75" x14ac:dyDescent="0.2">
      <c r="A656" t="s">
        <v>2526</v>
      </c>
      <c r="B656" t="s">
        <v>2527</v>
      </c>
    </row>
    <row r="657" spans="1:2" ht="12.75" x14ac:dyDescent="0.2">
      <c r="A657" t="s">
        <v>2529</v>
      </c>
      <c r="B657" t="s">
        <v>2531</v>
      </c>
    </row>
    <row r="658" spans="1:2" ht="12.75" x14ac:dyDescent="0.2">
      <c r="A658" t="s">
        <v>2532</v>
      </c>
      <c r="B658" t="s">
        <v>2533</v>
      </c>
    </row>
    <row r="659" spans="1:2" ht="12.75" x14ac:dyDescent="0.2">
      <c r="A659" t="s">
        <v>2536</v>
      </c>
      <c r="B659" t="s">
        <v>2537</v>
      </c>
    </row>
    <row r="660" spans="1:2" ht="12.75" x14ac:dyDescent="0.2">
      <c r="A660" t="s">
        <v>2539</v>
      </c>
      <c r="B660" t="s">
        <v>2541</v>
      </c>
    </row>
    <row r="661" spans="1:2" ht="12.75" x14ac:dyDescent="0.2">
      <c r="A661" t="s">
        <v>2542</v>
      </c>
      <c r="B661" t="s">
        <v>2543</v>
      </c>
    </row>
    <row r="662" spans="1:2" ht="12.75" x14ac:dyDescent="0.2">
      <c r="A662" t="s">
        <v>2544</v>
      </c>
      <c r="B662" t="s">
        <v>2546</v>
      </c>
    </row>
    <row r="663" spans="1:2" ht="12.75" x14ac:dyDescent="0.2">
      <c r="A663" t="s">
        <v>2548</v>
      </c>
      <c r="B663" t="s">
        <v>2549</v>
      </c>
    </row>
    <row r="664" spans="1:2" ht="12.75" x14ac:dyDescent="0.2">
      <c r="A664" t="s">
        <v>2552</v>
      </c>
      <c r="B664" t="s">
        <v>2553</v>
      </c>
    </row>
    <row r="665" spans="1:2" ht="12.75" x14ac:dyDescent="0.2">
      <c r="A665" t="s">
        <v>2555</v>
      </c>
      <c r="B665" t="s">
        <v>2557</v>
      </c>
    </row>
    <row r="666" spans="1:2" ht="12.75" x14ac:dyDescent="0.2">
      <c r="A666" t="s">
        <v>2561</v>
      </c>
      <c r="B666" t="s">
        <v>2562</v>
      </c>
    </row>
    <row r="667" spans="1:2" ht="12.75" x14ac:dyDescent="0.2">
      <c r="A667" t="s">
        <v>2565</v>
      </c>
      <c r="B667" t="s">
        <v>2566</v>
      </c>
    </row>
    <row r="668" spans="1:2" ht="12.75" x14ac:dyDescent="0.2">
      <c r="A668" t="s">
        <v>2567</v>
      </c>
      <c r="B668" t="s">
        <v>2568</v>
      </c>
    </row>
    <row r="669" spans="1:2" ht="12.75" x14ac:dyDescent="0.2">
      <c r="A669" t="s">
        <v>2570</v>
      </c>
      <c r="B669" t="s">
        <v>2572</v>
      </c>
    </row>
    <row r="670" spans="1:2" ht="12.75" x14ac:dyDescent="0.2">
      <c r="A670" t="s">
        <v>2573</v>
      </c>
      <c r="B670" t="s">
        <v>2574</v>
      </c>
    </row>
    <row r="671" spans="1:2" ht="12.75" x14ac:dyDescent="0.2">
      <c r="A671" t="s">
        <v>2576</v>
      </c>
      <c r="B671" t="s">
        <v>2578</v>
      </c>
    </row>
    <row r="672" spans="1:2" ht="12.75" x14ac:dyDescent="0.2">
      <c r="A672" t="s">
        <v>2579</v>
      </c>
      <c r="B672" t="s">
        <v>2580</v>
      </c>
    </row>
    <row r="673" spans="1:2" ht="12.75" x14ac:dyDescent="0.2">
      <c r="A673" t="s">
        <v>2581</v>
      </c>
      <c r="B673" t="s">
        <v>2582</v>
      </c>
    </row>
    <row r="674" spans="1:2" ht="12.75" x14ac:dyDescent="0.2">
      <c r="A674" t="s">
        <v>2584</v>
      </c>
      <c r="B674" t="s">
        <v>2585</v>
      </c>
    </row>
    <row r="675" spans="1:2" ht="12.75" x14ac:dyDescent="0.2">
      <c r="A675" t="s">
        <v>2588</v>
      </c>
      <c r="B675" t="s">
        <v>2590</v>
      </c>
    </row>
    <row r="676" spans="1:2" ht="12.75" x14ac:dyDescent="0.2">
      <c r="A676" t="s">
        <v>2592</v>
      </c>
      <c r="B676" t="s">
        <v>2593</v>
      </c>
    </row>
    <row r="677" spans="1:2" ht="12.75" x14ac:dyDescent="0.2">
      <c r="A677" t="s">
        <v>2594</v>
      </c>
      <c r="B677" t="s">
        <v>2595</v>
      </c>
    </row>
    <row r="678" spans="1:2" ht="12.75" x14ac:dyDescent="0.2">
      <c r="A678" t="s">
        <v>2598</v>
      </c>
      <c r="B678" t="s">
        <v>2599</v>
      </c>
    </row>
    <row r="679" spans="1:2" ht="12.75" x14ac:dyDescent="0.2">
      <c r="A679" t="s">
        <v>2601</v>
      </c>
      <c r="B679" t="s">
        <v>2603</v>
      </c>
    </row>
    <row r="680" spans="1:2" ht="12.75" x14ac:dyDescent="0.2">
      <c r="A680" t="s">
        <v>2604</v>
      </c>
      <c r="B680" t="s">
        <v>2605</v>
      </c>
    </row>
    <row r="681" spans="1:2" ht="12.75" x14ac:dyDescent="0.2">
      <c r="A681" t="s">
        <v>2607</v>
      </c>
      <c r="B681" t="s">
        <v>2609</v>
      </c>
    </row>
    <row r="682" spans="1:2" ht="12.75" x14ac:dyDescent="0.2">
      <c r="A682" t="s">
        <v>2610</v>
      </c>
      <c r="B682" t="s">
        <v>2611</v>
      </c>
    </row>
    <row r="683" spans="1:2" ht="12.75" x14ac:dyDescent="0.2">
      <c r="A683" t="s">
        <v>2614</v>
      </c>
      <c r="B683" t="s">
        <v>2615</v>
      </c>
    </row>
    <row r="684" spans="1:2" ht="12.75" x14ac:dyDescent="0.2">
      <c r="A684" t="s">
        <v>2616</v>
      </c>
      <c r="B684" t="s">
        <v>2618</v>
      </c>
    </row>
    <row r="685" spans="1:2" ht="12.75" x14ac:dyDescent="0.2">
      <c r="A685" t="s">
        <v>2620</v>
      </c>
      <c r="B685" t="s">
        <v>2621</v>
      </c>
    </row>
    <row r="686" spans="1:2" ht="12.75" x14ac:dyDescent="0.2">
      <c r="A686" t="s">
        <v>2624</v>
      </c>
      <c r="B686" t="s">
        <v>2625</v>
      </c>
    </row>
    <row r="687" spans="1:2" ht="12.75" x14ac:dyDescent="0.2">
      <c r="A687" t="s">
        <v>2626</v>
      </c>
      <c r="B687" t="s">
        <v>2628</v>
      </c>
    </row>
    <row r="688" spans="1:2" ht="12.75" x14ac:dyDescent="0.2">
      <c r="A688" t="s">
        <v>2630</v>
      </c>
      <c r="B688" t="s">
        <v>2631</v>
      </c>
    </row>
    <row r="689" spans="1:2" ht="12.75" x14ac:dyDescent="0.2">
      <c r="A689" t="s">
        <v>2634</v>
      </c>
      <c r="B689" t="s">
        <v>2635</v>
      </c>
    </row>
    <row r="690" spans="1:2" ht="12.75" x14ac:dyDescent="0.2">
      <c r="A690" t="s">
        <v>2636</v>
      </c>
      <c r="B690" t="s">
        <v>2638</v>
      </c>
    </row>
    <row r="691" spans="1:2" ht="12.75" x14ac:dyDescent="0.2">
      <c r="A691" t="s">
        <v>2640</v>
      </c>
      <c r="B691" t="s">
        <v>2641</v>
      </c>
    </row>
    <row r="692" spans="1:2" ht="12.75" x14ac:dyDescent="0.2">
      <c r="A692" t="s">
        <v>2644</v>
      </c>
      <c r="B692" t="s">
        <v>2645</v>
      </c>
    </row>
    <row r="693" spans="1:2" ht="12.75" x14ac:dyDescent="0.2">
      <c r="A693" t="s">
        <v>2646</v>
      </c>
      <c r="B693" t="s">
        <v>2647</v>
      </c>
    </row>
    <row r="694" spans="1:2" ht="12.75" x14ac:dyDescent="0.2">
      <c r="A694" t="s">
        <v>2650</v>
      </c>
      <c r="B694" t="s">
        <v>2651</v>
      </c>
    </row>
    <row r="695" spans="1:2" ht="12.75" x14ac:dyDescent="0.2">
      <c r="A695" t="s">
        <v>2652</v>
      </c>
      <c r="B695" t="s">
        <v>2653</v>
      </c>
    </row>
    <row r="696" spans="1:2" ht="12.75" x14ac:dyDescent="0.2">
      <c r="A696" t="s">
        <v>2656</v>
      </c>
      <c r="B696" t="s">
        <v>2657</v>
      </c>
    </row>
    <row r="697" spans="1:2" ht="12.75" x14ac:dyDescent="0.2">
      <c r="A697" t="s">
        <v>2658</v>
      </c>
      <c r="B697" t="s">
        <v>2659</v>
      </c>
    </row>
    <row r="698" spans="1:2" ht="12.75" x14ac:dyDescent="0.2">
      <c r="A698" t="s">
        <v>2661</v>
      </c>
      <c r="B698" t="s">
        <v>2662</v>
      </c>
    </row>
    <row r="699" spans="1:2" ht="12.75" x14ac:dyDescent="0.2">
      <c r="A699" t="s">
        <v>2664</v>
      </c>
      <c r="B699" t="s">
        <v>2665</v>
      </c>
    </row>
    <row r="700" spans="1:2" ht="12.75" x14ac:dyDescent="0.2">
      <c r="A700" t="s">
        <v>2666</v>
      </c>
      <c r="B700" t="s">
        <v>2667</v>
      </c>
    </row>
    <row r="701" spans="1:2" ht="12.75" x14ac:dyDescent="0.2">
      <c r="A701" t="s">
        <v>2670</v>
      </c>
      <c r="B701" t="s">
        <v>2671</v>
      </c>
    </row>
    <row r="702" spans="1:2" ht="12.75" x14ac:dyDescent="0.2">
      <c r="A702" t="s">
        <v>2672</v>
      </c>
      <c r="B702" t="s">
        <v>2673</v>
      </c>
    </row>
    <row r="703" spans="1:2" ht="12.75" x14ac:dyDescent="0.2">
      <c r="A703" t="s">
        <v>2675</v>
      </c>
      <c r="B703" t="s">
        <v>2677</v>
      </c>
    </row>
    <row r="704" spans="1:2" ht="12.75" x14ac:dyDescent="0.2">
      <c r="A704" t="s">
        <v>2678</v>
      </c>
      <c r="B704" t="s">
        <v>2679</v>
      </c>
    </row>
    <row r="705" spans="1:2" ht="12.75" x14ac:dyDescent="0.2">
      <c r="A705" t="s">
        <v>2680</v>
      </c>
      <c r="B705" t="s">
        <v>2682</v>
      </c>
    </row>
    <row r="706" spans="1:2" ht="12.75" x14ac:dyDescent="0.2">
      <c r="A706" t="s">
        <v>2684</v>
      </c>
      <c r="B706" t="s">
        <v>2685</v>
      </c>
    </row>
    <row r="707" spans="1:2" ht="12.75" x14ac:dyDescent="0.2">
      <c r="A707" t="s">
        <v>2687</v>
      </c>
      <c r="B707" t="s">
        <v>2689</v>
      </c>
    </row>
    <row r="708" spans="1:2" ht="12.75" x14ac:dyDescent="0.2">
      <c r="A708" t="s">
        <v>2690</v>
      </c>
      <c r="B708" t="s">
        <v>2691</v>
      </c>
    </row>
    <row r="709" spans="1:2" ht="12.75" x14ac:dyDescent="0.2">
      <c r="A709" t="s">
        <v>2694</v>
      </c>
      <c r="B709" t="s">
        <v>2695</v>
      </c>
    </row>
    <row r="710" spans="1:2" ht="12.75" x14ac:dyDescent="0.2">
      <c r="A710" t="s">
        <v>2696</v>
      </c>
      <c r="B710" t="s">
        <v>2698</v>
      </c>
    </row>
    <row r="711" spans="1:2" ht="12.75" x14ac:dyDescent="0.2">
      <c r="A711" t="s">
        <v>2700</v>
      </c>
      <c r="B711" t="s">
        <v>2701</v>
      </c>
    </row>
    <row r="712" spans="1:2" ht="12.75" x14ac:dyDescent="0.2">
      <c r="A712" t="s">
        <v>2703</v>
      </c>
      <c r="B712" t="s">
        <v>2704</v>
      </c>
    </row>
    <row r="713" spans="1:2" ht="12.75" x14ac:dyDescent="0.2">
      <c r="A713" t="s">
        <v>2707</v>
      </c>
      <c r="B713" t="s">
        <v>2708</v>
      </c>
    </row>
    <row r="714" spans="1:2" ht="12.75" x14ac:dyDescent="0.2">
      <c r="A714" t="s">
        <v>2710</v>
      </c>
      <c r="B714" t="s">
        <v>2712</v>
      </c>
    </row>
    <row r="715" spans="1:2" ht="12.75" x14ac:dyDescent="0.2">
      <c r="A715" t="s">
        <v>2713</v>
      </c>
      <c r="B715" t="s">
        <v>2714</v>
      </c>
    </row>
    <row r="716" spans="1:2" ht="12.75" x14ac:dyDescent="0.2">
      <c r="A716" t="s">
        <v>2717</v>
      </c>
      <c r="B716" t="s">
        <v>2718</v>
      </c>
    </row>
    <row r="717" spans="1:2" ht="12.75" x14ac:dyDescent="0.2">
      <c r="A717" t="s">
        <v>2720</v>
      </c>
      <c r="B717" t="s">
        <v>2722</v>
      </c>
    </row>
    <row r="718" spans="1:2" ht="12.75" x14ac:dyDescent="0.2">
      <c r="A718" t="s">
        <v>2723</v>
      </c>
      <c r="B718" t="s">
        <v>2724</v>
      </c>
    </row>
    <row r="719" spans="1:2" ht="12.75" x14ac:dyDescent="0.2">
      <c r="A719" t="s">
        <v>2727</v>
      </c>
      <c r="B719" t="s">
        <v>2728</v>
      </c>
    </row>
    <row r="720" spans="1:2" ht="12.75" x14ac:dyDescent="0.2">
      <c r="A720" t="s">
        <v>2729</v>
      </c>
      <c r="B720" t="s">
        <v>2730</v>
      </c>
    </row>
    <row r="721" spans="1:2" ht="12.75" x14ac:dyDescent="0.2">
      <c r="A721" t="s">
        <v>2732</v>
      </c>
      <c r="B721" t="s">
        <v>2734</v>
      </c>
    </row>
    <row r="722" spans="1:2" ht="12.75" x14ac:dyDescent="0.2">
      <c r="A722" t="s">
        <v>2735</v>
      </c>
      <c r="B722" t="s">
        <v>2736</v>
      </c>
    </row>
    <row r="723" spans="1:2" ht="12.75" x14ac:dyDescent="0.2">
      <c r="A723" t="s">
        <v>2737</v>
      </c>
      <c r="B723" t="s">
        <v>2738</v>
      </c>
    </row>
    <row r="724" spans="1:2" ht="12.75" x14ac:dyDescent="0.2">
      <c r="A724" t="s">
        <v>2740</v>
      </c>
      <c r="B724" t="s">
        <v>2741</v>
      </c>
    </row>
    <row r="725" spans="1:2" ht="12.75" x14ac:dyDescent="0.2">
      <c r="A725" t="s">
        <v>2744</v>
      </c>
      <c r="B725" t="s">
        <v>2745</v>
      </c>
    </row>
    <row r="726" spans="1:2" ht="12.75" x14ac:dyDescent="0.2">
      <c r="A726" t="s">
        <v>2746</v>
      </c>
      <c r="B726" t="s">
        <v>2747</v>
      </c>
    </row>
    <row r="727" spans="1:2" ht="12.75" x14ac:dyDescent="0.2">
      <c r="A727" t="s">
        <v>2749</v>
      </c>
      <c r="B727" t="s">
        <v>2751</v>
      </c>
    </row>
    <row r="728" spans="1:2" ht="12.75" x14ac:dyDescent="0.2">
      <c r="A728" t="s">
        <v>2752</v>
      </c>
      <c r="B728" t="s">
        <v>2753</v>
      </c>
    </row>
    <row r="729" spans="1:2" ht="12.75" x14ac:dyDescent="0.2">
      <c r="A729" t="s">
        <v>2754</v>
      </c>
      <c r="B729" t="s">
        <v>2755</v>
      </c>
    </row>
    <row r="730" spans="1:2" ht="12.75" x14ac:dyDescent="0.2">
      <c r="A730" t="s">
        <v>2756</v>
      </c>
      <c r="B730" t="s">
        <v>2757</v>
      </c>
    </row>
    <row r="731" spans="1:2" ht="12.75" x14ac:dyDescent="0.2">
      <c r="A731" t="s">
        <v>2758</v>
      </c>
      <c r="B731" t="s">
        <v>2759</v>
      </c>
    </row>
    <row r="732" spans="1:2" ht="12.75" x14ac:dyDescent="0.2">
      <c r="A732" t="s">
        <v>2760</v>
      </c>
      <c r="B732" t="s">
        <v>2761</v>
      </c>
    </row>
    <row r="733" spans="1:2" ht="12.75" x14ac:dyDescent="0.2">
      <c r="A733" t="s">
        <v>2762</v>
      </c>
      <c r="B733" t="s">
        <v>2763</v>
      </c>
    </row>
    <row r="734" spans="1:2" ht="12.75" x14ac:dyDescent="0.2">
      <c r="A734" t="s">
        <v>2764</v>
      </c>
      <c r="B734" t="s">
        <v>2765</v>
      </c>
    </row>
    <row r="735" spans="1:2" ht="12.75" x14ac:dyDescent="0.2">
      <c r="A735" t="s">
        <v>2766</v>
      </c>
      <c r="B735" t="s">
        <v>2767</v>
      </c>
    </row>
    <row r="736" spans="1:2" ht="12.75" x14ac:dyDescent="0.2">
      <c r="A736" t="s">
        <v>2768</v>
      </c>
      <c r="B736" t="s">
        <v>2769</v>
      </c>
    </row>
    <row r="737" spans="1:2" ht="12.75" x14ac:dyDescent="0.2">
      <c r="A737" t="s">
        <v>2770</v>
      </c>
      <c r="B737" t="s">
        <v>2771</v>
      </c>
    </row>
    <row r="738" spans="1:2" ht="12.75" x14ac:dyDescent="0.2">
      <c r="A738" t="s">
        <v>2772</v>
      </c>
      <c r="B738" t="s">
        <v>2773</v>
      </c>
    </row>
    <row r="739" spans="1:2" ht="12.75" x14ac:dyDescent="0.2">
      <c r="A739" t="s">
        <v>2774</v>
      </c>
      <c r="B739" t="s">
        <v>2775</v>
      </c>
    </row>
    <row r="740" spans="1:2" ht="12.75" x14ac:dyDescent="0.2">
      <c r="A740" t="s">
        <v>2776</v>
      </c>
      <c r="B740" t="s">
        <v>2777</v>
      </c>
    </row>
    <row r="741" spans="1:2" ht="12.75" x14ac:dyDescent="0.2">
      <c r="A741" t="s">
        <v>2778</v>
      </c>
      <c r="B741" t="s">
        <v>2779</v>
      </c>
    </row>
    <row r="742" spans="1:2" ht="12.75" x14ac:dyDescent="0.2">
      <c r="A742" t="s">
        <v>2780</v>
      </c>
      <c r="B742" t="s">
        <v>2781</v>
      </c>
    </row>
    <row r="743" spans="1:2" ht="12.75" x14ac:dyDescent="0.2">
      <c r="A743" t="s">
        <v>2782</v>
      </c>
      <c r="B743" t="s">
        <v>2783</v>
      </c>
    </row>
    <row r="744" spans="1:2" ht="12.75" x14ac:dyDescent="0.2">
      <c r="A744" t="s">
        <v>2786</v>
      </c>
      <c r="B744" t="s">
        <v>2788</v>
      </c>
    </row>
    <row r="745" spans="1:2" ht="12.75" x14ac:dyDescent="0.2">
      <c r="A745" t="s">
        <v>2790</v>
      </c>
      <c r="B745" t="s">
        <v>2791</v>
      </c>
    </row>
    <row r="746" spans="1:2" ht="12.75" x14ac:dyDescent="0.2">
      <c r="A746" t="s">
        <v>2792</v>
      </c>
      <c r="B746" t="s">
        <v>2793</v>
      </c>
    </row>
    <row r="747" spans="1:2" ht="12.75" x14ac:dyDescent="0.2">
      <c r="A747" t="s">
        <v>2794</v>
      </c>
      <c r="B747" t="s">
        <v>2795</v>
      </c>
    </row>
    <row r="748" spans="1:2" ht="12.75" x14ac:dyDescent="0.2">
      <c r="A748" t="s">
        <v>2796</v>
      </c>
      <c r="B748" t="s">
        <v>2797</v>
      </c>
    </row>
    <row r="749" spans="1:2" ht="12.75" x14ac:dyDescent="0.2">
      <c r="A749" t="s">
        <v>2798</v>
      </c>
      <c r="B749" t="s">
        <v>2799</v>
      </c>
    </row>
    <row r="750" spans="1:2" ht="12.75" x14ac:dyDescent="0.2">
      <c r="A750" t="s">
        <v>2800</v>
      </c>
      <c r="B750" t="s">
        <v>2801</v>
      </c>
    </row>
    <row r="751" spans="1:2" ht="12.75" x14ac:dyDescent="0.2">
      <c r="A751" t="s">
        <v>2802</v>
      </c>
      <c r="B751" t="s">
        <v>2803</v>
      </c>
    </row>
    <row r="752" spans="1:2" ht="12.75" x14ac:dyDescent="0.2">
      <c r="A752" t="s">
        <v>2804</v>
      </c>
      <c r="B752" t="s">
        <v>2805</v>
      </c>
    </row>
    <row r="753" spans="1:2" ht="12.75" x14ac:dyDescent="0.2">
      <c r="A753" t="s">
        <v>2806</v>
      </c>
      <c r="B753" t="s">
        <v>2807</v>
      </c>
    </row>
    <row r="754" spans="1:2" ht="12.75" x14ac:dyDescent="0.2">
      <c r="A754" t="s">
        <v>2808</v>
      </c>
      <c r="B754" t="s">
        <v>2809</v>
      </c>
    </row>
    <row r="755" spans="1:2" ht="12.75" x14ac:dyDescent="0.2">
      <c r="A755" t="s">
        <v>2810</v>
      </c>
      <c r="B755" t="s">
        <v>2811</v>
      </c>
    </row>
    <row r="756" spans="1:2" ht="12.75" x14ac:dyDescent="0.2">
      <c r="A756" t="s">
        <v>2812</v>
      </c>
      <c r="B756" t="s">
        <v>2813</v>
      </c>
    </row>
    <row r="757" spans="1:2" ht="12.75" x14ac:dyDescent="0.2">
      <c r="A757" t="s">
        <v>2814</v>
      </c>
      <c r="B757" t="s">
        <v>2815</v>
      </c>
    </row>
    <row r="758" spans="1:2" ht="12.75" x14ac:dyDescent="0.2">
      <c r="A758" t="s">
        <v>2816</v>
      </c>
      <c r="B758" t="s">
        <v>2817</v>
      </c>
    </row>
    <row r="759" spans="1:2" ht="12.75" x14ac:dyDescent="0.2">
      <c r="A759" t="s">
        <v>2818</v>
      </c>
      <c r="B759" t="s">
        <v>2819</v>
      </c>
    </row>
    <row r="760" spans="1:2" ht="12.75" x14ac:dyDescent="0.2">
      <c r="A760" t="s">
        <v>2820</v>
      </c>
      <c r="B760" t="s">
        <v>2821</v>
      </c>
    </row>
    <row r="761" spans="1:2" ht="12.75" x14ac:dyDescent="0.2">
      <c r="A761" t="s">
        <v>2822</v>
      </c>
      <c r="B761" t="s">
        <v>2823</v>
      </c>
    </row>
    <row r="762" spans="1:2" ht="12.75" x14ac:dyDescent="0.2">
      <c r="A762" t="s">
        <v>2824</v>
      </c>
      <c r="B762" t="s">
        <v>2825</v>
      </c>
    </row>
    <row r="763" spans="1:2" ht="12.75" x14ac:dyDescent="0.2">
      <c r="A763" t="s">
        <v>2826</v>
      </c>
      <c r="B763" t="s">
        <v>2827</v>
      </c>
    </row>
    <row r="764" spans="1:2" ht="12.75" x14ac:dyDescent="0.2">
      <c r="A764" t="s">
        <v>2828</v>
      </c>
      <c r="B764" t="s">
        <v>2829</v>
      </c>
    </row>
    <row r="765" spans="1:2" ht="12.75" x14ac:dyDescent="0.2">
      <c r="A765" t="s">
        <v>2830</v>
      </c>
      <c r="B765" t="s">
        <v>2831</v>
      </c>
    </row>
    <row r="766" spans="1:2" ht="12.75" x14ac:dyDescent="0.2">
      <c r="A766" t="s">
        <v>2832</v>
      </c>
      <c r="B766" t="s">
        <v>2833</v>
      </c>
    </row>
    <row r="767" spans="1:2" ht="12.75" x14ac:dyDescent="0.2">
      <c r="A767" t="s">
        <v>2834</v>
      </c>
      <c r="B767" t="s">
        <v>2835</v>
      </c>
    </row>
    <row r="768" spans="1:2" ht="12.75" x14ac:dyDescent="0.2">
      <c r="A768" t="s">
        <v>2836</v>
      </c>
      <c r="B768" t="s">
        <v>2837</v>
      </c>
    </row>
    <row r="769" spans="1:2" ht="12.75" x14ac:dyDescent="0.2">
      <c r="A769" t="s">
        <v>2838</v>
      </c>
      <c r="B769" t="s">
        <v>2839</v>
      </c>
    </row>
    <row r="770" spans="1:2" ht="12.75" x14ac:dyDescent="0.2">
      <c r="A770" t="s">
        <v>2840</v>
      </c>
      <c r="B770" t="s">
        <v>2841</v>
      </c>
    </row>
    <row r="771" spans="1:2" ht="12.75" x14ac:dyDescent="0.2">
      <c r="A771" t="s">
        <v>2842</v>
      </c>
      <c r="B771" t="s">
        <v>2843</v>
      </c>
    </row>
    <row r="772" spans="1:2" ht="12.75" x14ac:dyDescent="0.2">
      <c r="A772" t="s">
        <v>2844</v>
      </c>
      <c r="B772" t="s">
        <v>2845</v>
      </c>
    </row>
    <row r="773" spans="1:2" ht="12.75" x14ac:dyDescent="0.2">
      <c r="A773" t="s">
        <v>2846</v>
      </c>
      <c r="B773" t="s">
        <v>2847</v>
      </c>
    </row>
    <row r="774" spans="1:2" ht="12.75" x14ac:dyDescent="0.2">
      <c r="A774" t="s">
        <v>2848</v>
      </c>
      <c r="B774" t="s">
        <v>2849</v>
      </c>
    </row>
    <row r="775" spans="1:2" ht="12.75" x14ac:dyDescent="0.2">
      <c r="A775" t="s">
        <v>2850</v>
      </c>
      <c r="B775" t="s">
        <v>2851</v>
      </c>
    </row>
    <row r="776" spans="1:2" ht="12.75" x14ac:dyDescent="0.2">
      <c r="A776" t="s">
        <v>2852</v>
      </c>
      <c r="B776" t="s">
        <v>2853</v>
      </c>
    </row>
    <row r="777" spans="1:2" ht="12.75" x14ac:dyDescent="0.2">
      <c r="A777" t="s">
        <v>2854</v>
      </c>
      <c r="B777" t="s">
        <v>2855</v>
      </c>
    </row>
    <row r="778" spans="1:2" ht="12.75" x14ac:dyDescent="0.2">
      <c r="A778" t="s">
        <v>2856</v>
      </c>
      <c r="B778" t="s">
        <v>2857</v>
      </c>
    </row>
    <row r="779" spans="1:2" ht="12.75" x14ac:dyDescent="0.2">
      <c r="A779" t="s">
        <v>2858</v>
      </c>
      <c r="B779" t="s">
        <v>2859</v>
      </c>
    </row>
    <row r="780" spans="1:2" ht="12.75" x14ac:dyDescent="0.2">
      <c r="A780" t="s">
        <v>2860</v>
      </c>
      <c r="B780" t="s">
        <v>2861</v>
      </c>
    </row>
    <row r="781" spans="1:2" ht="12.75" x14ac:dyDescent="0.2">
      <c r="A781" t="s">
        <v>2862</v>
      </c>
      <c r="B781" t="s">
        <v>2863</v>
      </c>
    </row>
    <row r="782" spans="1:2" ht="12.75" x14ac:dyDescent="0.2">
      <c r="A782" t="s">
        <v>2864</v>
      </c>
      <c r="B782" t="s">
        <v>2865</v>
      </c>
    </row>
    <row r="783" spans="1:2" ht="12.75" x14ac:dyDescent="0.2">
      <c r="A783" t="s">
        <v>2866</v>
      </c>
      <c r="B783" t="s">
        <v>2867</v>
      </c>
    </row>
    <row r="784" spans="1:2" ht="12.75" x14ac:dyDescent="0.2">
      <c r="A784" t="s">
        <v>2868</v>
      </c>
      <c r="B784" t="s">
        <v>2869</v>
      </c>
    </row>
    <row r="785" spans="1:2" ht="12.75" x14ac:dyDescent="0.2">
      <c r="A785" t="s">
        <v>2870</v>
      </c>
      <c r="B785" t="s">
        <v>2871</v>
      </c>
    </row>
    <row r="786" spans="1:2" ht="12.75" x14ac:dyDescent="0.2">
      <c r="A786" t="s">
        <v>2872</v>
      </c>
      <c r="B786" t="s">
        <v>2873</v>
      </c>
    </row>
    <row r="787" spans="1:2" ht="12.75" x14ac:dyDescent="0.2">
      <c r="A787" t="s">
        <v>2874</v>
      </c>
      <c r="B787" t="s">
        <v>2875</v>
      </c>
    </row>
    <row r="788" spans="1:2" ht="12.75" x14ac:dyDescent="0.2">
      <c r="A788" t="s">
        <v>2876</v>
      </c>
      <c r="B788" t="s">
        <v>2877</v>
      </c>
    </row>
    <row r="789" spans="1:2" ht="12.75" x14ac:dyDescent="0.2">
      <c r="A789" t="s">
        <v>2878</v>
      </c>
      <c r="B789" t="s">
        <v>2879</v>
      </c>
    </row>
    <row r="790" spans="1:2" ht="12.75" x14ac:dyDescent="0.2">
      <c r="A790" t="s">
        <v>2880</v>
      </c>
      <c r="B790" t="s">
        <v>2881</v>
      </c>
    </row>
    <row r="791" spans="1:2" ht="12.75" x14ac:dyDescent="0.2">
      <c r="A791" t="s">
        <v>2882</v>
      </c>
      <c r="B791" t="s">
        <v>2883</v>
      </c>
    </row>
    <row r="792" spans="1:2" ht="12.75" x14ac:dyDescent="0.2">
      <c r="A792" t="s">
        <v>2884</v>
      </c>
      <c r="B792" t="s">
        <v>2885</v>
      </c>
    </row>
    <row r="793" spans="1:2" ht="12.75" x14ac:dyDescent="0.2">
      <c r="A793" t="s">
        <v>2886</v>
      </c>
      <c r="B793" t="s">
        <v>2887</v>
      </c>
    </row>
    <row r="794" spans="1:2" ht="12.75" x14ac:dyDescent="0.2">
      <c r="A794" t="s">
        <v>2888</v>
      </c>
      <c r="B794" t="s">
        <v>2889</v>
      </c>
    </row>
    <row r="795" spans="1:2" ht="12.75" x14ac:dyDescent="0.2">
      <c r="A795" t="s">
        <v>2890</v>
      </c>
      <c r="B795" t="s">
        <v>2891</v>
      </c>
    </row>
    <row r="796" spans="1:2" ht="12.75" x14ac:dyDescent="0.2">
      <c r="A796" t="s">
        <v>2892</v>
      </c>
      <c r="B796" t="s">
        <v>2893</v>
      </c>
    </row>
    <row r="797" spans="1:2" ht="12.75" x14ac:dyDescent="0.2">
      <c r="A797" t="s">
        <v>2894</v>
      </c>
      <c r="B797" t="s">
        <v>2895</v>
      </c>
    </row>
    <row r="798" spans="1:2" ht="12.75" x14ac:dyDescent="0.2">
      <c r="A798" t="s">
        <v>2896</v>
      </c>
      <c r="B798" t="s">
        <v>2897</v>
      </c>
    </row>
    <row r="799" spans="1:2" ht="12.75" x14ac:dyDescent="0.2">
      <c r="A799" t="s">
        <v>2898</v>
      </c>
      <c r="B799" t="s">
        <v>2899</v>
      </c>
    </row>
    <row r="800" spans="1:2" ht="12.75" x14ac:dyDescent="0.2">
      <c r="A800" t="s">
        <v>2900</v>
      </c>
      <c r="B800" t="s">
        <v>2901</v>
      </c>
    </row>
    <row r="801" spans="1:2" ht="12.75" x14ac:dyDescent="0.2">
      <c r="A801" t="s">
        <v>2902</v>
      </c>
      <c r="B801" t="s">
        <v>2903</v>
      </c>
    </row>
    <row r="802" spans="1:2" ht="12.75" x14ac:dyDescent="0.2">
      <c r="A802" t="s">
        <v>2904</v>
      </c>
      <c r="B802" t="s">
        <v>2905</v>
      </c>
    </row>
    <row r="803" spans="1:2" ht="12.75" x14ac:dyDescent="0.2">
      <c r="A803" t="s">
        <v>2906</v>
      </c>
      <c r="B803" t="s">
        <v>2907</v>
      </c>
    </row>
    <row r="804" spans="1:2" ht="12.75" x14ac:dyDescent="0.2">
      <c r="A804" t="s">
        <v>2908</v>
      </c>
      <c r="B804" t="s">
        <v>2909</v>
      </c>
    </row>
    <row r="805" spans="1:2" ht="12.75" x14ac:dyDescent="0.2">
      <c r="A805" t="s">
        <v>2910</v>
      </c>
      <c r="B805" t="s">
        <v>2911</v>
      </c>
    </row>
    <row r="806" spans="1:2" ht="12.75" x14ac:dyDescent="0.2">
      <c r="A806" t="s">
        <v>2912</v>
      </c>
      <c r="B806" t="s">
        <v>2913</v>
      </c>
    </row>
    <row r="807" spans="1:2" ht="12.75" x14ac:dyDescent="0.2">
      <c r="A807" t="s">
        <v>2914</v>
      </c>
      <c r="B807" t="s">
        <v>2918</v>
      </c>
    </row>
    <row r="808" spans="1:2" ht="12.75" x14ac:dyDescent="0.2">
      <c r="A808" t="s">
        <v>2919</v>
      </c>
      <c r="B808" t="s">
        <v>2920</v>
      </c>
    </row>
    <row r="809" spans="1:2" ht="12.75" x14ac:dyDescent="0.2">
      <c r="A809" t="s">
        <v>2921</v>
      </c>
      <c r="B809" t="s">
        <v>2922</v>
      </c>
    </row>
    <row r="810" spans="1:2" ht="12.75" x14ac:dyDescent="0.2">
      <c r="A810" t="s">
        <v>2923</v>
      </c>
      <c r="B810" t="s">
        <v>2924</v>
      </c>
    </row>
    <row r="811" spans="1:2" ht="12.75" x14ac:dyDescent="0.2">
      <c r="A811" t="s">
        <v>2925</v>
      </c>
      <c r="B811" t="s">
        <v>2926</v>
      </c>
    </row>
    <row r="812" spans="1:2" ht="12.75" x14ac:dyDescent="0.2">
      <c r="A812" t="s">
        <v>2927</v>
      </c>
      <c r="B812" t="s">
        <v>2928</v>
      </c>
    </row>
    <row r="813" spans="1:2" ht="12.75" x14ac:dyDescent="0.2">
      <c r="A813" t="s">
        <v>2929</v>
      </c>
      <c r="B813" t="s">
        <v>2930</v>
      </c>
    </row>
    <row r="814" spans="1:2" ht="12.75" x14ac:dyDescent="0.2">
      <c r="A814" t="s">
        <v>2931</v>
      </c>
      <c r="B814" t="s">
        <v>2932</v>
      </c>
    </row>
    <row r="815" spans="1:2" ht="12.75" x14ac:dyDescent="0.2">
      <c r="A815" t="s">
        <v>2933</v>
      </c>
      <c r="B815" t="s">
        <v>2934</v>
      </c>
    </row>
    <row r="816" spans="1:2" ht="12.75" x14ac:dyDescent="0.2">
      <c r="A816" t="s">
        <v>2935</v>
      </c>
      <c r="B816" t="s">
        <v>2936</v>
      </c>
    </row>
    <row r="817" spans="1:2" ht="12.75" x14ac:dyDescent="0.2">
      <c r="A817" t="s">
        <v>2937</v>
      </c>
      <c r="B817" t="s">
        <v>2938</v>
      </c>
    </row>
    <row r="818" spans="1:2" ht="12.75" x14ac:dyDescent="0.2">
      <c r="A818" t="s">
        <v>2939</v>
      </c>
      <c r="B818" t="s">
        <v>2940</v>
      </c>
    </row>
    <row r="819" spans="1:2" ht="12.75" x14ac:dyDescent="0.2">
      <c r="A819" t="s">
        <v>2941</v>
      </c>
      <c r="B819" t="s">
        <v>2942</v>
      </c>
    </row>
    <row r="820" spans="1:2" ht="12.75" x14ac:dyDescent="0.2">
      <c r="A820" t="s">
        <v>2943</v>
      </c>
      <c r="B820" t="s">
        <v>2944</v>
      </c>
    </row>
    <row r="821" spans="1:2" ht="12.75" x14ac:dyDescent="0.2">
      <c r="A821" t="s">
        <v>2945</v>
      </c>
      <c r="B821" t="s">
        <v>2946</v>
      </c>
    </row>
    <row r="822" spans="1:2" ht="12.75" x14ac:dyDescent="0.2">
      <c r="A822" t="s">
        <v>2947</v>
      </c>
      <c r="B822" t="s">
        <v>2948</v>
      </c>
    </row>
    <row r="823" spans="1:2" ht="12.75" x14ac:dyDescent="0.2">
      <c r="A823" t="s">
        <v>2949</v>
      </c>
      <c r="B823" t="s">
        <v>2950</v>
      </c>
    </row>
    <row r="824" spans="1:2" ht="12.75" x14ac:dyDescent="0.2">
      <c r="A824" t="s">
        <v>2951</v>
      </c>
      <c r="B824" t="s">
        <v>2952</v>
      </c>
    </row>
    <row r="825" spans="1:2" ht="12.75" x14ac:dyDescent="0.2">
      <c r="A825" t="s">
        <v>2953</v>
      </c>
      <c r="B825" t="s">
        <v>2954</v>
      </c>
    </row>
    <row r="826" spans="1:2" ht="12.75" x14ac:dyDescent="0.2">
      <c r="A826" t="s">
        <v>2955</v>
      </c>
      <c r="B826" t="s">
        <v>2956</v>
      </c>
    </row>
    <row r="827" spans="1:2" ht="12.75" x14ac:dyDescent="0.2">
      <c r="A827" t="s">
        <v>2957</v>
      </c>
      <c r="B827" t="s">
        <v>2958</v>
      </c>
    </row>
    <row r="828" spans="1:2" ht="12.75" x14ac:dyDescent="0.2">
      <c r="A828" t="s">
        <v>2959</v>
      </c>
      <c r="B828" t="s">
        <v>2960</v>
      </c>
    </row>
    <row r="829" spans="1:2" ht="12.75" x14ac:dyDescent="0.2">
      <c r="A829" t="s">
        <v>2961</v>
      </c>
      <c r="B829" t="s">
        <v>2962</v>
      </c>
    </row>
    <row r="830" spans="1:2" ht="12.75" x14ac:dyDescent="0.2">
      <c r="A830" t="s">
        <v>2963</v>
      </c>
      <c r="B830" t="s">
        <v>2964</v>
      </c>
    </row>
    <row r="831" spans="1:2" ht="12.75" x14ac:dyDescent="0.2">
      <c r="A831" t="s">
        <v>2965</v>
      </c>
      <c r="B831" t="s">
        <v>2966</v>
      </c>
    </row>
    <row r="832" spans="1:2" ht="12.75" x14ac:dyDescent="0.2">
      <c r="A832" t="s">
        <v>2967</v>
      </c>
      <c r="B832" t="s">
        <v>2968</v>
      </c>
    </row>
    <row r="833" spans="1:2" ht="12.75" x14ac:dyDescent="0.2">
      <c r="A833" t="s">
        <v>2969</v>
      </c>
      <c r="B833" t="s">
        <v>2970</v>
      </c>
    </row>
    <row r="834" spans="1:2" ht="12.75" x14ac:dyDescent="0.2">
      <c r="A834" t="s">
        <v>2971</v>
      </c>
      <c r="B834" t="s">
        <v>2972</v>
      </c>
    </row>
    <row r="835" spans="1:2" ht="12.75" x14ac:dyDescent="0.2">
      <c r="A835" t="s">
        <v>2973</v>
      </c>
      <c r="B835" t="s">
        <v>2974</v>
      </c>
    </row>
    <row r="836" spans="1:2" ht="12.75" x14ac:dyDescent="0.2">
      <c r="A836" t="s">
        <v>2975</v>
      </c>
      <c r="B836" t="s">
        <v>2976</v>
      </c>
    </row>
    <row r="837" spans="1:2" ht="12.75" x14ac:dyDescent="0.2">
      <c r="A837" t="s">
        <v>2977</v>
      </c>
      <c r="B837" t="s">
        <v>2978</v>
      </c>
    </row>
    <row r="838" spans="1:2" ht="12.75" x14ac:dyDescent="0.2">
      <c r="A838" t="s">
        <v>2979</v>
      </c>
      <c r="B838" t="s">
        <v>2980</v>
      </c>
    </row>
    <row r="839" spans="1:2" ht="12.75" x14ac:dyDescent="0.2">
      <c r="A839" t="s">
        <v>2981</v>
      </c>
      <c r="B839" t="s">
        <v>2982</v>
      </c>
    </row>
    <row r="840" spans="1:2" ht="12.75" x14ac:dyDescent="0.2">
      <c r="A840" t="s">
        <v>2983</v>
      </c>
      <c r="B840" t="s">
        <v>2984</v>
      </c>
    </row>
    <row r="841" spans="1:2" ht="12.75" x14ac:dyDescent="0.2">
      <c r="A841" t="s">
        <v>2985</v>
      </c>
      <c r="B841" t="s">
        <v>2986</v>
      </c>
    </row>
    <row r="842" spans="1:2" ht="12.75" x14ac:dyDescent="0.2">
      <c r="A842" t="s">
        <v>2987</v>
      </c>
      <c r="B842" t="s">
        <v>2988</v>
      </c>
    </row>
    <row r="843" spans="1:2" ht="12.75" x14ac:dyDescent="0.2">
      <c r="A843" t="s">
        <v>2989</v>
      </c>
      <c r="B843" t="s">
        <v>2990</v>
      </c>
    </row>
    <row r="844" spans="1:2" ht="12.75" x14ac:dyDescent="0.2">
      <c r="A844" t="s">
        <v>2991</v>
      </c>
      <c r="B844" t="s">
        <v>2992</v>
      </c>
    </row>
    <row r="845" spans="1:2" ht="12.75" x14ac:dyDescent="0.2">
      <c r="A845" t="s">
        <v>2993</v>
      </c>
      <c r="B845" t="s">
        <v>2994</v>
      </c>
    </row>
    <row r="846" spans="1:2" ht="12.75" x14ac:dyDescent="0.2">
      <c r="A846" t="s">
        <v>2995</v>
      </c>
      <c r="B846" t="s">
        <v>2996</v>
      </c>
    </row>
    <row r="847" spans="1:2" ht="12.75" x14ac:dyDescent="0.2">
      <c r="A847" t="s">
        <v>2997</v>
      </c>
      <c r="B847" t="s">
        <v>2998</v>
      </c>
    </row>
    <row r="848" spans="1:2" ht="12.75" x14ac:dyDescent="0.2">
      <c r="A848" t="s">
        <v>2999</v>
      </c>
      <c r="B848" t="s">
        <v>3000</v>
      </c>
    </row>
    <row r="849" spans="1:2" ht="12.75" x14ac:dyDescent="0.2">
      <c r="A849" t="s">
        <v>3001</v>
      </c>
      <c r="B849" t="s">
        <v>3002</v>
      </c>
    </row>
    <row r="850" spans="1:2" ht="12.75" x14ac:dyDescent="0.2">
      <c r="A850" t="s">
        <v>3003</v>
      </c>
      <c r="B850" t="s">
        <v>3004</v>
      </c>
    </row>
    <row r="851" spans="1:2" ht="12.75" x14ac:dyDescent="0.2">
      <c r="A851" t="s">
        <v>3005</v>
      </c>
      <c r="B851" t="s">
        <v>3006</v>
      </c>
    </row>
    <row r="852" spans="1:2" ht="12.75" x14ac:dyDescent="0.2">
      <c r="A852" t="s">
        <v>3007</v>
      </c>
      <c r="B852" t="s">
        <v>3008</v>
      </c>
    </row>
    <row r="853" spans="1:2" ht="12.75" x14ac:dyDescent="0.2">
      <c r="A853" t="s">
        <v>3009</v>
      </c>
      <c r="B853" t="s">
        <v>3010</v>
      </c>
    </row>
    <row r="854" spans="1:2" ht="12.75" x14ac:dyDescent="0.2">
      <c r="A854" t="s">
        <v>3011</v>
      </c>
      <c r="B854" t="s">
        <v>3012</v>
      </c>
    </row>
    <row r="855" spans="1:2" ht="12.75" x14ac:dyDescent="0.2">
      <c r="A855" t="s">
        <v>3013</v>
      </c>
      <c r="B855" t="s">
        <v>3014</v>
      </c>
    </row>
    <row r="856" spans="1:2" ht="12.75" x14ac:dyDescent="0.2">
      <c r="A856" t="s">
        <v>3015</v>
      </c>
      <c r="B856" t="s">
        <v>3016</v>
      </c>
    </row>
    <row r="857" spans="1:2" ht="12.75" x14ac:dyDescent="0.2">
      <c r="A857" t="s">
        <v>3017</v>
      </c>
      <c r="B857" t="s">
        <v>3018</v>
      </c>
    </row>
    <row r="858" spans="1:2" ht="12.75" x14ac:dyDescent="0.2">
      <c r="A858" t="s">
        <v>3019</v>
      </c>
      <c r="B858" t="s">
        <v>3020</v>
      </c>
    </row>
    <row r="859" spans="1:2" ht="12.75" x14ac:dyDescent="0.2">
      <c r="A859" t="s">
        <v>3021</v>
      </c>
      <c r="B859" t="s">
        <v>3022</v>
      </c>
    </row>
    <row r="860" spans="1:2" ht="12.75" x14ac:dyDescent="0.2">
      <c r="A860" t="s">
        <v>3023</v>
      </c>
      <c r="B860" t="s">
        <v>3024</v>
      </c>
    </row>
    <row r="861" spans="1:2" ht="12.75" x14ac:dyDescent="0.2">
      <c r="A861" t="s">
        <v>3025</v>
      </c>
      <c r="B861" t="s">
        <v>3026</v>
      </c>
    </row>
    <row r="862" spans="1:2" ht="12.75" x14ac:dyDescent="0.2">
      <c r="A862" t="s">
        <v>3027</v>
      </c>
      <c r="B862" t="s">
        <v>3028</v>
      </c>
    </row>
    <row r="863" spans="1:2" ht="12.75" x14ac:dyDescent="0.2">
      <c r="A863" t="s">
        <v>3029</v>
      </c>
      <c r="B863" t="s">
        <v>3030</v>
      </c>
    </row>
    <row r="864" spans="1:2" ht="12.75" x14ac:dyDescent="0.2">
      <c r="A864" t="s">
        <v>3031</v>
      </c>
      <c r="B864" t="s">
        <v>3032</v>
      </c>
    </row>
    <row r="865" spans="1:2" ht="12.75" x14ac:dyDescent="0.2">
      <c r="A865" t="s">
        <v>28435</v>
      </c>
      <c r="B865" t="s">
        <v>3034</v>
      </c>
    </row>
    <row r="866" spans="1:2" ht="12.75" x14ac:dyDescent="0.2">
      <c r="A866" t="s">
        <v>28436</v>
      </c>
      <c r="B866" t="s">
        <v>3036</v>
      </c>
    </row>
    <row r="867" spans="1:2" ht="12.75" x14ac:dyDescent="0.2">
      <c r="A867" t="s">
        <v>28437</v>
      </c>
      <c r="B867" t="s">
        <v>3038</v>
      </c>
    </row>
    <row r="868" spans="1:2" ht="12.75" x14ac:dyDescent="0.2">
      <c r="A868" t="s">
        <v>28438</v>
      </c>
      <c r="B868" t="s">
        <v>3040</v>
      </c>
    </row>
    <row r="869" spans="1:2" ht="12.75" x14ac:dyDescent="0.2">
      <c r="A869" t="s">
        <v>3041</v>
      </c>
      <c r="B869" t="s">
        <v>3042</v>
      </c>
    </row>
    <row r="870" spans="1:2" ht="12.75" x14ac:dyDescent="0.2">
      <c r="A870" t="s">
        <v>3043</v>
      </c>
      <c r="B870" t="s">
        <v>3044</v>
      </c>
    </row>
    <row r="871" spans="1:2" ht="12.75" x14ac:dyDescent="0.2">
      <c r="A871" t="s">
        <v>3045</v>
      </c>
      <c r="B871" t="s">
        <v>3046</v>
      </c>
    </row>
    <row r="872" spans="1:2" ht="12.75" x14ac:dyDescent="0.2">
      <c r="A872" t="s">
        <v>3047</v>
      </c>
      <c r="B872" t="s">
        <v>3048</v>
      </c>
    </row>
    <row r="873" spans="1:2" ht="12.75" x14ac:dyDescent="0.2">
      <c r="A873" t="s">
        <v>3049</v>
      </c>
      <c r="B873" t="s">
        <v>3050</v>
      </c>
    </row>
    <row r="874" spans="1:2" ht="12.75" x14ac:dyDescent="0.2">
      <c r="A874" t="s">
        <v>3051</v>
      </c>
      <c r="B874" t="s">
        <v>3052</v>
      </c>
    </row>
    <row r="875" spans="1:2" ht="12.75" x14ac:dyDescent="0.2">
      <c r="A875" t="s">
        <v>3053</v>
      </c>
      <c r="B875" t="s">
        <v>3054</v>
      </c>
    </row>
    <row r="876" spans="1:2" ht="12.75" x14ac:dyDescent="0.2">
      <c r="A876" t="s">
        <v>3055</v>
      </c>
      <c r="B876" t="s">
        <v>3056</v>
      </c>
    </row>
    <row r="877" spans="1:2" ht="12.75" x14ac:dyDescent="0.2">
      <c r="A877" t="s">
        <v>3057</v>
      </c>
      <c r="B877" t="s">
        <v>3058</v>
      </c>
    </row>
    <row r="878" spans="1:2" ht="12.75" x14ac:dyDescent="0.2">
      <c r="A878" t="s">
        <v>3059</v>
      </c>
      <c r="B878" t="s">
        <v>3060</v>
      </c>
    </row>
    <row r="879" spans="1:2" ht="12.75" x14ac:dyDescent="0.2">
      <c r="A879" t="s">
        <v>3061</v>
      </c>
      <c r="B879" t="s">
        <v>3062</v>
      </c>
    </row>
    <row r="880" spans="1:2" ht="12.75" x14ac:dyDescent="0.2">
      <c r="A880" t="s">
        <v>3063</v>
      </c>
      <c r="B880" t="s">
        <v>3064</v>
      </c>
    </row>
    <row r="881" spans="1:2" ht="12.75" x14ac:dyDescent="0.2">
      <c r="A881" t="s">
        <v>3065</v>
      </c>
      <c r="B881" t="s">
        <v>3066</v>
      </c>
    </row>
    <row r="882" spans="1:2" ht="12.75" x14ac:dyDescent="0.2">
      <c r="A882" t="s">
        <v>3067</v>
      </c>
      <c r="B882" t="s">
        <v>3068</v>
      </c>
    </row>
    <row r="883" spans="1:2" ht="12.75" x14ac:dyDescent="0.2">
      <c r="A883" t="s">
        <v>3069</v>
      </c>
      <c r="B883" t="s">
        <v>3070</v>
      </c>
    </row>
    <row r="884" spans="1:2" ht="12.75" x14ac:dyDescent="0.2">
      <c r="A884" t="s">
        <v>3071</v>
      </c>
      <c r="B884" t="s">
        <v>3072</v>
      </c>
    </row>
    <row r="885" spans="1:2" ht="12.75" x14ac:dyDescent="0.2">
      <c r="A885" t="s">
        <v>3073</v>
      </c>
      <c r="B885" t="s">
        <v>3074</v>
      </c>
    </row>
    <row r="886" spans="1:2" ht="12.75" x14ac:dyDescent="0.2">
      <c r="A886" t="s">
        <v>3075</v>
      </c>
      <c r="B886" t="s">
        <v>3076</v>
      </c>
    </row>
    <row r="887" spans="1:2" ht="12.75" x14ac:dyDescent="0.2">
      <c r="A887" t="s">
        <v>3077</v>
      </c>
      <c r="B887" t="s">
        <v>3078</v>
      </c>
    </row>
    <row r="888" spans="1:2" ht="12.75" x14ac:dyDescent="0.2">
      <c r="A888" t="s">
        <v>3079</v>
      </c>
      <c r="B888" t="s">
        <v>3080</v>
      </c>
    </row>
    <row r="889" spans="1:2" ht="12.75" x14ac:dyDescent="0.2">
      <c r="A889" t="s">
        <v>3081</v>
      </c>
      <c r="B889" t="s">
        <v>3082</v>
      </c>
    </row>
    <row r="890" spans="1:2" ht="12.75" x14ac:dyDescent="0.2">
      <c r="A890" t="s">
        <v>3084</v>
      </c>
      <c r="B890" t="s">
        <v>3085</v>
      </c>
    </row>
    <row r="891" spans="1:2" ht="12.75" x14ac:dyDescent="0.2">
      <c r="A891" t="s">
        <v>3088</v>
      </c>
      <c r="B891" t="s">
        <v>3089</v>
      </c>
    </row>
    <row r="892" spans="1:2" ht="12.75" x14ac:dyDescent="0.2">
      <c r="A892" t="s">
        <v>3090</v>
      </c>
      <c r="B892" t="s">
        <v>3091</v>
      </c>
    </row>
    <row r="893" spans="1:2" ht="12.75" x14ac:dyDescent="0.2">
      <c r="A893" t="s">
        <v>3092</v>
      </c>
      <c r="B893" t="s">
        <v>3093</v>
      </c>
    </row>
    <row r="894" spans="1:2" ht="12.75" x14ac:dyDescent="0.2">
      <c r="A894" t="s">
        <v>3094</v>
      </c>
      <c r="B894" t="s">
        <v>3095</v>
      </c>
    </row>
    <row r="895" spans="1:2" ht="12.75" x14ac:dyDescent="0.2">
      <c r="A895" t="s">
        <v>3096</v>
      </c>
      <c r="B895" t="s">
        <v>3097</v>
      </c>
    </row>
    <row r="896" spans="1:2" ht="12.75" x14ac:dyDescent="0.2">
      <c r="A896" t="s">
        <v>3098</v>
      </c>
      <c r="B896" t="s">
        <v>3099</v>
      </c>
    </row>
    <row r="897" spans="1:2" ht="12.75" x14ac:dyDescent="0.2">
      <c r="A897" t="s">
        <v>3100</v>
      </c>
      <c r="B897" t="s">
        <v>3101</v>
      </c>
    </row>
    <row r="898" spans="1:2" ht="12.75" x14ac:dyDescent="0.2">
      <c r="A898" t="s">
        <v>3102</v>
      </c>
      <c r="B898" t="s">
        <v>3103</v>
      </c>
    </row>
    <row r="899" spans="1:2" ht="12.75" x14ac:dyDescent="0.2">
      <c r="A899" t="s">
        <v>3104</v>
      </c>
      <c r="B899" t="s">
        <v>3105</v>
      </c>
    </row>
    <row r="900" spans="1:2" ht="12.75" x14ac:dyDescent="0.2">
      <c r="A900" t="s">
        <v>3106</v>
      </c>
      <c r="B900" t="s">
        <v>3107</v>
      </c>
    </row>
    <row r="901" spans="1:2" ht="12.75" x14ac:dyDescent="0.2">
      <c r="A901" t="s">
        <v>3108</v>
      </c>
      <c r="B901" t="s">
        <v>3109</v>
      </c>
    </row>
    <row r="902" spans="1:2" ht="12.75" x14ac:dyDescent="0.2">
      <c r="A902" t="s">
        <v>3110</v>
      </c>
      <c r="B902" t="s">
        <v>3111</v>
      </c>
    </row>
    <row r="903" spans="1:2" ht="12.75" x14ac:dyDescent="0.2">
      <c r="A903" t="s">
        <v>3112</v>
      </c>
      <c r="B903" t="s">
        <v>3113</v>
      </c>
    </row>
    <row r="904" spans="1:2" ht="12.75" x14ac:dyDescent="0.2">
      <c r="A904" t="s">
        <v>3114</v>
      </c>
      <c r="B904" t="s">
        <v>3115</v>
      </c>
    </row>
    <row r="905" spans="1:2" ht="12.75" x14ac:dyDescent="0.2">
      <c r="A905" t="s">
        <v>3116</v>
      </c>
      <c r="B905" t="s">
        <v>3117</v>
      </c>
    </row>
    <row r="906" spans="1:2" ht="12.75" x14ac:dyDescent="0.2">
      <c r="A906" t="s">
        <v>3118</v>
      </c>
      <c r="B906" t="s">
        <v>3119</v>
      </c>
    </row>
    <row r="907" spans="1:2" ht="12.75" x14ac:dyDescent="0.2">
      <c r="A907" t="s">
        <v>3120</v>
      </c>
      <c r="B907" t="s">
        <v>3121</v>
      </c>
    </row>
    <row r="908" spans="1:2" ht="12.75" x14ac:dyDescent="0.2">
      <c r="A908" t="s">
        <v>3122</v>
      </c>
      <c r="B908" t="s">
        <v>3123</v>
      </c>
    </row>
    <row r="909" spans="1:2" ht="12.75" x14ac:dyDescent="0.2">
      <c r="A909" t="s">
        <v>3124</v>
      </c>
      <c r="B909" t="s">
        <v>3125</v>
      </c>
    </row>
    <row r="910" spans="1:2" ht="12.75" x14ac:dyDescent="0.2">
      <c r="A910" t="s">
        <v>3126</v>
      </c>
      <c r="B910" t="s">
        <v>3127</v>
      </c>
    </row>
    <row r="911" spans="1:2" ht="12.75" x14ac:dyDescent="0.2">
      <c r="A911" t="s">
        <v>3128</v>
      </c>
      <c r="B911" t="s">
        <v>3129</v>
      </c>
    </row>
    <row r="912" spans="1:2" ht="12.75" x14ac:dyDescent="0.2">
      <c r="A912" t="s">
        <v>3130</v>
      </c>
      <c r="B912" t="s">
        <v>3131</v>
      </c>
    </row>
    <row r="913" spans="1:2" ht="12.75" x14ac:dyDescent="0.2">
      <c r="A913" t="s">
        <v>3132</v>
      </c>
      <c r="B913" t="s">
        <v>3133</v>
      </c>
    </row>
    <row r="914" spans="1:2" ht="12.75" x14ac:dyDescent="0.2">
      <c r="A914" t="s">
        <v>3134</v>
      </c>
      <c r="B914" t="s">
        <v>3135</v>
      </c>
    </row>
    <row r="915" spans="1:2" ht="12.75" x14ac:dyDescent="0.2">
      <c r="A915" t="s">
        <v>3136</v>
      </c>
      <c r="B915" t="s">
        <v>3137</v>
      </c>
    </row>
    <row r="916" spans="1:2" ht="12.75" x14ac:dyDescent="0.2">
      <c r="A916" t="s">
        <v>3138</v>
      </c>
      <c r="B916" t="s">
        <v>3139</v>
      </c>
    </row>
    <row r="917" spans="1:2" ht="12.75" x14ac:dyDescent="0.2">
      <c r="A917" t="s">
        <v>3140</v>
      </c>
      <c r="B917" t="s">
        <v>3141</v>
      </c>
    </row>
    <row r="918" spans="1:2" ht="12.75" x14ac:dyDescent="0.2">
      <c r="A918" t="s">
        <v>3142</v>
      </c>
      <c r="B918" t="s">
        <v>3143</v>
      </c>
    </row>
    <row r="919" spans="1:2" ht="12.75" x14ac:dyDescent="0.2">
      <c r="A919" t="s">
        <v>3144</v>
      </c>
      <c r="B919" t="s">
        <v>3145</v>
      </c>
    </row>
    <row r="920" spans="1:2" ht="12.75" x14ac:dyDescent="0.2">
      <c r="A920" t="s">
        <v>3146</v>
      </c>
      <c r="B920" t="s">
        <v>3147</v>
      </c>
    </row>
    <row r="921" spans="1:2" ht="12.75" x14ac:dyDescent="0.2">
      <c r="A921" t="s">
        <v>3148</v>
      </c>
      <c r="B921" t="s">
        <v>3149</v>
      </c>
    </row>
    <row r="922" spans="1:2" ht="12.75" x14ac:dyDescent="0.2">
      <c r="A922" t="s">
        <v>3150</v>
      </c>
      <c r="B922" t="s">
        <v>3151</v>
      </c>
    </row>
    <row r="923" spans="1:2" ht="12.75" x14ac:dyDescent="0.2">
      <c r="A923" t="s">
        <v>3152</v>
      </c>
      <c r="B923" t="s">
        <v>3153</v>
      </c>
    </row>
    <row r="924" spans="1:2" ht="12.75" x14ac:dyDescent="0.2">
      <c r="A924" t="s">
        <v>3154</v>
      </c>
      <c r="B924" t="s">
        <v>3155</v>
      </c>
    </row>
    <row r="925" spans="1:2" ht="12.75" x14ac:dyDescent="0.2">
      <c r="A925" t="s">
        <v>3156</v>
      </c>
      <c r="B925" t="s">
        <v>3157</v>
      </c>
    </row>
    <row r="926" spans="1:2" ht="12.75" x14ac:dyDescent="0.2">
      <c r="A926" t="s">
        <v>3158</v>
      </c>
      <c r="B926" t="s">
        <v>3159</v>
      </c>
    </row>
    <row r="927" spans="1:2" ht="12.75" x14ac:dyDescent="0.2">
      <c r="A927" t="s">
        <v>3160</v>
      </c>
      <c r="B927" t="s">
        <v>3161</v>
      </c>
    </row>
    <row r="928" spans="1:2" ht="12.75" x14ac:dyDescent="0.2">
      <c r="A928" t="s">
        <v>3162</v>
      </c>
      <c r="B928" t="s">
        <v>3163</v>
      </c>
    </row>
    <row r="929" spans="1:2" ht="12.75" x14ac:dyDescent="0.2">
      <c r="A929" t="s">
        <v>3164</v>
      </c>
      <c r="B929" t="s">
        <v>3165</v>
      </c>
    </row>
    <row r="930" spans="1:2" ht="12.75" x14ac:dyDescent="0.2">
      <c r="A930" t="s">
        <v>3166</v>
      </c>
      <c r="B930" t="s">
        <v>3167</v>
      </c>
    </row>
    <row r="931" spans="1:2" ht="12.75" x14ac:dyDescent="0.2">
      <c r="A931" t="s">
        <v>3168</v>
      </c>
      <c r="B931" t="s">
        <v>3169</v>
      </c>
    </row>
    <row r="932" spans="1:2" ht="12.75" x14ac:dyDescent="0.2">
      <c r="A932" t="s">
        <v>3170</v>
      </c>
      <c r="B932" t="s">
        <v>3171</v>
      </c>
    </row>
    <row r="933" spans="1:2" ht="12.75" x14ac:dyDescent="0.2">
      <c r="A933" t="s">
        <v>3172</v>
      </c>
      <c r="B933" t="s">
        <v>3173</v>
      </c>
    </row>
    <row r="934" spans="1:2" ht="12.75" x14ac:dyDescent="0.2">
      <c r="A934" t="s">
        <v>3174</v>
      </c>
      <c r="B934" t="s">
        <v>3175</v>
      </c>
    </row>
    <row r="935" spans="1:2" ht="12.75" x14ac:dyDescent="0.2">
      <c r="A935" t="s">
        <v>3176</v>
      </c>
      <c r="B935" t="s">
        <v>3177</v>
      </c>
    </row>
    <row r="936" spans="1:2" ht="12.75" x14ac:dyDescent="0.2">
      <c r="A936" t="s">
        <v>3178</v>
      </c>
      <c r="B936" t="s">
        <v>3179</v>
      </c>
    </row>
    <row r="937" spans="1:2" ht="12.75" x14ac:dyDescent="0.2">
      <c r="A937" t="s">
        <v>3180</v>
      </c>
      <c r="B937" t="s">
        <v>3181</v>
      </c>
    </row>
    <row r="938" spans="1:2" ht="12.75" x14ac:dyDescent="0.2">
      <c r="A938" t="s">
        <v>3182</v>
      </c>
      <c r="B938" t="s">
        <v>3183</v>
      </c>
    </row>
    <row r="939" spans="1:2" ht="12.75" x14ac:dyDescent="0.2">
      <c r="A939" t="s">
        <v>3184</v>
      </c>
      <c r="B939" t="s">
        <v>3185</v>
      </c>
    </row>
    <row r="940" spans="1:2" ht="12.75" x14ac:dyDescent="0.2">
      <c r="A940" t="s">
        <v>3186</v>
      </c>
      <c r="B940" t="s">
        <v>3187</v>
      </c>
    </row>
    <row r="941" spans="1:2" ht="12.75" x14ac:dyDescent="0.2">
      <c r="A941" t="s">
        <v>3188</v>
      </c>
      <c r="B941" t="s">
        <v>3189</v>
      </c>
    </row>
    <row r="942" spans="1:2" ht="12.75" x14ac:dyDescent="0.2">
      <c r="A942" t="s">
        <v>3190</v>
      </c>
      <c r="B942" t="s">
        <v>3191</v>
      </c>
    </row>
    <row r="943" spans="1:2" ht="12.75" x14ac:dyDescent="0.2">
      <c r="A943" t="s">
        <v>3192</v>
      </c>
      <c r="B943" t="s">
        <v>3193</v>
      </c>
    </row>
    <row r="944" spans="1:2" ht="12.75" x14ac:dyDescent="0.2">
      <c r="A944" t="s">
        <v>3194</v>
      </c>
      <c r="B944" t="s">
        <v>3195</v>
      </c>
    </row>
    <row r="945" spans="1:2" ht="12.75" x14ac:dyDescent="0.2">
      <c r="A945" t="s">
        <v>3196</v>
      </c>
      <c r="B945" t="s">
        <v>3197</v>
      </c>
    </row>
    <row r="946" spans="1:2" ht="12.75" x14ac:dyDescent="0.2">
      <c r="A946" t="s">
        <v>3198</v>
      </c>
      <c r="B946" t="s">
        <v>3199</v>
      </c>
    </row>
    <row r="947" spans="1:2" ht="12.75" x14ac:dyDescent="0.2">
      <c r="A947" t="s">
        <v>3200</v>
      </c>
      <c r="B947" t="s">
        <v>3201</v>
      </c>
    </row>
    <row r="948" spans="1:2" ht="12.75" x14ac:dyDescent="0.2">
      <c r="A948" t="s">
        <v>3202</v>
      </c>
      <c r="B948" t="s">
        <v>3203</v>
      </c>
    </row>
    <row r="949" spans="1:2" ht="12.75" x14ac:dyDescent="0.2">
      <c r="A949" t="s">
        <v>3204</v>
      </c>
      <c r="B949" t="s">
        <v>3205</v>
      </c>
    </row>
    <row r="950" spans="1:2" ht="12.75" x14ac:dyDescent="0.2">
      <c r="A950" t="s">
        <v>3206</v>
      </c>
      <c r="B950" t="s">
        <v>3207</v>
      </c>
    </row>
    <row r="951" spans="1:2" ht="12.75" x14ac:dyDescent="0.2">
      <c r="A951" t="s">
        <v>3208</v>
      </c>
      <c r="B951" t="s">
        <v>3209</v>
      </c>
    </row>
    <row r="952" spans="1:2" ht="12.75" x14ac:dyDescent="0.2">
      <c r="A952" t="s">
        <v>3210</v>
      </c>
      <c r="B952" t="s">
        <v>3211</v>
      </c>
    </row>
    <row r="953" spans="1:2" ht="12.75" x14ac:dyDescent="0.2">
      <c r="A953" t="s">
        <v>3212</v>
      </c>
      <c r="B953" t="s">
        <v>3213</v>
      </c>
    </row>
    <row r="954" spans="1:2" ht="12.75" x14ac:dyDescent="0.2">
      <c r="A954" t="s">
        <v>3214</v>
      </c>
      <c r="B954" t="s">
        <v>3215</v>
      </c>
    </row>
    <row r="955" spans="1:2" ht="12.75" x14ac:dyDescent="0.2">
      <c r="A955" t="s">
        <v>3216</v>
      </c>
      <c r="B955" t="s">
        <v>3217</v>
      </c>
    </row>
    <row r="956" spans="1:2" ht="12.75" x14ac:dyDescent="0.2">
      <c r="A956" t="s">
        <v>3218</v>
      </c>
      <c r="B956" t="s">
        <v>3219</v>
      </c>
    </row>
    <row r="957" spans="1:2" ht="12.75" x14ac:dyDescent="0.2">
      <c r="A957" t="s">
        <v>3220</v>
      </c>
      <c r="B957" t="s">
        <v>3221</v>
      </c>
    </row>
    <row r="958" spans="1:2" ht="12.75" x14ac:dyDescent="0.2">
      <c r="A958" t="s">
        <v>3222</v>
      </c>
      <c r="B958" t="s">
        <v>3223</v>
      </c>
    </row>
    <row r="959" spans="1:2" ht="12.75" x14ac:dyDescent="0.2">
      <c r="A959" t="s">
        <v>3224</v>
      </c>
      <c r="B959" t="s">
        <v>3225</v>
      </c>
    </row>
    <row r="960" spans="1:2" ht="12.75" x14ac:dyDescent="0.2">
      <c r="A960" t="s">
        <v>3226</v>
      </c>
      <c r="B960" t="s">
        <v>3227</v>
      </c>
    </row>
    <row r="961" spans="1:2" ht="12.75" x14ac:dyDescent="0.2">
      <c r="A961" t="s">
        <v>3228</v>
      </c>
      <c r="B961" t="s">
        <v>3229</v>
      </c>
    </row>
    <row r="962" spans="1:2" ht="12.75" x14ac:dyDescent="0.2">
      <c r="A962" t="s">
        <v>3230</v>
      </c>
      <c r="B962" t="s">
        <v>3231</v>
      </c>
    </row>
    <row r="963" spans="1:2" ht="12.75" x14ac:dyDescent="0.2">
      <c r="A963" t="s">
        <v>3232</v>
      </c>
      <c r="B963" t="s">
        <v>3233</v>
      </c>
    </row>
    <row r="964" spans="1:2" ht="12.75" x14ac:dyDescent="0.2">
      <c r="A964" t="s">
        <v>3234</v>
      </c>
      <c r="B964" t="s">
        <v>3235</v>
      </c>
    </row>
    <row r="965" spans="1:2" ht="12.75" x14ac:dyDescent="0.2">
      <c r="A965" t="s">
        <v>3236</v>
      </c>
      <c r="B965" t="s">
        <v>3237</v>
      </c>
    </row>
    <row r="966" spans="1:2" ht="12.75" x14ac:dyDescent="0.2">
      <c r="A966" t="s">
        <v>3238</v>
      </c>
      <c r="B966" t="s">
        <v>3239</v>
      </c>
    </row>
    <row r="967" spans="1:2" ht="12.75" x14ac:dyDescent="0.2">
      <c r="A967" t="s">
        <v>3240</v>
      </c>
      <c r="B967" t="s">
        <v>3241</v>
      </c>
    </row>
    <row r="968" spans="1:2" ht="12.75" x14ac:dyDescent="0.2">
      <c r="A968" t="s">
        <v>3242</v>
      </c>
      <c r="B968" t="s">
        <v>3243</v>
      </c>
    </row>
    <row r="969" spans="1:2" ht="12.75" x14ac:dyDescent="0.2">
      <c r="A969" t="s">
        <v>3244</v>
      </c>
      <c r="B969" t="s">
        <v>3245</v>
      </c>
    </row>
    <row r="970" spans="1:2" ht="12.75" x14ac:dyDescent="0.2">
      <c r="A970" t="s">
        <v>3246</v>
      </c>
      <c r="B970" t="s">
        <v>3247</v>
      </c>
    </row>
    <row r="971" spans="1:2" ht="12.75" x14ac:dyDescent="0.2">
      <c r="A971" t="s">
        <v>3248</v>
      </c>
      <c r="B971" t="s">
        <v>3249</v>
      </c>
    </row>
    <row r="972" spans="1:2" ht="12.75" x14ac:dyDescent="0.2">
      <c r="A972" t="s">
        <v>3250</v>
      </c>
      <c r="B972" t="s">
        <v>3251</v>
      </c>
    </row>
    <row r="973" spans="1:2" ht="12.75" x14ac:dyDescent="0.2">
      <c r="A973" t="s">
        <v>3252</v>
      </c>
      <c r="B973" t="s">
        <v>3253</v>
      </c>
    </row>
    <row r="974" spans="1:2" ht="12.75" x14ac:dyDescent="0.2">
      <c r="A974" t="s">
        <v>3254</v>
      </c>
      <c r="B974" t="s">
        <v>3255</v>
      </c>
    </row>
    <row r="975" spans="1:2" ht="12.75" x14ac:dyDescent="0.2">
      <c r="A975" t="s">
        <v>3256</v>
      </c>
      <c r="B975" t="s">
        <v>3257</v>
      </c>
    </row>
    <row r="976" spans="1:2" ht="12.75" x14ac:dyDescent="0.2">
      <c r="A976" t="s">
        <v>3258</v>
      </c>
      <c r="B976" t="s">
        <v>3259</v>
      </c>
    </row>
    <row r="977" spans="1:2" ht="12.75" x14ac:dyDescent="0.2">
      <c r="A977" t="s">
        <v>3260</v>
      </c>
      <c r="B977" t="s">
        <v>3261</v>
      </c>
    </row>
    <row r="978" spans="1:2" ht="12.75" x14ac:dyDescent="0.2">
      <c r="A978" t="s">
        <v>3262</v>
      </c>
      <c r="B978" t="s">
        <v>3263</v>
      </c>
    </row>
    <row r="979" spans="1:2" ht="12.75" x14ac:dyDescent="0.2">
      <c r="A979" t="s">
        <v>3264</v>
      </c>
      <c r="B979" t="s">
        <v>3265</v>
      </c>
    </row>
    <row r="980" spans="1:2" ht="12.75" x14ac:dyDescent="0.2">
      <c r="A980" t="s">
        <v>3266</v>
      </c>
      <c r="B980" t="s">
        <v>3267</v>
      </c>
    </row>
    <row r="981" spans="1:2" ht="12.75" x14ac:dyDescent="0.2">
      <c r="A981" t="s">
        <v>3268</v>
      </c>
      <c r="B981" t="s">
        <v>3269</v>
      </c>
    </row>
    <row r="982" spans="1:2" ht="12.75" x14ac:dyDescent="0.2">
      <c r="A982" t="s">
        <v>3270</v>
      </c>
      <c r="B982" t="s">
        <v>3271</v>
      </c>
    </row>
    <row r="983" spans="1:2" ht="12.75" x14ac:dyDescent="0.2">
      <c r="A983" t="s">
        <v>3272</v>
      </c>
      <c r="B983" t="s">
        <v>3273</v>
      </c>
    </row>
    <row r="984" spans="1:2" ht="12.75" x14ac:dyDescent="0.2">
      <c r="A984" t="s">
        <v>3274</v>
      </c>
      <c r="B984" t="s">
        <v>3275</v>
      </c>
    </row>
    <row r="985" spans="1:2" ht="12.75" x14ac:dyDescent="0.2">
      <c r="A985" t="s">
        <v>3276</v>
      </c>
      <c r="B985" t="s">
        <v>3277</v>
      </c>
    </row>
    <row r="986" spans="1:2" ht="12.75" x14ac:dyDescent="0.2">
      <c r="A986" t="s">
        <v>3278</v>
      </c>
      <c r="B986" t="s">
        <v>3279</v>
      </c>
    </row>
    <row r="987" spans="1:2" ht="12.75" x14ac:dyDescent="0.2">
      <c r="A987" t="s">
        <v>3280</v>
      </c>
      <c r="B987" t="s">
        <v>3281</v>
      </c>
    </row>
    <row r="988" spans="1:2" ht="12.75" x14ac:dyDescent="0.2">
      <c r="A988" t="s">
        <v>3282</v>
      </c>
      <c r="B988" t="s">
        <v>3283</v>
      </c>
    </row>
    <row r="989" spans="1:2" ht="12.75" x14ac:dyDescent="0.2">
      <c r="A989" t="s">
        <v>3284</v>
      </c>
      <c r="B989" t="s">
        <v>3285</v>
      </c>
    </row>
    <row r="990" spans="1:2" ht="12.75" x14ac:dyDescent="0.2">
      <c r="A990" t="s">
        <v>3286</v>
      </c>
      <c r="B990" t="s">
        <v>3287</v>
      </c>
    </row>
    <row r="991" spans="1:2" ht="12.75" x14ac:dyDescent="0.2">
      <c r="A991" t="s">
        <v>3288</v>
      </c>
      <c r="B991" t="s">
        <v>3289</v>
      </c>
    </row>
    <row r="992" spans="1:2" ht="12.75" x14ac:dyDescent="0.2">
      <c r="A992" t="s">
        <v>3290</v>
      </c>
      <c r="B992" t="s">
        <v>3291</v>
      </c>
    </row>
    <row r="993" spans="1:2" ht="12.75" x14ac:dyDescent="0.2">
      <c r="A993" t="s">
        <v>3292</v>
      </c>
      <c r="B993" t="s">
        <v>3293</v>
      </c>
    </row>
    <row r="994" spans="1:2" ht="12.75" x14ac:dyDescent="0.2">
      <c r="A994" t="s">
        <v>3294</v>
      </c>
      <c r="B994" t="s">
        <v>3295</v>
      </c>
    </row>
    <row r="995" spans="1:2" ht="12.75" x14ac:dyDescent="0.2">
      <c r="A995" t="s">
        <v>3298</v>
      </c>
      <c r="B995" t="s">
        <v>3300</v>
      </c>
    </row>
    <row r="996" spans="1:2" ht="12.75" x14ac:dyDescent="0.2">
      <c r="A996" t="s">
        <v>3301</v>
      </c>
      <c r="B996" t="s">
        <v>3302</v>
      </c>
    </row>
    <row r="997" spans="1:2" ht="12.75" x14ac:dyDescent="0.2">
      <c r="A997" t="s">
        <v>3303</v>
      </c>
      <c r="B997" t="s">
        <v>3304</v>
      </c>
    </row>
    <row r="998" spans="1:2" ht="12.75" x14ac:dyDescent="0.2">
      <c r="A998" t="s">
        <v>3305</v>
      </c>
      <c r="B998" t="s">
        <v>3306</v>
      </c>
    </row>
    <row r="999" spans="1:2" ht="12.75" x14ac:dyDescent="0.2">
      <c r="A999" t="s">
        <v>3307</v>
      </c>
      <c r="B999" t="s">
        <v>3308</v>
      </c>
    </row>
    <row r="1000" spans="1:2" ht="12.75" x14ac:dyDescent="0.2">
      <c r="A1000" t="s">
        <v>3309</v>
      </c>
      <c r="B1000" t="s">
        <v>3310</v>
      </c>
    </row>
    <row r="1001" spans="1:2" ht="12.75" x14ac:dyDescent="0.2">
      <c r="A1001" t="s">
        <v>3311</v>
      </c>
      <c r="B1001" t="s">
        <v>3312</v>
      </c>
    </row>
    <row r="1002" spans="1:2" ht="12.75" x14ac:dyDescent="0.2">
      <c r="A1002" t="s">
        <v>3313</v>
      </c>
      <c r="B1002" t="s">
        <v>3314</v>
      </c>
    </row>
    <row r="1003" spans="1:2" ht="12.75" x14ac:dyDescent="0.2">
      <c r="A1003" t="s">
        <v>3315</v>
      </c>
      <c r="B1003" t="s">
        <v>3316</v>
      </c>
    </row>
    <row r="1004" spans="1:2" ht="12.75" x14ac:dyDescent="0.2">
      <c r="A1004" t="s">
        <v>3317</v>
      </c>
      <c r="B1004" t="s">
        <v>3318</v>
      </c>
    </row>
    <row r="1005" spans="1:2" ht="12.75" x14ac:dyDescent="0.2">
      <c r="A1005" t="s">
        <v>3319</v>
      </c>
      <c r="B1005" t="s">
        <v>3320</v>
      </c>
    </row>
    <row r="1006" spans="1:2" ht="12.75" x14ac:dyDescent="0.2">
      <c r="A1006" t="s">
        <v>3321</v>
      </c>
      <c r="B1006" t="s">
        <v>3322</v>
      </c>
    </row>
    <row r="1007" spans="1:2" ht="12.75" x14ac:dyDescent="0.2">
      <c r="A1007" t="s">
        <v>3323</v>
      </c>
      <c r="B1007" t="s">
        <v>3324</v>
      </c>
    </row>
    <row r="1008" spans="1:2" ht="12.75" x14ac:dyDescent="0.2">
      <c r="A1008" t="s">
        <v>3325</v>
      </c>
      <c r="B1008" t="s">
        <v>3326</v>
      </c>
    </row>
    <row r="1009" spans="1:2" ht="12.75" x14ac:dyDescent="0.2">
      <c r="A1009" t="s">
        <v>3327</v>
      </c>
      <c r="B1009" t="s">
        <v>3328</v>
      </c>
    </row>
    <row r="1010" spans="1:2" ht="12.75" x14ac:dyDescent="0.2">
      <c r="A1010" t="s">
        <v>3329</v>
      </c>
      <c r="B1010" t="s">
        <v>3330</v>
      </c>
    </row>
    <row r="1011" spans="1:2" ht="12.75" x14ac:dyDescent="0.2">
      <c r="A1011" t="s">
        <v>3331</v>
      </c>
      <c r="B1011" t="s">
        <v>3332</v>
      </c>
    </row>
    <row r="1012" spans="1:2" ht="12.75" x14ac:dyDescent="0.2">
      <c r="A1012" t="s">
        <v>3333</v>
      </c>
      <c r="B1012" t="s">
        <v>3334</v>
      </c>
    </row>
    <row r="1013" spans="1:2" ht="12.75" x14ac:dyDescent="0.2">
      <c r="A1013" t="s">
        <v>3335</v>
      </c>
      <c r="B1013" t="s">
        <v>3336</v>
      </c>
    </row>
    <row r="1014" spans="1:2" ht="12.75" x14ac:dyDescent="0.2">
      <c r="A1014" t="s">
        <v>3337</v>
      </c>
      <c r="B1014" t="s">
        <v>3338</v>
      </c>
    </row>
    <row r="1015" spans="1:2" ht="12.75" x14ac:dyDescent="0.2">
      <c r="A1015" t="s">
        <v>3339</v>
      </c>
      <c r="B1015" t="s">
        <v>3340</v>
      </c>
    </row>
    <row r="1016" spans="1:2" ht="12.75" x14ac:dyDescent="0.2">
      <c r="A1016" t="s">
        <v>3341</v>
      </c>
      <c r="B1016" t="s">
        <v>3342</v>
      </c>
    </row>
    <row r="1017" spans="1:2" ht="12.75" x14ac:dyDescent="0.2">
      <c r="A1017" t="s">
        <v>3343</v>
      </c>
      <c r="B1017" t="s">
        <v>3344</v>
      </c>
    </row>
    <row r="1018" spans="1:2" ht="12.75" x14ac:dyDescent="0.2">
      <c r="A1018" t="s">
        <v>3345</v>
      </c>
      <c r="B1018" t="s">
        <v>3346</v>
      </c>
    </row>
    <row r="1019" spans="1:2" ht="12.75" x14ac:dyDescent="0.2">
      <c r="A1019" t="s">
        <v>3347</v>
      </c>
      <c r="B1019" t="s">
        <v>3348</v>
      </c>
    </row>
    <row r="1020" spans="1:2" ht="12.75" x14ac:dyDescent="0.2">
      <c r="A1020" t="s">
        <v>3349</v>
      </c>
      <c r="B1020" t="s">
        <v>3350</v>
      </c>
    </row>
    <row r="1021" spans="1:2" ht="12.75" x14ac:dyDescent="0.2">
      <c r="A1021" t="s">
        <v>3351</v>
      </c>
      <c r="B1021" t="s">
        <v>3352</v>
      </c>
    </row>
    <row r="1022" spans="1:2" ht="12.75" x14ac:dyDescent="0.2">
      <c r="A1022" t="s">
        <v>3353</v>
      </c>
      <c r="B1022" t="s">
        <v>3354</v>
      </c>
    </row>
    <row r="1023" spans="1:2" ht="12.75" x14ac:dyDescent="0.2">
      <c r="A1023" t="s">
        <v>3355</v>
      </c>
      <c r="B1023" t="s">
        <v>3356</v>
      </c>
    </row>
    <row r="1024" spans="1:2" ht="12.75" x14ac:dyDescent="0.2">
      <c r="A1024" t="s">
        <v>3357</v>
      </c>
      <c r="B1024" t="s">
        <v>3358</v>
      </c>
    </row>
    <row r="1025" spans="1:2" ht="12.75" x14ac:dyDescent="0.2">
      <c r="A1025" t="s">
        <v>3359</v>
      </c>
      <c r="B1025" t="s">
        <v>3360</v>
      </c>
    </row>
    <row r="1026" spans="1:2" ht="12.75" x14ac:dyDescent="0.2">
      <c r="A1026" t="s">
        <v>3361</v>
      </c>
      <c r="B1026" t="s">
        <v>3362</v>
      </c>
    </row>
    <row r="1027" spans="1:2" ht="12.75" x14ac:dyDescent="0.2">
      <c r="A1027" t="s">
        <v>3363</v>
      </c>
      <c r="B1027" t="s">
        <v>3364</v>
      </c>
    </row>
    <row r="1028" spans="1:2" ht="12.75" x14ac:dyDescent="0.2">
      <c r="A1028" t="s">
        <v>3365</v>
      </c>
      <c r="B1028" t="s">
        <v>3366</v>
      </c>
    </row>
    <row r="1029" spans="1:2" ht="12.75" x14ac:dyDescent="0.2">
      <c r="A1029" t="s">
        <v>3367</v>
      </c>
      <c r="B1029" t="s">
        <v>3368</v>
      </c>
    </row>
    <row r="1030" spans="1:2" ht="12.75" x14ac:dyDescent="0.2">
      <c r="A1030" t="s">
        <v>3369</v>
      </c>
      <c r="B1030" t="s">
        <v>3370</v>
      </c>
    </row>
    <row r="1031" spans="1:2" ht="12.75" x14ac:dyDescent="0.2">
      <c r="A1031" t="s">
        <v>3371</v>
      </c>
      <c r="B1031" t="s">
        <v>3372</v>
      </c>
    </row>
    <row r="1032" spans="1:2" ht="12.75" x14ac:dyDescent="0.2">
      <c r="A1032" t="s">
        <v>3373</v>
      </c>
      <c r="B1032" t="s">
        <v>3374</v>
      </c>
    </row>
    <row r="1033" spans="1:2" ht="12.75" x14ac:dyDescent="0.2">
      <c r="A1033" t="s">
        <v>3375</v>
      </c>
      <c r="B1033" t="s">
        <v>3376</v>
      </c>
    </row>
    <row r="1034" spans="1:2" ht="12.75" x14ac:dyDescent="0.2">
      <c r="A1034" t="s">
        <v>3377</v>
      </c>
      <c r="B1034" t="s">
        <v>3378</v>
      </c>
    </row>
    <row r="1035" spans="1:2" ht="12.75" x14ac:dyDescent="0.2">
      <c r="A1035" t="s">
        <v>3379</v>
      </c>
      <c r="B1035" t="s">
        <v>3380</v>
      </c>
    </row>
    <row r="1036" spans="1:2" ht="12.75" x14ac:dyDescent="0.2">
      <c r="A1036" t="s">
        <v>3381</v>
      </c>
      <c r="B1036" t="s">
        <v>3382</v>
      </c>
    </row>
    <row r="1037" spans="1:2" ht="12.75" x14ac:dyDescent="0.2">
      <c r="A1037" t="s">
        <v>3383</v>
      </c>
      <c r="B1037" t="s">
        <v>3384</v>
      </c>
    </row>
    <row r="1038" spans="1:2" ht="12.75" x14ac:dyDescent="0.2">
      <c r="A1038" t="s">
        <v>3385</v>
      </c>
      <c r="B1038" t="s">
        <v>3386</v>
      </c>
    </row>
    <row r="1039" spans="1:2" ht="12.75" x14ac:dyDescent="0.2">
      <c r="A1039" t="s">
        <v>3387</v>
      </c>
      <c r="B1039" t="s">
        <v>3388</v>
      </c>
    </row>
    <row r="1040" spans="1:2" ht="12.75" x14ac:dyDescent="0.2">
      <c r="A1040" t="s">
        <v>3389</v>
      </c>
      <c r="B1040" t="s">
        <v>3390</v>
      </c>
    </row>
    <row r="1041" spans="1:2" ht="12.75" x14ac:dyDescent="0.2">
      <c r="A1041" t="s">
        <v>3391</v>
      </c>
      <c r="B1041" t="s">
        <v>3392</v>
      </c>
    </row>
    <row r="1042" spans="1:2" ht="12.75" x14ac:dyDescent="0.2">
      <c r="A1042" t="s">
        <v>3393</v>
      </c>
      <c r="B1042" t="s">
        <v>3394</v>
      </c>
    </row>
    <row r="1043" spans="1:2" ht="12.75" x14ac:dyDescent="0.2">
      <c r="A1043" t="s">
        <v>3395</v>
      </c>
      <c r="B1043" t="s">
        <v>3396</v>
      </c>
    </row>
    <row r="1044" spans="1:2" ht="12.75" x14ac:dyDescent="0.2">
      <c r="A1044" t="s">
        <v>3397</v>
      </c>
      <c r="B1044" t="s">
        <v>3398</v>
      </c>
    </row>
    <row r="1045" spans="1:2" ht="12.75" x14ac:dyDescent="0.2">
      <c r="A1045" t="s">
        <v>3399</v>
      </c>
      <c r="B1045" t="s">
        <v>3400</v>
      </c>
    </row>
    <row r="1046" spans="1:2" ht="12.75" x14ac:dyDescent="0.2">
      <c r="A1046" t="s">
        <v>3401</v>
      </c>
      <c r="B1046" t="s">
        <v>3402</v>
      </c>
    </row>
    <row r="1047" spans="1:2" ht="12.75" x14ac:dyDescent="0.2">
      <c r="A1047" t="s">
        <v>3403</v>
      </c>
      <c r="B1047" t="s">
        <v>3404</v>
      </c>
    </row>
    <row r="1048" spans="1:2" ht="12.75" x14ac:dyDescent="0.2">
      <c r="A1048" t="s">
        <v>3405</v>
      </c>
      <c r="B1048" t="s">
        <v>3406</v>
      </c>
    </row>
    <row r="1049" spans="1:2" ht="12.75" x14ac:dyDescent="0.2">
      <c r="A1049" t="s">
        <v>3407</v>
      </c>
      <c r="B1049" t="s">
        <v>3408</v>
      </c>
    </row>
    <row r="1050" spans="1:2" ht="12.75" x14ac:dyDescent="0.2">
      <c r="A1050" t="s">
        <v>3409</v>
      </c>
      <c r="B1050" t="s">
        <v>3410</v>
      </c>
    </row>
    <row r="1051" spans="1:2" ht="12.75" x14ac:dyDescent="0.2">
      <c r="A1051" t="s">
        <v>3411</v>
      </c>
      <c r="B1051" t="s">
        <v>3412</v>
      </c>
    </row>
    <row r="1052" spans="1:2" ht="12.75" x14ac:dyDescent="0.2">
      <c r="A1052" t="s">
        <v>3413</v>
      </c>
      <c r="B1052" t="s">
        <v>3414</v>
      </c>
    </row>
    <row r="1053" spans="1:2" ht="12.75" x14ac:dyDescent="0.2">
      <c r="A1053" t="s">
        <v>3415</v>
      </c>
      <c r="B1053" t="s">
        <v>3416</v>
      </c>
    </row>
    <row r="1054" spans="1:2" ht="12.75" x14ac:dyDescent="0.2">
      <c r="A1054" t="s">
        <v>3417</v>
      </c>
      <c r="B1054" t="s">
        <v>3418</v>
      </c>
    </row>
    <row r="1055" spans="1:2" ht="12.75" x14ac:dyDescent="0.2">
      <c r="A1055" t="s">
        <v>3419</v>
      </c>
      <c r="B1055" t="s">
        <v>3420</v>
      </c>
    </row>
    <row r="1056" spans="1:2" ht="12.75" x14ac:dyDescent="0.2">
      <c r="A1056" t="s">
        <v>3421</v>
      </c>
      <c r="B1056" t="s">
        <v>3422</v>
      </c>
    </row>
    <row r="1057" spans="1:2" ht="12.75" x14ac:dyDescent="0.2">
      <c r="A1057" t="s">
        <v>3423</v>
      </c>
      <c r="B1057" t="s">
        <v>3424</v>
      </c>
    </row>
    <row r="1058" spans="1:2" ht="12.75" x14ac:dyDescent="0.2">
      <c r="A1058" t="s">
        <v>3425</v>
      </c>
      <c r="B1058" t="s">
        <v>3426</v>
      </c>
    </row>
    <row r="1059" spans="1:2" ht="12.75" x14ac:dyDescent="0.2">
      <c r="A1059" t="s">
        <v>3427</v>
      </c>
      <c r="B1059" t="s">
        <v>3428</v>
      </c>
    </row>
    <row r="1060" spans="1:2" ht="12.75" x14ac:dyDescent="0.2">
      <c r="A1060" t="s">
        <v>3429</v>
      </c>
      <c r="B1060" t="s">
        <v>3430</v>
      </c>
    </row>
    <row r="1061" spans="1:2" ht="12.75" x14ac:dyDescent="0.2">
      <c r="A1061" t="s">
        <v>3431</v>
      </c>
      <c r="B1061" t="s">
        <v>3432</v>
      </c>
    </row>
    <row r="1062" spans="1:2" ht="12.75" x14ac:dyDescent="0.2">
      <c r="A1062" t="s">
        <v>3433</v>
      </c>
      <c r="B1062" t="s">
        <v>3434</v>
      </c>
    </row>
    <row r="1063" spans="1:2" ht="12.75" x14ac:dyDescent="0.2">
      <c r="A1063" t="s">
        <v>3435</v>
      </c>
      <c r="B1063" t="s">
        <v>3436</v>
      </c>
    </row>
    <row r="1064" spans="1:2" ht="12.75" x14ac:dyDescent="0.2">
      <c r="A1064" t="s">
        <v>3437</v>
      </c>
      <c r="B1064" t="s">
        <v>3438</v>
      </c>
    </row>
    <row r="1065" spans="1:2" ht="12.75" x14ac:dyDescent="0.2">
      <c r="A1065" t="s">
        <v>3439</v>
      </c>
      <c r="B1065" t="s">
        <v>3440</v>
      </c>
    </row>
    <row r="1066" spans="1:2" ht="12.75" x14ac:dyDescent="0.2">
      <c r="A1066" t="s">
        <v>3441</v>
      </c>
      <c r="B1066" t="s">
        <v>3442</v>
      </c>
    </row>
    <row r="1067" spans="1:2" ht="12.75" x14ac:dyDescent="0.2">
      <c r="A1067" t="s">
        <v>3443</v>
      </c>
      <c r="B1067" t="s">
        <v>3444</v>
      </c>
    </row>
    <row r="1068" spans="1:2" ht="12.75" x14ac:dyDescent="0.2">
      <c r="A1068" t="s">
        <v>3445</v>
      </c>
      <c r="B1068" t="s">
        <v>3446</v>
      </c>
    </row>
    <row r="1069" spans="1:2" ht="12.75" x14ac:dyDescent="0.2">
      <c r="A1069" t="s">
        <v>3447</v>
      </c>
      <c r="B1069" t="s">
        <v>3448</v>
      </c>
    </row>
    <row r="1070" spans="1:2" ht="12.75" x14ac:dyDescent="0.2">
      <c r="A1070" t="s">
        <v>3449</v>
      </c>
      <c r="B1070" t="s">
        <v>3450</v>
      </c>
    </row>
    <row r="1071" spans="1:2" ht="12.75" x14ac:dyDescent="0.2">
      <c r="A1071" t="s">
        <v>3451</v>
      </c>
      <c r="B1071" t="s">
        <v>3452</v>
      </c>
    </row>
    <row r="1072" spans="1:2" ht="12.75" x14ac:dyDescent="0.2">
      <c r="A1072" t="s">
        <v>3453</v>
      </c>
      <c r="B1072" t="s">
        <v>3454</v>
      </c>
    </row>
    <row r="1073" spans="1:2" ht="12.75" x14ac:dyDescent="0.2">
      <c r="A1073" t="s">
        <v>3455</v>
      </c>
      <c r="B1073" t="s">
        <v>3456</v>
      </c>
    </row>
    <row r="1074" spans="1:2" ht="12.75" x14ac:dyDescent="0.2">
      <c r="A1074" t="s">
        <v>3457</v>
      </c>
      <c r="B1074" t="s">
        <v>3458</v>
      </c>
    </row>
    <row r="1075" spans="1:2" ht="12.75" x14ac:dyDescent="0.2">
      <c r="A1075" t="s">
        <v>3459</v>
      </c>
      <c r="B1075" t="s">
        <v>3460</v>
      </c>
    </row>
    <row r="1076" spans="1:2" ht="12.75" x14ac:dyDescent="0.2">
      <c r="A1076" t="s">
        <v>3461</v>
      </c>
      <c r="B1076" t="s">
        <v>3462</v>
      </c>
    </row>
    <row r="1077" spans="1:2" ht="12.75" x14ac:dyDescent="0.2">
      <c r="A1077" t="s">
        <v>3463</v>
      </c>
      <c r="B1077" t="s">
        <v>3464</v>
      </c>
    </row>
    <row r="1078" spans="1:2" ht="12.75" x14ac:dyDescent="0.2">
      <c r="A1078" t="s">
        <v>3466</v>
      </c>
      <c r="B1078" t="s">
        <v>3468</v>
      </c>
    </row>
    <row r="1079" spans="1:2" ht="12.75" x14ac:dyDescent="0.2">
      <c r="A1079" t="s">
        <v>3470</v>
      </c>
      <c r="B1079" t="s">
        <v>3471</v>
      </c>
    </row>
    <row r="1080" spans="1:2" ht="12.75" x14ac:dyDescent="0.2">
      <c r="A1080" t="s">
        <v>3472</v>
      </c>
      <c r="B1080" t="s">
        <v>3473</v>
      </c>
    </row>
    <row r="1081" spans="1:2" ht="12.75" x14ac:dyDescent="0.2">
      <c r="A1081" t="s">
        <v>3474</v>
      </c>
      <c r="B1081" t="s">
        <v>3475</v>
      </c>
    </row>
    <row r="1082" spans="1:2" ht="12.75" x14ac:dyDescent="0.2">
      <c r="A1082" t="s">
        <v>3476</v>
      </c>
      <c r="B1082" t="s">
        <v>3477</v>
      </c>
    </row>
    <row r="1083" spans="1:2" ht="12.75" x14ac:dyDescent="0.2">
      <c r="A1083" t="s">
        <v>3478</v>
      </c>
      <c r="B1083" t="s">
        <v>3479</v>
      </c>
    </row>
    <row r="1084" spans="1:2" ht="12.75" x14ac:dyDescent="0.2">
      <c r="A1084" t="s">
        <v>3480</v>
      </c>
      <c r="B1084" t="s">
        <v>3481</v>
      </c>
    </row>
    <row r="1085" spans="1:2" ht="12.75" x14ac:dyDescent="0.2">
      <c r="A1085" t="s">
        <v>3482</v>
      </c>
      <c r="B1085" t="s">
        <v>3483</v>
      </c>
    </row>
    <row r="1086" spans="1:2" ht="12.75" x14ac:dyDescent="0.2">
      <c r="A1086" t="s">
        <v>3484</v>
      </c>
      <c r="B1086" t="s">
        <v>3485</v>
      </c>
    </row>
    <row r="1087" spans="1:2" ht="12.75" x14ac:dyDescent="0.2">
      <c r="A1087" t="s">
        <v>3486</v>
      </c>
      <c r="B1087" t="s">
        <v>3487</v>
      </c>
    </row>
    <row r="1088" spans="1:2" ht="12.75" x14ac:dyDescent="0.2">
      <c r="A1088" t="s">
        <v>3488</v>
      </c>
      <c r="B1088" t="s">
        <v>3489</v>
      </c>
    </row>
    <row r="1089" spans="1:2" ht="12.75" x14ac:dyDescent="0.2">
      <c r="A1089" t="s">
        <v>3490</v>
      </c>
      <c r="B1089" t="s">
        <v>3491</v>
      </c>
    </row>
    <row r="1090" spans="1:2" ht="12.75" x14ac:dyDescent="0.2">
      <c r="A1090" t="s">
        <v>3492</v>
      </c>
      <c r="B1090" t="s">
        <v>3493</v>
      </c>
    </row>
    <row r="1091" spans="1:2" ht="12.75" x14ac:dyDescent="0.2">
      <c r="A1091" t="s">
        <v>3494</v>
      </c>
      <c r="B1091" t="s">
        <v>3495</v>
      </c>
    </row>
    <row r="1092" spans="1:2" ht="12.75" x14ac:dyDescent="0.2">
      <c r="A1092" t="s">
        <v>3496</v>
      </c>
      <c r="B1092" t="s">
        <v>3497</v>
      </c>
    </row>
    <row r="1093" spans="1:2" ht="12.75" x14ac:dyDescent="0.2">
      <c r="A1093" t="s">
        <v>3498</v>
      </c>
      <c r="B1093" t="s">
        <v>3499</v>
      </c>
    </row>
    <row r="1094" spans="1:2" ht="12.75" x14ac:dyDescent="0.2">
      <c r="A1094" t="s">
        <v>3500</v>
      </c>
      <c r="B1094" t="s">
        <v>3501</v>
      </c>
    </row>
    <row r="1095" spans="1:2" ht="12.75" x14ac:dyDescent="0.2">
      <c r="A1095" t="s">
        <v>3502</v>
      </c>
      <c r="B1095" t="s">
        <v>3503</v>
      </c>
    </row>
    <row r="1096" spans="1:2" ht="12.75" x14ac:dyDescent="0.2">
      <c r="A1096" t="s">
        <v>3504</v>
      </c>
      <c r="B1096" t="s">
        <v>3505</v>
      </c>
    </row>
    <row r="1097" spans="1:2" ht="12.75" x14ac:dyDescent="0.2">
      <c r="A1097" t="s">
        <v>3506</v>
      </c>
      <c r="B1097" t="s">
        <v>3507</v>
      </c>
    </row>
    <row r="1098" spans="1:2" ht="12.75" x14ac:dyDescent="0.2">
      <c r="A1098" t="s">
        <v>3508</v>
      </c>
      <c r="B1098" t="s">
        <v>3509</v>
      </c>
    </row>
    <row r="1099" spans="1:2" ht="12.75" x14ac:dyDescent="0.2">
      <c r="A1099" t="s">
        <v>3510</v>
      </c>
      <c r="B1099" t="s">
        <v>3511</v>
      </c>
    </row>
    <row r="1100" spans="1:2" ht="12.75" x14ac:dyDescent="0.2">
      <c r="A1100" t="s">
        <v>3512</v>
      </c>
      <c r="B1100" t="s">
        <v>3513</v>
      </c>
    </row>
    <row r="1101" spans="1:2" ht="12.75" x14ac:dyDescent="0.2">
      <c r="A1101" t="s">
        <v>3514</v>
      </c>
      <c r="B1101" t="s">
        <v>3515</v>
      </c>
    </row>
    <row r="1102" spans="1:2" ht="12.75" x14ac:dyDescent="0.2">
      <c r="A1102" t="s">
        <v>3516</v>
      </c>
      <c r="B1102" t="s">
        <v>3517</v>
      </c>
    </row>
    <row r="1103" spans="1:2" ht="12.75" x14ac:dyDescent="0.2">
      <c r="A1103" t="s">
        <v>3518</v>
      </c>
      <c r="B1103" t="s">
        <v>3519</v>
      </c>
    </row>
    <row r="1104" spans="1:2" ht="12.75" x14ac:dyDescent="0.2">
      <c r="A1104" t="s">
        <v>3520</v>
      </c>
      <c r="B1104" t="s">
        <v>3521</v>
      </c>
    </row>
    <row r="1105" spans="1:2" ht="12.75" x14ac:dyDescent="0.2">
      <c r="A1105" t="s">
        <v>3522</v>
      </c>
      <c r="B1105" t="s">
        <v>3523</v>
      </c>
    </row>
    <row r="1106" spans="1:2" ht="12.75" x14ac:dyDescent="0.2">
      <c r="A1106" t="s">
        <v>3524</v>
      </c>
      <c r="B1106" t="s">
        <v>3525</v>
      </c>
    </row>
    <row r="1107" spans="1:2" ht="12.75" x14ac:dyDescent="0.2">
      <c r="A1107" t="s">
        <v>3526</v>
      </c>
      <c r="B1107" t="s">
        <v>3527</v>
      </c>
    </row>
    <row r="1108" spans="1:2" ht="12.75" x14ac:dyDescent="0.2">
      <c r="A1108" t="s">
        <v>3528</v>
      </c>
      <c r="B1108" t="s">
        <v>3529</v>
      </c>
    </row>
    <row r="1109" spans="1:2" ht="12.75" x14ac:dyDescent="0.2">
      <c r="A1109" t="s">
        <v>3534</v>
      </c>
      <c r="B1109" t="s">
        <v>3535</v>
      </c>
    </row>
    <row r="1110" spans="1:2" ht="12.75" x14ac:dyDescent="0.2">
      <c r="A1110" t="s">
        <v>3537</v>
      </c>
      <c r="B1110" t="s">
        <v>3539</v>
      </c>
    </row>
    <row r="1111" spans="1:2" ht="12.75" x14ac:dyDescent="0.2">
      <c r="A1111" t="s">
        <v>3540</v>
      </c>
      <c r="B1111" t="s">
        <v>3542</v>
      </c>
    </row>
    <row r="1112" spans="1:2" ht="12.75" x14ac:dyDescent="0.2">
      <c r="A1112" t="s">
        <v>3544</v>
      </c>
      <c r="B1112" t="s">
        <v>3546</v>
      </c>
    </row>
    <row r="1113" spans="1:2" ht="12.75" x14ac:dyDescent="0.2">
      <c r="A1113" t="s">
        <v>3548</v>
      </c>
      <c r="B1113" t="s">
        <v>3549</v>
      </c>
    </row>
    <row r="1114" spans="1:2" ht="12.75" x14ac:dyDescent="0.2">
      <c r="A1114" t="s">
        <v>3552</v>
      </c>
      <c r="B1114" t="s">
        <v>3553</v>
      </c>
    </row>
    <row r="1115" spans="1:2" ht="12.75" x14ac:dyDescent="0.2">
      <c r="A1115" t="s">
        <v>3556</v>
      </c>
      <c r="B1115" t="s">
        <v>3557</v>
      </c>
    </row>
    <row r="1116" spans="1:2" ht="12.75" x14ac:dyDescent="0.2">
      <c r="A1116" t="s">
        <v>3560</v>
      </c>
      <c r="B1116" t="s">
        <v>3561</v>
      </c>
    </row>
    <row r="1117" spans="1:2" ht="12.75" x14ac:dyDescent="0.2">
      <c r="A1117" t="s">
        <v>3564</v>
      </c>
      <c r="B1117" t="s">
        <v>3565</v>
      </c>
    </row>
    <row r="1118" spans="1:2" ht="12.75" x14ac:dyDescent="0.2">
      <c r="A1118" t="s">
        <v>3568</v>
      </c>
      <c r="B1118" t="s">
        <v>3569</v>
      </c>
    </row>
    <row r="1119" spans="1:2" ht="12.75" x14ac:dyDescent="0.2">
      <c r="A1119" t="s">
        <v>3572</v>
      </c>
      <c r="B1119" t="s">
        <v>3573</v>
      </c>
    </row>
    <row r="1120" spans="1:2" ht="12.75" x14ac:dyDescent="0.2">
      <c r="A1120" t="s">
        <v>3576</v>
      </c>
      <c r="B1120" t="s">
        <v>3577</v>
      </c>
    </row>
    <row r="1121" spans="1:2" ht="12.75" x14ac:dyDescent="0.2">
      <c r="A1121" t="s">
        <v>3580</v>
      </c>
      <c r="B1121" t="s">
        <v>3581</v>
      </c>
    </row>
    <row r="1122" spans="1:2" ht="12.75" x14ac:dyDescent="0.2">
      <c r="A1122" t="s">
        <v>3584</v>
      </c>
      <c r="B1122" t="s">
        <v>3585</v>
      </c>
    </row>
    <row r="1123" spans="1:2" ht="12.75" x14ac:dyDescent="0.2">
      <c r="A1123" t="s">
        <v>3588</v>
      </c>
      <c r="B1123" t="s">
        <v>3589</v>
      </c>
    </row>
    <row r="1124" spans="1:2" ht="12.75" x14ac:dyDescent="0.2">
      <c r="A1124" t="s">
        <v>3592</v>
      </c>
      <c r="B1124" t="s">
        <v>3593</v>
      </c>
    </row>
    <row r="1125" spans="1:2" ht="12.75" x14ac:dyDescent="0.2">
      <c r="A1125" t="s">
        <v>3596</v>
      </c>
      <c r="B1125" t="s">
        <v>3597</v>
      </c>
    </row>
    <row r="1126" spans="1:2" ht="12.75" x14ac:dyDescent="0.2">
      <c r="A1126" t="s">
        <v>3599</v>
      </c>
      <c r="B1126" t="s">
        <v>3601</v>
      </c>
    </row>
    <row r="1127" spans="1:2" ht="12.75" x14ac:dyDescent="0.2">
      <c r="A1127" t="s">
        <v>3603</v>
      </c>
      <c r="B1127" t="s">
        <v>3605</v>
      </c>
    </row>
    <row r="1128" spans="1:2" ht="12.75" x14ac:dyDescent="0.2">
      <c r="A1128" t="s">
        <v>3607</v>
      </c>
      <c r="B1128" t="s">
        <v>3609</v>
      </c>
    </row>
    <row r="1129" spans="1:2" ht="12.75" x14ac:dyDescent="0.2">
      <c r="A1129" t="s">
        <v>3611</v>
      </c>
      <c r="B1129" t="s">
        <v>3613</v>
      </c>
    </row>
    <row r="1130" spans="1:2" ht="12.75" x14ac:dyDescent="0.2">
      <c r="A1130" t="s">
        <v>3615</v>
      </c>
      <c r="B1130" t="s">
        <v>3617</v>
      </c>
    </row>
    <row r="1131" spans="1:2" ht="12.75" x14ac:dyDescent="0.2">
      <c r="A1131" t="s">
        <v>3619</v>
      </c>
      <c r="B1131" t="s">
        <v>3621</v>
      </c>
    </row>
    <row r="1132" spans="1:2" ht="12.75" x14ac:dyDescent="0.2">
      <c r="A1132" t="s">
        <v>3623</v>
      </c>
      <c r="B1132" t="s">
        <v>3625</v>
      </c>
    </row>
    <row r="1133" spans="1:2" ht="12.75" x14ac:dyDescent="0.2">
      <c r="A1133" t="s">
        <v>3627</v>
      </c>
      <c r="B1133" t="s">
        <v>3629</v>
      </c>
    </row>
    <row r="1134" spans="1:2" ht="12.75" x14ac:dyDescent="0.2">
      <c r="A1134" t="s">
        <v>3631</v>
      </c>
      <c r="B1134" t="s">
        <v>3633</v>
      </c>
    </row>
    <row r="1135" spans="1:2" ht="12.75" x14ac:dyDescent="0.2">
      <c r="A1135" t="s">
        <v>3635</v>
      </c>
      <c r="B1135" t="s">
        <v>3637</v>
      </c>
    </row>
    <row r="1136" spans="1:2" ht="12.75" x14ac:dyDescent="0.2">
      <c r="A1136" t="s">
        <v>3639</v>
      </c>
      <c r="B1136" t="s">
        <v>3641</v>
      </c>
    </row>
    <row r="1137" spans="1:2" ht="12.75" x14ac:dyDescent="0.2">
      <c r="A1137" t="s">
        <v>3643</v>
      </c>
      <c r="B1137" t="s">
        <v>3645</v>
      </c>
    </row>
    <row r="1138" spans="1:2" ht="12.75" x14ac:dyDescent="0.2">
      <c r="A1138" t="s">
        <v>3646</v>
      </c>
      <c r="B1138" t="s">
        <v>3648</v>
      </c>
    </row>
    <row r="1139" spans="1:2" ht="12.75" x14ac:dyDescent="0.2">
      <c r="A1139" t="s">
        <v>3650</v>
      </c>
      <c r="B1139" t="s">
        <v>3651</v>
      </c>
    </row>
    <row r="1140" spans="1:2" ht="12.75" x14ac:dyDescent="0.2">
      <c r="A1140" t="s">
        <v>3654</v>
      </c>
      <c r="B1140" t="s">
        <v>3655</v>
      </c>
    </row>
    <row r="1141" spans="1:2" ht="12.75" x14ac:dyDescent="0.2">
      <c r="A1141" t="s">
        <v>3656</v>
      </c>
      <c r="B1141" t="s">
        <v>3657</v>
      </c>
    </row>
    <row r="1142" spans="1:2" ht="12.75" x14ac:dyDescent="0.2">
      <c r="A1142" t="s">
        <v>3660</v>
      </c>
      <c r="B1142" t="s">
        <v>3661</v>
      </c>
    </row>
    <row r="1143" spans="1:2" ht="12.75" x14ac:dyDescent="0.2">
      <c r="A1143" t="s">
        <v>3663</v>
      </c>
      <c r="B1143" t="s">
        <v>3665</v>
      </c>
    </row>
    <row r="1144" spans="1:2" ht="12.75" x14ac:dyDescent="0.2">
      <c r="A1144" t="s">
        <v>3666</v>
      </c>
      <c r="B1144" t="s">
        <v>3667</v>
      </c>
    </row>
    <row r="1145" spans="1:2" ht="12.75" x14ac:dyDescent="0.2">
      <c r="A1145" t="s">
        <v>3670</v>
      </c>
      <c r="B1145" t="s">
        <v>3671</v>
      </c>
    </row>
    <row r="1146" spans="1:2" ht="12.75" x14ac:dyDescent="0.2">
      <c r="A1146" t="s">
        <v>3674</v>
      </c>
      <c r="B1146" t="s">
        <v>3675</v>
      </c>
    </row>
    <row r="1147" spans="1:2" ht="12.75" x14ac:dyDescent="0.2">
      <c r="A1147" t="s">
        <v>3676</v>
      </c>
      <c r="B1147" t="s">
        <v>3678</v>
      </c>
    </row>
    <row r="1148" spans="1:2" ht="12.75" x14ac:dyDescent="0.2">
      <c r="A1148" t="s">
        <v>3680</v>
      </c>
      <c r="B1148" t="s">
        <v>3681</v>
      </c>
    </row>
    <row r="1149" spans="1:2" ht="12.75" x14ac:dyDescent="0.2">
      <c r="A1149" t="s">
        <v>3682</v>
      </c>
      <c r="B1149" t="s">
        <v>3683</v>
      </c>
    </row>
    <row r="1150" spans="1:2" ht="12.75" x14ac:dyDescent="0.2">
      <c r="A1150" t="s">
        <v>3687</v>
      </c>
      <c r="B1150" t="s">
        <v>3689</v>
      </c>
    </row>
    <row r="1151" spans="1:2" ht="12.75" x14ac:dyDescent="0.2">
      <c r="A1151" t="s">
        <v>3690</v>
      </c>
      <c r="B1151" t="s">
        <v>3692</v>
      </c>
    </row>
    <row r="1152" spans="1:2" ht="12.75" x14ac:dyDescent="0.2">
      <c r="A1152" t="s">
        <v>3694</v>
      </c>
      <c r="B1152" t="s">
        <v>3695</v>
      </c>
    </row>
    <row r="1153" spans="1:2" ht="12.75" x14ac:dyDescent="0.2">
      <c r="A1153" t="s">
        <v>3698</v>
      </c>
      <c r="B1153" t="s">
        <v>3699</v>
      </c>
    </row>
    <row r="1154" spans="1:2" ht="12.75" x14ac:dyDescent="0.2">
      <c r="A1154" t="s">
        <v>3701</v>
      </c>
      <c r="B1154" t="s">
        <v>3703</v>
      </c>
    </row>
    <row r="1155" spans="1:2" ht="12.75" x14ac:dyDescent="0.2">
      <c r="A1155" t="s">
        <v>3704</v>
      </c>
      <c r="B1155" t="s">
        <v>3705</v>
      </c>
    </row>
    <row r="1156" spans="1:2" ht="12.75" x14ac:dyDescent="0.2">
      <c r="A1156" t="s">
        <v>3708</v>
      </c>
      <c r="B1156" t="s">
        <v>3709</v>
      </c>
    </row>
    <row r="1157" spans="1:2" ht="12.75" x14ac:dyDescent="0.2">
      <c r="A1157" t="s">
        <v>3712</v>
      </c>
      <c r="B1157" t="s">
        <v>3713</v>
      </c>
    </row>
    <row r="1158" spans="1:2" ht="12.75" x14ac:dyDescent="0.2">
      <c r="A1158" t="s">
        <v>3714</v>
      </c>
      <c r="B1158" t="s">
        <v>3716</v>
      </c>
    </row>
    <row r="1159" spans="1:2" ht="12.75" x14ac:dyDescent="0.2">
      <c r="A1159" t="s">
        <v>3718</v>
      </c>
      <c r="B1159" t="s">
        <v>3719</v>
      </c>
    </row>
    <row r="1160" spans="1:2" ht="12.75" x14ac:dyDescent="0.2">
      <c r="A1160" t="s">
        <v>3722</v>
      </c>
      <c r="B1160" t="s">
        <v>3723</v>
      </c>
    </row>
    <row r="1161" spans="1:2" ht="12.75" x14ac:dyDescent="0.2">
      <c r="A1161" t="s">
        <v>3726</v>
      </c>
      <c r="B1161" t="s">
        <v>3728</v>
      </c>
    </row>
    <row r="1162" spans="1:2" ht="12.75" x14ac:dyDescent="0.2">
      <c r="A1162" t="s">
        <v>3731</v>
      </c>
      <c r="B1162" t="s">
        <v>3733</v>
      </c>
    </row>
    <row r="1163" spans="1:2" ht="12.75" x14ac:dyDescent="0.2">
      <c r="A1163" t="s">
        <v>3735</v>
      </c>
      <c r="B1163" t="s">
        <v>3736</v>
      </c>
    </row>
    <row r="1164" spans="1:2" ht="12.75" x14ac:dyDescent="0.2">
      <c r="A1164" t="s">
        <v>3739</v>
      </c>
      <c r="B1164" t="s">
        <v>3740</v>
      </c>
    </row>
    <row r="1165" spans="1:2" ht="12.75" x14ac:dyDescent="0.2">
      <c r="A1165" t="s">
        <v>3742</v>
      </c>
      <c r="B1165" t="s">
        <v>3743</v>
      </c>
    </row>
    <row r="1166" spans="1:2" ht="12.75" x14ac:dyDescent="0.2">
      <c r="A1166" t="s">
        <v>3745</v>
      </c>
      <c r="B1166" t="s">
        <v>3746</v>
      </c>
    </row>
    <row r="1167" spans="1:2" ht="12.75" x14ac:dyDescent="0.2">
      <c r="A1167" t="s">
        <v>3747</v>
      </c>
      <c r="B1167" t="s">
        <v>3749</v>
      </c>
    </row>
    <row r="1168" spans="1:2" ht="12.75" x14ac:dyDescent="0.2">
      <c r="A1168" t="s">
        <v>3751</v>
      </c>
      <c r="B1168" t="s">
        <v>3753</v>
      </c>
    </row>
    <row r="1169" spans="1:2" ht="12.75" x14ac:dyDescent="0.2">
      <c r="A1169" t="s">
        <v>3755</v>
      </c>
      <c r="B1169" t="s">
        <v>3756</v>
      </c>
    </row>
    <row r="1170" spans="1:2" ht="12.75" x14ac:dyDescent="0.2">
      <c r="A1170" t="s">
        <v>3757</v>
      </c>
      <c r="B1170" t="s">
        <v>3758</v>
      </c>
    </row>
    <row r="1171" spans="1:2" ht="12.75" x14ac:dyDescent="0.2">
      <c r="A1171" t="s">
        <v>3761</v>
      </c>
      <c r="B1171" t="s">
        <v>3762</v>
      </c>
    </row>
    <row r="1172" spans="1:2" ht="12.75" x14ac:dyDescent="0.2">
      <c r="A1172" t="s">
        <v>3765</v>
      </c>
      <c r="B1172" t="s">
        <v>3766</v>
      </c>
    </row>
    <row r="1173" spans="1:2" ht="12.75" x14ac:dyDescent="0.2">
      <c r="A1173" t="s">
        <v>3769</v>
      </c>
      <c r="B1173" t="s">
        <v>3770</v>
      </c>
    </row>
    <row r="1174" spans="1:2" ht="12.75" x14ac:dyDescent="0.2">
      <c r="A1174" t="s">
        <v>3773</v>
      </c>
      <c r="B1174" t="s">
        <v>3774</v>
      </c>
    </row>
    <row r="1175" spans="1:2" ht="12.75" x14ac:dyDescent="0.2">
      <c r="A1175" t="s">
        <v>3777</v>
      </c>
      <c r="B1175" t="s">
        <v>3778</v>
      </c>
    </row>
    <row r="1176" spans="1:2" ht="12.75" x14ac:dyDescent="0.2">
      <c r="A1176" t="s">
        <v>3781</v>
      </c>
      <c r="B1176" t="s">
        <v>3783</v>
      </c>
    </row>
    <row r="1177" spans="1:2" ht="12.75" x14ac:dyDescent="0.2">
      <c r="A1177" t="s">
        <v>3785</v>
      </c>
      <c r="B1177" t="s">
        <v>3787</v>
      </c>
    </row>
    <row r="1178" spans="1:2" ht="12.75" x14ac:dyDescent="0.2">
      <c r="A1178" t="s">
        <v>3789</v>
      </c>
      <c r="B1178" t="s">
        <v>3791</v>
      </c>
    </row>
    <row r="1179" spans="1:2" ht="12.75" x14ac:dyDescent="0.2">
      <c r="A1179" t="s">
        <v>3793</v>
      </c>
      <c r="B1179" t="s">
        <v>3795</v>
      </c>
    </row>
    <row r="1180" spans="1:2" ht="12.75" x14ac:dyDescent="0.2">
      <c r="A1180" t="s">
        <v>3798</v>
      </c>
      <c r="B1180" t="s">
        <v>3800</v>
      </c>
    </row>
    <row r="1181" spans="1:2" ht="12.75" x14ac:dyDescent="0.2">
      <c r="A1181" t="s">
        <v>3802</v>
      </c>
      <c r="B1181" t="s">
        <v>3804</v>
      </c>
    </row>
    <row r="1182" spans="1:2" ht="12.75" x14ac:dyDescent="0.2">
      <c r="A1182" t="s">
        <v>3805</v>
      </c>
      <c r="B1182" t="s">
        <v>3806</v>
      </c>
    </row>
    <row r="1183" spans="1:2" ht="12.75" x14ac:dyDescent="0.2">
      <c r="A1183" t="s">
        <v>3809</v>
      </c>
      <c r="B1183" t="s">
        <v>3810</v>
      </c>
    </row>
    <row r="1184" spans="1:2" ht="12.75" x14ac:dyDescent="0.2">
      <c r="A1184" t="s">
        <v>3813</v>
      </c>
      <c r="B1184" t="s">
        <v>3814</v>
      </c>
    </row>
    <row r="1185" spans="1:2" ht="12.75" x14ac:dyDescent="0.2">
      <c r="A1185" t="s">
        <v>3815</v>
      </c>
      <c r="B1185" t="s">
        <v>3817</v>
      </c>
    </row>
    <row r="1186" spans="1:2" ht="12.75" x14ac:dyDescent="0.2">
      <c r="A1186" t="s">
        <v>3819</v>
      </c>
      <c r="B1186" t="s">
        <v>3820</v>
      </c>
    </row>
    <row r="1187" spans="1:2" ht="12.75" x14ac:dyDescent="0.2">
      <c r="A1187" t="s">
        <v>3823</v>
      </c>
      <c r="B1187" t="s">
        <v>3824</v>
      </c>
    </row>
    <row r="1188" spans="1:2" ht="12.75" x14ac:dyDescent="0.2">
      <c r="A1188" t="s">
        <v>3827</v>
      </c>
      <c r="B1188" t="s">
        <v>3828</v>
      </c>
    </row>
    <row r="1189" spans="1:2" ht="12.75" x14ac:dyDescent="0.2">
      <c r="A1189" t="s">
        <v>3831</v>
      </c>
      <c r="B1189" t="s">
        <v>3832</v>
      </c>
    </row>
    <row r="1190" spans="1:2" ht="12.75" x14ac:dyDescent="0.2">
      <c r="A1190" t="s">
        <v>3835</v>
      </c>
      <c r="B1190" t="s">
        <v>3836</v>
      </c>
    </row>
    <row r="1191" spans="1:2" ht="12.75" x14ac:dyDescent="0.2">
      <c r="A1191" t="s">
        <v>3839</v>
      </c>
      <c r="B1191" t="s">
        <v>3840</v>
      </c>
    </row>
    <row r="1192" spans="1:2" ht="12.75" x14ac:dyDescent="0.2">
      <c r="A1192" t="s">
        <v>3843</v>
      </c>
      <c r="B1192" t="s">
        <v>3844</v>
      </c>
    </row>
    <row r="1193" spans="1:2" ht="12.75" x14ac:dyDescent="0.2">
      <c r="A1193" t="s">
        <v>3847</v>
      </c>
      <c r="B1193" t="s">
        <v>3848</v>
      </c>
    </row>
    <row r="1194" spans="1:2" ht="12.75" x14ac:dyDescent="0.2">
      <c r="A1194" t="s">
        <v>3851</v>
      </c>
      <c r="B1194" t="s">
        <v>3852</v>
      </c>
    </row>
    <row r="1195" spans="1:2" ht="12.75" x14ac:dyDescent="0.2">
      <c r="A1195" t="s">
        <v>3855</v>
      </c>
      <c r="B1195" t="s">
        <v>3856</v>
      </c>
    </row>
    <row r="1196" spans="1:2" ht="12.75" x14ac:dyDescent="0.2">
      <c r="A1196" t="s">
        <v>3859</v>
      </c>
      <c r="B1196" t="s">
        <v>3860</v>
      </c>
    </row>
    <row r="1197" spans="1:2" ht="12.75" x14ac:dyDescent="0.2">
      <c r="A1197" t="s">
        <v>3869</v>
      </c>
      <c r="B1197" t="s">
        <v>3870</v>
      </c>
    </row>
    <row r="1198" spans="1:2" ht="12.75" x14ac:dyDescent="0.2">
      <c r="A1198" t="s">
        <v>3871</v>
      </c>
      <c r="B1198" t="s">
        <v>3873</v>
      </c>
    </row>
    <row r="1199" spans="1:2" ht="12.75" x14ac:dyDescent="0.2">
      <c r="A1199" t="s">
        <v>3875</v>
      </c>
      <c r="B1199" t="s">
        <v>3877</v>
      </c>
    </row>
    <row r="1200" spans="1:2" ht="12.75" x14ac:dyDescent="0.2">
      <c r="A1200" t="s">
        <v>3879</v>
      </c>
      <c r="B1200" t="s">
        <v>3881</v>
      </c>
    </row>
    <row r="1201" spans="1:2" ht="12.75" x14ac:dyDescent="0.2">
      <c r="A1201" t="s">
        <v>3883</v>
      </c>
      <c r="B1201" t="s">
        <v>3885</v>
      </c>
    </row>
    <row r="1202" spans="1:2" ht="12.75" x14ac:dyDescent="0.2">
      <c r="A1202" t="s">
        <v>3887</v>
      </c>
      <c r="B1202" t="s">
        <v>3889</v>
      </c>
    </row>
    <row r="1203" spans="1:2" ht="12.75" x14ac:dyDescent="0.2">
      <c r="A1203" t="s">
        <v>3891</v>
      </c>
      <c r="B1203" t="s">
        <v>3893</v>
      </c>
    </row>
    <row r="1204" spans="1:2" ht="12.75" x14ac:dyDescent="0.2">
      <c r="A1204" t="s">
        <v>3895</v>
      </c>
      <c r="B1204" t="s">
        <v>3897</v>
      </c>
    </row>
    <row r="1205" spans="1:2" ht="12.75" x14ac:dyDescent="0.2">
      <c r="A1205" t="s">
        <v>3899</v>
      </c>
      <c r="B1205" t="s">
        <v>3901</v>
      </c>
    </row>
    <row r="1206" spans="1:2" ht="12.75" x14ac:dyDescent="0.2">
      <c r="A1206" t="s">
        <v>3903</v>
      </c>
      <c r="B1206" t="s">
        <v>3904</v>
      </c>
    </row>
    <row r="1207" spans="1:2" ht="12.75" x14ac:dyDescent="0.2">
      <c r="A1207" t="s">
        <v>3905</v>
      </c>
      <c r="B1207" t="s">
        <v>3906</v>
      </c>
    </row>
    <row r="1208" spans="1:2" ht="12.75" x14ac:dyDescent="0.2">
      <c r="A1208" t="s">
        <v>3909</v>
      </c>
      <c r="B1208" t="s">
        <v>3910</v>
      </c>
    </row>
    <row r="1209" spans="1:2" ht="12.75" x14ac:dyDescent="0.2">
      <c r="A1209" t="s">
        <v>3912</v>
      </c>
      <c r="B1209" t="s">
        <v>3914</v>
      </c>
    </row>
    <row r="1210" spans="1:2" ht="12.75" x14ac:dyDescent="0.2">
      <c r="A1210" t="s">
        <v>3915</v>
      </c>
      <c r="B1210" t="s">
        <v>3917</v>
      </c>
    </row>
    <row r="1211" spans="1:2" ht="12.75" x14ac:dyDescent="0.2">
      <c r="A1211" t="s">
        <v>3919</v>
      </c>
      <c r="B1211" t="s">
        <v>3921</v>
      </c>
    </row>
    <row r="1212" spans="1:2" ht="12.75" x14ac:dyDescent="0.2">
      <c r="A1212" t="s">
        <v>3923</v>
      </c>
      <c r="B1212" t="s">
        <v>3925</v>
      </c>
    </row>
    <row r="1213" spans="1:2" ht="12.75" x14ac:dyDescent="0.2">
      <c r="A1213" t="s">
        <v>3927</v>
      </c>
      <c r="B1213" t="s">
        <v>3929</v>
      </c>
    </row>
    <row r="1214" spans="1:2" ht="12.75" x14ac:dyDescent="0.2">
      <c r="A1214" t="s">
        <v>3931</v>
      </c>
      <c r="B1214" t="s">
        <v>3933</v>
      </c>
    </row>
    <row r="1215" spans="1:2" ht="12.75" x14ac:dyDescent="0.2">
      <c r="A1215" t="s">
        <v>3935</v>
      </c>
      <c r="B1215" t="s">
        <v>3937</v>
      </c>
    </row>
    <row r="1216" spans="1:2" ht="12.75" x14ac:dyDescent="0.2">
      <c r="A1216" t="s">
        <v>3944</v>
      </c>
      <c r="B1216" t="s">
        <v>3945</v>
      </c>
    </row>
    <row r="1217" spans="1:2" ht="12.75" x14ac:dyDescent="0.2">
      <c r="A1217" t="s">
        <v>3948</v>
      </c>
      <c r="B1217" t="s">
        <v>3949</v>
      </c>
    </row>
    <row r="1218" spans="1:2" ht="12.75" x14ac:dyDescent="0.2">
      <c r="A1218" t="s">
        <v>3952</v>
      </c>
      <c r="B1218" t="s">
        <v>3953</v>
      </c>
    </row>
    <row r="1219" spans="1:2" ht="12.75" x14ac:dyDescent="0.2">
      <c r="A1219" t="s">
        <v>3956</v>
      </c>
      <c r="B1219" t="s">
        <v>3957</v>
      </c>
    </row>
    <row r="1220" spans="1:2" ht="12.75" x14ac:dyDescent="0.2">
      <c r="A1220" t="s">
        <v>3962</v>
      </c>
      <c r="B1220" t="s">
        <v>3963</v>
      </c>
    </row>
    <row r="1221" spans="1:2" ht="12.75" x14ac:dyDescent="0.2">
      <c r="A1221" t="s">
        <v>3966</v>
      </c>
      <c r="B1221" t="s">
        <v>3967</v>
      </c>
    </row>
    <row r="1222" spans="1:2" ht="12.75" x14ac:dyDescent="0.2">
      <c r="A1222" t="s">
        <v>3970</v>
      </c>
      <c r="B1222" t="s">
        <v>3971</v>
      </c>
    </row>
    <row r="1223" spans="1:2" ht="12.75" x14ac:dyDescent="0.2">
      <c r="A1223" t="s">
        <v>3974</v>
      </c>
      <c r="B1223" t="s">
        <v>3975</v>
      </c>
    </row>
    <row r="1224" spans="1:2" ht="12.75" x14ac:dyDescent="0.2">
      <c r="A1224" t="s">
        <v>3978</v>
      </c>
      <c r="B1224" t="s">
        <v>3979</v>
      </c>
    </row>
    <row r="1225" spans="1:2" ht="12.75" x14ac:dyDescent="0.2">
      <c r="A1225" t="s">
        <v>3982</v>
      </c>
      <c r="B1225" t="s">
        <v>3983</v>
      </c>
    </row>
    <row r="1226" spans="1:2" ht="12.75" x14ac:dyDescent="0.2">
      <c r="A1226" t="s">
        <v>3986</v>
      </c>
      <c r="B1226" t="s">
        <v>3987</v>
      </c>
    </row>
    <row r="1227" spans="1:2" ht="12.75" x14ac:dyDescent="0.2">
      <c r="A1227" t="s">
        <v>3990</v>
      </c>
      <c r="B1227" t="s">
        <v>3991</v>
      </c>
    </row>
    <row r="1228" spans="1:2" ht="12.75" x14ac:dyDescent="0.2">
      <c r="A1228" t="s">
        <v>3994</v>
      </c>
      <c r="B1228" t="s">
        <v>3995</v>
      </c>
    </row>
    <row r="1229" spans="1:2" ht="12.75" x14ac:dyDescent="0.2">
      <c r="A1229" t="s">
        <v>3998</v>
      </c>
      <c r="B1229" t="s">
        <v>3999</v>
      </c>
    </row>
    <row r="1230" spans="1:2" ht="12.75" x14ac:dyDescent="0.2">
      <c r="A1230" t="s">
        <v>4002</v>
      </c>
      <c r="B1230" t="s">
        <v>4003</v>
      </c>
    </row>
    <row r="1231" spans="1:2" ht="12.75" x14ac:dyDescent="0.2">
      <c r="A1231" t="s">
        <v>4006</v>
      </c>
      <c r="B1231" t="s">
        <v>4007</v>
      </c>
    </row>
    <row r="1232" spans="1:2" ht="12.75" x14ac:dyDescent="0.2">
      <c r="A1232" t="s">
        <v>4010</v>
      </c>
      <c r="B1232" t="s">
        <v>4012</v>
      </c>
    </row>
    <row r="1233" spans="1:2" ht="12.75" x14ac:dyDescent="0.2">
      <c r="A1233" t="s">
        <v>4014</v>
      </c>
      <c r="B1233" t="s">
        <v>4015</v>
      </c>
    </row>
    <row r="1234" spans="1:2" ht="12.75" x14ac:dyDescent="0.2">
      <c r="A1234" t="s">
        <v>4018</v>
      </c>
      <c r="B1234" t="s">
        <v>4019</v>
      </c>
    </row>
    <row r="1235" spans="1:2" ht="12.75" x14ac:dyDescent="0.2">
      <c r="A1235" t="s">
        <v>4022</v>
      </c>
      <c r="B1235" t="s">
        <v>4023</v>
      </c>
    </row>
    <row r="1236" spans="1:2" ht="12.75" x14ac:dyDescent="0.2">
      <c r="A1236" t="s">
        <v>4026</v>
      </c>
      <c r="B1236" t="s">
        <v>4027</v>
      </c>
    </row>
    <row r="1237" spans="1:2" ht="12.75" x14ac:dyDescent="0.2">
      <c r="A1237" t="s">
        <v>4028</v>
      </c>
      <c r="B1237" t="s">
        <v>4030</v>
      </c>
    </row>
    <row r="1238" spans="1:2" ht="12.75" x14ac:dyDescent="0.2">
      <c r="A1238" t="s">
        <v>4032</v>
      </c>
      <c r="B1238" t="s">
        <v>4034</v>
      </c>
    </row>
    <row r="1239" spans="1:2" ht="12.75" x14ac:dyDescent="0.2">
      <c r="A1239" t="s">
        <v>4036</v>
      </c>
      <c r="B1239" t="s">
        <v>4038</v>
      </c>
    </row>
    <row r="1240" spans="1:2" ht="12.75" x14ac:dyDescent="0.2">
      <c r="A1240" t="s">
        <v>4040</v>
      </c>
      <c r="B1240" t="s">
        <v>4041</v>
      </c>
    </row>
    <row r="1241" spans="1:2" ht="12.75" x14ac:dyDescent="0.2">
      <c r="A1241" t="s">
        <v>4044</v>
      </c>
      <c r="B1241" t="s">
        <v>4045</v>
      </c>
    </row>
    <row r="1242" spans="1:2" ht="12.75" x14ac:dyDescent="0.2">
      <c r="A1242" t="s">
        <v>4047</v>
      </c>
      <c r="B1242" t="s">
        <v>4049</v>
      </c>
    </row>
    <row r="1243" spans="1:2" ht="12.75" x14ac:dyDescent="0.2">
      <c r="A1243" t="s">
        <v>4050</v>
      </c>
      <c r="B1243" t="s">
        <v>4051</v>
      </c>
    </row>
    <row r="1244" spans="1:2" ht="12.75" x14ac:dyDescent="0.2">
      <c r="A1244" t="s">
        <v>4054</v>
      </c>
      <c r="B1244" t="s">
        <v>4055</v>
      </c>
    </row>
    <row r="1245" spans="1:2" ht="12.75" x14ac:dyDescent="0.2">
      <c r="A1245" t="s">
        <v>4057</v>
      </c>
      <c r="B1245" t="s">
        <v>4059</v>
      </c>
    </row>
    <row r="1246" spans="1:2" ht="12.75" x14ac:dyDescent="0.2">
      <c r="A1246" t="s">
        <v>4060</v>
      </c>
      <c r="B1246" t="s">
        <v>4061</v>
      </c>
    </row>
    <row r="1247" spans="1:2" ht="12.75" x14ac:dyDescent="0.2">
      <c r="A1247" t="s">
        <v>4064</v>
      </c>
      <c r="B1247" t="s">
        <v>4065</v>
      </c>
    </row>
    <row r="1248" spans="1:2" ht="12.75" x14ac:dyDescent="0.2">
      <c r="A1248" t="s">
        <v>4068</v>
      </c>
      <c r="B1248" t="s">
        <v>4069</v>
      </c>
    </row>
    <row r="1249" spans="1:2" ht="12.75" x14ac:dyDescent="0.2">
      <c r="A1249" t="s">
        <v>4072</v>
      </c>
      <c r="B1249" t="s">
        <v>4073</v>
      </c>
    </row>
    <row r="1250" spans="1:2" ht="12.75" x14ac:dyDescent="0.2">
      <c r="A1250" t="s">
        <v>4074</v>
      </c>
      <c r="B1250" t="s">
        <v>4076</v>
      </c>
    </row>
    <row r="1251" spans="1:2" ht="12.75" x14ac:dyDescent="0.2">
      <c r="A1251" t="s">
        <v>4078</v>
      </c>
      <c r="B1251" t="s">
        <v>4080</v>
      </c>
    </row>
    <row r="1252" spans="1:2" ht="12.75" x14ac:dyDescent="0.2">
      <c r="A1252" t="s">
        <v>4082</v>
      </c>
      <c r="B1252" t="s">
        <v>4083</v>
      </c>
    </row>
    <row r="1253" spans="1:2" ht="12.75" x14ac:dyDescent="0.2">
      <c r="A1253" t="s">
        <v>4084</v>
      </c>
      <c r="B1253" t="s">
        <v>4086</v>
      </c>
    </row>
    <row r="1254" spans="1:2" ht="12.75" x14ac:dyDescent="0.2">
      <c r="A1254" t="s">
        <v>4088</v>
      </c>
      <c r="B1254" t="s">
        <v>4090</v>
      </c>
    </row>
    <row r="1255" spans="1:2" ht="12.75" x14ac:dyDescent="0.2">
      <c r="A1255" t="s">
        <v>4092</v>
      </c>
      <c r="B1255" t="s">
        <v>4094</v>
      </c>
    </row>
    <row r="1256" spans="1:2" ht="12.75" x14ac:dyDescent="0.2">
      <c r="A1256" t="s">
        <v>4096</v>
      </c>
      <c r="B1256" t="s">
        <v>4098</v>
      </c>
    </row>
    <row r="1257" spans="1:2" ht="12.75" x14ac:dyDescent="0.2">
      <c r="A1257" t="s">
        <v>4100</v>
      </c>
      <c r="B1257" t="s">
        <v>4102</v>
      </c>
    </row>
    <row r="1258" spans="1:2" ht="12.75" x14ac:dyDescent="0.2">
      <c r="A1258" t="s">
        <v>4104</v>
      </c>
      <c r="B1258" t="s">
        <v>4106</v>
      </c>
    </row>
    <row r="1259" spans="1:2" ht="12.75" x14ac:dyDescent="0.2">
      <c r="A1259" t="s">
        <v>4108</v>
      </c>
      <c r="B1259" t="s">
        <v>4110</v>
      </c>
    </row>
    <row r="1260" spans="1:2" ht="12.75" x14ac:dyDescent="0.2">
      <c r="A1260" t="s">
        <v>4112</v>
      </c>
      <c r="B1260" t="s">
        <v>4114</v>
      </c>
    </row>
    <row r="1261" spans="1:2" ht="12.75" x14ac:dyDescent="0.2">
      <c r="A1261" t="s">
        <v>4117</v>
      </c>
      <c r="B1261" t="s">
        <v>4119</v>
      </c>
    </row>
    <row r="1262" spans="1:2" ht="12.75" x14ac:dyDescent="0.2">
      <c r="A1262" t="s">
        <v>4121</v>
      </c>
      <c r="B1262" t="s">
        <v>4123</v>
      </c>
    </row>
    <row r="1263" spans="1:2" ht="12.75" x14ac:dyDescent="0.2">
      <c r="A1263" t="s">
        <v>4126</v>
      </c>
      <c r="B1263" t="s">
        <v>4127</v>
      </c>
    </row>
    <row r="1264" spans="1:2" ht="12.75" x14ac:dyDescent="0.2">
      <c r="A1264" t="s">
        <v>4130</v>
      </c>
      <c r="B1264" t="s">
        <v>4131</v>
      </c>
    </row>
    <row r="1265" spans="1:2" ht="12.75" x14ac:dyDescent="0.2">
      <c r="A1265" t="s">
        <v>4134</v>
      </c>
      <c r="B1265" t="s">
        <v>4135</v>
      </c>
    </row>
    <row r="1266" spans="1:2" ht="12.75" x14ac:dyDescent="0.2">
      <c r="A1266" t="s">
        <v>4141</v>
      </c>
      <c r="B1266" t="s">
        <v>4142</v>
      </c>
    </row>
    <row r="1267" spans="1:2" ht="12.75" x14ac:dyDescent="0.2">
      <c r="A1267" t="s">
        <v>4145</v>
      </c>
      <c r="B1267" t="s">
        <v>4146</v>
      </c>
    </row>
    <row r="1268" spans="1:2" ht="12.75" x14ac:dyDescent="0.2">
      <c r="A1268" t="s">
        <v>4149</v>
      </c>
      <c r="B1268" t="s">
        <v>4151</v>
      </c>
    </row>
    <row r="1269" spans="1:2" ht="12.75" x14ac:dyDescent="0.2">
      <c r="A1269" t="s">
        <v>4153</v>
      </c>
      <c r="B1269" t="s">
        <v>4155</v>
      </c>
    </row>
    <row r="1270" spans="1:2" ht="12.75" x14ac:dyDescent="0.2">
      <c r="A1270" t="s">
        <v>4158</v>
      </c>
      <c r="B1270" t="s">
        <v>4160</v>
      </c>
    </row>
    <row r="1271" spans="1:2" ht="12.75" x14ac:dyDescent="0.2">
      <c r="A1271" t="s">
        <v>4162</v>
      </c>
      <c r="B1271" t="s">
        <v>4164</v>
      </c>
    </row>
    <row r="1272" spans="1:2" ht="12.75" x14ac:dyDescent="0.2">
      <c r="A1272" t="s">
        <v>4166</v>
      </c>
      <c r="B1272" t="s">
        <v>4168</v>
      </c>
    </row>
    <row r="1273" spans="1:2" ht="12.75" x14ac:dyDescent="0.2">
      <c r="A1273" t="s">
        <v>4170</v>
      </c>
      <c r="B1273" t="s">
        <v>4172</v>
      </c>
    </row>
    <row r="1274" spans="1:2" ht="12.75" x14ac:dyDescent="0.2">
      <c r="A1274" t="s">
        <v>4174</v>
      </c>
      <c r="B1274" t="s">
        <v>4176</v>
      </c>
    </row>
    <row r="1275" spans="1:2" ht="12.75" x14ac:dyDescent="0.2">
      <c r="A1275" t="s">
        <v>4177</v>
      </c>
      <c r="B1275" t="s">
        <v>4178</v>
      </c>
    </row>
    <row r="1276" spans="1:2" ht="12.75" x14ac:dyDescent="0.2">
      <c r="A1276" t="s">
        <v>4181</v>
      </c>
      <c r="B1276" t="s">
        <v>4182</v>
      </c>
    </row>
    <row r="1277" spans="1:2" ht="12.75" x14ac:dyDescent="0.2">
      <c r="A1277" t="s">
        <v>4185</v>
      </c>
      <c r="B1277" t="s">
        <v>4186</v>
      </c>
    </row>
    <row r="1278" spans="1:2" ht="12.75" x14ac:dyDescent="0.2">
      <c r="A1278" t="s">
        <v>4189</v>
      </c>
      <c r="B1278" t="s">
        <v>4190</v>
      </c>
    </row>
    <row r="1279" spans="1:2" ht="12.75" x14ac:dyDescent="0.2">
      <c r="A1279" t="s">
        <v>4193</v>
      </c>
      <c r="B1279" t="s">
        <v>4194</v>
      </c>
    </row>
    <row r="1280" spans="1:2" ht="12.75" x14ac:dyDescent="0.2">
      <c r="A1280" t="s">
        <v>4195</v>
      </c>
      <c r="B1280" t="s">
        <v>4196</v>
      </c>
    </row>
    <row r="1281" spans="1:2" ht="12.75" x14ac:dyDescent="0.2">
      <c r="A1281" t="s">
        <v>4198</v>
      </c>
      <c r="B1281" t="s">
        <v>4200</v>
      </c>
    </row>
    <row r="1282" spans="1:2" ht="12.75" x14ac:dyDescent="0.2">
      <c r="A1282" t="s">
        <v>4201</v>
      </c>
      <c r="B1282" t="s">
        <v>4202</v>
      </c>
    </row>
    <row r="1283" spans="1:2" ht="12.75" x14ac:dyDescent="0.2">
      <c r="A1283" t="s">
        <v>4204</v>
      </c>
      <c r="B1283" t="s">
        <v>4206</v>
      </c>
    </row>
    <row r="1284" spans="1:2" ht="12.75" x14ac:dyDescent="0.2">
      <c r="A1284" t="s">
        <v>4207</v>
      </c>
      <c r="B1284" t="s">
        <v>4208</v>
      </c>
    </row>
    <row r="1285" spans="1:2" ht="12.75" x14ac:dyDescent="0.2">
      <c r="A1285" t="s">
        <v>4211</v>
      </c>
      <c r="B1285" t="s">
        <v>4212</v>
      </c>
    </row>
    <row r="1286" spans="1:2" ht="12.75" x14ac:dyDescent="0.2">
      <c r="A1286" t="s">
        <v>4215</v>
      </c>
      <c r="B1286" t="s">
        <v>4216</v>
      </c>
    </row>
    <row r="1287" spans="1:2" ht="12.75" x14ac:dyDescent="0.2">
      <c r="A1287" t="s">
        <v>4217</v>
      </c>
      <c r="B1287" t="s">
        <v>4219</v>
      </c>
    </row>
    <row r="1288" spans="1:2" ht="12.75" x14ac:dyDescent="0.2">
      <c r="A1288" t="s">
        <v>4221</v>
      </c>
      <c r="B1288" t="s">
        <v>4222</v>
      </c>
    </row>
    <row r="1289" spans="1:2" ht="12.75" x14ac:dyDescent="0.2">
      <c r="A1289" t="s">
        <v>4223</v>
      </c>
      <c r="B1289" t="s">
        <v>4224</v>
      </c>
    </row>
    <row r="1290" spans="1:2" ht="12.75" x14ac:dyDescent="0.2">
      <c r="A1290" t="s">
        <v>4225</v>
      </c>
      <c r="B1290" t="s">
        <v>4226</v>
      </c>
    </row>
    <row r="1291" spans="1:2" ht="12.75" x14ac:dyDescent="0.2">
      <c r="A1291" t="s">
        <v>4227</v>
      </c>
      <c r="B1291" t="s">
        <v>4228</v>
      </c>
    </row>
    <row r="1292" spans="1:2" ht="12.75" x14ac:dyDescent="0.2">
      <c r="A1292" t="s">
        <v>4231</v>
      </c>
      <c r="B1292" t="s">
        <v>4232</v>
      </c>
    </row>
    <row r="1293" spans="1:2" ht="12.75" x14ac:dyDescent="0.2">
      <c r="A1293" t="s">
        <v>4233</v>
      </c>
      <c r="B1293" t="s">
        <v>4235</v>
      </c>
    </row>
    <row r="1294" spans="1:2" ht="12.75" x14ac:dyDescent="0.2">
      <c r="A1294" t="s">
        <v>4237</v>
      </c>
      <c r="B1294" t="s">
        <v>4238</v>
      </c>
    </row>
    <row r="1295" spans="1:2" ht="12.75" x14ac:dyDescent="0.2">
      <c r="A1295" t="s">
        <v>4241</v>
      </c>
      <c r="B1295" t="s">
        <v>4242</v>
      </c>
    </row>
    <row r="1296" spans="1:2" ht="12.75" x14ac:dyDescent="0.2">
      <c r="A1296" t="s">
        <v>4245</v>
      </c>
      <c r="B1296" t="s">
        <v>4246</v>
      </c>
    </row>
    <row r="1297" spans="1:2" ht="12.75" x14ac:dyDescent="0.2">
      <c r="A1297" t="s">
        <v>4249</v>
      </c>
      <c r="B1297" t="s">
        <v>4250</v>
      </c>
    </row>
    <row r="1298" spans="1:2" ht="12.75" x14ac:dyDescent="0.2">
      <c r="A1298" t="s">
        <v>4253</v>
      </c>
      <c r="B1298" t="s">
        <v>4254</v>
      </c>
    </row>
    <row r="1299" spans="1:2" ht="12.75" x14ac:dyDescent="0.2">
      <c r="A1299" t="s">
        <v>4257</v>
      </c>
      <c r="B1299" t="s">
        <v>4258</v>
      </c>
    </row>
    <row r="1300" spans="1:2" ht="12.75" x14ac:dyDescent="0.2">
      <c r="A1300" t="s">
        <v>4261</v>
      </c>
      <c r="B1300" t="s">
        <v>4262</v>
      </c>
    </row>
    <row r="1301" spans="1:2" ht="12.75" x14ac:dyDescent="0.2">
      <c r="A1301" t="s">
        <v>4265</v>
      </c>
      <c r="B1301" t="s">
        <v>4268</v>
      </c>
    </row>
    <row r="1302" spans="1:2" ht="12.75" x14ac:dyDescent="0.2">
      <c r="A1302" t="s">
        <v>4271</v>
      </c>
      <c r="B1302" t="s">
        <v>4272</v>
      </c>
    </row>
    <row r="1303" spans="1:2" ht="12.75" x14ac:dyDescent="0.2">
      <c r="A1303" t="s">
        <v>4273</v>
      </c>
      <c r="B1303" t="s">
        <v>4275</v>
      </c>
    </row>
    <row r="1304" spans="1:2" ht="12.75" x14ac:dyDescent="0.2">
      <c r="A1304" t="s">
        <v>4277</v>
      </c>
      <c r="B1304" t="s">
        <v>4278</v>
      </c>
    </row>
    <row r="1305" spans="1:2" ht="12.75" x14ac:dyDescent="0.2">
      <c r="A1305" t="s">
        <v>4281</v>
      </c>
      <c r="B1305" t="s">
        <v>4282</v>
      </c>
    </row>
    <row r="1306" spans="1:2" ht="12.75" x14ac:dyDescent="0.2">
      <c r="A1306" t="s">
        <v>4285</v>
      </c>
      <c r="B1306" t="s">
        <v>4286</v>
      </c>
    </row>
    <row r="1307" spans="1:2" ht="12.75" x14ac:dyDescent="0.2">
      <c r="A1307" t="s">
        <v>4288</v>
      </c>
      <c r="B1307" t="s">
        <v>4290</v>
      </c>
    </row>
    <row r="1308" spans="1:2" ht="12.75" x14ac:dyDescent="0.2">
      <c r="A1308" t="s">
        <v>4292</v>
      </c>
      <c r="B1308" t="s">
        <v>4294</v>
      </c>
    </row>
    <row r="1309" spans="1:2" ht="12.75" x14ac:dyDescent="0.2">
      <c r="A1309" t="s">
        <v>4296</v>
      </c>
      <c r="B1309" t="s">
        <v>4298</v>
      </c>
    </row>
    <row r="1310" spans="1:2" ht="12.75" x14ac:dyDescent="0.2">
      <c r="A1310" t="s">
        <v>4300</v>
      </c>
      <c r="B1310" t="s">
        <v>4302</v>
      </c>
    </row>
    <row r="1311" spans="1:2" ht="12.75" x14ac:dyDescent="0.2">
      <c r="A1311" t="s">
        <v>4303</v>
      </c>
      <c r="B1311" t="s">
        <v>4305</v>
      </c>
    </row>
    <row r="1312" spans="1:2" ht="12.75" x14ac:dyDescent="0.2">
      <c r="A1312" t="s">
        <v>4307</v>
      </c>
      <c r="B1312" t="s">
        <v>4308</v>
      </c>
    </row>
    <row r="1313" spans="1:2" ht="12.75" x14ac:dyDescent="0.2">
      <c r="A1313" t="s">
        <v>4311</v>
      </c>
      <c r="B1313" t="s">
        <v>4312</v>
      </c>
    </row>
    <row r="1314" spans="1:2" ht="12.75" x14ac:dyDescent="0.2">
      <c r="A1314" t="s">
        <v>4314</v>
      </c>
      <c r="B1314" t="s">
        <v>4316</v>
      </c>
    </row>
    <row r="1315" spans="1:2" ht="12.75" x14ac:dyDescent="0.2">
      <c r="A1315" t="s">
        <v>4317</v>
      </c>
      <c r="B1315" t="s">
        <v>4318</v>
      </c>
    </row>
    <row r="1316" spans="1:2" ht="12.75" x14ac:dyDescent="0.2">
      <c r="A1316" t="s">
        <v>4321</v>
      </c>
      <c r="B1316" t="s">
        <v>4322</v>
      </c>
    </row>
    <row r="1317" spans="1:2" ht="12.75" x14ac:dyDescent="0.2">
      <c r="A1317" t="s">
        <v>4324</v>
      </c>
      <c r="B1317" t="s">
        <v>4326</v>
      </c>
    </row>
    <row r="1318" spans="1:2" ht="12.75" x14ac:dyDescent="0.2">
      <c r="A1318" t="s">
        <v>4327</v>
      </c>
      <c r="B1318" t="s">
        <v>4329</v>
      </c>
    </row>
    <row r="1319" spans="1:2" ht="12.75" x14ac:dyDescent="0.2">
      <c r="A1319" t="s">
        <v>4331</v>
      </c>
      <c r="B1319" t="s">
        <v>4333</v>
      </c>
    </row>
    <row r="1320" spans="1:2" ht="12.75" x14ac:dyDescent="0.2">
      <c r="A1320" t="s">
        <v>4335</v>
      </c>
      <c r="B1320" t="s">
        <v>4337</v>
      </c>
    </row>
    <row r="1321" spans="1:2" ht="12.75" x14ac:dyDescent="0.2">
      <c r="A1321" t="s">
        <v>4341</v>
      </c>
      <c r="B1321" t="s">
        <v>4342</v>
      </c>
    </row>
    <row r="1322" spans="1:2" ht="12.75" x14ac:dyDescent="0.2">
      <c r="A1322" t="s">
        <v>4345</v>
      </c>
      <c r="B1322" t="s">
        <v>4346</v>
      </c>
    </row>
    <row r="1323" spans="1:2" ht="12.75" x14ac:dyDescent="0.2">
      <c r="A1323" t="s">
        <v>4349</v>
      </c>
      <c r="B1323" t="s">
        <v>4350</v>
      </c>
    </row>
    <row r="1324" spans="1:2" ht="12.75" x14ac:dyDescent="0.2">
      <c r="A1324" t="s">
        <v>4353</v>
      </c>
      <c r="B1324" t="s">
        <v>4354</v>
      </c>
    </row>
    <row r="1325" spans="1:2" ht="12.75" x14ac:dyDescent="0.2">
      <c r="A1325" t="s">
        <v>4357</v>
      </c>
      <c r="B1325" t="s">
        <v>4358</v>
      </c>
    </row>
    <row r="1326" spans="1:2" ht="12.75" x14ac:dyDescent="0.2">
      <c r="A1326" t="s">
        <v>4361</v>
      </c>
      <c r="B1326" t="s">
        <v>4362</v>
      </c>
    </row>
    <row r="1327" spans="1:2" ht="12.75" x14ac:dyDescent="0.2">
      <c r="A1327" t="s">
        <v>4364</v>
      </c>
      <c r="B1327" t="s">
        <v>4366</v>
      </c>
    </row>
    <row r="1328" spans="1:2" ht="12.75" x14ac:dyDescent="0.2">
      <c r="A1328" t="s">
        <v>4369</v>
      </c>
      <c r="B1328" t="s">
        <v>4370</v>
      </c>
    </row>
    <row r="1329" spans="1:2" ht="12.75" x14ac:dyDescent="0.2">
      <c r="A1329" t="s">
        <v>4372</v>
      </c>
      <c r="B1329" t="s">
        <v>4374</v>
      </c>
    </row>
    <row r="1330" spans="1:2" ht="12.75" x14ac:dyDescent="0.2">
      <c r="A1330" t="s">
        <v>4377</v>
      </c>
      <c r="B1330" t="s">
        <v>4378</v>
      </c>
    </row>
    <row r="1331" spans="1:2" ht="12.75" x14ac:dyDescent="0.2">
      <c r="A1331" t="s">
        <v>4380</v>
      </c>
      <c r="B1331" t="s">
        <v>4382</v>
      </c>
    </row>
    <row r="1332" spans="1:2" ht="12.75" x14ac:dyDescent="0.2">
      <c r="A1332" t="s">
        <v>4383</v>
      </c>
      <c r="B1332" t="s">
        <v>4384</v>
      </c>
    </row>
    <row r="1333" spans="1:2" ht="12.75" x14ac:dyDescent="0.2">
      <c r="A1333" t="s">
        <v>4385</v>
      </c>
      <c r="B1333" t="s">
        <v>4386</v>
      </c>
    </row>
    <row r="1334" spans="1:2" ht="12.75" x14ac:dyDescent="0.2">
      <c r="A1334" t="s">
        <v>4387</v>
      </c>
      <c r="B1334" t="s">
        <v>4388</v>
      </c>
    </row>
    <row r="1335" spans="1:2" ht="12.75" x14ac:dyDescent="0.2">
      <c r="A1335" t="s">
        <v>4391</v>
      </c>
      <c r="B1335" t="s">
        <v>4392</v>
      </c>
    </row>
    <row r="1336" spans="1:2" ht="12.75" x14ac:dyDescent="0.2">
      <c r="A1336" t="s">
        <v>4393</v>
      </c>
      <c r="B1336" t="s">
        <v>4395</v>
      </c>
    </row>
    <row r="1337" spans="1:2" ht="12.75" x14ac:dyDescent="0.2">
      <c r="A1337" t="s">
        <v>4397</v>
      </c>
      <c r="B1337" t="s">
        <v>4398</v>
      </c>
    </row>
    <row r="1338" spans="1:2" ht="12.75" x14ac:dyDescent="0.2">
      <c r="A1338" t="s">
        <v>4399</v>
      </c>
      <c r="B1338" t="s">
        <v>4401</v>
      </c>
    </row>
    <row r="1339" spans="1:2" ht="12.75" x14ac:dyDescent="0.2">
      <c r="A1339" t="s">
        <v>4404</v>
      </c>
      <c r="B1339" t="s">
        <v>4406</v>
      </c>
    </row>
    <row r="1340" spans="1:2" ht="12.75" x14ac:dyDescent="0.2">
      <c r="A1340" t="s">
        <v>28449</v>
      </c>
      <c r="B1340" t="s">
        <v>4409</v>
      </c>
    </row>
    <row r="1341" spans="1:2" ht="12.75" x14ac:dyDescent="0.2">
      <c r="A1341" t="s">
        <v>4411</v>
      </c>
      <c r="B1341" t="s">
        <v>4412</v>
      </c>
    </row>
    <row r="1342" spans="1:2" ht="12.75" x14ac:dyDescent="0.2">
      <c r="A1342" t="s">
        <v>4415</v>
      </c>
      <c r="B1342" t="s">
        <v>4416</v>
      </c>
    </row>
    <row r="1343" spans="1:2" ht="12.75" x14ac:dyDescent="0.2">
      <c r="A1343" t="s">
        <v>4418</v>
      </c>
      <c r="B1343" t="s">
        <v>4420</v>
      </c>
    </row>
    <row r="1344" spans="1:2" ht="12.75" x14ac:dyDescent="0.2">
      <c r="A1344" t="s">
        <v>4421</v>
      </c>
      <c r="B1344" t="s">
        <v>4422</v>
      </c>
    </row>
    <row r="1345" spans="1:2" ht="12.75" x14ac:dyDescent="0.2">
      <c r="A1345" t="s">
        <v>4425</v>
      </c>
      <c r="B1345" t="s">
        <v>4427</v>
      </c>
    </row>
    <row r="1346" spans="1:2" ht="12.75" x14ac:dyDescent="0.2">
      <c r="A1346" t="s">
        <v>4432</v>
      </c>
      <c r="B1346" t="s">
        <v>4433</v>
      </c>
    </row>
    <row r="1347" spans="1:2" ht="12.75" x14ac:dyDescent="0.2">
      <c r="A1347" t="s">
        <v>4434</v>
      </c>
      <c r="B1347" t="s">
        <v>4436</v>
      </c>
    </row>
    <row r="1348" spans="1:2" ht="12.75" x14ac:dyDescent="0.2">
      <c r="A1348" t="s">
        <v>4438</v>
      </c>
      <c r="B1348" t="s">
        <v>4439</v>
      </c>
    </row>
    <row r="1349" spans="1:2" ht="12.75" x14ac:dyDescent="0.2">
      <c r="A1349" t="s">
        <v>4442</v>
      </c>
      <c r="B1349" t="s">
        <v>4443</v>
      </c>
    </row>
    <row r="1350" spans="1:2" ht="12.75" x14ac:dyDescent="0.2">
      <c r="A1350" t="s">
        <v>4446</v>
      </c>
      <c r="B1350" t="s">
        <v>4447</v>
      </c>
    </row>
    <row r="1351" spans="1:2" ht="12.75" x14ac:dyDescent="0.2">
      <c r="A1351" t="s">
        <v>4449</v>
      </c>
      <c r="B1351" t="s">
        <v>4451</v>
      </c>
    </row>
    <row r="1352" spans="1:2" ht="12.75" x14ac:dyDescent="0.2">
      <c r="A1352" t="s">
        <v>4452</v>
      </c>
      <c r="B1352" t="s">
        <v>4453</v>
      </c>
    </row>
    <row r="1353" spans="1:2" ht="12.75" x14ac:dyDescent="0.2">
      <c r="A1353" t="s">
        <v>4456</v>
      </c>
      <c r="B1353" t="s">
        <v>4457</v>
      </c>
    </row>
    <row r="1354" spans="1:2" ht="12.75" x14ac:dyDescent="0.2">
      <c r="A1354" t="s">
        <v>4460</v>
      </c>
      <c r="B1354" t="s">
        <v>4461</v>
      </c>
    </row>
    <row r="1355" spans="1:2" ht="12.75" x14ac:dyDescent="0.2">
      <c r="A1355" t="s">
        <v>4462</v>
      </c>
      <c r="B1355" t="s">
        <v>4464</v>
      </c>
    </row>
    <row r="1356" spans="1:2" ht="12.75" x14ac:dyDescent="0.2">
      <c r="A1356" t="s">
        <v>4466</v>
      </c>
      <c r="B1356" t="s">
        <v>4467</v>
      </c>
    </row>
    <row r="1357" spans="1:2" ht="12.75" x14ac:dyDescent="0.2">
      <c r="A1357" t="s">
        <v>4470</v>
      </c>
      <c r="B1357" t="s">
        <v>4471</v>
      </c>
    </row>
    <row r="1358" spans="1:2" ht="12.75" x14ac:dyDescent="0.2">
      <c r="A1358" t="s">
        <v>4474</v>
      </c>
      <c r="B1358" t="s">
        <v>4475</v>
      </c>
    </row>
    <row r="1359" spans="1:2" ht="12.75" x14ac:dyDescent="0.2">
      <c r="A1359" t="s">
        <v>4478</v>
      </c>
      <c r="B1359" t="s">
        <v>4479</v>
      </c>
    </row>
    <row r="1360" spans="1:2" ht="12.75" x14ac:dyDescent="0.2">
      <c r="A1360" t="s">
        <v>4482</v>
      </c>
      <c r="B1360" t="s">
        <v>4483</v>
      </c>
    </row>
    <row r="1361" spans="1:2" ht="12.75" x14ac:dyDescent="0.2">
      <c r="A1361" t="s">
        <v>4486</v>
      </c>
      <c r="B1361" t="s">
        <v>4487</v>
      </c>
    </row>
    <row r="1362" spans="1:2" ht="12.75" x14ac:dyDescent="0.2">
      <c r="A1362" t="s">
        <v>4490</v>
      </c>
      <c r="B1362" t="s">
        <v>4491</v>
      </c>
    </row>
    <row r="1363" spans="1:2" ht="12.75" x14ac:dyDescent="0.2">
      <c r="A1363" t="s">
        <v>4492</v>
      </c>
      <c r="B1363" t="s">
        <v>4493</v>
      </c>
    </row>
    <row r="1364" spans="1:2" ht="12.75" x14ac:dyDescent="0.2">
      <c r="A1364" t="s">
        <v>4494</v>
      </c>
      <c r="B1364" t="s">
        <v>4495</v>
      </c>
    </row>
    <row r="1365" spans="1:2" ht="12.75" x14ac:dyDescent="0.2">
      <c r="A1365" t="s">
        <v>4498</v>
      </c>
      <c r="B1365" t="s">
        <v>4499</v>
      </c>
    </row>
    <row r="1366" spans="1:2" ht="12.75" x14ac:dyDescent="0.2">
      <c r="A1366" t="s">
        <v>4501</v>
      </c>
      <c r="B1366" t="s">
        <v>4502</v>
      </c>
    </row>
    <row r="1367" spans="1:2" ht="12.75" x14ac:dyDescent="0.2">
      <c r="A1367" t="s">
        <v>28450</v>
      </c>
      <c r="B1367" t="s">
        <v>4505</v>
      </c>
    </row>
    <row r="1368" spans="1:2" ht="12.75" x14ac:dyDescent="0.2">
      <c r="A1368" t="s">
        <v>28451</v>
      </c>
      <c r="B1368" t="s">
        <v>4507</v>
      </c>
    </row>
    <row r="1369" spans="1:2" ht="12.75" x14ac:dyDescent="0.2">
      <c r="A1369" t="s">
        <v>4508</v>
      </c>
      <c r="B1369" t="s">
        <v>4509</v>
      </c>
    </row>
    <row r="1370" spans="1:2" ht="12.75" x14ac:dyDescent="0.2">
      <c r="A1370" t="s">
        <v>4510</v>
      </c>
      <c r="B1370" t="s">
        <v>4511</v>
      </c>
    </row>
    <row r="1371" spans="1:2" ht="12.75" x14ac:dyDescent="0.2">
      <c r="A1371" t="s">
        <v>4512</v>
      </c>
      <c r="B1371" t="s">
        <v>4513</v>
      </c>
    </row>
    <row r="1372" spans="1:2" ht="12.75" x14ac:dyDescent="0.2">
      <c r="A1372" t="s">
        <v>4514</v>
      </c>
      <c r="B1372" t="s">
        <v>4515</v>
      </c>
    </row>
    <row r="1373" spans="1:2" ht="12.75" x14ac:dyDescent="0.2">
      <c r="A1373" t="s">
        <v>4516</v>
      </c>
      <c r="B1373" t="s">
        <v>4518</v>
      </c>
    </row>
    <row r="1374" spans="1:2" ht="12.75" x14ac:dyDescent="0.2">
      <c r="A1374" t="s">
        <v>4520</v>
      </c>
      <c r="B1374" t="s">
        <v>4521</v>
      </c>
    </row>
    <row r="1375" spans="1:2" ht="12.75" x14ac:dyDescent="0.2">
      <c r="A1375" t="s">
        <v>4524</v>
      </c>
      <c r="B1375" t="s">
        <v>4525</v>
      </c>
    </row>
    <row r="1376" spans="1:2" ht="12.75" x14ac:dyDescent="0.2">
      <c r="A1376" t="s">
        <v>4528</v>
      </c>
      <c r="B1376" t="s">
        <v>4529</v>
      </c>
    </row>
    <row r="1377" spans="1:2" ht="12.75" x14ac:dyDescent="0.2">
      <c r="A1377" t="s">
        <v>4532</v>
      </c>
      <c r="B1377" t="s">
        <v>4533</v>
      </c>
    </row>
    <row r="1378" spans="1:2" ht="12.75" x14ac:dyDescent="0.2">
      <c r="A1378" t="s">
        <v>4536</v>
      </c>
      <c r="B1378" t="s">
        <v>4537</v>
      </c>
    </row>
    <row r="1379" spans="1:2" ht="12.75" x14ac:dyDescent="0.2">
      <c r="A1379" t="s">
        <v>4540</v>
      </c>
      <c r="B1379" t="s">
        <v>4541</v>
      </c>
    </row>
    <row r="1380" spans="1:2" ht="12.75" x14ac:dyDescent="0.2">
      <c r="A1380" t="s">
        <v>4544</v>
      </c>
      <c r="B1380" t="s">
        <v>4545</v>
      </c>
    </row>
    <row r="1381" spans="1:2" ht="12.75" x14ac:dyDescent="0.2">
      <c r="A1381" t="s">
        <v>4548</v>
      </c>
      <c r="B1381" t="s">
        <v>4549</v>
      </c>
    </row>
    <row r="1382" spans="1:2" ht="12.75" x14ac:dyDescent="0.2">
      <c r="A1382" t="s">
        <v>4551</v>
      </c>
      <c r="B1382" t="s">
        <v>4553</v>
      </c>
    </row>
    <row r="1383" spans="1:2" ht="12.75" x14ac:dyDescent="0.2">
      <c r="A1383" t="s">
        <v>4555</v>
      </c>
      <c r="B1383" t="s">
        <v>4557</v>
      </c>
    </row>
    <row r="1384" spans="1:2" ht="12.75" x14ac:dyDescent="0.2">
      <c r="A1384" t="s">
        <v>4560</v>
      </c>
      <c r="B1384" t="s">
        <v>4561</v>
      </c>
    </row>
    <row r="1385" spans="1:2" ht="12.75" x14ac:dyDescent="0.2">
      <c r="A1385" t="s">
        <v>4564</v>
      </c>
      <c r="B1385" t="s">
        <v>4565</v>
      </c>
    </row>
    <row r="1386" spans="1:2" ht="12.75" x14ac:dyDescent="0.2">
      <c r="A1386" t="s">
        <v>4568</v>
      </c>
      <c r="B1386" t="s">
        <v>4569</v>
      </c>
    </row>
    <row r="1387" spans="1:2" ht="12.75" x14ac:dyDescent="0.2">
      <c r="A1387" t="s">
        <v>4571</v>
      </c>
      <c r="B1387" t="s">
        <v>4572</v>
      </c>
    </row>
    <row r="1388" spans="1:2" ht="12.75" x14ac:dyDescent="0.2">
      <c r="A1388" t="s">
        <v>4574</v>
      </c>
      <c r="B1388" t="s">
        <v>4576</v>
      </c>
    </row>
    <row r="1389" spans="1:2" ht="12.75" x14ac:dyDescent="0.2">
      <c r="A1389" t="s">
        <v>4578</v>
      </c>
      <c r="B1389" t="s">
        <v>4580</v>
      </c>
    </row>
    <row r="1390" spans="1:2" ht="12.75" x14ac:dyDescent="0.2">
      <c r="A1390" t="s">
        <v>4582</v>
      </c>
      <c r="B1390" t="s">
        <v>4583</v>
      </c>
    </row>
    <row r="1391" spans="1:2" ht="12.75" x14ac:dyDescent="0.2">
      <c r="A1391" t="s">
        <v>4586</v>
      </c>
      <c r="B1391" t="s">
        <v>4587</v>
      </c>
    </row>
    <row r="1392" spans="1:2" ht="12.75" x14ac:dyDescent="0.2">
      <c r="A1392" t="s">
        <v>4590</v>
      </c>
      <c r="B1392" t="s">
        <v>4591</v>
      </c>
    </row>
    <row r="1393" spans="1:2" ht="12.75" x14ac:dyDescent="0.2">
      <c r="A1393" t="s">
        <v>4592</v>
      </c>
      <c r="B1393" t="s">
        <v>4594</v>
      </c>
    </row>
    <row r="1394" spans="1:2" ht="12.75" x14ac:dyDescent="0.2">
      <c r="A1394" t="s">
        <v>4596</v>
      </c>
      <c r="B1394" t="s">
        <v>4597</v>
      </c>
    </row>
    <row r="1395" spans="1:2" ht="12.75" x14ac:dyDescent="0.2">
      <c r="A1395" t="s">
        <v>4600</v>
      </c>
      <c r="B1395" t="s">
        <v>4601</v>
      </c>
    </row>
    <row r="1396" spans="1:2" ht="12.75" x14ac:dyDescent="0.2">
      <c r="A1396" t="s">
        <v>4604</v>
      </c>
      <c r="B1396" t="s">
        <v>4605</v>
      </c>
    </row>
    <row r="1397" spans="1:2" ht="12.75" x14ac:dyDescent="0.2">
      <c r="A1397" t="s">
        <v>4607</v>
      </c>
      <c r="B1397" t="s">
        <v>4612</v>
      </c>
    </row>
    <row r="1398" spans="1:2" ht="12.75" x14ac:dyDescent="0.2">
      <c r="A1398" t="s">
        <v>4615</v>
      </c>
      <c r="B1398" t="s">
        <v>4616</v>
      </c>
    </row>
    <row r="1399" spans="1:2" ht="12.75" x14ac:dyDescent="0.2">
      <c r="A1399" t="s">
        <v>4618</v>
      </c>
      <c r="B1399" t="s">
        <v>4620</v>
      </c>
    </row>
    <row r="1400" spans="1:2" ht="12.75" x14ac:dyDescent="0.2">
      <c r="A1400" t="s">
        <v>4622</v>
      </c>
      <c r="B1400" t="s">
        <v>4624</v>
      </c>
    </row>
    <row r="1401" spans="1:2" ht="12.75" x14ac:dyDescent="0.2">
      <c r="A1401" t="s">
        <v>4626</v>
      </c>
      <c r="B1401" t="s">
        <v>4627</v>
      </c>
    </row>
    <row r="1402" spans="1:2" ht="12.75" x14ac:dyDescent="0.2">
      <c r="A1402" t="s">
        <v>4636</v>
      </c>
      <c r="B1402" t="s">
        <v>4637</v>
      </c>
    </row>
    <row r="1403" spans="1:2" ht="12.75" x14ac:dyDescent="0.2">
      <c r="A1403" t="s">
        <v>4638</v>
      </c>
      <c r="B1403" t="s">
        <v>4640</v>
      </c>
    </row>
    <row r="1404" spans="1:2" ht="12.75" x14ac:dyDescent="0.2">
      <c r="A1404" t="s">
        <v>4642</v>
      </c>
      <c r="B1404" t="s">
        <v>4643</v>
      </c>
    </row>
    <row r="1405" spans="1:2" ht="12.75" x14ac:dyDescent="0.2">
      <c r="A1405" t="s">
        <v>4646</v>
      </c>
      <c r="B1405" t="s">
        <v>4647</v>
      </c>
    </row>
    <row r="1406" spans="1:2" ht="12.75" x14ac:dyDescent="0.2">
      <c r="A1406" t="s">
        <v>4649</v>
      </c>
      <c r="B1406" t="s">
        <v>4651</v>
      </c>
    </row>
    <row r="1407" spans="1:2" ht="12.75" x14ac:dyDescent="0.2">
      <c r="A1407" t="s">
        <v>4652</v>
      </c>
      <c r="B1407" t="s">
        <v>4653</v>
      </c>
    </row>
    <row r="1408" spans="1:2" ht="12.75" x14ac:dyDescent="0.2">
      <c r="A1408" t="s">
        <v>4655</v>
      </c>
      <c r="B1408" t="s">
        <v>4657</v>
      </c>
    </row>
    <row r="1409" spans="1:2" ht="12.75" x14ac:dyDescent="0.2">
      <c r="A1409" t="s">
        <v>4658</v>
      </c>
      <c r="B1409" t="s">
        <v>4659</v>
      </c>
    </row>
    <row r="1410" spans="1:2" ht="12.75" x14ac:dyDescent="0.2">
      <c r="A1410" t="s">
        <v>4662</v>
      </c>
      <c r="B1410" t="s">
        <v>4663</v>
      </c>
    </row>
    <row r="1411" spans="1:2" ht="12.75" x14ac:dyDescent="0.2">
      <c r="A1411" t="s">
        <v>4666</v>
      </c>
      <c r="B1411" t="s">
        <v>4667</v>
      </c>
    </row>
    <row r="1412" spans="1:2" ht="12.75" x14ac:dyDescent="0.2">
      <c r="A1412" t="s">
        <v>4668</v>
      </c>
      <c r="B1412" t="s">
        <v>4670</v>
      </c>
    </row>
    <row r="1413" spans="1:2" ht="12.75" x14ac:dyDescent="0.2">
      <c r="A1413" t="s">
        <v>4673</v>
      </c>
      <c r="B1413" t="s">
        <v>4675</v>
      </c>
    </row>
    <row r="1414" spans="1:2" ht="12.75" x14ac:dyDescent="0.2">
      <c r="A1414" t="s">
        <v>4679</v>
      </c>
      <c r="B1414" t="s">
        <v>4680</v>
      </c>
    </row>
    <row r="1415" spans="1:2" ht="12.75" x14ac:dyDescent="0.2">
      <c r="A1415" t="s">
        <v>4681</v>
      </c>
      <c r="B1415" t="s">
        <v>4682</v>
      </c>
    </row>
    <row r="1416" spans="1:2" ht="12.75" x14ac:dyDescent="0.2">
      <c r="A1416" t="s">
        <v>4685</v>
      </c>
      <c r="B1416" t="s">
        <v>4686</v>
      </c>
    </row>
    <row r="1417" spans="1:2" ht="12.75" x14ac:dyDescent="0.2">
      <c r="A1417" t="s">
        <v>4689</v>
      </c>
      <c r="B1417" t="s">
        <v>4690</v>
      </c>
    </row>
    <row r="1418" spans="1:2" ht="12.75" x14ac:dyDescent="0.2">
      <c r="A1418" t="s">
        <v>4693</v>
      </c>
      <c r="B1418" t="s">
        <v>4694</v>
      </c>
    </row>
    <row r="1419" spans="1:2" ht="12.75" x14ac:dyDescent="0.2">
      <c r="A1419" t="s">
        <v>4697</v>
      </c>
      <c r="B1419" t="s">
        <v>4698</v>
      </c>
    </row>
    <row r="1420" spans="1:2" ht="12.75" x14ac:dyDescent="0.2">
      <c r="A1420" t="s">
        <v>4701</v>
      </c>
      <c r="B1420" t="s">
        <v>4702</v>
      </c>
    </row>
    <row r="1421" spans="1:2" ht="12.75" x14ac:dyDescent="0.2">
      <c r="A1421" t="s">
        <v>4705</v>
      </c>
      <c r="B1421" t="s">
        <v>4706</v>
      </c>
    </row>
    <row r="1422" spans="1:2" ht="12.75" x14ac:dyDescent="0.2">
      <c r="A1422" t="s">
        <v>4709</v>
      </c>
      <c r="B1422" t="s">
        <v>4710</v>
      </c>
    </row>
    <row r="1423" spans="1:2" ht="12.75" x14ac:dyDescent="0.2">
      <c r="A1423" t="s">
        <v>4711</v>
      </c>
      <c r="B1423" t="s">
        <v>4712</v>
      </c>
    </row>
    <row r="1424" spans="1:2" ht="12.75" x14ac:dyDescent="0.2">
      <c r="A1424" t="s">
        <v>4715</v>
      </c>
      <c r="B1424" t="s">
        <v>4716</v>
      </c>
    </row>
    <row r="1425" spans="1:2" ht="12.75" x14ac:dyDescent="0.2">
      <c r="A1425" t="s">
        <v>4719</v>
      </c>
      <c r="B1425" t="s">
        <v>4720</v>
      </c>
    </row>
    <row r="1426" spans="1:2" ht="12.75" x14ac:dyDescent="0.2">
      <c r="A1426" t="s">
        <v>4723</v>
      </c>
      <c r="B1426" t="s">
        <v>4724</v>
      </c>
    </row>
    <row r="1427" spans="1:2" ht="12.75" x14ac:dyDescent="0.2">
      <c r="A1427" t="s">
        <v>4727</v>
      </c>
      <c r="B1427" t="s">
        <v>4728</v>
      </c>
    </row>
    <row r="1428" spans="1:2" ht="12.75" x14ac:dyDescent="0.2">
      <c r="A1428" t="s">
        <v>4731</v>
      </c>
      <c r="B1428" t="s">
        <v>4732</v>
      </c>
    </row>
    <row r="1429" spans="1:2" ht="12.75" x14ac:dyDescent="0.2">
      <c r="A1429" t="s">
        <v>4735</v>
      </c>
      <c r="B1429" t="s">
        <v>4736</v>
      </c>
    </row>
    <row r="1430" spans="1:2" ht="12.75" x14ac:dyDescent="0.2">
      <c r="A1430" t="s">
        <v>4739</v>
      </c>
      <c r="B1430" t="s">
        <v>4740</v>
      </c>
    </row>
    <row r="1431" spans="1:2" ht="12.75" x14ac:dyDescent="0.2">
      <c r="A1431" t="s">
        <v>4743</v>
      </c>
      <c r="B1431" t="s">
        <v>4744</v>
      </c>
    </row>
    <row r="1432" spans="1:2" ht="12.75" x14ac:dyDescent="0.2">
      <c r="A1432" t="s">
        <v>4747</v>
      </c>
      <c r="B1432" t="s">
        <v>4748</v>
      </c>
    </row>
    <row r="1433" spans="1:2" ht="12.75" x14ac:dyDescent="0.2">
      <c r="A1433" t="s">
        <v>4751</v>
      </c>
      <c r="B1433" t="s">
        <v>4752</v>
      </c>
    </row>
    <row r="1434" spans="1:2" ht="12.75" x14ac:dyDescent="0.2">
      <c r="A1434" t="s">
        <v>4755</v>
      </c>
      <c r="B1434" t="s">
        <v>4756</v>
      </c>
    </row>
    <row r="1435" spans="1:2" ht="12.75" x14ac:dyDescent="0.2">
      <c r="A1435" t="s">
        <v>4759</v>
      </c>
      <c r="B1435" t="s">
        <v>4760</v>
      </c>
    </row>
    <row r="1436" spans="1:2" ht="12.75" x14ac:dyDescent="0.2">
      <c r="A1436" t="s">
        <v>4763</v>
      </c>
      <c r="B1436" t="s">
        <v>4764</v>
      </c>
    </row>
    <row r="1437" spans="1:2" ht="12.75" x14ac:dyDescent="0.2">
      <c r="A1437" t="s">
        <v>4767</v>
      </c>
      <c r="B1437" t="s">
        <v>4768</v>
      </c>
    </row>
    <row r="1438" spans="1:2" ht="12.75" x14ac:dyDescent="0.2">
      <c r="A1438" t="s">
        <v>4771</v>
      </c>
      <c r="B1438" t="s">
        <v>4772</v>
      </c>
    </row>
    <row r="1439" spans="1:2" ht="12.75" x14ac:dyDescent="0.2">
      <c r="A1439" t="s">
        <v>4775</v>
      </c>
      <c r="B1439" t="s">
        <v>4776</v>
      </c>
    </row>
    <row r="1440" spans="1:2" ht="12.75" x14ac:dyDescent="0.2">
      <c r="A1440" t="s">
        <v>4780</v>
      </c>
      <c r="B1440" t="s">
        <v>4782</v>
      </c>
    </row>
    <row r="1441" spans="1:2" ht="12.75" x14ac:dyDescent="0.2">
      <c r="A1441" t="s">
        <v>4784</v>
      </c>
      <c r="B1441" t="s">
        <v>4786</v>
      </c>
    </row>
    <row r="1442" spans="1:2" ht="12.75" x14ac:dyDescent="0.2">
      <c r="A1442" t="s">
        <v>4788</v>
      </c>
      <c r="B1442" t="s">
        <v>4790</v>
      </c>
    </row>
    <row r="1443" spans="1:2" ht="12.75" x14ac:dyDescent="0.2">
      <c r="A1443" t="s">
        <v>4791</v>
      </c>
      <c r="B1443" t="s">
        <v>4792</v>
      </c>
    </row>
    <row r="1444" spans="1:2" ht="12.75" x14ac:dyDescent="0.2">
      <c r="A1444" t="s">
        <v>4795</v>
      </c>
      <c r="B1444" t="s">
        <v>4796</v>
      </c>
    </row>
    <row r="1445" spans="1:2" ht="12.75" x14ac:dyDescent="0.2">
      <c r="A1445" t="s">
        <v>4797</v>
      </c>
      <c r="B1445" t="s">
        <v>4798</v>
      </c>
    </row>
    <row r="1446" spans="1:2" ht="12.75" x14ac:dyDescent="0.2">
      <c r="A1446" t="s">
        <v>4801</v>
      </c>
      <c r="B1446" t="s">
        <v>4802</v>
      </c>
    </row>
    <row r="1447" spans="1:2" ht="12.75" x14ac:dyDescent="0.2">
      <c r="A1447" t="s">
        <v>4805</v>
      </c>
      <c r="B1447" t="s">
        <v>4806</v>
      </c>
    </row>
    <row r="1448" spans="1:2" ht="12.75" x14ac:dyDescent="0.2">
      <c r="A1448" t="s">
        <v>4807</v>
      </c>
      <c r="B1448" t="s">
        <v>4809</v>
      </c>
    </row>
    <row r="1449" spans="1:2" ht="12.75" x14ac:dyDescent="0.2">
      <c r="A1449" t="s">
        <v>4811</v>
      </c>
      <c r="B1449" t="s">
        <v>4812</v>
      </c>
    </row>
    <row r="1450" spans="1:2" ht="12.75" x14ac:dyDescent="0.2">
      <c r="A1450" t="s">
        <v>4814</v>
      </c>
      <c r="B1450" t="s">
        <v>4815</v>
      </c>
    </row>
    <row r="1451" spans="1:2" ht="12.75" x14ac:dyDescent="0.2">
      <c r="A1451" t="s">
        <v>4816</v>
      </c>
      <c r="B1451" t="s">
        <v>4818</v>
      </c>
    </row>
    <row r="1452" spans="1:2" ht="12.75" x14ac:dyDescent="0.2">
      <c r="A1452" t="s">
        <v>4819</v>
      </c>
      <c r="B1452" t="s">
        <v>4820</v>
      </c>
    </row>
    <row r="1453" spans="1:2" ht="12.75" x14ac:dyDescent="0.2">
      <c r="A1453" t="s">
        <v>4823</v>
      </c>
      <c r="B1453" t="s">
        <v>4824</v>
      </c>
    </row>
    <row r="1454" spans="1:2" ht="12.75" x14ac:dyDescent="0.2">
      <c r="A1454" t="s">
        <v>4827</v>
      </c>
      <c r="B1454" t="s">
        <v>4828</v>
      </c>
    </row>
    <row r="1455" spans="1:2" ht="12.75" x14ac:dyDescent="0.2">
      <c r="A1455" t="s">
        <v>4831</v>
      </c>
      <c r="B1455" t="s">
        <v>4832</v>
      </c>
    </row>
    <row r="1456" spans="1:2" ht="12.75" x14ac:dyDescent="0.2">
      <c r="A1456" t="s">
        <v>4835</v>
      </c>
      <c r="B1456" t="s">
        <v>4836</v>
      </c>
    </row>
    <row r="1457" spans="1:2" ht="12.75" x14ac:dyDescent="0.2">
      <c r="A1457" t="s">
        <v>4839</v>
      </c>
      <c r="B1457" t="s">
        <v>4840</v>
      </c>
    </row>
    <row r="1458" spans="1:2" ht="12.75" x14ac:dyDescent="0.2">
      <c r="A1458" t="s">
        <v>4843</v>
      </c>
      <c r="B1458" t="s">
        <v>4844</v>
      </c>
    </row>
    <row r="1459" spans="1:2" ht="12.75" x14ac:dyDescent="0.2">
      <c r="A1459" t="s">
        <v>4846</v>
      </c>
      <c r="B1459" t="s">
        <v>4848</v>
      </c>
    </row>
    <row r="1460" spans="1:2" ht="12.75" x14ac:dyDescent="0.2">
      <c r="A1460" t="s">
        <v>4850</v>
      </c>
      <c r="B1460" t="s">
        <v>4852</v>
      </c>
    </row>
    <row r="1461" spans="1:2" ht="12.75" x14ac:dyDescent="0.2">
      <c r="A1461" t="s">
        <v>4854</v>
      </c>
      <c r="B1461" t="s">
        <v>4856</v>
      </c>
    </row>
    <row r="1462" spans="1:2" ht="12.75" x14ac:dyDescent="0.2">
      <c r="A1462" t="s">
        <v>4858</v>
      </c>
      <c r="B1462" t="s">
        <v>4860</v>
      </c>
    </row>
    <row r="1463" spans="1:2" ht="12.75" x14ac:dyDescent="0.2">
      <c r="A1463" t="s">
        <v>4862</v>
      </c>
      <c r="B1463" t="s">
        <v>4864</v>
      </c>
    </row>
    <row r="1464" spans="1:2" ht="12.75" x14ac:dyDescent="0.2">
      <c r="A1464" t="s">
        <v>4865</v>
      </c>
      <c r="B1464" t="s">
        <v>4867</v>
      </c>
    </row>
    <row r="1465" spans="1:2" ht="12.75" x14ac:dyDescent="0.2">
      <c r="A1465" t="s">
        <v>28452</v>
      </c>
      <c r="B1465" t="s">
        <v>4870</v>
      </c>
    </row>
    <row r="1466" spans="1:2" ht="12.75" x14ac:dyDescent="0.2">
      <c r="A1466" t="s">
        <v>28453</v>
      </c>
      <c r="B1466" t="s">
        <v>4875</v>
      </c>
    </row>
    <row r="1467" spans="1:2" ht="12.75" x14ac:dyDescent="0.2">
      <c r="A1467" t="s">
        <v>4877</v>
      </c>
      <c r="B1467" t="s">
        <v>4878</v>
      </c>
    </row>
    <row r="1468" spans="1:2" ht="12.75" x14ac:dyDescent="0.2">
      <c r="A1468" t="s">
        <v>4881</v>
      </c>
      <c r="B1468" t="s">
        <v>4882</v>
      </c>
    </row>
    <row r="1469" spans="1:2" ht="12.75" x14ac:dyDescent="0.2">
      <c r="A1469" t="s">
        <v>4885</v>
      </c>
      <c r="B1469" t="s">
        <v>4886</v>
      </c>
    </row>
    <row r="1470" spans="1:2" ht="12.75" x14ac:dyDescent="0.2">
      <c r="A1470" t="s">
        <v>4888</v>
      </c>
      <c r="B1470" t="s">
        <v>4890</v>
      </c>
    </row>
    <row r="1471" spans="1:2" ht="12.75" x14ac:dyDescent="0.2">
      <c r="A1471" t="s">
        <v>4892</v>
      </c>
      <c r="B1471" t="s">
        <v>4894</v>
      </c>
    </row>
    <row r="1472" spans="1:2" ht="12.75" x14ac:dyDescent="0.2">
      <c r="A1472" t="s">
        <v>4897</v>
      </c>
      <c r="B1472" t="s">
        <v>4898</v>
      </c>
    </row>
    <row r="1473" spans="1:2" ht="12.75" x14ac:dyDescent="0.2">
      <c r="A1473" t="s">
        <v>4901</v>
      </c>
      <c r="B1473" t="s">
        <v>4902</v>
      </c>
    </row>
    <row r="1474" spans="1:2" ht="12.75" x14ac:dyDescent="0.2">
      <c r="A1474" t="s">
        <v>4905</v>
      </c>
      <c r="B1474" t="s">
        <v>4906</v>
      </c>
    </row>
    <row r="1475" spans="1:2" ht="12.75" x14ac:dyDescent="0.2">
      <c r="A1475" t="s">
        <v>4909</v>
      </c>
      <c r="B1475" t="s">
        <v>4910</v>
      </c>
    </row>
    <row r="1476" spans="1:2" ht="12.75" x14ac:dyDescent="0.2">
      <c r="A1476" t="s">
        <v>4913</v>
      </c>
      <c r="B1476" t="s">
        <v>4915</v>
      </c>
    </row>
    <row r="1477" spans="1:2" ht="12.75" x14ac:dyDescent="0.2">
      <c r="A1477" t="s">
        <v>4917</v>
      </c>
      <c r="B1477" t="s">
        <v>4919</v>
      </c>
    </row>
    <row r="1478" spans="1:2" ht="12.75" x14ac:dyDescent="0.2">
      <c r="A1478" t="s">
        <v>4922</v>
      </c>
      <c r="B1478" t="s">
        <v>4924</v>
      </c>
    </row>
    <row r="1479" spans="1:2" ht="12.75" x14ac:dyDescent="0.2">
      <c r="A1479" t="s">
        <v>4927</v>
      </c>
      <c r="B1479" t="s">
        <v>4928</v>
      </c>
    </row>
    <row r="1480" spans="1:2" ht="12.75" x14ac:dyDescent="0.2">
      <c r="A1480" t="s">
        <v>4931</v>
      </c>
      <c r="B1480" t="s">
        <v>4932</v>
      </c>
    </row>
    <row r="1481" spans="1:2" ht="12.75" x14ac:dyDescent="0.2">
      <c r="A1481" t="s">
        <v>4935</v>
      </c>
      <c r="B1481" t="s">
        <v>4936</v>
      </c>
    </row>
    <row r="1482" spans="1:2" ht="12.75" x14ac:dyDescent="0.2">
      <c r="A1482" t="s">
        <v>4940</v>
      </c>
      <c r="B1482" t="s">
        <v>4942</v>
      </c>
    </row>
    <row r="1483" spans="1:2" ht="12.75" x14ac:dyDescent="0.2">
      <c r="A1483" t="s">
        <v>4944</v>
      </c>
      <c r="B1483" t="s">
        <v>4946</v>
      </c>
    </row>
    <row r="1484" spans="1:2" ht="12.75" x14ac:dyDescent="0.2">
      <c r="A1484" t="s">
        <v>4948</v>
      </c>
      <c r="B1484" t="s">
        <v>4950</v>
      </c>
    </row>
    <row r="1485" spans="1:2" ht="12.75" x14ac:dyDescent="0.2">
      <c r="A1485" t="s">
        <v>4952</v>
      </c>
      <c r="B1485" t="s">
        <v>4954</v>
      </c>
    </row>
    <row r="1486" spans="1:2" ht="12.75" x14ac:dyDescent="0.2">
      <c r="A1486" t="s">
        <v>4955</v>
      </c>
      <c r="B1486" t="s">
        <v>4956</v>
      </c>
    </row>
    <row r="1487" spans="1:2" ht="12.75" x14ac:dyDescent="0.2">
      <c r="A1487" t="s">
        <v>4959</v>
      </c>
      <c r="B1487" t="s">
        <v>4960</v>
      </c>
    </row>
    <row r="1488" spans="1:2" ht="12.75" x14ac:dyDescent="0.2">
      <c r="A1488" t="s">
        <v>4968</v>
      </c>
      <c r="B1488" t="s">
        <v>4969</v>
      </c>
    </row>
    <row r="1489" spans="1:2" ht="12.75" x14ac:dyDescent="0.2">
      <c r="A1489" t="s">
        <v>4972</v>
      </c>
      <c r="B1489" t="s">
        <v>4973</v>
      </c>
    </row>
    <row r="1490" spans="1:2" ht="12.75" x14ac:dyDescent="0.2">
      <c r="A1490" t="s">
        <v>4976</v>
      </c>
      <c r="B1490" t="s">
        <v>4977</v>
      </c>
    </row>
    <row r="1491" spans="1:2" ht="12.75" x14ac:dyDescent="0.2">
      <c r="A1491" t="s">
        <v>4980</v>
      </c>
      <c r="B1491" t="s">
        <v>4981</v>
      </c>
    </row>
    <row r="1492" spans="1:2" ht="12.75" x14ac:dyDescent="0.2">
      <c r="A1492" t="s">
        <v>4984</v>
      </c>
      <c r="B1492" t="s">
        <v>4985</v>
      </c>
    </row>
    <row r="1493" spans="1:2" ht="12.75" x14ac:dyDescent="0.2">
      <c r="A1493" t="s">
        <v>4988</v>
      </c>
      <c r="B1493" t="s">
        <v>4989</v>
      </c>
    </row>
    <row r="1494" spans="1:2" ht="12.75" x14ac:dyDescent="0.2">
      <c r="A1494" t="s">
        <v>4992</v>
      </c>
      <c r="B1494" t="s">
        <v>4993</v>
      </c>
    </row>
    <row r="1495" spans="1:2" ht="12.75" x14ac:dyDescent="0.2">
      <c r="A1495" t="s">
        <v>4994</v>
      </c>
      <c r="B1495" t="s">
        <v>4996</v>
      </c>
    </row>
    <row r="1496" spans="1:2" ht="12.75" x14ac:dyDescent="0.2">
      <c r="A1496" t="s">
        <v>4998</v>
      </c>
      <c r="B1496" t="s">
        <v>4999</v>
      </c>
    </row>
    <row r="1497" spans="1:2" ht="12.75" x14ac:dyDescent="0.2">
      <c r="A1497" t="s">
        <v>5002</v>
      </c>
      <c r="B1497" t="s">
        <v>5003</v>
      </c>
    </row>
    <row r="1498" spans="1:2" ht="12.75" x14ac:dyDescent="0.2">
      <c r="A1498" t="s">
        <v>5004</v>
      </c>
      <c r="B1498" t="s">
        <v>5006</v>
      </c>
    </row>
    <row r="1499" spans="1:2" ht="12.75" x14ac:dyDescent="0.2">
      <c r="A1499" t="s">
        <v>5008</v>
      </c>
      <c r="B1499" t="s">
        <v>5009</v>
      </c>
    </row>
    <row r="1500" spans="1:2" ht="12.75" x14ac:dyDescent="0.2">
      <c r="A1500" t="s">
        <v>5012</v>
      </c>
      <c r="B1500" t="s">
        <v>5013</v>
      </c>
    </row>
  </sheetData>
  <pageMargins left="0.7" right="0.7" top="0.78740157499999996" bottom="0.78740157499999996"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5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IFERROR(__xludf.DUMMYFUNCTION("importrange(""https://docs.google.com/spreadsheets/d/1C6N4-YWX9OMmNStd2rYlSUaVys-aiJGLj00cD44aVc8/edit#gid=1894320575"",""Country!A1:O2500"")"),"Value")</f>
        <v>Value</v>
      </c>
      <c r="B1" t="s">
        <v>1</v>
      </c>
      <c r="C1" t="s">
        <v>2</v>
      </c>
    </row>
    <row r="2" spans="1:3" ht="15.75" customHeight="1" x14ac:dyDescent="0.2">
      <c r="A2" t="s">
        <v>27967</v>
      </c>
      <c r="B2" t="s">
        <v>27968</v>
      </c>
    </row>
    <row r="3" spans="1:3" ht="15.75" customHeight="1" x14ac:dyDescent="0.2">
      <c r="A3" t="s">
        <v>27969</v>
      </c>
      <c r="B3" t="s">
        <v>27970</v>
      </c>
    </row>
    <row r="4" spans="1:3" ht="15.75" customHeight="1" x14ac:dyDescent="0.2">
      <c r="A4" t="s">
        <v>27971</v>
      </c>
      <c r="B4" t="s">
        <v>27972</v>
      </c>
    </row>
    <row r="5" spans="1:3" ht="15.75" customHeight="1" x14ac:dyDescent="0.2">
      <c r="A5" t="s">
        <v>27973</v>
      </c>
      <c r="B5" t="s">
        <v>27974</v>
      </c>
    </row>
    <row r="6" spans="1:3" ht="15.75" customHeight="1" x14ac:dyDescent="0.2">
      <c r="A6" t="s">
        <v>27975</v>
      </c>
      <c r="B6" t="s">
        <v>27976</v>
      </c>
    </row>
    <row r="7" spans="1:3" ht="15.75" customHeight="1" x14ac:dyDescent="0.2">
      <c r="A7" t="s">
        <v>27977</v>
      </c>
      <c r="B7" t="s">
        <v>27978</v>
      </c>
    </row>
    <row r="8" spans="1:3" ht="15.75" customHeight="1" x14ac:dyDescent="0.2">
      <c r="A8" t="s">
        <v>27979</v>
      </c>
      <c r="B8" t="s">
        <v>27980</v>
      </c>
    </row>
    <row r="9" spans="1:3" ht="15.75" customHeight="1" x14ac:dyDescent="0.2">
      <c r="A9" t="s">
        <v>27981</v>
      </c>
      <c r="B9" t="s">
        <v>27982</v>
      </c>
    </row>
    <row r="10" spans="1:3" ht="15.75" customHeight="1" x14ac:dyDescent="0.2">
      <c r="A10" t="s">
        <v>27983</v>
      </c>
      <c r="B10" t="s">
        <v>27984</v>
      </c>
    </row>
    <row r="11" spans="1:3" ht="15.75" customHeight="1" x14ac:dyDescent="0.2">
      <c r="A11" t="s">
        <v>27985</v>
      </c>
      <c r="B11" t="s">
        <v>27986</v>
      </c>
    </row>
    <row r="12" spans="1:3" ht="15.75" customHeight="1" x14ac:dyDescent="0.2">
      <c r="A12" t="s">
        <v>27987</v>
      </c>
      <c r="B12" t="s">
        <v>27988</v>
      </c>
    </row>
    <row r="13" spans="1:3" ht="15.75" customHeight="1" x14ac:dyDescent="0.2">
      <c r="A13" t="s">
        <v>27989</v>
      </c>
      <c r="B13" t="s">
        <v>27990</v>
      </c>
    </row>
    <row r="14" spans="1:3" ht="15.75" customHeight="1" x14ac:dyDescent="0.2">
      <c r="A14" t="s">
        <v>27991</v>
      </c>
      <c r="B14" t="s">
        <v>27992</v>
      </c>
    </row>
    <row r="15" spans="1:3" ht="15.75" customHeight="1" x14ac:dyDescent="0.2">
      <c r="A15" t="s">
        <v>27993</v>
      </c>
      <c r="B15" t="s">
        <v>27994</v>
      </c>
    </row>
    <row r="16" spans="1:3" ht="15.75" customHeight="1" x14ac:dyDescent="0.2">
      <c r="A16" t="s">
        <v>27995</v>
      </c>
      <c r="B16" t="s">
        <v>3963</v>
      </c>
    </row>
    <row r="17" spans="1:2" ht="15.75" customHeight="1" x14ac:dyDescent="0.2">
      <c r="A17" t="s">
        <v>27996</v>
      </c>
      <c r="B17" t="s">
        <v>27997</v>
      </c>
    </row>
    <row r="18" spans="1:2" ht="15.75" customHeight="1" x14ac:dyDescent="0.2">
      <c r="A18" t="s">
        <v>27998</v>
      </c>
      <c r="B18" t="s">
        <v>27999</v>
      </c>
    </row>
    <row r="19" spans="1:2" ht="15.75" customHeight="1" x14ac:dyDescent="0.2">
      <c r="A19" t="s">
        <v>28000</v>
      </c>
      <c r="B19" t="s">
        <v>28001</v>
      </c>
    </row>
    <row r="20" spans="1:2" ht="15.75" customHeight="1" x14ac:dyDescent="0.2">
      <c r="A20" t="s">
        <v>28002</v>
      </c>
      <c r="B20" t="s">
        <v>28003</v>
      </c>
    </row>
    <row r="21" spans="1:2" ht="12.75" x14ac:dyDescent="0.2">
      <c r="A21" t="s">
        <v>28004</v>
      </c>
      <c r="B21" t="s">
        <v>28005</v>
      </c>
    </row>
    <row r="22" spans="1:2" ht="12.75" x14ac:dyDescent="0.2">
      <c r="A22" t="s">
        <v>28006</v>
      </c>
      <c r="B22" t="s">
        <v>28007</v>
      </c>
    </row>
    <row r="23" spans="1:2" ht="12.75" x14ac:dyDescent="0.2">
      <c r="A23" t="s">
        <v>28008</v>
      </c>
      <c r="B23" t="s">
        <v>1337</v>
      </c>
    </row>
    <row r="24" spans="1:2" ht="12.75" x14ac:dyDescent="0.2">
      <c r="A24" t="s">
        <v>28009</v>
      </c>
      <c r="B24" t="s">
        <v>28010</v>
      </c>
    </row>
    <row r="25" spans="1:2" ht="12.75" x14ac:dyDescent="0.2">
      <c r="A25" t="s">
        <v>28011</v>
      </c>
      <c r="B25" t="s">
        <v>28012</v>
      </c>
    </row>
    <row r="26" spans="1:2" ht="12.75" x14ac:dyDescent="0.2">
      <c r="A26" t="s">
        <v>28013</v>
      </c>
      <c r="B26" t="s">
        <v>28014</v>
      </c>
    </row>
    <row r="27" spans="1:2" ht="12.75" x14ac:dyDescent="0.2">
      <c r="A27" t="s">
        <v>28015</v>
      </c>
      <c r="B27" t="s">
        <v>28016</v>
      </c>
    </row>
    <row r="28" spans="1:2" ht="12.75" x14ac:dyDescent="0.2">
      <c r="A28" t="s">
        <v>28017</v>
      </c>
      <c r="B28" t="s">
        <v>28018</v>
      </c>
    </row>
    <row r="29" spans="1:2" ht="12.75" x14ac:dyDescent="0.2">
      <c r="A29" t="s">
        <v>28019</v>
      </c>
      <c r="B29" t="s">
        <v>28020</v>
      </c>
    </row>
    <row r="30" spans="1:2" ht="12.75" x14ac:dyDescent="0.2">
      <c r="A30" t="s">
        <v>28021</v>
      </c>
      <c r="B30" t="s">
        <v>28022</v>
      </c>
    </row>
    <row r="31" spans="1:2" ht="12.75" x14ac:dyDescent="0.2">
      <c r="A31" t="s">
        <v>28023</v>
      </c>
      <c r="B31" t="s">
        <v>28024</v>
      </c>
    </row>
    <row r="32" spans="1:2" ht="12.75" x14ac:dyDescent="0.2">
      <c r="A32" t="s">
        <v>28025</v>
      </c>
      <c r="B32" t="s">
        <v>28026</v>
      </c>
    </row>
    <row r="33" spans="1:2" ht="12.75" x14ac:dyDescent="0.2">
      <c r="A33" t="s">
        <v>28027</v>
      </c>
      <c r="B33" t="s">
        <v>28028</v>
      </c>
    </row>
    <row r="34" spans="1:2" ht="12.75" x14ac:dyDescent="0.2">
      <c r="A34" t="s">
        <v>28029</v>
      </c>
      <c r="B34" t="s">
        <v>28030</v>
      </c>
    </row>
    <row r="35" spans="1:2" ht="12.75" x14ac:dyDescent="0.2">
      <c r="A35" t="s">
        <v>28031</v>
      </c>
      <c r="B35" t="s">
        <v>28032</v>
      </c>
    </row>
    <row r="36" spans="1:2" ht="12.75" x14ac:dyDescent="0.2">
      <c r="A36" t="s">
        <v>1483</v>
      </c>
      <c r="B36" t="s">
        <v>1484</v>
      </c>
    </row>
    <row r="37" spans="1:2" ht="12.75" x14ac:dyDescent="0.2">
      <c r="A37" t="s">
        <v>28033</v>
      </c>
      <c r="B37" t="s">
        <v>28034</v>
      </c>
    </row>
    <row r="38" spans="1:2" ht="12.75" x14ac:dyDescent="0.2">
      <c r="A38" t="s">
        <v>28035</v>
      </c>
      <c r="B38" t="s">
        <v>28036</v>
      </c>
    </row>
    <row r="39" spans="1:2" ht="12.75" x14ac:dyDescent="0.2">
      <c r="A39" t="s">
        <v>28037</v>
      </c>
      <c r="B39" t="s">
        <v>28038</v>
      </c>
    </row>
    <row r="40" spans="1:2" ht="12.75" x14ac:dyDescent="0.2">
      <c r="A40" t="s">
        <v>28039</v>
      </c>
      <c r="B40" t="s">
        <v>28040</v>
      </c>
    </row>
    <row r="41" spans="1:2" ht="12.75" x14ac:dyDescent="0.2">
      <c r="A41" t="s">
        <v>28041</v>
      </c>
      <c r="B41" t="s">
        <v>28042</v>
      </c>
    </row>
    <row r="42" spans="1:2" ht="12.75" x14ac:dyDescent="0.2">
      <c r="A42" t="s">
        <v>28043</v>
      </c>
      <c r="B42" t="s">
        <v>28044</v>
      </c>
    </row>
    <row r="43" spans="1:2" ht="12.75" x14ac:dyDescent="0.2">
      <c r="A43" t="s">
        <v>28045</v>
      </c>
      <c r="B43" t="s">
        <v>28046</v>
      </c>
    </row>
    <row r="44" spans="1:2" ht="12.75" x14ac:dyDescent="0.2">
      <c r="A44" t="s">
        <v>28047</v>
      </c>
      <c r="B44" t="s">
        <v>28048</v>
      </c>
    </row>
    <row r="45" spans="1:2" ht="12.75" x14ac:dyDescent="0.2">
      <c r="A45" t="s">
        <v>28049</v>
      </c>
      <c r="B45" t="s">
        <v>28050</v>
      </c>
    </row>
    <row r="46" spans="1:2" ht="12.75" x14ac:dyDescent="0.2">
      <c r="A46" t="s">
        <v>28051</v>
      </c>
      <c r="B46" t="s">
        <v>28052</v>
      </c>
    </row>
    <row r="47" spans="1:2" ht="12.75" x14ac:dyDescent="0.2">
      <c r="A47" t="s">
        <v>28053</v>
      </c>
      <c r="B47" t="s">
        <v>28054</v>
      </c>
    </row>
    <row r="48" spans="1:2" ht="12.75" x14ac:dyDescent="0.2">
      <c r="A48" t="s">
        <v>28055</v>
      </c>
      <c r="B48" t="s">
        <v>28056</v>
      </c>
    </row>
    <row r="49" spans="1:2" ht="12.75" x14ac:dyDescent="0.2">
      <c r="A49" t="s">
        <v>28057</v>
      </c>
      <c r="B49" t="s">
        <v>28058</v>
      </c>
    </row>
    <row r="50" spans="1:2" ht="12.75" x14ac:dyDescent="0.2">
      <c r="A50" t="s">
        <v>28059</v>
      </c>
      <c r="B50" t="s">
        <v>28060</v>
      </c>
    </row>
    <row r="51" spans="1:2" ht="12.75" x14ac:dyDescent="0.2">
      <c r="A51" t="s">
        <v>28061</v>
      </c>
      <c r="B51" t="s">
        <v>28062</v>
      </c>
    </row>
    <row r="52" spans="1:2" ht="12.75" x14ac:dyDescent="0.2">
      <c r="A52" t="s">
        <v>28063</v>
      </c>
      <c r="B52" t="s">
        <v>28064</v>
      </c>
    </row>
    <row r="53" spans="1:2" ht="12.75" x14ac:dyDescent="0.2">
      <c r="A53" t="s">
        <v>28065</v>
      </c>
      <c r="B53" t="s">
        <v>28066</v>
      </c>
    </row>
    <row r="54" spans="1:2" ht="12.75" x14ac:dyDescent="0.2">
      <c r="A54" t="s">
        <v>28067</v>
      </c>
      <c r="B54" t="s">
        <v>28068</v>
      </c>
    </row>
    <row r="55" spans="1:2" ht="12.75" x14ac:dyDescent="0.2">
      <c r="A55" t="s">
        <v>28069</v>
      </c>
      <c r="B55" t="s">
        <v>28070</v>
      </c>
    </row>
    <row r="56" spans="1:2" ht="12.75" x14ac:dyDescent="0.2">
      <c r="A56" t="s">
        <v>28071</v>
      </c>
      <c r="B56" t="s">
        <v>28072</v>
      </c>
    </row>
    <row r="57" spans="1:2" ht="12.75" x14ac:dyDescent="0.2">
      <c r="A57" t="s">
        <v>28073</v>
      </c>
      <c r="B57" t="s">
        <v>28074</v>
      </c>
    </row>
    <row r="58" spans="1:2" ht="12.75" x14ac:dyDescent="0.2">
      <c r="A58" t="s">
        <v>28075</v>
      </c>
      <c r="B58" t="s">
        <v>28076</v>
      </c>
    </row>
    <row r="59" spans="1:2" ht="12.75" x14ac:dyDescent="0.2">
      <c r="A59" t="s">
        <v>28077</v>
      </c>
      <c r="B59" t="s">
        <v>28078</v>
      </c>
    </row>
    <row r="60" spans="1:2" ht="12.75" x14ac:dyDescent="0.2">
      <c r="A60" t="s">
        <v>28079</v>
      </c>
      <c r="B60" t="s">
        <v>3034</v>
      </c>
    </row>
    <row r="61" spans="1:2" ht="12.75" x14ac:dyDescent="0.2">
      <c r="A61" t="s">
        <v>28080</v>
      </c>
      <c r="B61" t="s">
        <v>1578</v>
      </c>
    </row>
    <row r="62" spans="1:2" ht="12.75" x14ac:dyDescent="0.2">
      <c r="A62" t="s">
        <v>28081</v>
      </c>
      <c r="B62" t="s">
        <v>1705</v>
      </c>
    </row>
    <row r="63" spans="1:2" ht="12.75" x14ac:dyDescent="0.2">
      <c r="A63" t="s">
        <v>28082</v>
      </c>
      <c r="B63" t="s">
        <v>28083</v>
      </c>
    </row>
    <row r="64" spans="1:2" ht="12.75" x14ac:dyDescent="0.2">
      <c r="A64" t="s">
        <v>28084</v>
      </c>
      <c r="B64" t="s">
        <v>28085</v>
      </c>
    </row>
    <row r="65" spans="1:2" ht="12.75" x14ac:dyDescent="0.2">
      <c r="A65" t="s">
        <v>28086</v>
      </c>
      <c r="B65" t="s">
        <v>28087</v>
      </c>
    </row>
    <row r="66" spans="1:2" ht="12.75" x14ac:dyDescent="0.2">
      <c r="A66" t="s">
        <v>28088</v>
      </c>
      <c r="B66" t="s">
        <v>28089</v>
      </c>
    </row>
    <row r="67" spans="1:2" ht="12.75" x14ac:dyDescent="0.2">
      <c r="A67" t="s">
        <v>28090</v>
      </c>
      <c r="B67" t="s">
        <v>28091</v>
      </c>
    </row>
    <row r="68" spans="1:2" ht="12.75" x14ac:dyDescent="0.2">
      <c r="A68" t="s">
        <v>28092</v>
      </c>
      <c r="B68" t="s">
        <v>28093</v>
      </c>
    </row>
    <row r="69" spans="1:2" ht="12.75" x14ac:dyDescent="0.2">
      <c r="A69" t="s">
        <v>28094</v>
      </c>
      <c r="B69" t="s">
        <v>28095</v>
      </c>
    </row>
    <row r="70" spans="1:2" ht="12.75" x14ac:dyDescent="0.2">
      <c r="A70" t="s">
        <v>28096</v>
      </c>
      <c r="B70" t="s">
        <v>28097</v>
      </c>
    </row>
    <row r="71" spans="1:2" ht="12.75" x14ac:dyDescent="0.2">
      <c r="A71" t="s">
        <v>28098</v>
      </c>
      <c r="B71" t="s">
        <v>28099</v>
      </c>
    </row>
    <row r="72" spans="1:2" ht="12.75" x14ac:dyDescent="0.2">
      <c r="A72" t="s">
        <v>28100</v>
      </c>
      <c r="B72" t="s">
        <v>1861</v>
      </c>
    </row>
    <row r="73" spans="1:2" ht="12.75" x14ac:dyDescent="0.2">
      <c r="A73" t="s">
        <v>28101</v>
      </c>
      <c r="B73" t="s">
        <v>28102</v>
      </c>
    </row>
    <row r="74" spans="1:2" ht="12.75" x14ac:dyDescent="0.2">
      <c r="A74" t="s">
        <v>28103</v>
      </c>
      <c r="B74" t="s">
        <v>28104</v>
      </c>
    </row>
    <row r="75" spans="1:2" ht="12.75" x14ac:dyDescent="0.2">
      <c r="A75" t="s">
        <v>28105</v>
      </c>
      <c r="B75" t="s">
        <v>28106</v>
      </c>
    </row>
    <row r="76" spans="1:2" ht="12.75" x14ac:dyDescent="0.2">
      <c r="A76" t="s">
        <v>28107</v>
      </c>
      <c r="B76" t="s">
        <v>28108</v>
      </c>
    </row>
    <row r="77" spans="1:2" ht="12.75" x14ac:dyDescent="0.2">
      <c r="A77" t="s">
        <v>28109</v>
      </c>
      <c r="B77" t="s">
        <v>28110</v>
      </c>
    </row>
    <row r="78" spans="1:2" ht="12.75" x14ac:dyDescent="0.2">
      <c r="A78" t="s">
        <v>28111</v>
      </c>
      <c r="B78" t="s">
        <v>5281</v>
      </c>
    </row>
    <row r="79" spans="1:2" ht="12.75" x14ac:dyDescent="0.2">
      <c r="A79" t="s">
        <v>2277</v>
      </c>
      <c r="B79" t="s">
        <v>2278</v>
      </c>
    </row>
    <row r="80" spans="1:2" ht="12.75" x14ac:dyDescent="0.2">
      <c r="A80" t="s">
        <v>28112</v>
      </c>
      <c r="B80" t="s">
        <v>28113</v>
      </c>
    </row>
    <row r="81" spans="1:2" ht="12.75" x14ac:dyDescent="0.2">
      <c r="A81" t="s">
        <v>28114</v>
      </c>
      <c r="B81" t="s">
        <v>28115</v>
      </c>
    </row>
    <row r="82" spans="1:2" ht="12.75" x14ac:dyDescent="0.2">
      <c r="A82" t="s">
        <v>28116</v>
      </c>
      <c r="B82" t="s">
        <v>28117</v>
      </c>
    </row>
    <row r="83" spans="1:2" ht="12.75" x14ac:dyDescent="0.2">
      <c r="A83" t="s">
        <v>28118</v>
      </c>
      <c r="B83" t="s">
        <v>28119</v>
      </c>
    </row>
    <row r="84" spans="1:2" ht="12.75" x14ac:dyDescent="0.2">
      <c r="A84" t="s">
        <v>28120</v>
      </c>
      <c r="B84" t="s">
        <v>28121</v>
      </c>
    </row>
    <row r="85" spans="1:2" ht="12.75" x14ac:dyDescent="0.2">
      <c r="A85" t="s">
        <v>28122</v>
      </c>
      <c r="B85" t="s">
        <v>28123</v>
      </c>
    </row>
    <row r="86" spans="1:2" ht="12.75" x14ac:dyDescent="0.2">
      <c r="A86" t="s">
        <v>59</v>
      </c>
      <c r="B86" t="s">
        <v>1747</v>
      </c>
    </row>
    <row r="87" spans="1:2" ht="12.75" x14ac:dyDescent="0.2">
      <c r="A87" t="s">
        <v>28124</v>
      </c>
      <c r="B87" t="s">
        <v>28125</v>
      </c>
    </row>
    <row r="88" spans="1:2" ht="12.75" x14ac:dyDescent="0.2">
      <c r="A88" t="s">
        <v>28126</v>
      </c>
      <c r="B88" t="s">
        <v>28127</v>
      </c>
    </row>
    <row r="89" spans="1:2" ht="12.75" x14ac:dyDescent="0.2">
      <c r="A89" t="s">
        <v>28128</v>
      </c>
      <c r="B89" t="s">
        <v>1892</v>
      </c>
    </row>
    <row r="90" spans="1:2" ht="12.75" x14ac:dyDescent="0.2">
      <c r="A90" t="s">
        <v>28129</v>
      </c>
      <c r="B90" t="s">
        <v>28130</v>
      </c>
    </row>
    <row r="91" spans="1:2" ht="12.75" x14ac:dyDescent="0.2">
      <c r="A91" t="s">
        <v>28131</v>
      </c>
      <c r="B91" t="s">
        <v>28132</v>
      </c>
    </row>
    <row r="92" spans="1:2" ht="12.75" x14ac:dyDescent="0.2">
      <c r="A92" t="s">
        <v>2536</v>
      </c>
      <c r="B92" t="s">
        <v>28133</v>
      </c>
    </row>
    <row r="93" spans="1:2" ht="12.75" x14ac:dyDescent="0.2">
      <c r="A93" t="s">
        <v>28134</v>
      </c>
      <c r="B93" t="s">
        <v>28135</v>
      </c>
    </row>
    <row r="94" spans="1:2" ht="12.75" x14ac:dyDescent="0.2">
      <c r="A94" t="s">
        <v>28136</v>
      </c>
      <c r="B94" t="s">
        <v>28137</v>
      </c>
    </row>
    <row r="95" spans="1:2" ht="12.75" x14ac:dyDescent="0.2">
      <c r="A95" t="s">
        <v>28138</v>
      </c>
      <c r="B95" t="s">
        <v>28139</v>
      </c>
    </row>
    <row r="96" spans="1:2" ht="12.75" x14ac:dyDescent="0.2">
      <c r="A96" t="s">
        <v>28140</v>
      </c>
      <c r="B96" t="s">
        <v>28141</v>
      </c>
    </row>
    <row r="97" spans="1:2" ht="12.75" x14ac:dyDescent="0.2">
      <c r="A97" t="s">
        <v>28142</v>
      </c>
      <c r="B97" t="s">
        <v>28143</v>
      </c>
    </row>
    <row r="98" spans="1:2" ht="12.75" x14ac:dyDescent="0.2">
      <c r="A98" t="s">
        <v>28144</v>
      </c>
      <c r="B98" t="s">
        <v>28145</v>
      </c>
    </row>
    <row r="99" spans="1:2" ht="12.75" x14ac:dyDescent="0.2">
      <c r="A99" t="s">
        <v>28146</v>
      </c>
      <c r="B99" t="s">
        <v>28147</v>
      </c>
    </row>
    <row r="100" spans="1:2" ht="12.75" x14ac:dyDescent="0.2">
      <c r="A100" t="s">
        <v>28148</v>
      </c>
      <c r="B100" t="s">
        <v>28149</v>
      </c>
    </row>
    <row r="101" spans="1:2" ht="12.75" x14ac:dyDescent="0.2">
      <c r="A101" t="s">
        <v>28150</v>
      </c>
      <c r="B101" t="s">
        <v>28151</v>
      </c>
    </row>
    <row r="102" spans="1:2" ht="12.75" x14ac:dyDescent="0.2">
      <c r="A102" t="s">
        <v>28152</v>
      </c>
      <c r="B102" t="s">
        <v>28153</v>
      </c>
    </row>
    <row r="103" spans="1:2" ht="12.75" x14ac:dyDescent="0.2">
      <c r="A103" t="s">
        <v>28154</v>
      </c>
      <c r="B103" t="s">
        <v>28155</v>
      </c>
    </row>
    <row r="104" spans="1:2" ht="12.75" x14ac:dyDescent="0.2">
      <c r="A104" t="s">
        <v>28156</v>
      </c>
      <c r="B104" t="s">
        <v>3277</v>
      </c>
    </row>
    <row r="105" spans="1:2" ht="12.75" x14ac:dyDescent="0.2">
      <c r="A105" t="s">
        <v>28157</v>
      </c>
      <c r="B105" t="s">
        <v>2839</v>
      </c>
    </row>
    <row r="106" spans="1:2" ht="12.75" x14ac:dyDescent="0.2">
      <c r="A106" t="s">
        <v>28158</v>
      </c>
      <c r="B106" t="s">
        <v>28159</v>
      </c>
    </row>
    <row r="107" spans="1:2" ht="12.75" x14ac:dyDescent="0.2">
      <c r="A107" t="s">
        <v>28160</v>
      </c>
      <c r="B107" t="s">
        <v>1</v>
      </c>
    </row>
    <row r="108" spans="1:2" ht="12.75" x14ac:dyDescent="0.2">
      <c r="A108" t="s">
        <v>28161</v>
      </c>
      <c r="B108" t="s">
        <v>28162</v>
      </c>
    </row>
    <row r="109" spans="1:2" ht="12.75" x14ac:dyDescent="0.2">
      <c r="A109" t="s">
        <v>28163</v>
      </c>
      <c r="B109" t="s">
        <v>28164</v>
      </c>
    </row>
    <row r="110" spans="1:2" ht="12.75" x14ac:dyDescent="0.2">
      <c r="A110" t="s">
        <v>2830</v>
      </c>
      <c r="B110" t="s">
        <v>2831</v>
      </c>
    </row>
    <row r="111" spans="1:2" ht="12.75" x14ac:dyDescent="0.2">
      <c r="A111" t="s">
        <v>28165</v>
      </c>
      <c r="B111" t="s">
        <v>28166</v>
      </c>
    </row>
    <row r="112" spans="1:2" ht="12.75" x14ac:dyDescent="0.2">
      <c r="A112" t="s">
        <v>28167</v>
      </c>
      <c r="B112" t="s">
        <v>28168</v>
      </c>
    </row>
    <row r="113" spans="1:2" ht="12.75" x14ac:dyDescent="0.2">
      <c r="A113" t="s">
        <v>28169</v>
      </c>
      <c r="B113" t="s">
        <v>2855</v>
      </c>
    </row>
    <row r="114" spans="1:2" ht="12.75" x14ac:dyDescent="0.2">
      <c r="A114" t="s">
        <v>28170</v>
      </c>
      <c r="B114" t="s">
        <v>28171</v>
      </c>
    </row>
    <row r="115" spans="1:2" ht="12.75" x14ac:dyDescent="0.2">
      <c r="A115" t="s">
        <v>28172</v>
      </c>
      <c r="B115" t="s">
        <v>28173</v>
      </c>
    </row>
    <row r="116" spans="1:2" ht="12.75" x14ac:dyDescent="0.2">
      <c r="A116" t="s">
        <v>28174</v>
      </c>
      <c r="B116" t="s">
        <v>28175</v>
      </c>
    </row>
    <row r="117" spans="1:2" ht="12.75" x14ac:dyDescent="0.2">
      <c r="A117" t="s">
        <v>28176</v>
      </c>
      <c r="B117" t="s">
        <v>28177</v>
      </c>
    </row>
    <row r="118" spans="1:2" ht="12.75" x14ac:dyDescent="0.2">
      <c r="A118" t="s">
        <v>28178</v>
      </c>
      <c r="B118" t="s">
        <v>28179</v>
      </c>
    </row>
    <row r="119" spans="1:2" ht="12.75" x14ac:dyDescent="0.2">
      <c r="A119" t="s">
        <v>28180</v>
      </c>
      <c r="B119" t="s">
        <v>28181</v>
      </c>
    </row>
    <row r="120" spans="1:2" ht="12.75" x14ac:dyDescent="0.2">
      <c r="A120" t="s">
        <v>28182</v>
      </c>
      <c r="B120" t="s">
        <v>28183</v>
      </c>
    </row>
    <row r="121" spans="1:2" ht="12.75" x14ac:dyDescent="0.2">
      <c r="A121" t="s">
        <v>28184</v>
      </c>
      <c r="B121" t="s">
        <v>28185</v>
      </c>
    </row>
    <row r="122" spans="1:2" ht="12.75" x14ac:dyDescent="0.2">
      <c r="A122" t="s">
        <v>28186</v>
      </c>
      <c r="B122" t="s">
        <v>28187</v>
      </c>
    </row>
    <row r="123" spans="1:2" ht="12.75" x14ac:dyDescent="0.2">
      <c r="A123" t="s">
        <v>28188</v>
      </c>
      <c r="B123" t="s">
        <v>28189</v>
      </c>
    </row>
    <row r="124" spans="1:2" ht="12.75" x14ac:dyDescent="0.2">
      <c r="A124" t="s">
        <v>28190</v>
      </c>
      <c r="B124" t="s">
        <v>28191</v>
      </c>
    </row>
    <row r="125" spans="1:2" ht="12.75" x14ac:dyDescent="0.2">
      <c r="A125" t="s">
        <v>28192</v>
      </c>
      <c r="B125" t="s">
        <v>28193</v>
      </c>
    </row>
    <row r="126" spans="1:2" ht="12.75" x14ac:dyDescent="0.2">
      <c r="A126" t="s">
        <v>28194</v>
      </c>
      <c r="B126" t="s">
        <v>3097</v>
      </c>
    </row>
    <row r="127" spans="1:2" ht="12.75" x14ac:dyDescent="0.2">
      <c r="A127" t="s">
        <v>28195</v>
      </c>
      <c r="B127" t="s">
        <v>28196</v>
      </c>
    </row>
    <row r="128" spans="1:2" ht="12.75" x14ac:dyDescent="0.2">
      <c r="A128" t="s">
        <v>28197</v>
      </c>
      <c r="B128" t="s">
        <v>28198</v>
      </c>
    </row>
    <row r="129" spans="1:2" ht="12.75" x14ac:dyDescent="0.2">
      <c r="A129" t="s">
        <v>28199</v>
      </c>
      <c r="B129" t="s">
        <v>28200</v>
      </c>
    </row>
    <row r="130" spans="1:2" ht="12.75" x14ac:dyDescent="0.2">
      <c r="A130" t="s">
        <v>28201</v>
      </c>
      <c r="B130" t="s">
        <v>28202</v>
      </c>
    </row>
    <row r="131" spans="1:2" ht="12.75" x14ac:dyDescent="0.2">
      <c r="A131" t="s">
        <v>3142</v>
      </c>
      <c r="B131" t="s">
        <v>3143</v>
      </c>
    </row>
    <row r="132" spans="1:2" ht="12.75" x14ac:dyDescent="0.2">
      <c r="A132" t="s">
        <v>28203</v>
      </c>
      <c r="B132" t="s">
        <v>3151</v>
      </c>
    </row>
    <row r="133" spans="1:2" ht="12.75" x14ac:dyDescent="0.2">
      <c r="A133" t="s">
        <v>28204</v>
      </c>
      <c r="B133" t="s">
        <v>3251</v>
      </c>
    </row>
    <row r="134" spans="1:2" ht="12.75" x14ac:dyDescent="0.2">
      <c r="A134" t="s">
        <v>28205</v>
      </c>
      <c r="B134" t="s">
        <v>28206</v>
      </c>
    </row>
    <row r="135" spans="1:2" ht="12.75" x14ac:dyDescent="0.2">
      <c r="A135" t="s">
        <v>28207</v>
      </c>
      <c r="B135" t="s">
        <v>28208</v>
      </c>
    </row>
    <row r="136" spans="1:2" ht="12.75" x14ac:dyDescent="0.2">
      <c r="A136" t="s">
        <v>28209</v>
      </c>
      <c r="B136" t="s">
        <v>28210</v>
      </c>
    </row>
    <row r="137" spans="1:2" ht="12.75" x14ac:dyDescent="0.2">
      <c r="A137" t="s">
        <v>28211</v>
      </c>
      <c r="B137" t="s">
        <v>28212</v>
      </c>
    </row>
    <row r="138" spans="1:2" ht="12.75" x14ac:dyDescent="0.2">
      <c r="A138" t="s">
        <v>28213</v>
      </c>
      <c r="B138" t="s">
        <v>28214</v>
      </c>
    </row>
    <row r="139" spans="1:2" ht="12.75" x14ac:dyDescent="0.2">
      <c r="A139" t="s">
        <v>28215</v>
      </c>
      <c r="B139" t="s">
        <v>28216</v>
      </c>
    </row>
    <row r="140" spans="1:2" ht="12.75" x14ac:dyDescent="0.2">
      <c r="A140" t="s">
        <v>28217</v>
      </c>
      <c r="B140" t="s">
        <v>28218</v>
      </c>
    </row>
    <row r="141" spans="1:2" ht="12.75" x14ac:dyDescent="0.2">
      <c r="A141" t="s">
        <v>3301</v>
      </c>
      <c r="B141" t="s">
        <v>3302</v>
      </c>
    </row>
    <row r="142" spans="1:2" ht="12.75" x14ac:dyDescent="0.2">
      <c r="A142" t="s">
        <v>28219</v>
      </c>
      <c r="B142" t="s">
        <v>28220</v>
      </c>
    </row>
    <row r="143" spans="1:2" ht="12.75" x14ac:dyDescent="0.2">
      <c r="A143" t="s">
        <v>3333</v>
      </c>
      <c r="B143" t="s">
        <v>28221</v>
      </c>
    </row>
    <row r="144" spans="1:2" ht="12.75" x14ac:dyDescent="0.2">
      <c r="A144" t="s">
        <v>28222</v>
      </c>
      <c r="B144" t="s">
        <v>28223</v>
      </c>
    </row>
    <row r="145" spans="1:2" ht="12.75" x14ac:dyDescent="0.2">
      <c r="A145" t="s">
        <v>28224</v>
      </c>
      <c r="B145" t="s">
        <v>28225</v>
      </c>
    </row>
    <row r="146" spans="1:2" ht="12.75" x14ac:dyDescent="0.2">
      <c r="A146" t="s">
        <v>28226</v>
      </c>
      <c r="B146" t="s">
        <v>28227</v>
      </c>
    </row>
    <row r="147" spans="1:2" ht="12.75" x14ac:dyDescent="0.2">
      <c r="A147" t="s">
        <v>28228</v>
      </c>
      <c r="B147" t="s">
        <v>28229</v>
      </c>
    </row>
    <row r="148" spans="1:2" ht="12.75" x14ac:dyDescent="0.2">
      <c r="A148" t="s">
        <v>28230</v>
      </c>
      <c r="B148" t="s">
        <v>28231</v>
      </c>
    </row>
    <row r="149" spans="1:2" ht="12.75" x14ac:dyDescent="0.2">
      <c r="A149" t="s">
        <v>28232</v>
      </c>
      <c r="B149" t="s">
        <v>28233</v>
      </c>
    </row>
    <row r="150" spans="1:2" ht="12.75" x14ac:dyDescent="0.2">
      <c r="A150" t="s">
        <v>28234</v>
      </c>
      <c r="B150" t="s">
        <v>28235</v>
      </c>
    </row>
    <row r="151" spans="1:2" ht="12.75" x14ac:dyDescent="0.2">
      <c r="A151" t="s">
        <v>28236</v>
      </c>
      <c r="B151" t="s">
        <v>28237</v>
      </c>
    </row>
    <row r="152" spans="1:2" ht="12.75" x14ac:dyDescent="0.2">
      <c r="A152" t="s">
        <v>28238</v>
      </c>
      <c r="B152" t="s">
        <v>28239</v>
      </c>
    </row>
    <row r="153" spans="1:2" ht="12.75" x14ac:dyDescent="0.2">
      <c r="A153" t="s">
        <v>28240</v>
      </c>
      <c r="B153" t="s">
        <v>28241</v>
      </c>
    </row>
    <row r="154" spans="1:2" ht="12.75" x14ac:dyDescent="0.2">
      <c r="A154" t="s">
        <v>28242</v>
      </c>
      <c r="B154" t="s">
        <v>28243</v>
      </c>
    </row>
    <row r="155" spans="1:2" ht="12.75" x14ac:dyDescent="0.2">
      <c r="A155" t="s">
        <v>4628</v>
      </c>
      <c r="B155" t="s">
        <v>28244</v>
      </c>
    </row>
    <row r="156" spans="1:2" ht="12.75" x14ac:dyDescent="0.2">
      <c r="A156" t="s">
        <v>28245</v>
      </c>
      <c r="B156" t="s">
        <v>28246</v>
      </c>
    </row>
    <row r="157" spans="1:2" ht="12.75" x14ac:dyDescent="0.2">
      <c r="A157" t="s">
        <v>28247</v>
      </c>
      <c r="B157" t="s">
        <v>28248</v>
      </c>
    </row>
    <row r="158" spans="1:2" ht="12.75" x14ac:dyDescent="0.2">
      <c r="A158" t="s">
        <v>28249</v>
      </c>
      <c r="B158" t="s">
        <v>28250</v>
      </c>
    </row>
    <row r="159" spans="1:2" ht="12.75" x14ac:dyDescent="0.2">
      <c r="A159" t="s">
        <v>28251</v>
      </c>
      <c r="B159" t="s">
        <v>28252</v>
      </c>
    </row>
    <row r="160" spans="1:2" ht="12.75" x14ac:dyDescent="0.2">
      <c r="A160" t="s">
        <v>28253</v>
      </c>
      <c r="B160" t="s">
        <v>3489</v>
      </c>
    </row>
    <row r="161" spans="1:2" ht="12.75" x14ac:dyDescent="0.2">
      <c r="A161" t="s">
        <v>28254</v>
      </c>
      <c r="B161" t="s">
        <v>28255</v>
      </c>
    </row>
    <row r="162" spans="1:2" ht="12.75" x14ac:dyDescent="0.2">
      <c r="A162" t="s">
        <v>28256</v>
      </c>
      <c r="B162" t="s">
        <v>28257</v>
      </c>
    </row>
    <row r="163" spans="1:2" ht="12.75" x14ac:dyDescent="0.2">
      <c r="A163" t="s">
        <v>28258</v>
      </c>
      <c r="B163" t="s">
        <v>28259</v>
      </c>
    </row>
    <row r="164" spans="1:2" ht="12.75" x14ac:dyDescent="0.2">
      <c r="A164" t="s">
        <v>28260</v>
      </c>
      <c r="B164" t="s">
        <v>28261</v>
      </c>
    </row>
    <row r="165" spans="1:2" ht="12.75" x14ac:dyDescent="0.2">
      <c r="A165" t="s">
        <v>28262</v>
      </c>
      <c r="B165" t="s">
        <v>28263</v>
      </c>
    </row>
    <row r="166" spans="1:2" ht="12.75" x14ac:dyDescent="0.2">
      <c r="A166" t="s">
        <v>28264</v>
      </c>
      <c r="B166" t="s">
        <v>28265</v>
      </c>
    </row>
    <row r="167" spans="1:2" ht="12.75" x14ac:dyDescent="0.2">
      <c r="A167" t="s">
        <v>28266</v>
      </c>
      <c r="B167" t="s">
        <v>28267</v>
      </c>
    </row>
    <row r="168" spans="1:2" ht="12.75" x14ac:dyDescent="0.2">
      <c r="A168" t="s">
        <v>28268</v>
      </c>
      <c r="B168" t="s">
        <v>28269</v>
      </c>
    </row>
    <row r="169" spans="1:2" ht="12.75" x14ac:dyDescent="0.2">
      <c r="A169" t="s">
        <v>28270</v>
      </c>
      <c r="B169" t="s">
        <v>28271</v>
      </c>
    </row>
    <row r="170" spans="1:2" ht="12.75" x14ac:dyDescent="0.2">
      <c r="A170" t="s">
        <v>28272</v>
      </c>
      <c r="B170" t="s">
        <v>28273</v>
      </c>
    </row>
    <row r="171" spans="1:2" ht="12.75" x14ac:dyDescent="0.2">
      <c r="A171" t="s">
        <v>28274</v>
      </c>
      <c r="B171" t="s">
        <v>28275</v>
      </c>
    </row>
    <row r="172" spans="1:2" ht="12.75" x14ac:dyDescent="0.2">
      <c r="A172" t="s">
        <v>28276</v>
      </c>
      <c r="B172" t="s">
        <v>28277</v>
      </c>
    </row>
    <row r="173" spans="1:2" ht="12.75" x14ac:dyDescent="0.2">
      <c r="A173" t="s">
        <v>28278</v>
      </c>
      <c r="B173" t="s">
        <v>3657</v>
      </c>
    </row>
    <row r="174" spans="1:2" ht="12.75" x14ac:dyDescent="0.2">
      <c r="A174" t="s">
        <v>28279</v>
      </c>
      <c r="B174" t="s">
        <v>28280</v>
      </c>
    </row>
    <row r="175" spans="1:2" ht="12.75" x14ac:dyDescent="0.2">
      <c r="A175" t="s">
        <v>28281</v>
      </c>
      <c r="B175" t="s">
        <v>28282</v>
      </c>
    </row>
    <row r="176" spans="1:2" ht="12.75" x14ac:dyDescent="0.2">
      <c r="A176" t="s">
        <v>28283</v>
      </c>
      <c r="B176" t="s">
        <v>28284</v>
      </c>
    </row>
    <row r="177" spans="1:2" ht="12.75" x14ac:dyDescent="0.2">
      <c r="A177" t="s">
        <v>28285</v>
      </c>
      <c r="B177" t="s">
        <v>28286</v>
      </c>
    </row>
    <row r="178" spans="1:2" ht="12.75" x14ac:dyDescent="0.2">
      <c r="A178" t="s">
        <v>28287</v>
      </c>
      <c r="B178" t="s">
        <v>28288</v>
      </c>
    </row>
    <row r="179" spans="1:2" ht="12.75" x14ac:dyDescent="0.2">
      <c r="A179" t="s">
        <v>28289</v>
      </c>
      <c r="B179" t="s">
        <v>28290</v>
      </c>
    </row>
    <row r="180" spans="1:2" ht="12.75" x14ac:dyDescent="0.2">
      <c r="A180" t="s">
        <v>28291</v>
      </c>
      <c r="B180" t="s">
        <v>28292</v>
      </c>
    </row>
    <row r="181" spans="1:2" ht="12.75" x14ac:dyDescent="0.2">
      <c r="A181" t="s">
        <v>28293</v>
      </c>
      <c r="B181" t="s">
        <v>28294</v>
      </c>
    </row>
    <row r="182" spans="1:2" ht="12.75" x14ac:dyDescent="0.2">
      <c r="A182" t="s">
        <v>28295</v>
      </c>
      <c r="B182" t="s">
        <v>28296</v>
      </c>
    </row>
    <row r="183" spans="1:2" ht="12.75" x14ac:dyDescent="0.2">
      <c r="A183" t="s">
        <v>28297</v>
      </c>
      <c r="B183" t="s">
        <v>28298</v>
      </c>
    </row>
    <row r="184" spans="1:2" ht="12.75" x14ac:dyDescent="0.2">
      <c r="A184" t="s">
        <v>28299</v>
      </c>
      <c r="B184" t="s">
        <v>4302</v>
      </c>
    </row>
    <row r="185" spans="1:2" ht="12.75" x14ac:dyDescent="0.2">
      <c r="A185" t="s">
        <v>4321</v>
      </c>
      <c r="B185" t="s">
        <v>4322</v>
      </c>
    </row>
    <row r="186" spans="1:2" ht="12.75" x14ac:dyDescent="0.2">
      <c r="A186" t="s">
        <v>28300</v>
      </c>
      <c r="B186" t="s">
        <v>28301</v>
      </c>
    </row>
    <row r="187" spans="1:2" ht="12.75" x14ac:dyDescent="0.2">
      <c r="A187" t="s">
        <v>28302</v>
      </c>
      <c r="B187" t="s">
        <v>28303</v>
      </c>
    </row>
    <row r="188" spans="1:2" ht="12.75" x14ac:dyDescent="0.2">
      <c r="A188" t="s">
        <v>28304</v>
      </c>
      <c r="B188" t="s">
        <v>28305</v>
      </c>
    </row>
    <row r="189" spans="1:2" ht="12.75" x14ac:dyDescent="0.2">
      <c r="A189" t="s">
        <v>4652</v>
      </c>
      <c r="B189" t="s">
        <v>4653</v>
      </c>
    </row>
    <row r="190" spans="1:2" ht="12.75" x14ac:dyDescent="0.2">
      <c r="A190" t="s">
        <v>28306</v>
      </c>
      <c r="B190" t="s">
        <v>28307</v>
      </c>
    </row>
    <row r="191" spans="1:2" ht="12.75" x14ac:dyDescent="0.2">
      <c r="A191" t="s">
        <v>28308</v>
      </c>
      <c r="B191" t="s">
        <v>28309</v>
      </c>
    </row>
    <row r="192" spans="1:2" ht="12.75" x14ac:dyDescent="0.2">
      <c r="A192" t="s">
        <v>28310</v>
      </c>
      <c r="B192" t="s">
        <v>28311</v>
      </c>
    </row>
    <row r="193" spans="1:2" ht="12.75" x14ac:dyDescent="0.2">
      <c r="A193" t="s">
        <v>28312</v>
      </c>
      <c r="B193" t="s">
        <v>28313</v>
      </c>
    </row>
    <row r="194" spans="1:2" ht="12.75" x14ac:dyDescent="0.2">
      <c r="A194" t="s">
        <v>28314</v>
      </c>
      <c r="B194" t="s">
        <v>28315</v>
      </c>
    </row>
    <row r="195" spans="1:2" ht="12.75" x14ac:dyDescent="0.2">
      <c r="A195" t="s">
        <v>28316</v>
      </c>
      <c r="B195" t="s">
        <v>28317</v>
      </c>
    </row>
    <row r="196" spans="1:2" ht="12.75" x14ac:dyDescent="0.2">
      <c r="A196" t="s">
        <v>28318</v>
      </c>
      <c r="B196" t="s">
        <v>28319</v>
      </c>
    </row>
    <row r="197" spans="1:2" ht="12.75" x14ac:dyDescent="0.2">
      <c r="A197" t="s">
        <v>28320</v>
      </c>
      <c r="B197" t="s">
        <v>28321</v>
      </c>
    </row>
    <row r="198" spans="1:2" ht="12.75" x14ac:dyDescent="0.2">
      <c r="A198" t="s">
        <v>28322</v>
      </c>
      <c r="B198" t="s">
        <v>28323</v>
      </c>
    </row>
    <row r="199" spans="1:2" ht="12.75" x14ac:dyDescent="0.2">
      <c r="A199" t="s">
        <v>28324</v>
      </c>
      <c r="B199" t="s">
        <v>28325</v>
      </c>
    </row>
    <row r="200" spans="1:2" ht="12.75" x14ac:dyDescent="0.2">
      <c r="A200" t="s">
        <v>28326</v>
      </c>
      <c r="B200" t="s">
        <v>28327</v>
      </c>
    </row>
    <row r="201" spans="1:2" ht="12.75" x14ac:dyDescent="0.2">
      <c r="A201" t="s">
        <v>28328</v>
      </c>
      <c r="B201" t="s">
        <v>28329</v>
      </c>
    </row>
    <row r="202" spans="1:2" ht="12.75" x14ac:dyDescent="0.2">
      <c r="A202" t="s">
        <v>28330</v>
      </c>
      <c r="B202" t="s">
        <v>28331</v>
      </c>
    </row>
    <row r="203" spans="1:2" ht="12.75" x14ac:dyDescent="0.2">
      <c r="A203" t="s">
        <v>28332</v>
      </c>
      <c r="B203" t="s">
        <v>28333</v>
      </c>
    </row>
    <row r="204" spans="1:2" ht="12.75" x14ac:dyDescent="0.2">
      <c r="A204" t="s">
        <v>28334</v>
      </c>
      <c r="B204" t="s">
        <v>28335</v>
      </c>
    </row>
    <row r="205" spans="1:2" ht="12.75" x14ac:dyDescent="0.2">
      <c r="A205" t="s">
        <v>28336</v>
      </c>
      <c r="B205" t="s">
        <v>28337</v>
      </c>
    </row>
    <row r="206" spans="1:2" ht="12.75" x14ac:dyDescent="0.2">
      <c r="A206" t="s">
        <v>28338</v>
      </c>
      <c r="B206" t="s">
        <v>28339</v>
      </c>
    </row>
    <row r="207" spans="1:2" ht="12.75" x14ac:dyDescent="0.2">
      <c r="A207" t="s">
        <v>28340</v>
      </c>
      <c r="B207" t="s">
        <v>28341</v>
      </c>
    </row>
    <row r="208" spans="1:2" ht="12.75" x14ac:dyDescent="0.2">
      <c r="A208" t="s">
        <v>28342</v>
      </c>
      <c r="B208" t="s">
        <v>28343</v>
      </c>
    </row>
    <row r="209" spans="1:2" ht="12.75" x14ac:dyDescent="0.2">
      <c r="A209" t="s">
        <v>28344</v>
      </c>
      <c r="B209" t="s">
        <v>5039</v>
      </c>
    </row>
    <row r="210" spans="1:2" ht="12.75" x14ac:dyDescent="0.2">
      <c r="A210" t="s">
        <v>28345</v>
      </c>
      <c r="B210" t="s">
        <v>5031</v>
      </c>
    </row>
    <row r="211" spans="1:2" ht="12.75" x14ac:dyDescent="0.2">
      <c r="A211" t="s">
        <v>28346</v>
      </c>
      <c r="B211" t="s">
        <v>28347</v>
      </c>
    </row>
    <row r="212" spans="1:2" ht="12.75" x14ac:dyDescent="0.2">
      <c r="A212" t="s">
        <v>28348</v>
      </c>
      <c r="B212" t="s">
        <v>28349</v>
      </c>
    </row>
    <row r="213" spans="1:2" ht="12.75" x14ac:dyDescent="0.2">
      <c r="A213" t="s">
        <v>28350</v>
      </c>
      <c r="B213" t="s">
        <v>28351</v>
      </c>
    </row>
    <row r="214" spans="1:2" ht="12.75" x14ac:dyDescent="0.2">
      <c r="A214" t="s">
        <v>28352</v>
      </c>
      <c r="B214" t="s">
        <v>28353</v>
      </c>
    </row>
    <row r="215" spans="1:2" ht="12.75" x14ac:dyDescent="0.2">
      <c r="A215" t="s">
        <v>28354</v>
      </c>
      <c r="B215" t="s">
        <v>1933</v>
      </c>
    </row>
    <row r="216" spans="1:2" ht="12.75" x14ac:dyDescent="0.2">
      <c r="A216" t="s">
        <v>28355</v>
      </c>
      <c r="B216" t="s">
        <v>28356</v>
      </c>
    </row>
    <row r="217" spans="1:2" ht="12.75" x14ac:dyDescent="0.2">
      <c r="A217" t="s">
        <v>28357</v>
      </c>
      <c r="B217" t="s">
        <v>28358</v>
      </c>
    </row>
    <row r="218" spans="1:2" ht="12.75" x14ac:dyDescent="0.2">
      <c r="A218" t="s">
        <v>28359</v>
      </c>
      <c r="B218" t="s">
        <v>28360</v>
      </c>
    </row>
    <row r="219" spans="1:2" ht="12.75" x14ac:dyDescent="0.2">
      <c r="A219" t="s">
        <v>28361</v>
      </c>
      <c r="B219" t="s">
        <v>28362</v>
      </c>
    </row>
    <row r="220" spans="1:2" ht="12.75" x14ac:dyDescent="0.2">
      <c r="A220" t="s">
        <v>28363</v>
      </c>
      <c r="B220" t="s">
        <v>28364</v>
      </c>
    </row>
    <row r="221" spans="1:2" ht="12.75" x14ac:dyDescent="0.2">
      <c r="A221" t="s">
        <v>28365</v>
      </c>
      <c r="B221" t="s">
        <v>5291</v>
      </c>
    </row>
    <row r="222" spans="1:2" ht="12.75" x14ac:dyDescent="0.2">
      <c r="A222" t="s">
        <v>28366</v>
      </c>
      <c r="B222" t="s">
        <v>4870</v>
      </c>
    </row>
    <row r="223" spans="1:2" ht="12.75" x14ac:dyDescent="0.2">
      <c r="A223" t="s">
        <v>28367</v>
      </c>
      <c r="B223" t="s">
        <v>28368</v>
      </c>
    </row>
    <row r="224" spans="1:2" ht="12.75" x14ac:dyDescent="0.2">
      <c r="A224" t="s">
        <v>28369</v>
      </c>
      <c r="B224" t="s">
        <v>28370</v>
      </c>
    </row>
    <row r="225" spans="1:2" ht="12.75" x14ac:dyDescent="0.2">
      <c r="A225" t="s">
        <v>28371</v>
      </c>
      <c r="B225" t="s">
        <v>28372</v>
      </c>
    </row>
    <row r="226" spans="1:2" ht="12.75" x14ac:dyDescent="0.2">
      <c r="A226" t="s">
        <v>28373</v>
      </c>
      <c r="B226" t="s">
        <v>28374</v>
      </c>
    </row>
    <row r="227" spans="1:2" ht="12.75" x14ac:dyDescent="0.2">
      <c r="A227" t="s">
        <v>28375</v>
      </c>
      <c r="B227" t="s">
        <v>28376</v>
      </c>
    </row>
    <row r="228" spans="1:2" ht="12.75" x14ac:dyDescent="0.2">
      <c r="A228" t="s">
        <v>28377</v>
      </c>
      <c r="B228" t="s">
        <v>28378</v>
      </c>
    </row>
    <row r="229" spans="1:2" ht="12.75" x14ac:dyDescent="0.2">
      <c r="A229" t="s">
        <v>28379</v>
      </c>
      <c r="B229" t="s">
        <v>28380</v>
      </c>
    </row>
    <row r="230" spans="1:2" ht="12.75" x14ac:dyDescent="0.2">
      <c r="A230" t="s">
        <v>28381</v>
      </c>
      <c r="B230" t="s">
        <v>28382</v>
      </c>
    </row>
    <row r="231" spans="1:2" ht="12.75" x14ac:dyDescent="0.2">
      <c r="A231" t="s">
        <v>28383</v>
      </c>
      <c r="B231" t="s">
        <v>28384</v>
      </c>
    </row>
    <row r="232" spans="1:2" ht="12.75" x14ac:dyDescent="0.2">
      <c r="A232" t="s">
        <v>28385</v>
      </c>
      <c r="B232" t="s">
        <v>28386</v>
      </c>
    </row>
    <row r="233" spans="1:2" ht="12.75" x14ac:dyDescent="0.2">
      <c r="A233" t="s">
        <v>28387</v>
      </c>
      <c r="B233" t="s">
        <v>28388</v>
      </c>
    </row>
    <row r="234" spans="1:2" ht="12.75" x14ac:dyDescent="0.2">
      <c r="A234" t="s">
        <v>28389</v>
      </c>
      <c r="B234" t="s">
        <v>28390</v>
      </c>
    </row>
    <row r="235" spans="1:2" ht="12.75" x14ac:dyDescent="0.2">
      <c r="A235" t="s">
        <v>28391</v>
      </c>
      <c r="B235" t="s">
        <v>28392</v>
      </c>
    </row>
    <row r="236" spans="1:2" ht="12.75" x14ac:dyDescent="0.2">
      <c r="A236" t="s">
        <v>28393</v>
      </c>
      <c r="B236" t="s">
        <v>28394</v>
      </c>
    </row>
    <row r="237" spans="1:2" ht="12.75" x14ac:dyDescent="0.2">
      <c r="A237" t="s">
        <v>28395</v>
      </c>
      <c r="B237" t="s">
        <v>28396</v>
      </c>
    </row>
    <row r="238" spans="1:2" ht="12.75" x14ac:dyDescent="0.2">
      <c r="A238" t="s">
        <v>28397</v>
      </c>
      <c r="B238" t="s">
        <v>28398</v>
      </c>
    </row>
    <row r="239" spans="1:2" ht="12.75" x14ac:dyDescent="0.2">
      <c r="A239" t="s">
        <v>28399</v>
      </c>
      <c r="B239" t="s">
        <v>28400</v>
      </c>
    </row>
    <row r="240" spans="1:2" ht="12.75" x14ac:dyDescent="0.2">
      <c r="A240" t="s">
        <v>28401</v>
      </c>
      <c r="B240" t="s">
        <v>28402</v>
      </c>
    </row>
    <row r="241" spans="1:2" ht="12.75" x14ac:dyDescent="0.2">
      <c r="A241" t="s">
        <v>5446</v>
      </c>
      <c r="B241" t="s">
        <v>28403</v>
      </c>
    </row>
    <row r="242" spans="1:2" ht="12.75" x14ac:dyDescent="0.2">
      <c r="A242" t="s">
        <v>28404</v>
      </c>
      <c r="B242" t="s">
        <v>28405</v>
      </c>
    </row>
    <row r="243" spans="1:2" ht="12.75" x14ac:dyDescent="0.2">
      <c r="A243" t="s">
        <v>28406</v>
      </c>
      <c r="B243" t="s">
        <v>28407</v>
      </c>
    </row>
    <row r="244" spans="1:2" ht="12.75" x14ac:dyDescent="0.2">
      <c r="A244" t="s">
        <v>5960</v>
      </c>
      <c r="B244" t="s">
        <v>28408</v>
      </c>
    </row>
    <row r="245" spans="1:2" ht="12.75" x14ac:dyDescent="0.2">
      <c r="A245" t="s">
        <v>28409</v>
      </c>
      <c r="B245" t="s">
        <v>28410</v>
      </c>
    </row>
    <row r="246" spans="1:2" ht="12.75" x14ac:dyDescent="0.2">
      <c r="A246" t="s">
        <v>28411</v>
      </c>
      <c r="B246" t="s">
        <v>28412</v>
      </c>
    </row>
    <row r="247" spans="1:2" ht="12.75" x14ac:dyDescent="0.2">
      <c r="A247" t="s">
        <v>28413</v>
      </c>
      <c r="B247" t="s">
        <v>28414</v>
      </c>
    </row>
    <row r="248" spans="1:2" ht="12.75" x14ac:dyDescent="0.2">
      <c r="A248" t="s">
        <v>28415</v>
      </c>
      <c r="B248" t="s">
        <v>28416</v>
      </c>
    </row>
    <row r="249" spans="1:2" ht="12.75" x14ac:dyDescent="0.2">
      <c r="A249" t="s">
        <v>28417</v>
      </c>
      <c r="B249" t="s">
        <v>28418</v>
      </c>
    </row>
    <row r="250" spans="1:2" ht="12.75" x14ac:dyDescent="0.2">
      <c r="A250" t="s">
        <v>28419</v>
      </c>
      <c r="B250" t="s">
        <v>28420</v>
      </c>
    </row>
    <row r="251" spans="1:2" ht="12.75" x14ac:dyDescent="0.2">
      <c r="A251" t="s">
        <v>28421</v>
      </c>
      <c r="B251" t="s">
        <v>28422</v>
      </c>
    </row>
    <row r="252" spans="1:2" ht="12.75" x14ac:dyDescent="0.2">
      <c r="A252" t="s">
        <v>28423</v>
      </c>
      <c r="B252" t="s">
        <v>28424</v>
      </c>
    </row>
    <row r="253" spans="1:2" ht="12.75" x14ac:dyDescent="0.2">
      <c r="A253" t="s">
        <v>28425</v>
      </c>
      <c r="B253" t="s">
        <v>28426</v>
      </c>
    </row>
    <row r="254" spans="1:2" ht="12.75" x14ac:dyDescent="0.2">
      <c r="A254" t="s">
        <v>28427</v>
      </c>
      <c r="B254" t="s">
        <v>28428</v>
      </c>
    </row>
    <row r="255" spans="1:2" ht="12.75" x14ac:dyDescent="0.2">
      <c r="A255" t="s">
        <v>28429</v>
      </c>
      <c r="B255" t="s">
        <v>28430</v>
      </c>
    </row>
    <row r="256" spans="1:2" ht="12.75" x14ac:dyDescent="0.2">
      <c r="A256" t="s">
        <v>28431</v>
      </c>
      <c r="B256" t="s">
        <v>28432</v>
      </c>
    </row>
  </sheetData>
  <pageMargins left="0.7" right="0.7" top="0.78740157499999996" bottom="0.78740157499999996"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6"/>
  <sheetViews>
    <sheetView workbookViewId="0"/>
  </sheetViews>
  <sheetFormatPr baseColWidth="10" defaultColWidth="14.42578125" defaultRowHeight="15.75" customHeight="1" x14ac:dyDescent="0.2"/>
  <sheetData>
    <row r="1" spans="1:3" ht="15.75" customHeight="1" x14ac:dyDescent="0.2">
      <c r="A1" t="str">
        <f ca="1">IFERROR(__xludf.DUMMYFUNCTION("importrange(""https://docs.google.com/spreadsheets/d/1C6N4-YWX9OMmNStd2rYlSUaVys-aiJGLj00cD44aVc8/edit#gid=1894320575"",""Accreditation procedure Ass.Tec!A1:O500"")"),"Value")</f>
        <v>Value</v>
      </c>
      <c r="B1" t="s">
        <v>1</v>
      </c>
      <c r="C1" t="s">
        <v>2</v>
      </c>
    </row>
    <row r="2" spans="1:3" ht="15.75" customHeight="1" x14ac:dyDescent="0.2">
      <c r="A2" t="s">
        <v>28439</v>
      </c>
      <c r="B2" t="s">
        <v>28440</v>
      </c>
    </row>
    <row r="3" spans="1:3" ht="15.75" customHeight="1" x14ac:dyDescent="0.2">
      <c r="A3" t="s">
        <v>28441</v>
      </c>
      <c r="B3" t="s">
        <v>28442</v>
      </c>
    </row>
    <row r="4" spans="1:3" ht="15.75" customHeight="1" x14ac:dyDescent="0.2">
      <c r="A4" t="s">
        <v>28443</v>
      </c>
      <c r="B4" t="s">
        <v>28444</v>
      </c>
    </row>
    <row r="5" spans="1:3" ht="15.75" customHeight="1" x14ac:dyDescent="0.2">
      <c r="A5" t="s">
        <v>28445</v>
      </c>
      <c r="B5" t="s">
        <v>28446</v>
      </c>
    </row>
    <row r="6" spans="1:3" ht="15.75" customHeight="1" x14ac:dyDescent="0.2">
      <c r="A6" t="s">
        <v>28447</v>
      </c>
      <c r="B6" t="s">
        <v>28448</v>
      </c>
    </row>
  </sheetData>
  <pageMargins left="0.7" right="0.7" top="0.78740157499999996" bottom="0.78740157499999996"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75"/>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IFERROR(__xludf.DUMMYFUNCTION("importrange(""https://docs.google.com/spreadsheets/d/1C6N4-YWX9OMmNStd2rYlSUaVys-aiJGLj00cD44aVc8/edit#gid=1894320575"",""Study Assay Technology type!A1:O500"")"),"Value")</f>
        <v>Value</v>
      </c>
      <c r="B1" t="s">
        <v>1</v>
      </c>
      <c r="C1" t="s">
        <v>2</v>
      </c>
    </row>
    <row r="2" spans="1:3" ht="15.75" customHeight="1" x14ac:dyDescent="0.2">
      <c r="A2" t="s">
        <v>28454</v>
      </c>
      <c r="B2" t="s">
        <v>28455</v>
      </c>
      <c r="C2" t="s">
        <v>28456</v>
      </c>
    </row>
    <row r="3" spans="1:3" ht="15.75" customHeight="1" x14ac:dyDescent="0.2">
      <c r="A3" t="s">
        <v>28457</v>
      </c>
      <c r="B3" t="s">
        <v>28458</v>
      </c>
      <c r="C3" t="s">
        <v>28459</v>
      </c>
    </row>
    <row r="4" spans="1:3" ht="15.75" customHeight="1" x14ac:dyDescent="0.2">
      <c r="A4" t="s">
        <v>28460</v>
      </c>
      <c r="B4" t="s">
        <v>28461</v>
      </c>
      <c r="C4" t="s">
        <v>28462</v>
      </c>
    </row>
    <row r="5" spans="1:3" ht="15.75" customHeight="1" x14ac:dyDescent="0.2">
      <c r="A5" t="s">
        <v>28463</v>
      </c>
      <c r="B5" t="s">
        <v>28464</v>
      </c>
    </row>
    <row r="6" spans="1:3" ht="15.75" customHeight="1" x14ac:dyDescent="0.2">
      <c r="A6" t="s">
        <v>28465</v>
      </c>
      <c r="B6" t="s">
        <v>28466</v>
      </c>
      <c r="C6" t="s">
        <v>28467</v>
      </c>
    </row>
    <row r="7" spans="1:3" ht="15.75" customHeight="1" x14ac:dyDescent="0.2">
      <c r="A7" t="s">
        <v>28468</v>
      </c>
      <c r="B7" t="s">
        <v>28469</v>
      </c>
    </row>
    <row r="8" spans="1:3" ht="15.75" customHeight="1" x14ac:dyDescent="0.2">
      <c r="A8" t="s">
        <v>28470</v>
      </c>
      <c r="B8" t="s">
        <v>28471</v>
      </c>
    </row>
    <row r="9" spans="1:3" ht="15.75" customHeight="1" x14ac:dyDescent="0.2">
      <c r="A9" t="s">
        <v>28472</v>
      </c>
      <c r="B9" t="s">
        <v>28473</v>
      </c>
    </row>
    <row r="10" spans="1:3" ht="15.75" customHeight="1" x14ac:dyDescent="0.2">
      <c r="A10" t="s">
        <v>28474</v>
      </c>
      <c r="B10" t="s">
        <v>28475</v>
      </c>
      <c r="C10" t="s">
        <v>28474</v>
      </c>
    </row>
    <row r="11" spans="1:3" ht="15.75" customHeight="1" x14ac:dyDescent="0.2">
      <c r="A11" t="s">
        <v>28476</v>
      </c>
      <c r="B11" t="s">
        <v>28477</v>
      </c>
      <c r="C11" t="s">
        <v>28478</v>
      </c>
    </row>
    <row r="12" spans="1:3" ht="15.75" customHeight="1" x14ac:dyDescent="0.2">
      <c r="A12" t="s">
        <v>28479</v>
      </c>
      <c r="B12" t="s">
        <v>28480</v>
      </c>
    </row>
    <row r="13" spans="1:3" ht="15.75" customHeight="1" x14ac:dyDescent="0.2">
      <c r="A13" t="s">
        <v>28481</v>
      </c>
      <c r="B13" t="s">
        <v>28482</v>
      </c>
    </row>
    <row r="14" spans="1:3" ht="15.75" customHeight="1" x14ac:dyDescent="0.2">
      <c r="A14" t="s">
        <v>28483</v>
      </c>
      <c r="B14" t="s">
        <v>28484</v>
      </c>
      <c r="C14" t="s">
        <v>28485</v>
      </c>
    </row>
    <row r="15" spans="1:3" ht="15.75" customHeight="1" x14ac:dyDescent="0.2">
      <c r="A15" t="s">
        <v>28486</v>
      </c>
      <c r="B15" t="s">
        <v>28487</v>
      </c>
      <c r="C15" t="s">
        <v>28486</v>
      </c>
    </row>
    <row r="16" spans="1:3" ht="15.75" customHeight="1" x14ac:dyDescent="0.2">
      <c r="A16" t="s">
        <v>28488</v>
      </c>
      <c r="B16" t="s">
        <v>28489</v>
      </c>
      <c r="C16" t="s">
        <v>28490</v>
      </c>
    </row>
    <row r="17" spans="1:3" ht="15.75" customHeight="1" x14ac:dyDescent="0.2">
      <c r="A17" t="s">
        <v>28491</v>
      </c>
      <c r="B17" t="s">
        <v>28492</v>
      </c>
      <c r="C17" t="s">
        <v>28493</v>
      </c>
    </row>
    <row r="18" spans="1:3" ht="15.75" customHeight="1" x14ac:dyDescent="0.2">
      <c r="A18" t="s">
        <v>28494</v>
      </c>
      <c r="B18" t="s">
        <v>28495</v>
      </c>
      <c r="C18" t="s">
        <v>28496</v>
      </c>
    </row>
    <row r="19" spans="1:3" ht="15.75" customHeight="1" x14ac:dyDescent="0.2">
      <c r="A19" t="s">
        <v>28497</v>
      </c>
      <c r="B19" t="s">
        <v>28498</v>
      </c>
      <c r="C19" t="s">
        <v>28499</v>
      </c>
    </row>
    <row r="20" spans="1:3" ht="15.75" customHeight="1" x14ac:dyDescent="0.2">
      <c r="A20" t="s">
        <v>28500</v>
      </c>
      <c r="B20" t="s">
        <v>28501</v>
      </c>
      <c r="C20" t="s">
        <v>28502</v>
      </c>
    </row>
    <row r="21" spans="1:3" ht="12.75" x14ac:dyDescent="0.2">
      <c r="A21" t="s">
        <v>28503</v>
      </c>
      <c r="B21" t="s">
        <v>28504</v>
      </c>
      <c r="C21" t="s">
        <v>28505</v>
      </c>
    </row>
    <row r="22" spans="1:3" ht="12.75" x14ac:dyDescent="0.2">
      <c r="A22" t="s">
        <v>28506</v>
      </c>
      <c r="B22" t="s">
        <v>28507</v>
      </c>
    </row>
    <row r="23" spans="1:3" ht="12.75" x14ac:dyDescent="0.2">
      <c r="A23" t="s">
        <v>28508</v>
      </c>
      <c r="B23" t="s">
        <v>28509</v>
      </c>
      <c r="C23" t="s">
        <v>28510</v>
      </c>
    </row>
    <row r="24" spans="1:3" ht="12.75" x14ac:dyDescent="0.2">
      <c r="A24" t="s">
        <v>28511</v>
      </c>
      <c r="B24" t="s">
        <v>28512</v>
      </c>
    </row>
    <row r="25" spans="1:3" ht="12.75" x14ac:dyDescent="0.2">
      <c r="A25" t="s">
        <v>28513</v>
      </c>
      <c r="B25" t="s">
        <v>28514</v>
      </c>
      <c r="C25" t="s">
        <v>28515</v>
      </c>
    </row>
    <row r="26" spans="1:3" ht="12.75" x14ac:dyDescent="0.2">
      <c r="A26" t="s">
        <v>28516</v>
      </c>
      <c r="B26" t="s">
        <v>28517</v>
      </c>
      <c r="C26" t="s">
        <v>28518</v>
      </c>
    </row>
    <row r="27" spans="1:3" ht="12.75" x14ac:dyDescent="0.2">
      <c r="A27" t="s">
        <v>28519</v>
      </c>
      <c r="B27" t="s">
        <v>28520</v>
      </c>
      <c r="C27" t="s">
        <v>28521</v>
      </c>
    </row>
    <row r="28" spans="1:3" ht="12.75" x14ac:dyDescent="0.2">
      <c r="A28" t="s">
        <v>28522</v>
      </c>
      <c r="B28" t="s">
        <v>28523</v>
      </c>
      <c r="C28" t="s">
        <v>28524</v>
      </c>
    </row>
    <row r="29" spans="1:3" ht="12.75" x14ac:dyDescent="0.2">
      <c r="A29" t="s">
        <v>28525</v>
      </c>
      <c r="B29" t="s">
        <v>28526</v>
      </c>
      <c r="C29" t="s">
        <v>28527</v>
      </c>
    </row>
    <row r="30" spans="1:3" ht="12.75" x14ac:dyDescent="0.2">
      <c r="A30" t="s">
        <v>28528</v>
      </c>
      <c r="B30" t="s">
        <v>28529</v>
      </c>
    </row>
    <row r="31" spans="1:3" ht="12.75" x14ac:dyDescent="0.2">
      <c r="A31" t="s">
        <v>28530</v>
      </c>
      <c r="B31" t="s">
        <v>28531</v>
      </c>
    </row>
    <row r="32" spans="1:3" ht="12.75" x14ac:dyDescent="0.2">
      <c r="A32" t="s">
        <v>28532</v>
      </c>
      <c r="B32" t="s">
        <v>28533</v>
      </c>
    </row>
    <row r="33" spans="1:3" ht="12.75" x14ac:dyDescent="0.2">
      <c r="A33" t="s">
        <v>28534</v>
      </c>
      <c r="B33" t="s">
        <v>28535</v>
      </c>
      <c r="C33" t="s">
        <v>28536</v>
      </c>
    </row>
    <row r="34" spans="1:3" ht="12.75" x14ac:dyDescent="0.2">
      <c r="A34" t="s">
        <v>28537</v>
      </c>
      <c r="B34" t="s">
        <v>28538</v>
      </c>
      <c r="C34" t="s">
        <v>28539</v>
      </c>
    </row>
    <row r="35" spans="1:3" ht="12.75" x14ac:dyDescent="0.2">
      <c r="A35" t="s">
        <v>28540</v>
      </c>
      <c r="B35" t="s">
        <v>28541</v>
      </c>
    </row>
    <row r="36" spans="1:3" ht="12.75" x14ac:dyDescent="0.2">
      <c r="A36" t="s">
        <v>28542</v>
      </c>
      <c r="B36" t="s">
        <v>28543</v>
      </c>
      <c r="C36" t="s">
        <v>28544</v>
      </c>
    </row>
    <row r="37" spans="1:3" ht="12.75" x14ac:dyDescent="0.2">
      <c r="A37" t="s">
        <v>28545</v>
      </c>
      <c r="B37" t="s">
        <v>28546</v>
      </c>
      <c r="C37" t="s">
        <v>28547</v>
      </c>
    </row>
    <row r="38" spans="1:3" ht="12.75" x14ac:dyDescent="0.2">
      <c r="A38" t="s">
        <v>28548</v>
      </c>
      <c r="B38" t="s">
        <v>28549</v>
      </c>
    </row>
    <row r="39" spans="1:3" ht="12.75" x14ac:dyDescent="0.2">
      <c r="A39" t="s">
        <v>28550</v>
      </c>
      <c r="B39" t="s">
        <v>28551</v>
      </c>
      <c r="C39" t="s">
        <v>28550</v>
      </c>
    </row>
    <row r="40" spans="1:3" ht="12.75" x14ac:dyDescent="0.2">
      <c r="A40" t="s">
        <v>28552</v>
      </c>
      <c r="B40" t="s">
        <v>28553</v>
      </c>
      <c r="C40" t="s">
        <v>28554</v>
      </c>
    </row>
    <row r="41" spans="1:3" ht="12.75" x14ac:dyDescent="0.2">
      <c r="A41" t="s">
        <v>28555</v>
      </c>
      <c r="B41" t="s">
        <v>28556</v>
      </c>
      <c r="C41" t="s">
        <v>28557</v>
      </c>
    </row>
    <row r="42" spans="1:3" ht="12.75" x14ac:dyDescent="0.2">
      <c r="A42" t="s">
        <v>28558</v>
      </c>
      <c r="B42" t="s">
        <v>28559</v>
      </c>
      <c r="C42" t="s">
        <v>28560</v>
      </c>
    </row>
    <row r="43" spans="1:3" ht="12.75" x14ac:dyDescent="0.2">
      <c r="A43" t="s">
        <v>28561</v>
      </c>
      <c r="B43" t="s">
        <v>28562</v>
      </c>
      <c r="C43" t="s">
        <v>28563</v>
      </c>
    </row>
    <row r="44" spans="1:3" ht="12.75" x14ac:dyDescent="0.2">
      <c r="A44" t="s">
        <v>28564</v>
      </c>
      <c r="B44" t="s">
        <v>28565</v>
      </c>
      <c r="C44" t="s">
        <v>28566</v>
      </c>
    </row>
    <row r="45" spans="1:3" ht="12.75" x14ac:dyDescent="0.2">
      <c r="A45" t="s">
        <v>28567</v>
      </c>
      <c r="B45" t="s">
        <v>28568</v>
      </c>
      <c r="C45" t="s">
        <v>28569</v>
      </c>
    </row>
    <row r="46" spans="1:3" ht="12.75" x14ac:dyDescent="0.2">
      <c r="A46" t="s">
        <v>28570</v>
      </c>
      <c r="B46" t="s">
        <v>28571</v>
      </c>
      <c r="C46" t="s">
        <v>28572</v>
      </c>
    </row>
    <row r="47" spans="1:3" ht="12.75" x14ac:dyDescent="0.2">
      <c r="A47" t="s">
        <v>28573</v>
      </c>
      <c r="B47" t="s">
        <v>28574</v>
      </c>
      <c r="C47" t="s">
        <v>28575</v>
      </c>
    </row>
    <row r="48" spans="1:3" ht="12.75" x14ac:dyDescent="0.2">
      <c r="A48" t="s">
        <v>28576</v>
      </c>
      <c r="B48" t="s">
        <v>28577</v>
      </c>
      <c r="C48" t="s">
        <v>28578</v>
      </c>
    </row>
    <row r="49" spans="1:3" ht="12.75" x14ac:dyDescent="0.2">
      <c r="A49" t="s">
        <v>28579</v>
      </c>
      <c r="B49" t="s">
        <v>28580</v>
      </c>
      <c r="C49" t="s">
        <v>28581</v>
      </c>
    </row>
    <row r="50" spans="1:3" ht="12.75" x14ac:dyDescent="0.2">
      <c r="A50" t="s">
        <v>28582</v>
      </c>
      <c r="B50" t="s">
        <v>28583</v>
      </c>
      <c r="C50" t="s">
        <v>28584</v>
      </c>
    </row>
    <row r="51" spans="1:3" ht="12.75" x14ac:dyDescent="0.2">
      <c r="A51" t="s">
        <v>28585</v>
      </c>
      <c r="B51" t="s">
        <v>28586</v>
      </c>
      <c r="C51" t="s">
        <v>28587</v>
      </c>
    </row>
    <row r="52" spans="1:3" ht="12.75" x14ac:dyDescent="0.2">
      <c r="A52" t="s">
        <v>28588</v>
      </c>
      <c r="B52" t="s">
        <v>28589</v>
      </c>
      <c r="C52" t="s">
        <v>28590</v>
      </c>
    </row>
    <row r="53" spans="1:3" ht="12.75" x14ac:dyDescent="0.2">
      <c r="A53" t="s">
        <v>28591</v>
      </c>
      <c r="B53" t="s">
        <v>28592</v>
      </c>
      <c r="C53" t="s">
        <v>28593</v>
      </c>
    </row>
    <row r="54" spans="1:3" ht="12.75" x14ac:dyDescent="0.2">
      <c r="A54" t="s">
        <v>28594</v>
      </c>
      <c r="B54" t="s">
        <v>28595</v>
      </c>
      <c r="C54" t="s">
        <v>28596</v>
      </c>
    </row>
    <row r="55" spans="1:3" ht="12.75" x14ac:dyDescent="0.2">
      <c r="A55" t="s">
        <v>28597</v>
      </c>
      <c r="B55" t="s">
        <v>28598</v>
      </c>
      <c r="C55" t="s">
        <v>28599</v>
      </c>
    </row>
    <row r="56" spans="1:3" ht="12.75" x14ac:dyDescent="0.2">
      <c r="A56" t="s">
        <v>28600</v>
      </c>
      <c r="B56" t="s">
        <v>28601</v>
      </c>
      <c r="C56" t="s">
        <v>28602</v>
      </c>
    </row>
    <row r="57" spans="1:3" ht="12.75" x14ac:dyDescent="0.2">
      <c r="A57" t="s">
        <v>28603</v>
      </c>
      <c r="B57" t="s">
        <v>28604</v>
      </c>
      <c r="C57" t="s">
        <v>28605</v>
      </c>
    </row>
    <row r="58" spans="1:3" ht="12.75" x14ac:dyDescent="0.2">
      <c r="A58" t="s">
        <v>28606</v>
      </c>
      <c r="B58" t="s">
        <v>28607</v>
      </c>
      <c r="C58" t="s">
        <v>28608</v>
      </c>
    </row>
    <row r="59" spans="1:3" ht="12.75" x14ac:dyDescent="0.2">
      <c r="A59" t="s">
        <v>28609</v>
      </c>
      <c r="B59" t="s">
        <v>28610</v>
      </c>
      <c r="C59" t="s">
        <v>28611</v>
      </c>
    </row>
    <row r="60" spans="1:3" ht="12.75" x14ac:dyDescent="0.2">
      <c r="A60" t="s">
        <v>28612</v>
      </c>
      <c r="B60" t="s">
        <v>28613</v>
      </c>
      <c r="C60" t="s">
        <v>28614</v>
      </c>
    </row>
    <row r="61" spans="1:3" ht="12.75" x14ac:dyDescent="0.2">
      <c r="A61" t="s">
        <v>28615</v>
      </c>
      <c r="B61" t="s">
        <v>28616</v>
      </c>
      <c r="C61" t="s">
        <v>28617</v>
      </c>
    </row>
    <row r="62" spans="1:3" ht="12.75" x14ac:dyDescent="0.2">
      <c r="A62" t="s">
        <v>28618</v>
      </c>
      <c r="B62" t="s">
        <v>28619</v>
      </c>
      <c r="C62" t="s">
        <v>28620</v>
      </c>
    </row>
    <row r="63" spans="1:3" ht="12.75" x14ac:dyDescent="0.2">
      <c r="A63" t="s">
        <v>28621</v>
      </c>
      <c r="B63" t="s">
        <v>28622</v>
      </c>
      <c r="C63" t="s">
        <v>28623</v>
      </c>
    </row>
    <row r="64" spans="1:3" ht="12.75" x14ac:dyDescent="0.2">
      <c r="A64" t="s">
        <v>28624</v>
      </c>
      <c r="B64" t="s">
        <v>28625</v>
      </c>
      <c r="C64" t="s">
        <v>28626</v>
      </c>
    </row>
    <row r="65" spans="1:3" ht="12.75" x14ac:dyDescent="0.2">
      <c r="A65" t="s">
        <v>28627</v>
      </c>
      <c r="B65" t="s">
        <v>28628</v>
      </c>
      <c r="C65" t="s">
        <v>28629</v>
      </c>
    </row>
    <row r="66" spans="1:3" ht="12.75" x14ac:dyDescent="0.2">
      <c r="A66" t="s">
        <v>28630</v>
      </c>
      <c r="B66" t="s">
        <v>28631</v>
      </c>
    </row>
    <row r="67" spans="1:3" ht="12.75" x14ac:dyDescent="0.2">
      <c r="A67" t="s">
        <v>28632</v>
      </c>
      <c r="B67" t="s">
        <v>28633</v>
      </c>
      <c r="C67" t="s">
        <v>28634</v>
      </c>
    </row>
    <row r="68" spans="1:3" ht="12.75" x14ac:dyDescent="0.2">
      <c r="A68" t="s">
        <v>28635</v>
      </c>
      <c r="B68" t="s">
        <v>28636</v>
      </c>
      <c r="C68" t="s">
        <v>28637</v>
      </c>
    </row>
    <row r="69" spans="1:3" ht="12.75" x14ac:dyDescent="0.2">
      <c r="A69" t="s">
        <v>28638</v>
      </c>
      <c r="B69" t="s">
        <v>28639</v>
      </c>
      <c r="C69" t="s">
        <v>28640</v>
      </c>
    </row>
    <row r="70" spans="1:3" ht="12.75" x14ac:dyDescent="0.2">
      <c r="A70" t="s">
        <v>28641</v>
      </c>
      <c r="B70" t="s">
        <v>28642</v>
      </c>
      <c r="C70" t="s">
        <v>28643</v>
      </c>
    </row>
    <row r="71" spans="1:3" ht="12.75" x14ac:dyDescent="0.2">
      <c r="A71" t="s">
        <v>28644</v>
      </c>
      <c r="B71" t="s">
        <v>28645</v>
      </c>
      <c r="C71" t="s">
        <v>28646</v>
      </c>
    </row>
    <row r="72" spans="1:3" ht="12.75" x14ac:dyDescent="0.2">
      <c r="A72" t="s">
        <v>28647</v>
      </c>
      <c r="B72" t="s">
        <v>28648</v>
      </c>
      <c r="C72" t="s">
        <v>28649</v>
      </c>
    </row>
    <row r="73" spans="1:3" ht="12.75" x14ac:dyDescent="0.2">
      <c r="A73" t="s">
        <v>28650</v>
      </c>
      <c r="B73" t="s">
        <v>28651</v>
      </c>
      <c r="C73" t="s">
        <v>28652</v>
      </c>
    </row>
    <row r="74" spans="1:3" ht="12.75" x14ac:dyDescent="0.2">
      <c r="A74" t="s">
        <v>28653</v>
      </c>
      <c r="B74" t="s">
        <v>28654</v>
      </c>
      <c r="C74" t="s">
        <v>28655</v>
      </c>
    </row>
    <row r="75" spans="1:3" ht="12.75" x14ac:dyDescent="0.2">
      <c r="A75" t="s">
        <v>28656</v>
      </c>
      <c r="B75" t="s">
        <v>28657</v>
      </c>
    </row>
    <row r="76" spans="1:3" ht="12.75" x14ac:dyDescent="0.2">
      <c r="A76" t="s">
        <v>28658</v>
      </c>
      <c r="B76" t="s">
        <v>28659</v>
      </c>
      <c r="C76" t="s">
        <v>28660</v>
      </c>
    </row>
    <row r="77" spans="1:3" ht="12.75" x14ac:dyDescent="0.2">
      <c r="A77" t="s">
        <v>28661</v>
      </c>
      <c r="B77" t="s">
        <v>28662</v>
      </c>
      <c r="C77" t="s">
        <v>28663</v>
      </c>
    </row>
    <row r="78" spans="1:3" ht="12.75" x14ac:dyDescent="0.2">
      <c r="A78" t="s">
        <v>28664</v>
      </c>
      <c r="B78" t="s">
        <v>28665</v>
      </c>
    </row>
    <row r="79" spans="1:3" ht="12.75" x14ac:dyDescent="0.2">
      <c r="A79" t="s">
        <v>28666</v>
      </c>
      <c r="B79" t="s">
        <v>28667</v>
      </c>
      <c r="C79" t="s">
        <v>28668</v>
      </c>
    </row>
    <row r="80" spans="1:3" ht="12.75" x14ac:dyDescent="0.2">
      <c r="A80" t="s">
        <v>28669</v>
      </c>
      <c r="B80" t="s">
        <v>28670</v>
      </c>
      <c r="C80" t="s">
        <v>28671</v>
      </c>
    </row>
    <row r="81" spans="1:3" ht="12.75" x14ac:dyDescent="0.2">
      <c r="A81" t="s">
        <v>28672</v>
      </c>
      <c r="B81" t="s">
        <v>28673</v>
      </c>
      <c r="C81" t="s">
        <v>28674</v>
      </c>
    </row>
    <row r="82" spans="1:3" ht="12.75" x14ac:dyDescent="0.2">
      <c r="A82" t="s">
        <v>28675</v>
      </c>
      <c r="B82" t="s">
        <v>28676</v>
      </c>
      <c r="C82" t="s">
        <v>28677</v>
      </c>
    </row>
    <row r="83" spans="1:3" ht="12.75" x14ac:dyDescent="0.2">
      <c r="A83" t="s">
        <v>28678</v>
      </c>
      <c r="B83" t="s">
        <v>28679</v>
      </c>
      <c r="C83" t="s">
        <v>28680</v>
      </c>
    </row>
    <row r="84" spans="1:3" ht="12.75" x14ac:dyDescent="0.2">
      <c r="A84" t="s">
        <v>28681</v>
      </c>
      <c r="B84" t="s">
        <v>28682</v>
      </c>
      <c r="C84" t="s">
        <v>28683</v>
      </c>
    </row>
    <row r="85" spans="1:3" ht="12.75" x14ac:dyDescent="0.2">
      <c r="A85" t="s">
        <v>28684</v>
      </c>
      <c r="B85" t="s">
        <v>28685</v>
      </c>
      <c r="C85" t="s">
        <v>28686</v>
      </c>
    </row>
    <row r="86" spans="1:3" ht="12.75" x14ac:dyDescent="0.2">
      <c r="A86" t="s">
        <v>28687</v>
      </c>
      <c r="B86" t="s">
        <v>28688</v>
      </c>
      <c r="C86" t="s">
        <v>28689</v>
      </c>
    </row>
    <row r="87" spans="1:3" ht="12.75" x14ac:dyDescent="0.2">
      <c r="A87" t="s">
        <v>28690</v>
      </c>
      <c r="B87" t="s">
        <v>28691</v>
      </c>
      <c r="C87" t="s">
        <v>28692</v>
      </c>
    </row>
    <row r="88" spans="1:3" ht="12.75" x14ac:dyDescent="0.2">
      <c r="A88" t="s">
        <v>28693</v>
      </c>
      <c r="B88" t="s">
        <v>28694</v>
      </c>
      <c r="C88" t="s">
        <v>28695</v>
      </c>
    </row>
    <row r="89" spans="1:3" ht="12.75" x14ac:dyDescent="0.2">
      <c r="A89" t="s">
        <v>28696</v>
      </c>
      <c r="B89" t="s">
        <v>28697</v>
      </c>
      <c r="C89" t="s">
        <v>28698</v>
      </c>
    </row>
    <row r="90" spans="1:3" ht="12.75" x14ac:dyDescent="0.2">
      <c r="A90" t="s">
        <v>28699</v>
      </c>
      <c r="B90" t="s">
        <v>28700</v>
      </c>
      <c r="C90" t="s">
        <v>28701</v>
      </c>
    </row>
    <row r="91" spans="1:3" ht="12.75" x14ac:dyDescent="0.2">
      <c r="A91" t="s">
        <v>28702</v>
      </c>
      <c r="B91" t="s">
        <v>28703</v>
      </c>
      <c r="C91" t="s">
        <v>28704</v>
      </c>
    </row>
    <row r="92" spans="1:3" ht="12.75" x14ac:dyDescent="0.2">
      <c r="A92" t="s">
        <v>28705</v>
      </c>
      <c r="B92" t="s">
        <v>28706</v>
      </c>
      <c r="C92" t="s">
        <v>28707</v>
      </c>
    </row>
    <row r="93" spans="1:3" ht="12.75" x14ac:dyDescent="0.2">
      <c r="A93" t="s">
        <v>28708</v>
      </c>
      <c r="B93" t="s">
        <v>28709</v>
      </c>
      <c r="C93" t="s">
        <v>28710</v>
      </c>
    </row>
    <row r="94" spans="1:3" ht="12.75" x14ac:dyDescent="0.2">
      <c r="A94" t="s">
        <v>28711</v>
      </c>
      <c r="B94" t="s">
        <v>28712</v>
      </c>
      <c r="C94" t="s">
        <v>28713</v>
      </c>
    </row>
    <row r="95" spans="1:3" ht="12.75" x14ac:dyDescent="0.2">
      <c r="A95" t="s">
        <v>28714</v>
      </c>
      <c r="B95" t="s">
        <v>28715</v>
      </c>
      <c r="C95" t="s">
        <v>28716</v>
      </c>
    </row>
    <row r="96" spans="1:3" ht="12.75" x14ac:dyDescent="0.2">
      <c r="A96" t="s">
        <v>28717</v>
      </c>
      <c r="B96" t="s">
        <v>28718</v>
      </c>
      <c r="C96" t="s">
        <v>28719</v>
      </c>
    </row>
    <row r="97" spans="1:3" ht="12.75" x14ac:dyDescent="0.2">
      <c r="A97" t="s">
        <v>28720</v>
      </c>
      <c r="B97" t="s">
        <v>28721</v>
      </c>
      <c r="C97" t="s">
        <v>28722</v>
      </c>
    </row>
    <row r="98" spans="1:3" ht="12.75" x14ac:dyDescent="0.2">
      <c r="A98" t="s">
        <v>28723</v>
      </c>
      <c r="B98" t="s">
        <v>28724</v>
      </c>
      <c r="C98" t="s">
        <v>28725</v>
      </c>
    </row>
    <row r="99" spans="1:3" ht="12.75" x14ac:dyDescent="0.2">
      <c r="A99" t="s">
        <v>28726</v>
      </c>
      <c r="B99" t="s">
        <v>28727</v>
      </c>
      <c r="C99" t="s">
        <v>28728</v>
      </c>
    </row>
    <row r="100" spans="1:3" ht="12.75" x14ac:dyDescent="0.2">
      <c r="A100" t="s">
        <v>28729</v>
      </c>
      <c r="B100" t="s">
        <v>28730</v>
      </c>
      <c r="C100" t="s">
        <v>28731</v>
      </c>
    </row>
    <row r="101" spans="1:3" ht="12.75" x14ac:dyDescent="0.2">
      <c r="A101" t="s">
        <v>28732</v>
      </c>
      <c r="B101" t="s">
        <v>28733</v>
      </c>
      <c r="C101" t="s">
        <v>28734</v>
      </c>
    </row>
    <row r="102" spans="1:3" ht="12.75" x14ac:dyDescent="0.2">
      <c r="A102" t="s">
        <v>28735</v>
      </c>
      <c r="B102" t="s">
        <v>28736</v>
      </c>
      <c r="C102" t="s">
        <v>28737</v>
      </c>
    </row>
    <row r="103" spans="1:3" ht="12.75" x14ac:dyDescent="0.2">
      <c r="A103" t="s">
        <v>28738</v>
      </c>
      <c r="B103" t="s">
        <v>28739</v>
      </c>
      <c r="C103" t="s">
        <v>28740</v>
      </c>
    </row>
    <row r="104" spans="1:3" ht="12.75" x14ac:dyDescent="0.2">
      <c r="A104" t="s">
        <v>28741</v>
      </c>
      <c r="B104" t="s">
        <v>28742</v>
      </c>
      <c r="C104" t="s">
        <v>28743</v>
      </c>
    </row>
    <row r="105" spans="1:3" ht="12.75" x14ac:dyDescent="0.2">
      <c r="A105" t="s">
        <v>28744</v>
      </c>
      <c r="B105" t="s">
        <v>28745</v>
      </c>
      <c r="C105" t="s">
        <v>28746</v>
      </c>
    </row>
    <row r="106" spans="1:3" ht="12.75" x14ac:dyDescent="0.2">
      <c r="A106" t="s">
        <v>28747</v>
      </c>
      <c r="B106" t="s">
        <v>28748</v>
      </c>
      <c r="C106" t="s">
        <v>28749</v>
      </c>
    </row>
    <row r="107" spans="1:3" ht="12.75" x14ac:dyDescent="0.2">
      <c r="A107" t="s">
        <v>28750</v>
      </c>
      <c r="B107" t="s">
        <v>28751</v>
      </c>
      <c r="C107" t="s">
        <v>28752</v>
      </c>
    </row>
    <row r="108" spans="1:3" ht="12.75" x14ac:dyDescent="0.2">
      <c r="A108" t="s">
        <v>28753</v>
      </c>
      <c r="B108" t="s">
        <v>28754</v>
      </c>
      <c r="C108" t="s">
        <v>28755</v>
      </c>
    </row>
    <row r="109" spans="1:3" ht="12.75" x14ac:dyDescent="0.2">
      <c r="A109" t="s">
        <v>28756</v>
      </c>
      <c r="B109" t="s">
        <v>28757</v>
      </c>
      <c r="C109" t="s">
        <v>28758</v>
      </c>
    </row>
    <row r="110" spans="1:3" ht="12.75" x14ac:dyDescent="0.2">
      <c r="A110" t="s">
        <v>28759</v>
      </c>
      <c r="B110" t="s">
        <v>28760</v>
      </c>
      <c r="C110" t="s">
        <v>28761</v>
      </c>
    </row>
    <row r="111" spans="1:3" ht="12.75" x14ac:dyDescent="0.2">
      <c r="A111" t="s">
        <v>28762</v>
      </c>
      <c r="B111" t="s">
        <v>28763</v>
      </c>
      <c r="C111" t="s">
        <v>28764</v>
      </c>
    </row>
    <row r="112" spans="1:3" ht="12.75" x14ac:dyDescent="0.2">
      <c r="A112" t="s">
        <v>28765</v>
      </c>
      <c r="B112" t="s">
        <v>28766</v>
      </c>
    </row>
    <row r="113" spans="1:3" ht="12.75" x14ac:dyDescent="0.2">
      <c r="A113" t="s">
        <v>28767</v>
      </c>
      <c r="B113" t="s">
        <v>28768</v>
      </c>
    </row>
    <row r="114" spans="1:3" ht="12.75" x14ac:dyDescent="0.2">
      <c r="A114" t="s">
        <v>28769</v>
      </c>
      <c r="B114" t="s">
        <v>28770</v>
      </c>
      <c r="C114" t="s">
        <v>28771</v>
      </c>
    </row>
    <row r="115" spans="1:3" ht="12.75" x14ac:dyDescent="0.2">
      <c r="A115" t="s">
        <v>28772</v>
      </c>
      <c r="B115" t="s">
        <v>28773</v>
      </c>
      <c r="C115" t="s">
        <v>28774</v>
      </c>
    </row>
    <row r="116" spans="1:3" ht="12.75" x14ac:dyDescent="0.2">
      <c r="A116" t="s">
        <v>28775</v>
      </c>
      <c r="B116" t="s">
        <v>28776</v>
      </c>
      <c r="C116" t="s">
        <v>28777</v>
      </c>
    </row>
    <row r="117" spans="1:3" ht="12.75" x14ac:dyDescent="0.2">
      <c r="A117" t="s">
        <v>28778</v>
      </c>
      <c r="B117" t="s">
        <v>28779</v>
      </c>
      <c r="C117" t="s">
        <v>28780</v>
      </c>
    </row>
    <row r="118" spans="1:3" ht="12.75" x14ac:dyDescent="0.2">
      <c r="A118" t="s">
        <v>28781</v>
      </c>
      <c r="B118" t="s">
        <v>28782</v>
      </c>
      <c r="C118" t="s">
        <v>28783</v>
      </c>
    </row>
    <row r="119" spans="1:3" ht="12.75" x14ac:dyDescent="0.2">
      <c r="A119" t="s">
        <v>28784</v>
      </c>
      <c r="B119" t="s">
        <v>28785</v>
      </c>
      <c r="C119" t="s">
        <v>28786</v>
      </c>
    </row>
    <row r="120" spans="1:3" ht="12.75" x14ac:dyDescent="0.2">
      <c r="A120" t="s">
        <v>28787</v>
      </c>
      <c r="B120" t="s">
        <v>28788</v>
      </c>
      <c r="C120" t="s">
        <v>28789</v>
      </c>
    </row>
    <row r="121" spans="1:3" ht="12.75" x14ac:dyDescent="0.2">
      <c r="A121" t="s">
        <v>28790</v>
      </c>
      <c r="B121" t="s">
        <v>28791</v>
      </c>
      <c r="C121" t="s">
        <v>28792</v>
      </c>
    </row>
    <row r="122" spans="1:3" ht="12.75" x14ac:dyDescent="0.2">
      <c r="A122" t="s">
        <v>28793</v>
      </c>
      <c r="B122" t="s">
        <v>28794</v>
      </c>
      <c r="C122" t="s">
        <v>28795</v>
      </c>
    </row>
    <row r="123" spans="1:3" ht="12.75" x14ac:dyDescent="0.2">
      <c r="A123" t="s">
        <v>28796</v>
      </c>
      <c r="B123" t="s">
        <v>28797</v>
      </c>
      <c r="C123" t="s">
        <v>28798</v>
      </c>
    </row>
    <row r="124" spans="1:3" ht="12.75" x14ac:dyDescent="0.2">
      <c r="A124" t="s">
        <v>28799</v>
      </c>
      <c r="B124" t="s">
        <v>28800</v>
      </c>
      <c r="C124" t="s">
        <v>28801</v>
      </c>
    </row>
    <row r="125" spans="1:3" ht="12.75" x14ac:dyDescent="0.2">
      <c r="A125" t="s">
        <v>28802</v>
      </c>
      <c r="B125" t="s">
        <v>28803</v>
      </c>
    </row>
    <row r="126" spans="1:3" ht="12.75" x14ac:dyDescent="0.2">
      <c r="A126" t="s">
        <v>28804</v>
      </c>
      <c r="B126" t="s">
        <v>28805</v>
      </c>
      <c r="C126" t="s">
        <v>28806</v>
      </c>
    </row>
    <row r="127" spans="1:3" ht="12.75" x14ac:dyDescent="0.2">
      <c r="A127" t="s">
        <v>28807</v>
      </c>
      <c r="B127" t="s">
        <v>28808</v>
      </c>
      <c r="C127" t="s">
        <v>28809</v>
      </c>
    </row>
    <row r="128" spans="1:3" ht="12.75" x14ac:dyDescent="0.2">
      <c r="A128" t="s">
        <v>28810</v>
      </c>
      <c r="B128" t="s">
        <v>28811</v>
      </c>
    </row>
    <row r="129" spans="1:3" ht="12.75" x14ac:dyDescent="0.2">
      <c r="A129" t="s">
        <v>28812</v>
      </c>
      <c r="B129" t="s">
        <v>28813</v>
      </c>
      <c r="C129" t="s">
        <v>28814</v>
      </c>
    </row>
    <row r="130" spans="1:3" ht="12.75" x14ac:dyDescent="0.2">
      <c r="A130" t="s">
        <v>28815</v>
      </c>
      <c r="B130" t="s">
        <v>28816</v>
      </c>
      <c r="C130" t="s">
        <v>28817</v>
      </c>
    </row>
    <row r="131" spans="1:3" ht="12.75" x14ac:dyDescent="0.2">
      <c r="A131" t="s">
        <v>28818</v>
      </c>
      <c r="B131" t="s">
        <v>28819</v>
      </c>
      <c r="C131" t="s">
        <v>28820</v>
      </c>
    </row>
    <row r="132" spans="1:3" ht="12.75" x14ac:dyDescent="0.2">
      <c r="A132" t="s">
        <v>28821</v>
      </c>
      <c r="B132" t="s">
        <v>28822</v>
      </c>
      <c r="C132" t="s">
        <v>28823</v>
      </c>
    </row>
    <row r="133" spans="1:3" ht="12.75" x14ac:dyDescent="0.2">
      <c r="A133" t="s">
        <v>28824</v>
      </c>
      <c r="B133" t="s">
        <v>28825</v>
      </c>
    </row>
    <row r="134" spans="1:3" ht="12.75" x14ac:dyDescent="0.2">
      <c r="A134" t="s">
        <v>28826</v>
      </c>
      <c r="B134" t="s">
        <v>28827</v>
      </c>
    </row>
    <row r="135" spans="1:3" ht="12.75" x14ac:dyDescent="0.2">
      <c r="A135" t="s">
        <v>28828</v>
      </c>
      <c r="B135" t="s">
        <v>28829</v>
      </c>
      <c r="C135" t="s">
        <v>28830</v>
      </c>
    </row>
    <row r="136" spans="1:3" ht="12.75" x14ac:dyDescent="0.2">
      <c r="A136" t="s">
        <v>28831</v>
      </c>
      <c r="B136" t="s">
        <v>28832</v>
      </c>
      <c r="C136" t="s">
        <v>28833</v>
      </c>
    </row>
    <row r="137" spans="1:3" ht="12.75" x14ac:dyDescent="0.2">
      <c r="A137" t="s">
        <v>28834</v>
      </c>
      <c r="B137" t="s">
        <v>28835</v>
      </c>
    </row>
    <row r="138" spans="1:3" ht="12.75" x14ac:dyDescent="0.2">
      <c r="A138" t="s">
        <v>28836</v>
      </c>
      <c r="B138" t="s">
        <v>28837</v>
      </c>
      <c r="C138" t="s">
        <v>28838</v>
      </c>
    </row>
    <row r="139" spans="1:3" ht="12.75" x14ac:dyDescent="0.2">
      <c r="A139" t="s">
        <v>28839</v>
      </c>
      <c r="B139" t="s">
        <v>28840</v>
      </c>
    </row>
    <row r="140" spans="1:3" ht="12.75" x14ac:dyDescent="0.2">
      <c r="A140" t="s">
        <v>28841</v>
      </c>
      <c r="B140" t="s">
        <v>28842</v>
      </c>
      <c r="C140" t="s">
        <v>28843</v>
      </c>
    </row>
    <row r="141" spans="1:3" ht="12.75" x14ac:dyDescent="0.2">
      <c r="A141" t="s">
        <v>28844</v>
      </c>
      <c r="B141" t="s">
        <v>28845</v>
      </c>
    </row>
    <row r="142" spans="1:3" ht="12.75" x14ac:dyDescent="0.2">
      <c r="A142" t="s">
        <v>28846</v>
      </c>
      <c r="B142" t="s">
        <v>28847</v>
      </c>
    </row>
    <row r="143" spans="1:3" ht="12.75" x14ac:dyDescent="0.2">
      <c r="A143" t="s">
        <v>28848</v>
      </c>
      <c r="B143" t="s">
        <v>28849</v>
      </c>
      <c r="C143" t="s">
        <v>28850</v>
      </c>
    </row>
    <row r="144" spans="1:3" ht="12.75" x14ac:dyDescent="0.2">
      <c r="A144" t="s">
        <v>120</v>
      </c>
      <c r="B144" t="s">
        <v>120</v>
      </c>
    </row>
    <row r="145" spans="1:3" ht="12.75" x14ac:dyDescent="0.2">
      <c r="A145" t="s">
        <v>28851</v>
      </c>
      <c r="B145" t="s">
        <v>28852</v>
      </c>
      <c r="C145" t="s">
        <v>28853</v>
      </c>
    </row>
    <row r="146" spans="1:3" ht="12.75" x14ac:dyDescent="0.2">
      <c r="A146" t="s">
        <v>28854</v>
      </c>
      <c r="B146" t="s">
        <v>28855</v>
      </c>
    </row>
    <row r="147" spans="1:3" ht="12.75" x14ac:dyDescent="0.2">
      <c r="A147" t="s">
        <v>28856</v>
      </c>
      <c r="B147" t="s">
        <v>28857</v>
      </c>
      <c r="C147" t="s">
        <v>28858</v>
      </c>
    </row>
    <row r="148" spans="1:3" ht="12.75" x14ac:dyDescent="0.2">
      <c r="A148" t="s">
        <v>28859</v>
      </c>
      <c r="B148" t="s">
        <v>28860</v>
      </c>
      <c r="C148" t="s">
        <v>28861</v>
      </c>
    </row>
    <row r="149" spans="1:3" ht="12.75" x14ac:dyDescent="0.2">
      <c r="A149" t="s">
        <v>28862</v>
      </c>
      <c r="B149" t="s">
        <v>28863</v>
      </c>
      <c r="C149" t="s">
        <v>28864</v>
      </c>
    </row>
    <row r="150" spans="1:3" ht="12.75" x14ac:dyDescent="0.2">
      <c r="A150" t="s">
        <v>28865</v>
      </c>
      <c r="B150" t="s">
        <v>28866</v>
      </c>
      <c r="C150" t="s">
        <v>28867</v>
      </c>
    </row>
    <row r="151" spans="1:3" ht="12.75" x14ac:dyDescent="0.2">
      <c r="A151" t="s">
        <v>28868</v>
      </c>
      <c r="B151" t="s">
        <v>28869</v>
      </c>
      <c r="C151" t="s">
        <v>28870</v>
      </c>
    </row>
    <row r="152" spans="1:3" ht="12.75" x14ac:dyDescent="0.2">
      <c r="A152" t="s">
        <v>28871</v>
      </c>
      <c r="B152" t="s">
        <v>28872</v>
      </c>
      <c r="C152" t="s">
        <v>28873</v>
      </c>
    </row>
    <row r="153" spans="1:3" ht="12.75" x14ac:dyDescent="0.2">
      <c r="A153" t="s">
        <v>28874</v>
      </c>
      <c r="B153" t="s">
        <v>28875</v>
      </c>
      <c r="C153" t="s">
        <v>28876</v>
      </c>
    </row>
    <row r="154" spans="1:3" ht="12.75" x14ac:dyDescent="0.2">
      <c r="A154" t="s">
        <v>28877</v>
      </c>
      <c r="B154" t="s">
        <v>28878</v>
      </c>
      <c r="C154" t="s">
        <v>28879</v>
      </c>
    </row>
    <row r="155" spans="1:3" ht="12.75" x14ac:dyDescent="0.2">
      <c r="A155" t="s">
        <v>28880</v>
      </c>
      <c r="B155" t="s">
        <v>28881</v>
      </c>
    </row>
    <row r="156" spans="1:3" ht="12.75" x14ac:dyDescent="0.2">
      <c r="A156" t="s">
        <v>28882</v>
      </c>
      <c r="B156" t="s">
        <v>28883</v>
      </c>
      <c r="C156" t="s">
        <v>28884</v>
      </c>
    </row>
    <row r="157" spans="1:3" ht="12.75" x14ac:dyDescent="0.2">
      <c r="A157" t="s">
        <v>28885</v>
      </c>
      <c r="B157" t="s">
        <v>28886</v>
      </c>
    </row>
    <row r="158" spans="1:3" ht="12.75" x14ac:dyDescent="0.2">
      <c r="A158" t="s">
        <v>28887</v>
      </c>
      <c r="B158" t="s">
        <v>28888</v>
      </c>
      <c r="C158" t="s">
        <v>28889</v>
      </c>
    </row>
    <row r="159" spans="1:3" ht="12.75" x14ac:dyDescent="0.2">
      <c r="A159" t="s">
        <v>28890</v>
      </c>
      <c r="B159" t="s">
        <v>28891</v>
      </c>
    </row>
    <row r="160" spans="1:3" ht="12.75" x14ac:dyDescent="0.2">
      <c r="A160" t="s">
        <v>28892</v>
      </c>
      <c r="B160" t="s">
        <v>28893</v>
      </c>
      <c r="C160" t="s">
        <v>28894</v>
      </c>
    </row>
    <row r="161" spans="1:3" ht="12.75" x14ac:dyDescent="0.2">
      <c r="A161" t="s">
        <v>28895</v>
      </c>
      <c r="B161" t="s">
        <v>28896</v>
      </c>
      <c r="C161" t="s">
        <v>28897</v>
      </c>
    </row>
    <row r="162" spans="1:3" ht="12.75" x14ac:dyDescent="0.2">
      <c r="A162" t="s">
        <v>28898</v>
      </c>
      <c r="B162" t="s">
        <v>28899</v>
      </c>
      <c r="C162" t="s">
        <v>28900</v>
      </c>
    </row>
    <row r="163" spans="1:3" ht="12.75" x14ac:dyDescent="0.2">
      <c r="A163" t="s">
        <v>28901</v>
      </c>
      <c r="B163" t="s">
        <v>28902</v>
      </c>
      <c r="C163" t="s">
        <v>28904</v>
      </c>
    </row>
    <row r="164" spans="1:3" ht="12.75" x14ac:dyDescent="0.2">
      <c r="A164" t="s">
        <v>28907</v>
      </c>
      <c r="B164" t="s">
        <v>28908</v>
      </c>
    </row>
    <row r="165" spans="1:3" ht="12.75" x14ac:dyDescent="0.2">
      <c r="A165" t="s">
        <v>28911</v>
      </c>
      <c r="B165" t="s">
        <v>28912</v>
      </c>
      <c r="C165" t="s">
        <v>28913</v>
      </c>
    </row>
    <row r="166" spans="1:3" ht="12.75" x14ac:dyDescent="0.2">
      <c r="A166" t="s">
        <v>28915</v>
      </c>
      <c r="B166" t="s">
        <v>28916</v>
      </c>
      <c r="C166" t="s">
        <v>28917</v>
      </c>
    </row>
    <row r="167" spans="1:3" ht="12.75" x14ac:dyDescent="0.2">
      <c r="A167" t="s">
        <v>28920</v>
      </c>
      <c r="B167" t="s">
        <v>28921</v>
      </c>
      <c r="C167" t="s">
        <v>28922</v>
      </c>
    </row>
    <row r="168" spans="1:3" ht="12.75" x14ac:dyDescent="0.2">
      <c r="A168" t="s">
        <v>28925</v>
      </c>
      <c r="B168" t="s">
        <v>28927</v>
      </c>
      <c r="C168" t="s">
        <v>28928</v>
      </c>
    </row>
    <row r="169" spans="1:3" ht="12.75" x14ac:dyDescent="0.2">
      <c r="A169" t="s">
        <v>28050</v>
      </c>
      <c r="B169" t="s">
        <v>28932</v>
      </c>
      <c r="C169" t="s">
        <v>28933</v>
      </c>
    </row>
    <row r="170" spans="1:3" ht="12.75" x14ac:dyDescent="0.2">
      <c r="A170" t="s">
        <v>28935</v>
      </c>
      <c r="B170" t="s">
        <v>28936</v>
      </c>
      <c r="C170" t="s">
        <v>28937</v>
      </c>
    </row>
    <row r="171" spans="1:3" ht="12.75" x14ac:dyDescent="0.2">
      <c r="A171" t="s">
        <v>28940</v>
      </c>
      <c r="B171" t="s">
        <v>28941</v>
      </c>
      <c r="C171" t="s">
        <v>28943</v>
      </c>
    </row>
    <row r="172" spans="1:3" ht="12.75" x14ac:dyDescent="0.2">
      <c r="A172" t="s">
        <v>28944</v>
      </c>
      <c r="B172" t="s">
        <v>28945</v>
      </c>
      <c r="C172" t="s">
        <v>28946</v>
      </c>
    </row>
    <row r="173" spans="1:3" ht="12.75" x14ac:dyDescent="0.2">
      <c r="A173" t="s">
        <v>28947</v>
      </c>
      <c r="B173" t="s">
        <v>28948</v>
      </c>
    </row>
    <row r="174" spans="1:3" ht="12.75" x14ac:dyDescent="0.2">
      <c r="A174" t="s">
        <v>28949</v>
      </c>
      <c r="B174" t="s">
        <v>28950</v>
      </c>
      <c r="C174" t="s">
        <v>28951</v>
      </c>
    </row>
    <row r="175" spans="1:3" ht="12.75" x14ac:dyDescent="0.2">
      <c r="A175" t="s">
        <v>28952</v>
      </c>
      <c r="B175" t="s">
        <v>28953</v>
      </c>
      <c r="C175" t="s">
        <v>28954</v>
      </c>
    </row>
  </sheetData>
  <pageMargins left="0.7" right="0.7" top="0.78740157499999996" bottom="0.78740157499999996"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IFERROR(__xludf.DUMMYFUNCTION("importrange(""https://docs.google.com/spreadsheets/d/1C6N4-YWX9OMmNStd2rYlSUaVys-aiJGLj00cD44aVc8/edit#gid=1894320575"",""Sampling strategy!A1:O500"")"),"Value")</f>
        <v>Value</v>
      </c>
      <c r="B1" t="s">
        <v>1</v>
      </c>
      <c r="C1" t="s">
        <v>2</v>
      </c>
    </row>
    <row r="2" spans="1:3" ht="15.75" customHeight="1" x14ac:dyDescent="0.2">
      <c r="A2" t="s">
        <v>28903</v>
      </c>
      <c r="B2" t="s">
        <v>28905</v>
      </c>
      <c r="C2" t="s">
        <v>28906</v>
      </c>
    </row>
    <row r="3" spans="1:3" ht="15.75" customHeight="1" x14ac:dyDescent="0.2">
      <c r="A3" t="s">
        <v>28909</v>
      </c>
      <c r="B3" t="s">
        <v>28910</v>
      </c>
      <c r="C3" t="s">
        <v>28914</v>
      </c>
    </row>
    <row r="4" spans="1:3" ht="15.75" customHeight="1" x14ac:dyDescent="0.2">
      <c r="A4" t="s">
        <v>28918</v>
      </c>
      <c r="B4" t="s">
        <v>28919</v>
      </c>
    </row>
    <row r="5" spans="1:3" ht="15.75" customHeight="1" x14ac:dyDescent="0.2">
      <c r="A5" t="s">
        <v>28923</v>
      </c>
      <c r="B5" t="s">
        <v>28924</v>
      </c>
      <c r="C5" t="s">
        <v>28926</v>
      </c>
    </row>
    <row r="6" spans="1:3" ht="15.75" customHeight="1" x14ac:dyDescent="0.2">
      <c r="A6" t="s">
        <v>120</v>
      </c>
      <c r="B6" t="s">
        <v>28929</v>
      </c>
    </row>
    <row r="7" spans="1:3" ht="15.75" customHeight="1" x14ac:dyDescent="0.2">
      <c r="A7" t="s">
        <v>28930</v>
      </c>
      <c r="B7" t="s">
        <v>28931</v>
      </c>
      <c r="C7" t="s">
        <v>28934</v>
      </c>
    </row>
    <row r="8" spans="1:3" ht="15.75" customHeight="1" x14ac:dyDescent="0.2">
      <c r="A8" t="s">
        <v>28938</v>
      </c>
      <c r="B8" t="s">
        <v>28939</v>
      </c>
      <c r="C8" t="s">
        <v>28942</v>
      </c>
    </row>
    <row r="26" spans="6:6" ht="12.75" x14ac:dyDescent="0.2">
      <c r="F26" t="s">
        <v>28955</v>
      </c>
    </row>
  </sheetData>
  <pageMargins left="0.7" right="0.7" top="0.78740157499999996" bottom="0.78740157499999996"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1"/>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IFERROR(__xludf.DUMMYFUNCTION("importrange(""https://docs.google.com/spreadsheets/d/1C6N4-YWX9OMmNStd2rYlSUaVys-aiJGLj00cD44aVc8/edit#gid=1894320575"",""type of sampling program!A1:O500"")"),"Value")</f>
        <v>Value</v>
      </c>
      <c r="B1" t="s">
        <v>1</v>
      </c>
      <c r="C1" t="s">
        <v>2</v>
      </c>
    </row>
    <row r="2" spans="1:3" ht="15.75" customHeight="1" x14ac:dyDescent="0.2">
      <c r="A2" t="s">
        <v>28956</v>
      </c>
      <c r="B2" t="s">
        <v>28957</v>
      </c>
    </row>
    <row r="3" spans="1:3" ht="15.75" customHeight="1" x14ac:dyDescent="0.2">
      <c r="A3" t="s">
        <v>28958</v>
      </c>
      <c r="B3" t="s">
        <v>28959</v>
      </c>
    </row>
    <row r="4" spans="1:3" ht="15.75" customHeight="1" x14ac:dyDescent="0.2">
      <c r="A4" t="s">
        <v>28960</v>
      </c>
      <c r="B4" t="s">
        <v>28961</v>
      </c>
    </row>
    <row r="5" spans="1:3" ht="15.75" customHeight="1" x14ac:dyDescent="0.2">
      <c r="A5" t="s">
        <v>28962</v>
      </c>
      <c r="B5" t="s">
        <v>28963</v>
      </c>
    </row>
    <row r="6" spans="1:3" ht="15.75" customHeight="1" x14ac:dyDescent="0.2">
      <c r="A6" t="s">
        <v>28964</v>
      </c>
      <c r="B6" t="s">
        <v>28965</v>
      </c>
    </row>
    <row r="7" spans="1:3" ht="15.75" customHeight="1" x14ac:dyDescent="0.2">
      <c r="A7" t="s">
        <v>28966</v>
      </c>
      <c r="B7" t="s">
        <v>28967</v>
      </c>
    </row>
    <row r="8" spans="1:3" ht="15.75" customHeight="1" x14ac:dyDescent="0.2">
      <c r="A8" t="s">
        <v>28968</v>
      </c>
      <c r="B8" t="s">
        <v>28969</v>
      </c>
    </row>
    <row r="9" spans="1:3" ht="15.75" customHeight="1" x14ac:dyDescent="0.2">
      <c r="A9" t="s">
        <v>28970</v>
      </c>
      <c r="B9" t="s">
        <v>28971</v>
      </c>
    </row>
    <row r="10" spans="1:3" ht="15.75" customHeight="1" x14ac:dyDescent="0.2">
      <c r="A10" t="s">
        <v>28972</v>
      </c>
      <c r="B10" t="s">
        <v>28973</v>
      </c>
    </row>
    <row r="11" spans="1:3" ht="15.75" customHeight="1" x14ac:dyDescent="0.2">
      <c r="A11" t="s">
        <v>28974</v>
      </c>
      <c r="B11" t="s">
        <v>28975</v>
      </c>
    </row>
    <row r="12" spans="1:3" ht="15.75" customHeight="1" x14ac:dyDescent="0.2">
      <c r="A12" t="s">
        <v>28976</v>
      </c>
      <c r="B12" t="s">
        <v>28977</v>
      </c>
    </row>
    <row r="13" spans="1:3" ht="15.75" customHeight="1" x14ac:dyDescent="0.2">
      <c r="A13" t="s">
        <v>28978</v>
      </c>
      <c r="B13" t="s">
        <v>28979</v>
      </c>
    </row>
    <row r="14" spans="1:3" ht="15.75" customHeight="1" x14ac:dyDescent="0.2">
      <c r="A14" t="s">
        <v>28980</v>
      </c>
      <c r="B14" t="s">
        <v>28981</v>
      </c>
    </row>
    <row r="15" spans="1:3" ht="15.75" customHeight="1" x14ac:dyDescent="0.2">
      <c r="A15" t="s">
        <v>28982</v>
      </c>
      <c r="B15" t="s">
        <v>28983</v>
      </c>
    </row>
    <row r="16" spans="1:3" ht="15.75" customHeight="1" x14ac:dyDescent="0.2">
      <c r="A16" t="s">
        <v>28984</v>
      </c>
      <c r="B16" t="s">
        <v>28985</v>
      </c>
    </row>
    <row r="17" spans="1:2" ht="15.75" customHeight="1" x14ac:dyDescent="0.2">
      <c r="A17" t="s">
        <v>28986</v>
      </c>
      <c r="B17" t="s">
        <v>28987</v>
      </c>
    </row>
    <row r="18" spans="1:2" ht="15.75" customHeight="1" x14ac:dyDescent="0.2">
      <c r="A18" t="s">
        <v>28988</v>
      </c>
      <c r="B18" t="s">
        <v>28989</v>
      </c>
    </row>
    <row r="19" spans="1:2" ht="15.75" customHeight="1" x14ac:dyDescent="0.2">
      <c r="A19" t="s">
        <v>28990</v>
      </c>
      <c r="B19" t="s">
        <v>28991</v>
      </c>
    </row>
    <row r="20" spans="1:2" ht="15.75" customHeight="1" x14ac:dyDescent="0.2">
      <c r="A20" t="s">
        <v>28992</v>
      </c>
      <c r="B20" t="s">
        <v>28993</v>
      </c>
    </row>
    <row r="21" spans="1:2" ht="12.75" x14ac:dyDescent="0.2">
      <c r="A21" t="s">
        <v>27552</v>
      </c>
      <c r="B21" t="s">
        <v>28994</v>
      </c>
    </row>
  </sheetData>
  <pageMargins left="0.7" right="0.7" top="0.78740157499999996" bottom="0.78740157499999996"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9"/>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IFERROR(__xludf.DUMMYFUNCTION("importrange(""https://docs.google.com/spreadsheets/d/1C6N4-YWX9OMmNStd2rYlSUaVys-aiJGLj00cD44aVc8/edit#gid=1894320575"",""Sampling method!A1:O500"")"),"Value")</f>
        <v>Value</v>
      </c>
      <c r="B1" t="s">
        <v>1</v>
      </c>
      <c r="C1" t="s">
        <v>2</v>
      </c>
    </row>
    <row r="2" spans="1:3" ht="15.75" customHeight="1" x14ac:dyDescent="0.2">
      <c r="A2" t="s">
        <v>28995</v>
      </c>
      <c r="B2" t="s">
        <v>28996</v>
      </c>
      <c r="C2" t="s">
        <v>28997</v>
      </c>
    </row>
    <row r="3" spans="1:3" ht="15.75" customHeight="1" x14ac:dyDescent="0.2">
      <c r="A3" t="s">
        <v>28998</v>
      </c>
      <c r="B3" t="s">
        <v>28999</v>
      </c>
      <c r="C3" t="s">
        <v>29000</v>
      </c>
    </row>
    <row r="4" spans="1:3" ht="15.75" customHeight="1" x14ac:dyDescent="0.2">
      <c r="A4" t="s">
        <v>29001</v>
      </c>
      <c r="B4" t="s">
        <v>29002</v>
      </c>
      <c r="C4" t="s">
        <v>29003</v>
      </c>
    </row>
    <row r="5" spans="1:3" ht="15.75" customHeight="1" x14ac:dyDescent="0.2">
      <c r="A5" t="s">
        <v>29004</v>
      </c>
      <c r="B5" t="s">
        <v>29005</v>
      </c>
      <c r="C5" t="s">
        <v>29006</v>
      </c>
    </row>
    <row r="6" spans="1:3" ht="15.75" customHeight="1" x14ac:dyDescent="0.2">
      <c r="A6" t="s">
        <v>29007</v>
      </c>
      <c r="B6" t="s">
        <v>29008</v>
      </c>
      <c r="C6" t="s">
        <v>29009</v>
      </c>
    </row>
    <row r="7" spans="1:3" ht="15.75" customHeight="1" x14ac:dyDescent="0.2">
      <c r="A7" t="s">
        <v>29010</v>
      </c>
      <c r="B7" t="s">
        <v>29011</v>
      </c>
      <c r="C7" t="s">
        <v>29012</v>
      </c>
    </row>
    <row r="8" spans="1:3" ht="15.75" customHeight="1" x14ac:dyDescent="0.2">
      <c r="A8" t="s">
        <v>29013</v>
      </c>
      <c r="B8" t="s">
        <v>29014</v>
      </c>
      <c r="C8" t="s">
        <v>29015</v>
      </c>
    </row>
    <row r="9" spans="1:3" ht="15.75" customHeight="1" x14ac:dyDescent="0.2">
      <c r="A9" t="s">
        <v>29016</v>
      </c>
      <c r="B9" t="s">
        <v>29017</v>
      </c>
    </row>
    <row r="10" spans="1:3" ht="15.75" customHeight="1" x14ac:dyDescent="0.2">
      <c r="A10" t="s">
        <v>29018</v>
      </c>
      <c r="B10" t="s">
        <v>29019</v>
      </c>
    </row>
    <row r="11" spans="1:3" ht="15.75" customHeight="1" x14ac:dyDescent="0.2">
      <c r="A11" t="s">
        <v>29020</v>
      </c>
      <c r="B11" t="s">
        <v>29021</v>
      </c>
    </row>
    <row r="12" spans="1:3" ht="15.75" customHeight="1" x14ac:dyDescent="0.2">
      <c r="A12" t="s">
        <v>29022</v>
      </c>
      <c r="B12" t="s">
        <v>29023</v>
      </c>
    </row>
    <row r="13" spans="1:3" ht="15.75" customHeight="1" x14ac:dyDescent="0.2">
      <c r="A13" t="s">
        <v>29024</v>
      </c>
      <c r="B13" t="s">
        <v>29025</v>
      </c>
    </row>
    <row r="14" spans="1:3" ht="15.75" customHeight="1" x14ac:dyDescent="0.2">
      <c r="A14" t="s">
        <v>29026</v>
      </c>
      <c r="B14" t="s">
        <v>29027</v>
      </c>
    </row>
    <row r="15" spans="1:3" ht="15.75" customHeight="1" x14ac:dyDescent="0.2">
      <c r="A15" t="s">
        <v>29028</v>
      </c>
      <c r="B15" t="s">
        <v>29029</v>
      </c>
    </row>
    <row r="16" spans="1:3" ht="15.75" customHeight="1" x14ac:dyDescent="0.2">
      <c r="A16" t="s">
        <v>120</v>
      </c>
      <c r="B16" t="s">
        <v>120</v>
      </c>
    </row>
    <row r="17" spans="1:2" ht="15.75" customHeight="1" x14ac:dyDescent="0.2">
      <c r="A17" t="s">
        <v>29030</v>
      </c>
      <c r="B17" t="s">
        <v>29031</v>
      </c>
    </row>
    <row r="18" spans="1:2" ht="15.75" customHeight="1" x14ac:dyDescent="0.2">
      <c r="A18" t="s">
        <v>29032</v>
      </c>
      <c r="B18" t="s">
        <v>29033</v>
      </c>
    </row>
    <row r="19" spans="1:2" ht="15.75" customHeight="1" x14ac:dyDescent="0.2">
      <c r="A19" t="s">
        <v>5960</v>
      </c>
      <c r="B19" t="s">
        <v>29034</v>
      </c>
    </row>
  </sheetData>
  <pageMargins left="0.7" right="0.7" top="0.78740157499999996" bottom="0.78740157499999996"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IFERROR(__xludf.DUMMYFUNCTION("importrange(""https://docs.google.com/spreadsheets/d/1C6N4-YWX9OMmNStd2rYlSUaVys-aiJGLj00cD44aVc8/edit#gid=1894320575"",""Lot size unit!A1:O500"")"),"#REF!")</f>
        <v>#REF!</v>
      </c>
    </row>
  </sheetData>
  <pageMargins left="0.7" right="0.7" top="0.78740157499999996" bottom="0.78740157499999996"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76"/>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IFERROR(__xludf.DUMMYFUNCTION("importrange(""https://docs.google.com/spreadsheets/d/1C6N4-YWX9OMmNStd2rYlSUaVys-aiJGLj00cD44aVc8/edit#gid=1894320575"",""Sampling point!A1:O500"")"),"Value")</f>
        <v>Value</v>
      </c>
      <c r="B1" t="s">
        <v>1</v>
      </c>
      <c r="C1" t="s">
        <v>2</v>
      </c>
    </row>
    <row r="2" spans="1:3" ht="15.75" customHeight="1" x14ac:dyDescent="0.2">
      <c r="A2" t="s">
        <v>29035</v>
      </c>
      <c r="B2" t="s">
        <v>29036</v>
      </c>
    </row>
    <row r="3" spans="1:3" ht="15.75" customHeight="1" x14ac:dyDescent="0.2">
      <c r="A3" t="s">
        <v>29037</v>
      </c>
      <c r="B3" t="s">
        <v>29038</v>
      </c>
    </row>
    <row r="4" spans="1:3" ht="15.75" customHeight="1" x14ac:dyDescent="0.2">
      <c r="A4" t="s">
        <v>29039</v>
      </c>
      <c r="B4" t="s">
        <v>29040</v>
      </c>
    </row>
    <row r="5" spans="1:3" ht="15.75" customHeight="1" x14ac:dyDescent="0.2">
      <c r="A5" t="s">
        <v>29041</v>
      </c>
      <c r="B5" t="s">
        <v>29042</v>
      </c>
    </row>
    <row r="6" spans="1:3" ht="15.75" customHeight="1" x14ac:dyDescent="0.2">
      <c r="A6" t="s">
        <v>29043</v>
      </c>
      <c r="B6" t="s">
        <v>29044</v>
      </c>
    </row>
    <row r="7" spans="1:3" ht="15.75" customHeight="1" x14ac:dyDescent="0.2">
      <c r="A7" t="s">
        <v>29045</v>
      </c>
      <c r="B7" t="s">
        <v>29046</v>
      </c>
    </row>
    <row r="8" spans="1:3" ht="15.75" customHeight="1" x14ac:dyDescent="0.2">
      <c r="A8" t="s">
        <v>29047</v>
      </c>
      <c r="B8" t="s">
        <v>29048</v>
      </c>
    </row>
    <row r="9" spans="1:3" ht="15.75" customHeight="1" x14ac:dyDescent="0.2">
      <c r="A9" t="s">
        <v>29049</v>
      </c>
      <c r="B9" t="s">
        <v>29050</v>
      </c>
    </row>
    <row r="10" spans="1:3" ht="15.75" customHeight="1" x14ac:dyDescent="0.2">
      <c r="A10" t="s">
        <v>29051</v>
      </c>
      <c r="B10" t="s">
        <v>29052</v>
      </c>
    </row>
    <row r="11" spans="1:3" ht="15.75" customHeight="1" x14ac:dyDescent="0.2">
      <c r="A11" t="s">
        <v>29053</v>
      </c>
      <c r="B11" t="s">
        <v>29054</v>
      </c>
    </row>
    <row r="12" spans="1:3" ht="15.75" customHeight="1" x14ac:dyDescent="0.2">
      <c r="A12" t="s">
        <v>29055</v>
      </c>
      <c r="B12" t="s">
        <v>29056</v>
      </c>
    </row>
    <row r="13" spans="1:3" ht="15.75" customHeight="1" x14ac:dyDescent="0.2">
      <c r="A13" t="s">
        <v>29057</v>
      </c>
      <c r="B13" t="s">
        <v>29058</v>
      </c>
    </row>
    <row r="14" spans="1:3" ht="15.75" customHeight="1" x14ac:dyDescent="0.2">
      <c r="A14" t="s">
        <v>29059</v>
      </c>
      <c r="B14" t="s">
        <v>29060</v>
      </c>
    </row>
    <row r="15" spans="1:3" ht="15.75" customHeight="1" x14ac:dyDescent="0.2">
      <c r="A15" t="s">
        <v>29061</v>
      </c>
      <c r="B15" t="s">
        <v>29062</v>
      </c>
    </row>
    <row r="16" spans="1:3" ht="15.75" customHeight="1" x14ac:dyDescent="0.2">
      <c r="A16" t="s">
        <v>29063</v>
      </c>
      <c r="B16" t="s">
        <v>29064</v>
      </c>
    </row>
    <row r="17" spans="1:2" ht="15.75" customHeight="1" x14ac:dyDescent="0.2">
      <c r="A17" t="s">
        <v>29065</v>
      </c>
      <c r="B17" t="s">
        <v>29066</v>
      </c>
    </row>
    <row r="18" spans="1:2" ht="15.75" customHeight="1" x14ac:dyDescent="0.2">
      <c r="A18" t="s">
        <v>29067</v>
      </c>
      <c r="B18" t="s">
        <v>29068</v>
      </c>
    </row>
    <row r="19" spans="1:2" ht="15.75" customHeight="1" x14ac:dyDescent="0.2">
      <c r="A19" t="s">
        <v>29069</v>
      </c>
      <c r="B19" t="s">
        <v>29070</v>
      </c>
    </row>
    <row r="20" spans="1:2" ht="15.75" customHeight="1" x14ac:dyDescent="0.2">
      <c r="A20" t="s">
        <v>29071</v>
      </c>
      <c r="B20" t="s">
        <v>29072</v>
      </c>
    </row>
    <row r="21" spans="1:2" ht="12.75" x14ac:dyDescent="0.2">
      <c r="A21" t="s">
        <v>29073</v>
      </c>
      <c r="B21" t="s">
        <v>29074</v>
      </c>
    </row>
    <row r="22" spans="1:2" ht="12.75" x14ac:dyDescent="0.2">
      <c r="A22" t="s">
        <v>29075</v>
      </c>
      <c r="B22" t="s">
        <v>29076</v>
      </c>
    </row>
    <row r="23" spans="1:2" ht="12.75" x14ac:dyDescent="0.2">
      <c r="A23" t="s">
        <v>29077</v>
      </c>
      <c r="B23" t="s">
        <v>29078</v>
      </c>
    </row>
    <row r="24" spans="1:2" ht="12.75" x14ac:dyDescent="0.2">
      <c r="A24" t="s">
        <v>29079</v>
      </c>
      <c r="B24" t="s">
        <v>29080</v>
      </c>
    </row>
    <row r="25" spans="1:2" ht="12.75" x14ac:dyDescent="0.2">
      <c r="A25" t="s">
        <v>29081</v>
      </c>
      <c r="B25" t="s">
        <v>29082</v>
      </c>
    </row>
    <row r="26" spans="1:2" ht="12.75" x14ac:dyDescent="0.2">
      <c r="A26" t="s">
        <v>29083</v>
      </c>
      <c r="B26" t="s">
        <v>29084</v>
      </c>
    </row>
    <row r="27" spans="1:2" ht="12.75" x14ac:dyDescent="0.2">
      <c r="A27" t="s">
        <v>29085</v>
      </c>
      <c r="B27" t="s">
        <v>29086</v>
      </c>
    </row>
    <row r="28" spans="1:2" ht="12.75" x14ac:dyDescent="0.2">
      <c r="A28" t="s">
        <v>29087</v>
      </c>
      <c r="B28" t="s">
        <v>29088</v>
      </c>
    </row>
    <row r="29" spans="1:2" ht="12.75" x14ac:dyDescent="0.2">
      <c r="A29" t="s">
        <v>29089</v>
      </c>
      <c r="B29" t="s">
        <v>29090</v>
      </c>
    </row>
    <row r="30" spans="1:2" ht="12.75" x14ac:dyDescent="0.2">
      <c r="A30" t="s">
        <v>29091</v>
      </c>
      <c r="B30" t="s">
        <v>29092</v>
      </c>
    </row>
    <row r="31" spans="1:2" ht="12.75" x14ac:dyDescent="0.2">
      <c r="A31" t="s">
        <v>29093</v>
      </c>
      <c r="B31" t="s">
        <v>29094</v>
      </c>
    </row>
    <row r="32" spans="1:2" ht="12.75" x14ac:dyDescent="0.2">
      <c r="A32" t="s">
        <v>29095</v>
      </c>
      <c r="B32" t="s">
        <v>29096</v>
      </c>
    </row>
    <row r="33" spans="1:2" ht="12.75" x14ac:dyDescent="0.2">
      <c r="A33" t="s">
        <v>29097</v>
      </c>
      <c r="B33" t="s">
        <v>29098</v>
      </c>
    </row>
    <row r="34" spans="1:2" ht="12.75" x14ac:dyDescent="0.2">
      <c r="A34" t="s">
        <v>29099</v>
      </c>
      <c r="B34" t="s">
        <v>29100</v>
      </c>
    </row>
    <row r="35" spans="1:2" ht="12.75" x14ac:dyDescent="0.2">
      <c r="A35" t="s">
        <v>29101</v>
      </c>
      <c r="B35" t="s">
        <v>29102</v>
      </c>
    </row>
    <row r="36" spans="1:2" ht="12.75" x14ac:dyDescent="0.2">
      <c r="A36" t="s">
        <v>29103</v>
      </c>
      <c r="B36" t="s">
        <v>29104</v>
      </c>
    </row>
    <row r="37" spans="1:2" ht="12.75" x14ac:dyDescent="0.2">
      <c r="A37" t="s">
        <v>29105</v>
      </c>
      <c r="B37" t="s">
        <v>29106</v>
      </c>
    </row>
    <row r="38" spans="1:2" ht="12.75" x14ac:dyDescent="0.2">
      <c r="A38" t="s">
        <v>29107</v>
      </c>
      <c r="B38" t="s">
        <v>29108</v>
      </c>
    </row>
    <row r="39" spans="1:2" ht="12.75" x14ac:dyDescent="0.2">
      <c r="A39" t="s">
        <v>29109</v>
      </c>
      <c r="B39" t="s">
        <v>29110</v>
      </c>
    </row>
    <row r="40" spans="1:2" ht="12.75" x14ac:dyDescent="0.2">
      <c r="A40" t="s">
        <v>29111</v>
      </c>
      <c r="B40" t="s">
        <v>29112</v>
      </c>
    </row>
    <row r="41" spans="1:2" ht="12.75" x14ac:dyDescent="0.2">
      <c r="A41" t="s">
        <v>29113</v>
      </c>
      <c r="B41" t="s">
        <v>29114</v>
      </c>
    </row>
    <row r="42" spans="1:2" ht="12.75" x14ac:dyDescent="0.2">
      <c r="A42" t="s">
        <v>28918</v>
      </c>
      <c r="B42" t="s">
        <v>29115</v>
      </c>
    </row>
    <row r="43" spans="1:2" ht="12.75" x14ac:dyDescent="0.2">
      <c r="A43" t="s">
        <v>29116</v>
      </c>
      <c r="B43" t="s">
        <v>29117</v>
      </c>
    </row>
    <row r="44" spans="1:2" ht="12.75" x14ac:dyDescent="0.2">
      <c r="A44" t="s">
        <v>29118</v>
      </c>
      <c r="B44" t="s">
        <v>29119</v>
      </c>
    </row>
    <row r="45" spans="1:2" ht="12.75" x14ac:dyDescent="0.2">
      <c r="A45" t="s">
        <v>29120</v>
      </c>
      <c r="B45" t="s">
        <v>29121</v>
      </c>
    </row>
    <row r="46" spans="1:2" ht="12.75" x14ac:dyDescent="0.2">
      <c r="A46" t="s">
        <v>29122</v>
      </c>
      <c r="B46" t="s">
        <v>29123</v>
      </c>
    </row>
    <row r="47" spans="1:2" ht="12.75" x14ac:dyDescent="0.2">
      <c r="A47" t="s">
        <v>129</v>
      </c>
      <c r="B47" t="s">
        <v>29124</v>
      </c>
    </row>
    <row r="48" spans="1:2" ht="12.75" x14ac:dyDescent="0.2">
      <c r="A48" t="s">
        <v>29125</v>
      </c>
      <c r="B48" t="s">
        <v>29126</v>
      </c>
    </row>
    <row r="49" spans="1:2" ht="12.75" x14ac:dyDescent="0.2">
      <c r="A49" t="s">
        <v>29127</v>
      </c>
      <c r="B49" t="s">
        <v>29128</v>
      </c>
    </row>
    <row r="50" spans="1:2" ht="12.75" x14ac:dyDescent="0.2">
      <c r="A50" t="s">
        <v>29129</v>
      </c>
      <c r="B50" t="s">
        <v>29130</v>
      </c>
    </row>
    <row r="51" spans="1:2" ht="12.75" x14ac:dyDescent="0.2">
      <c r="A51" t="s">
        <v>29131</v>
      </c>
      <c r="B51" t="s">
        <v>29132</v>
      </c>
    </row>
    <row r="52" spans="1:2" ht="12.75" x14ac:dyDescent="0.2">
      <c r="A52" t="s">
        <v>29133</v>
      </c>
      <c r="B52" t="s">
        <v>29134</v>
      </c>
    </row>
    <row r="53" spans="1:2" ht="12.75" x14ac:dyDescent="0.2">
      <c r="A53" t="s">
        <v>29135</v>
      </c>
      <c r="B53" t="s">
        <v>29136</v>
      </c>
    </row>
    <row r="54" spans="1:2" ht="12.75" x14ac:dyDescent="0.2">
      <c r="A54" t="s">
        <v>29137</v>
      </c>
      <c r="B54" t="s">
        <v>29138</v>
      </c>
    </row>
    <row r="55" spans="1:2" ht="12.75" x14ac:dyDescent="0.2">
      <c r="A55" t="s">
        <v>29139</v>
      </c>
      <c r="B55" t="s">
        <v>29140</v>
      </c>
    </row>
    <row r="56" spans="1:2" ht="12.75" x14ac:dyDescent="0.2">
      <c r="A56" t="s">
        <v>29141</v>
      </c>
      <c r="B56" t="s">
        <v>29142</v>
      </c>
    </row>
    <row r="57" spans="1:2" ht="12.75" x14ac:dyDescent="0.2">
      <c r="A57" t="s">
        <v>29143</v>
      </c>
      <c r="B57" t="s">
        <v>29144</v>
      </c>
    </row>
    <row r="58" spans="1:2" ht="12.75" x14ac:dyDescent="0.2">
      <c r="A58" t="s">
        <v>29145</v>
      </c>
      <c r="B58" t="s">
        <v>29146</v>
      </c>
    </row>
    <row r="59" spans="1:2" ht="12.75" x14ac:dyDescent="0.2">
      <c r="A59" t="s">
        <v>29147</v>
      </c>
      <c r="B59" t="s">
        <v>29148</v>
      </c>
    </row>
    <row r="60" spans="1:2" ht="12.75" x14ac:dyDescent="0.2">
      <c r="A60" t="s">
        <v>29149</v>
      </c>
      <c r="B60" t="s">
        <v>29150</v>
      </c>
    </row>
    <row r="61" spans="1:2" ht="12.75" x14ac:dyDescent="0.2">
      <c r="A61" t="s">
        <v>29151</v>
      </c>
      <c r="B61" t="s">
        <v>29152</v>
      </c>
    </row>
    <row r="62" spans="1:2" ht="12.75" x14ac:dyDescent="0.2">
      <c r="A62" t="s">
        <v>29153</v>
      </c>
      <c r="B62" t="s">
        <v>29154</v>
      </c>
    </row>
    <row r="63" spans="1:2" ht="12.75" x14ac:dyDescent="0.2">
      <c r="A63" t="s">
        <v>29155</v>
      </c>
      <c r="B63" t="s">
        <v>29156</v>
      </c>
    </row>
    <row r="64" spans="1:2" ht="12.75" x14ac:dyDescent="0.2">
      <c r="A64" t="s">
        <v>29157</v>
      </c>
      <c r="B64" t="s">
        <v>29158</v>
      </c>
    </row>
    <row r="65" spans="1:2" ht="12.75" x14ac:dyDescent="0.2">
      <c r="A65" t="s">
        <v>29159</v>
      </c>
      <c r="B65" t="s">
        <v>29160</v>
      </c>
    </row>
    <row r="66" spans="1:2" ht="12.75" x14ac:dyDescent="0.2">
      <c r="A66" t="s">
        <v>5960</v>
      </c>
      <c r="B66" t="s">
        <v>29161</v>
      </c>
    </row>
    <row r="67" spans="1:2" ht="12.75" x14ac:dyDescent="0.2">
      <c r="A67" t="s">
        <v>29162</v>
      </c>
      <c r="B67" t="s">
        <v>29163</v>
      </c>
    </row>
    <row r="68" spans="1:2" ht="12.75" x14ac:dyDescent="0.2">
      <c r="A68" t="s">
        <v>29164</v>
      </c>
      <c r="B68" t="s">
        <v>29165</v>
      </c>
    </row>
    <row r="69" spans="1:2" ht="12.75" x14ac:dyDescent="0.2">
      <c r="A69" t="s">
        <v>29166</v>
      </c>
      <c r="B69" t="s">
        <v>29167</v>
      </c>
    </row>
    <row r="70" spans="1:2" ht="12.75" x14ac:dyDescent="0.2">
      <c r="A70" t="s">
        <v>29168</v>
      </c>
      <c r="B70" t="s">
        <v>29169</v>
      </c>
    </row>
    <row r="71" spans="1:2" ht="12.75" x14ac:dyDescent="0.2">
      <c r="A71" t="s">
        <v>29170</v>
      </c>
      <c r="B71" t="s">
        <v>29171</v>
      </c>
    </row>
    <row r="72" spans="1:2" ht="12.75" x14ac:dyDescent="0.2">
      <c r="A72" t="s">
        <v>29172</v>
      </c>
      <c r="B72" t="s">
        <v>29173</v>
      </c>
    </row>
    <row r="73" spans="1:2" ht="12.75" x14ac:dyDescent="0.2">
      <c r="A73" t="s">
        <v>29174</v>
      </c>
      <c r="B73" t="s">
        <v>29175</v>
      </c>
    </row>
    <row r="74" spans="1:2" ht="12.75" x14ac:dyDescent="0.2">
      <c r="A74" t="s">
        <v>29176</v>
      </c>
      <c r="B74" t="s">
        <v>29177</v>
      </c>
    </row>
    <row r="75" spans="1:2" ht="12.75" x14ac:dyDescent="0.2">
      <c r="A75" t="s">
        <v>29178</v>
      </c>
      <c r="B75" t="s">
        <v>29179</v>
      </c>
    </row>
    <row r="76" spans="1:2" ht="12.75" x14ac:dyDescent="0.2">
      <c r="A76" t="s">
        <v>29180</v>
      </c>
      <c r="B76" t="s">
        <v>29181</v>
      </c>
    </row>
  </sheetData>
  <pageMargins left="0.7" right="0.7" top="0.78740157499999996" bottom="0.78740157499999996"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IFERROR(__xludf.DUMMYFUNCTION("importrange(""https://docs.google.com/spreadsheets/d/1C6N4-YWX9OMmNStd2rYlSUaVys-aiJGLj00cD44aVc8/edit#gid=1894320575"",""Method tool to collect data!A1:O500"")"),"Value")</f>
        <v>Value</v>
      </c>
      <c r="B1" t="s">
        <v>1</v>
      </c>
      <c r="C1" t="s">
        <v>2</v>
      </c>
    </row>
    <row r="2" spans="1:3" ht="15.75" customHeight="1" x14ac:dyDescent="0.2">
      <c r="A2" t="s">
        <v>29182</v>
      </c>
      <c r="B2" t="s">
        <v>29183</v>
      </c>
    </row>
    <row r="3" spans="1:3" ht="15.75" customHeight="1" x14ac:dyDescent="0.2">
      <c r="A3" t="s">
        <v>29184</v>
      </c>
      <c r="B3" t="s">
        <v>29185</v>
      </c>
    </row>
    <row r="4" spans="1:3" ht="15.75" customHeight="1" x14ac:dyDescent="0.2">
      <c r="A4" t="s">
        <v>29186</v>
      </c>
      <c r="B4" t="s">
        <v>29187</v>
      </c>
    </row>
    <row r="5" spans="1:3" ht="15.75" customHeight="1" x14ac:dyDescent="0.2">
      <c r="A5" t="s">
        <v>29188</v>
      </c>
      <c r="B5" t="s">
        <v>29189</v>
      </c>
    </row>
    <row r="6" spans="1:3" ht="15.75" customHeight="1" x14ac:dyDescent="0.2">
      <c r="A6" t="s">
        <v>29190</v>
      </c>
      <c r="B6" t="s">
        <v>29191</v>
      </c>
    </row>
    <row r="7" spans="1:3" ht="15.75" customHeight="1" x14ac:dyDescent="0.2">
      <c r="A7" t="s">
        <v>29192</v>
      </c>
      <c r="B7" t="s">
        <v>29193</v>
      </c>
    </row>
    <row r="8" spans="1:3" ht="15.75" customHeight="1" x14ac:dyDescent="0.2">
      <c r="A8" t="s">
        <v>29194</v>
      </c>
      <c r="B8" t="s">
        <v>29195</v>
      </c>
    </row>
    <row r="9" spans="1:3" ht="15.75" customHeight="1" x14ac:dyDescent="0.2">
      <c r="A9" t="s">
        <v>29196</v>
      </c>
      <c r="B9" t="s">
        <v>29197</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852"/>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IFERROR(__xludf.DUMMYFUNCTION("importrange(""https://docs.google.com/spreadsheets/d/1C6N4-YWX9OMmNStd2rYlSUaVys-aiJGLj00cD44aVc8/edit#gid=1894320575"",""Area of origin!A1:O2900"")"),"Value")</f>
        <v>Value</v>
      </c>
      <c r="B1" t="s">
        <v>1</v>
      </c>
      <c r="C1" t="s">
        <v>2</v>
      </c>
    </row>
    <row r="2" spans="1:3" ht="15.75" customHeight="1" x14ac:dyDescent="0.2">
      <c r="A2" t="s">
        <v>916</v>
      </c>
      <c r="B2" t="s">
        <v>917</v>
      </c>
    </row>
    <row r="3" spans="1:3" ht="15.75" customHeight="1" x14ac:dyDescent="0.2">
      <c r="A3" t="s">
        <v>920</v>
      </c>
      <c r="B3" t="s">
        <v>921</v>
      </c>
    </row>
    <row r="4" spans="1:3" ht="15.75" customHeight="1" x14ac:dyDescent="0.2">
      <c r="A4" t="s">
        <v>924</v>
      </c>
      <c r="B4" t="s">
        <v>925</v>
      </c>
    </row>
    <row r="5" spans="1:3" ht="15.75" customHeight="1" x14ac:dyDescent="0.2">
      <c r="A5" t="s">
        <v>928</v>
      </c>
      <c r="B5" t="s">
        <v>929</v>
      </c>
    </row>
    <row r="6" spans="1:3" ht="15.75" customHeight="1" x14ac:dyDescent="0.2">
      <c r="A6" t="s">
        <v>932</v>
      </c>
      <c r="B6" t="s">
        <v>933</v>
      </c>
    </row>
    <row r="7" spans="1:3" ht="15.75" customHeight="1" x14ac:dyDescent="0.2">
      <c r="A7" t="s">
        <v>936</v>
      </c>
      <c r="B7" t="s">
        <v>937</v>
      </c>
    </row>
    <row r="8" spans="1:3" ht="15.75" customHeight="1" x14ac:dyDescent="0.2">
      <c r="A8" t="s">
        <v>940</v>
      </c>
      <c r="B8" t="s">
        <v>941</v>
      </c>
    </row>
    <row r="9" spans="1:3" ht="15.75" customHeight="1" x14ac:dyDescent="0.2">
      <c r="A9" t="s">
        <v>944</v>
      </c>
      <c r="B9" t="s">
        <v>945</v>
      </c>
    </row>
    <row r="10" spans="1:3" ht="15.75" customHeight="1" x14ac:dyDescent="0.2">
      <c r="A10" t="s">
        <v>946</v>
      </c>
      <c r="B10" t="s">
        <v>947</v>
      </c>
    </row>
    <row r="11" spans="1:3" ht="15.75" customHeight="1" x14ac:dyDescent="0.2">
      <c r="A11" t="s">
        <v>950</v>
      </c>
      <c r="B11" t="s">
        <v>951</v>
      </c>
    </row>
    <row r="12" spans="1:3" ht="15.75" customHeight="1" x14ac:dyDescent="0.2">
      <c r="A12" t="s">
        <v>954</v>
      </c>
      <c r="B12" t="s">
        <v>955</v>
      </c>
    </row>
    <row r="13" spans="1:3" ht="15.75" customHeight="1" x14ac:dyDescent="0.2">
      <c r="A13" t="s">
        <v>958</v>
      </c>
      <c r="B13" t="s">
        <v>960</v>
      </c>
    </row>
    <row r="14" spans="1:3" ht="15.75" customHeight="1" x14ac:dyDescent="0.2">
      <c r="A14" t="s">
        <v>962</v>
      </c>
      <c r="B14" t="s">
        <v>965</v>
      </c>
    </row>
    <row r="15" spans="1:3" ht="15.75" customHeight="1" x14ac:dyDescent="0.2">
      <c r="A15" t="s">
        <v>966</v>
      </c>
      <c r="B15" t="s">
        <v>967</v>
      </c>
    </row>
    <row r="16" spans="1:3" ht="15.75" customHeight="1" x14ac:dyDescent="0.2">
      <c r="A16" t="s">
        <v>970</v>
      </c>
      <c r="B16" t="s">
        <v>971</v>
      </c>
    </row>
    <row r="17" spans="1:2" ht="15.75" customHeight="1" x14ac:dyDescent="0.2">
      <c r="A17" t="s">
        <v>973</v>
      </c>
      <c r="B17" t="s">
        <v>974</v>
      </c>
    </row>
    <row r="18" spans="1:2" ht="15.75" customHeight="1" x14ac:dyDescent="0.2">
      <c r="A18" t="s">
        <v>976</v>
      </c>
      <c r="B18" t="s">
        <v>978</v>
      </c>
    </row>
    <row r="19" spans="1:2" ht="15.75" customHeight="1" x14ac:dyDescent="0.2">
      <c r="A19" t="s">
        <v>980</v>
      </c>
      <c r="B19" t="s">
        <v>982</v>
      </c>
    </row>
    <row r="20" spans="1:2" ht="15.75" customHeight="1" x14ac:dyDescent="0.2">
      <c r="A20" t="s">
        <v>984</v>
      </c>
      <c r="B20" t="s">
        <v>986</v>
      </c>
    </row>
    <row r="21" spans="1:2" ht="12.75" x14ac:dyDescent="0.2">
      <c r="A21" t="s">
        <v>988</v>
      </c>
      <c r="B21" t="s">
        <v>989</v>
      </c>
    </row>
    <row r="22" spans="1:2" ht="12.75" x14ac:dyDescent="0.2">
      <c r="A22" t="s">
        <v>992</v>
      </c>
      <c r="B22" t="s">
        <v>993</v>
      </c>
    </row>
    <row r="23" spans="1:2" ht="12.75" x14ac:dyDescent="0.2">
      <c r="A23" t="s">
        <v>996</v>
      </c>
      <c r="B23" t="s">
        <v>997</v>
      </c>
    </row>
    <row r="24" spans="1:2" ht="12.75" x14ac:dyDescent="0.2">
      <c r="A24" t="s">
        <v>1000</v>
      </c>
      <c r="B24" t="s">
        <v>1001</v>
      </c>
    </row>
    <row r="25" spans="1:2" ht="12.75" x14ac:dyDescent="0.2">
      <c r="A25" t="s">
        <v>1004</v>
      </c>
      <c r="B25" t="s">
        <v>1005</v>
      </c>
    </row>
    <row r="26" spans="1:2" ht="12.75" x14ac:dyDescent="0.2">
      <c r="A26" t="s">
        <v>1008</v>
      </c>
      <c r="B26" t="s">
        <v>1009</v>
      </c>
    </row>
    <row r="27" spans="1:2" ht="12.75" x14ac:dyDescent="0.2">
      <c r="A27" t="s">
        <v>1012</v>
      </c>
      <c r="B27" t="s">
        <v>1013</v>
      </c>
    </row>
    <row r="28" spans="1:2" ht="12.75" x14ac:dyDescent="0.2">
      <c r="A28" t="s">
        <v>1015</v>
      </c>
      <c r="B28" t="s">
        <v>1016</v>
      </c>
    </row>
    <row r="29" spans="1:2" ht="12.75" x14ac:dyDescent="0.2">
      <c r="A29" t="s">
        <v>1018</v>
      </c>
      <c r="B29" t="s">
        <v>1019</v>
      </c>
    </row>
    <row r="30" spans="1:2" ht="12.75" x14ac:dyDescent="0.2">
      <c r="A30" t="s">
        <v>1022</v>
      </c>
      <c r="B30" t="s">
        <v>1023</v>
      </c>
    </row>
    <row r="31" spans="1:2" ht="12.75" x14ac:dyDescent="0.2">
      <c r="A31" t="s">
        <v>1026</v>
      </c>
      <c r="B31" t="s">
        <v>1027</v>
      </c>
    </row>
    <row r="32" spans="1:2" ht="12.75" x14ac:dyDescent="0.2">
      <c r="A32" t="s">
        <v>1034</v>
      </c>
      <c r="B32" t="s">
        <v>1036</v>
      </c>
    </row>
    <row r="33" spans="1:2" ht="12.75" x14ac:dyDescent="0.2">
      <c r="A33" t="s">
        <v>1038</v>
      </c>
      <c r="B33" t="s">
        <v>1040</v>
      </c>
    </row>
    <row r="34" spans="1:2" ht="12.75" x14ac:dyDescent="0.2">
      <c r="A34" t="s">
        <v>1042</v>
      </c>
      <c r="B34" t="s">
        <v>1044</v>
      </c>
    </row>
    <row r="35" spans="1:2" ht="12.75" x14ac:dyDescent="0.2">
      <c r="A35" t="s">
        <v>1046</v>
      </c>
      <c r="B35" t="s">
        <v>1047</v>
      </c>
    </row>
    <row r="36" spans="1:2" ht="12.75" x14ac:dyDescent="0.2">
      <c r="A36" t="s">
        <v>1048</v>
      </c>
      <c r="B36" t="s">
        <v>1049</v>
      </c>
    </row>
    <row r="37" spans="1:2" ht="12.75" x14ac:dyDescent="0.2">
      <c r="A37" t="s">
        <v>1050</v>
      </c>
      <c r="B37" t="s">
        <v>1051</v>
      </c>
    </row>
    <row r="38" spans="1:2" ht="12.75" x14ac:dyDescent="0.2">
      <c r="A38" t="s">
        <v>1052</v>
      </c>
      <c r="B38" t="s">
        <v>1053</v>
      </c>
    </row>
    <row r="39" spans="1:2" ht="12.75" x14ac:dyDescent="0.2">
      <c r="A39" t="s">
        <v>1054</v>
      </c>
      <c r="B39" t="s">
        <v>1055</v>
      </c>
    </row>
    <row r="40" spans="1:2" ht="12.75" x14ac:dyDescent="0.2">
      <c r="A40" t="s">
        <v>1056</v>
      </c>
      <c r="B40" t="s">
        <v>1057</v>
      </c>
    </row>
    <row r="41" spans="1:2" ht="12.75" x14ac:dyDescent="0.2">
      <c r="A41" t="s">
        <v>1058</v>
      </c>
      <c r="B41" t="s">
        <v>1059</v>
      </c>
    </row>
    <row r="42" spans="1:2" ht="12.75" x14ac:dyDescent="0.2">
      <c r="A42" t="s">
        <v>1060</v>
      </c>
      <c r="B42" t="s">
        <v>1061</v>
      </c>
    </row>
    <row r="43" spans="1:2" ht="12.75" x14ac:dyDescent="0.2">
      <c r="A43" t="s">
        <v>1062</v>
      </c>
      <c r="B43" t="s">
        <v>1063</v>
      </c>
    </row>
    <row r="44" spans="1:2" ht="12.75" x14ac:dyDescent="0.2">
      <c r="A44" t="s">
        <v>1064</v>
      </c>
      <c r="B44" t="s">
        <v>1065</v>
      </c>
    </row>
    <row r="45" spans="1:2" ht="12.75" x14ac:dyDescent="0.2">
      <c r="A45" t="s">
        <v>1066</v>
      </c>
      <c r="B45" t="s">
        <v>1067</v>
      </c>
    </row>
    <row r="46" spans="1:2" ht="12.75" x14ac:dyDescent="0.2">
      <c r="A46" t="s">
        <v>1068</v>
      </c>
      <c r="B46" t="s">
        <v>1069</v>
      </c>
    </row>
    <row r="47" spans="1:2" ht="12.75" x14ac:dyDescent="0.2">
      <c r="A47" t="s">
        <v>1070</v>
      </c>
      <c r="B47" t="s">
        <v>1071</v>
      </c>
    </row>
    <row r="48" spans="1:2" ht="12.75" x14ac:dyDescent="0.2">
      <c r="A48" t="s">
        <v>1072</v>
      </c>
      <c r="B48" t="s">
        <v>1073</v>
      </c>
    </row>
    <row r="49" spans="1:2" ht="12.75" x14ac:dyDescent="0.2">
      <c r="A49" t="s">
        <v>1074</v>
      </c>
      <c r="B49" t="s">
        <v>1075</v>
      </c>
    </row>
    <row r="50" spans="1:2" ht="12.75" x14ac:dyDescent="0.2">
      <c r="A50" t="s">
        <v>1076</v>
      </c>
      <c r="B50" t="s">
        <v>1077</v>
      </c>
    </row>
    <row r="51" spans="1:2" ht="12.75" x14ac:dyDescent="0.2">
      <c r="A51" t="s">
        <v>1078</v>
      </c>
      <c r="B51" t="s">
        <v>1079</v>
      </c>
    </row>
    <row r="52" spans="1:2" ht="12.75" x14ac:dyDescent="0.2">
      <c r="A52" t="s">
        <v>1080</v>
      </c>
      <c r="B52" t="s">
        <v>1081</v>
      </c>
    </row>
    <row r="53" spans="1:2" ht="12.75" x14ac:dyDescent="0.2">
      <c r="A53" t="s">
        <v>1082</v>
      </c>
      <c r="B53" t="s">
        <v>1083</v>
      </c>
    </row>
    <row r="54" spans="1:2" ht="12.75" x14ac:dyDescent="0.2">
      <c r="A54" t="s">
        <v>1084</v>
      </c>
      <c r="B54" t="s">
        <v>1085</v>
      </c>
    </row>
    <row r="55" spans="1:2" ht="12.75" x14ac:dyDescent="0.2">
      <c r="A55" t="s">
        <v>1086</v>
      </c>
      <c r="B55" t="s">
        <v>1087</v>
      </c>
    </row>
    <row r="56" spans="1:2" ht="12.75" x14ac:dyDescent="0.2">
      <c r="A56" t="s">
        <v>1088</v>
      </c>
      <c r="B56" t="s">
        <v>1089</v>
      </c>
    </row>
    <row r="57" spans="1:2" ht="12.75" x14ac:dyDescent="0.2">
      <c r="A57" t="s">
        <v>1090</v>
      </c>
      <c r="B57" t="s">
        <v>1091</v>
      </c>
    </row>
    <row r="58" spans="1:2" ht="12.75" x14ac:dyDescent="0.2">
      <c r="A58" t="s">
        <v>1092</v>
      </c>
      <c r="B58" t="s">
        <v>1093</v>
      </c>
    </row>
    <row r="59" spans="1:2" ht="12.75" x14ac:dyDescent="0.2">
      <c r="A59" t="s">
        <v>1094</v>
      </c>
      <c r="B59" t="s">
        <v>1095</v>
      </c>
    </row>
    <row r="60" spans="1:2" ht="12.75" x14ac:dyDescent="0.2">
      <c r="A60" t="s">
        <v>1096</v>
      </c>
      <c r="B60" t="s">
        <v>1097</v>
      </c>
    </row>
    <row r="61" spans="1:2" ht="12.75" x14ac:dyDescent="0.2">
      <c r="A61" t="s">
        <v>1098</v>
      </c>
      <c r="B61" t="s">
        <v>1099</v>
      </c>
    </row>
    <row r="62" spans="1:2" ht="12.75" x14ac:dyDescent="0.2">
      <c r="A62" t="s">
        <v>1100</v>
      </c>
      <c r="B62" t="s">
        <v>1101</v>
      </c>
    </row>
    <row r="63" spans="1:2" ht="12.75" x14ac:dyDescent="0.2">
      <c r="A63" t="s">
        <v>1102</v>
      </c>
      <c r="B63" t="s">
        <v>1103</v>
      </c>
    </row>
    <row r="64" spans="1:2" ht="12.75" x14ac:dyDescent="0.2">
      <c r="A64" t="s">
        <v>1104</v>
      </c>
      <c r="B64" t="s">
        <v>1105</v>
      </c>
    </row>
    <row r="65" spans="1:2" ht="12.75" x14ac:dyDescent="0.2">
      <c r="A65" t="s">
        <v>1106</v>
      </c>
      <c r="B65" t="s">
        <v>1107</v>
      </c>
    </row>
    <row r="66" spans="1:2" ht="12.75" x14ac:dyDescent="0.2">
      <c r="A66" t="s">
        <v>1109</v>
      </c>
      <c r="B66" t="s">
        <v>1110</v>
      </c>
    </row>
    <row r="67" spans="1:2" ht="12.75" x14ac:dyDescent="0.2">
      <c r="A67" t="s">
        <v>1112</v>
      </c>
      <c r="B67" t="s">
        <v>1113</v>
      </c>
    </row>
    <row r="68" spans="1:2" ht="12.75" x14ac:dyDescent="0.2">
      <c r="A68" t="s">
        <v>1114</v>
      </c>
      <c r="B68" t="s">
        <v>1115</v>
      </c>
    </row>
    <row r="69" spans="1:2" ht="12.75" x14ac:dyDescent="0.2">
      <c r="A69" t="s">
        <v>1116</v>
      </c>
      <c r="B69" t="s">
        <v>1117</v>
      </c>
    </row>
    <row r="70" spans="1:2" ht="12.75" x14ac:dyDescent="0.2">
      <c r="A70" t="s">
        <v>1118</v>
      </c>
      <c r="B70" t="s">
        <v>1119</v>
      </c>
    </row>
    <row r="71" spans="1:2" ht="12.75" x14ac:dyDescent="0.2">
      <c r="A71" t="s">
        <v>1120</v>
      </c>
      <c r="B71" t="s">
        <v>1121</v>
      </c>
    </row>
    <row r="72" spans="1:2" ht="12.75" x14ac:dyDescent="0.2">
      <c r="A72" t="s">
        <v>1122</v>
      </c>
      <c r="B72" t="s">
        <v>1123</v>
      </c>
    </row>
    <row r="73" spans="1:2" ht="12.75" x14ac:dyDescent="0.2">
      <c r="A73" t="s">
        <v>1124</v>
      </c>
      <c r="B73" t="s">
        <v>1125</v>
      </c>
    </row>
    <row r="74" spans="1:2" ht="12.75" x14ac:dyDescent="0.2">
      <c r="A74" t="s">
        <v>1126</v>
      </c>
      <c r="B74" t="s">
        <v>1127</v>
      </c>
    </row>
    <row r="75" spans="1:2" ht="12.75" x14ac:dyDescent="0.2">
      <c r="A75" t="s">
        <v>1128</v>
      </c>
      <c r="B75" t="s">
        <v>1129</v>
      </c>
    </row>
    <row r="76" spans="1:2" ht="12.75" x14ac:dyDescent="0.2">
      <c r="A76" t="s">
        <v>1130</v>
      </c>
      <c r="B76" t="s">
        <v>1131</v>
      </c>
    </row>
    <row r="77" spans="1:2" ht="12.75" x14ac:dyDescent="0.2">
      <c r="A77" t="s">
        <v>1132</v>
      </c>
      <c r="B77" t="s">
        <v>1133</v>
      </c>
    </row>
    <row r="78" spans="1:2" ht="12.75" x14ac:dyDescent="0.2">
      <c r="A78" t="s">
        <v>1134</v>
      </c>
      <c r="B78" t="s">
        <v>1135</v>
      </c>
    </row>
    <row r="79" spans="1:2" ht="12.75" x14ac:dyDescent="0.2">
      <c r="A79" t="s">
        <v>1136</v>
      </c>
      <c r="B79" t="s">
        <v>1137</v>
      </c>
    </row>
    <row r="80" spans="1:2" ht="12.75" x14ac:dyDescent="0.2">
      <c r="A80" t="s">
        <v>1138</v>
      </c>
      <c r="B80" t="s">
        <v>1139</v>
      </c>
    </row>
    <row r="81" spans="1:2" ht="12.75" x14ac:dyDescent="0.2">
      <c r="A81" t="s">
        <v>1140</v>
      </c>
      <c r="B81" t="s">
        <v>1141</v>
      </c>
    </row>
    <row r="82" spans="1:2" ht="12.75" x14ac:dyDescent="0.2">
      <c r="A82" t="s">
        <v>1142</v>
      </c>
      <c r="B82" t="s">
        <v>1143</v>
      </c>
    </row>
    <row r="83" spans="1:2" ht="12.75" x14ac:dyDescent="0.2">
      <c r="A83" t="s">
        <v>1144</v>
      </c>
      <c r="B83" t="s">
        <v>1145</v>
      </c>
    </row>
    <row r="84" spans="1:2" ht="12.75" x14ac:dyDescent="0.2">
      <c r="A84" t="s">
        <v>1146</v>
      </c>
      <c r="B84" t="s">
        <v>1147</v>
      </c>
    </row>
    <row r="85" spans="1:2" ht="12.75" x14ac:dyDescent="0.2">
      <c r="A85" t="s">
        <v>1148</v>
      </c>
      <c r="B85" t="s">
        <v>1149</v>
      </c>
    </row>
    <row r="86" spans="1:2" ht="12.75" x14ac:dyDescent="0.2">
      <c r="A86" t="s">
        <v>1150</v>
      </c>
      <c r="B86" t="s">
        <v>1151</v>
      </c>
    </row>
    <row r="87" spans="1:2" ht="12.75" x14ac:dyDescent="0.2">
      <c r="A87" t="s">
        <v>1152</v>
      </c>
      <c r="B87" t="s">
        <v>1153</v>
      </c>
    </row>
    <row r="88" spans="1:2" ht="12.75" x14ac:dyDescent="0.2">
      <c r="A88" t="s">
        <v>1154</v>
      </c>
      <c r="B88" t="s">
        <v>1155</v>
      </c>
    </row>
    <row r="89" spans="1:2" ht="12.75" x14ac:dyDescent="0.2">
      <c r="A89" t="s">
        <v>1156</v>
      </c>
      <c r="B89" t="s">
        <v>1157</v>
      </c>
    </row>
    <row r="90" spans="1:2" ht="12.75" x14ac:dyDescent="0.2">
      <c r="A90" t="s">
        <v>1158</v>
      </c>
      <c r="B90" t="s">
        <v>1159</v>
      </c>
    </row>
    <row r="91" spans="1:2" ht="12.75" x14ac:dyDescent="0.2">
      <c r="A91" t="s">
        <v>1160</v>
      </c>
      <c r="B91" t="s">
        <v>1161</v>
      </c>
    </row>
    <row r="92" spans="1:2" ht="12.75" x14ac:dyDescent="0.2">
      <c r="A92" t="s">
        <v>1162</v>
      </c>
      <c r="B92" t="s">
        <v>1163</v>
      </c>
    </row>
    <row r="93" spans="1:2" ht="12.75" x14ac:dyDescent="0.2">
      <c r="A93" t="s">
        <v>1164</v>
      </c>
      <c r="B93" t="s">
        <v>1165</v>
      </c>
    </row>
    <row r="94" spans="1:2" ht="12.75" x14ac:dyDescent="0.2">
      <c r="A94" t="s">
        <v>1166</v>
      </c>
      <c r="B94" t="s">
        <v>1167</v>
      </c>
    </row>
    <row r="95" spans="1:2" ht="12.75" x14ac:dyDescent="0.2">
      <c r="A95" t="s">
        <v>1168</v>
      </c>
      <c r="B95" t="s">
        <v>1169</v>
      </c>
    </row>
    <row r="96" spans="1:2" ht="12.75" x14ac:dyDescent="0.2">
      <c r="A96" t="s">
        <v>1170</v>
      </c>
      <c r="B96" t="s">
        <v>1171</v>
      </c>
    </row>
    <row r="97" spans="1:2" ht="12.75" x14ac:dyDescent="0.2">
      <c r="A97" t="s">
        <v>1172</v>
      </c>
      <c r="B97" t="s">
        <v>1173</v>
      </c>
    </row>
    <row r="98" spans="1:2" ht="12.75" x14ac:dyDescent="0.2">
      <c r="A98" t="s">
        <v>1174</v>
      </c>
      <c r="B98" t="s">
        <v>1175</v>
      </c>
    </row>
    <row r="99" spans="1:2" ht="12.75" x14ac:dyDescent="0.2">
      <c r="A99" t="s">
        <v>1176</v>
      </c>
      <c r="B99" t="s">
        <v>1177</v>
      </c>
    </row>
    <row r="100" spans="1:2" ht="12.75" x14ac:dyDescent="0.2">
      <c r="A100" t="s">
        <v>1178</v>
      </c>
      <c r="B100" t="s">
        <v>1179</v>
      </c>
    </row>
    <row r="101" spans="1:2" ht="12.75" x14ac:dyDescent="0.2">
      <c r="A101" t="s">
        <v>1180</v>
      </c>
      <c r="B101" t="s">
        <v>1181</v>
      </c>
    </row>
    <row r="102" spans="1:2" ht="12.75" x14ac:dyDescent="0.2">
      <c r="A102" t="s">
        <v>1182</v>
      </c>
      <c r="B102" t="s">
        <v>1183</v>
      </c>
    </row>
    <row r="103" spans="1:2" ht="12.75" x14ac:dyDescent="0.2">
      <c r="A103" t="s">
        <v>1184</v>
      </c>
      <c r="B103" t="s">
        <v>1185</v>
      </c>
    </row>
    <row r="104" spans="1:2" ht="12.75" x14ac:dyDescent="0.2">
      <c r="A104" t="s">
        <v>1186</v>
      </c>
      <c r="B104" t="s">
        <v>1187</v>
      </c>
    </row>
    <row r="105" spans="1:2" ht="12.75" x14ac:dyDescent="0.2">
      <c r="A105" t="s">
        <v>1188</v>
      </c>
      <c r="B105" t="s">
        <v>1189</v>
      </c>
    </row>
    <row r="106" spans="1:2" ht="12.75" x14ac:dyDescent="0.2">
      <c r="A106" t="s">
        <v>1190</v>
      </c>
      <c r="B106" t="s">
        <v>1191</v>
      </c>
    </row>
    <row r="107" spans="1:2" ht="12.75" x14ac:dyDescent="0.2">
      <c r="A107" t="s">
        <v>1192</v>
      </c>
      <c r="B107" t="s">
        <v>1193</v>
      </c>
    </row>
    <row r="108" spans="1:2" ht="12.75" x14ac:dyDescent="0.2">
      <c r="A108" t="s">
        <v>1194</v>
      </c>
      <c r="B108" t="s">
        <v>1195</v>
      </c>
    </row>
    <row r="109" spans="1:2" ht="12.75" x14ac:dyDescent="0.2">
      <c r="A109" t="s">
        <v>1196</v>
      </c>
      <c r="B109" t="s">
        <v>1197</v>
      </c>
    </row>
    <row r="110" spans="1:2" ht="12.75" x14ac:dyDescent="0.2">
      <c r="A110" t="s">
        <v>1198</v>
      </c>
      <c r="B110" t="s">
        <v>1199</v>
      </c>
    </row>
    <row r="111" spans="1:2" ht="12.75" x14ac:dyDescent="0.2">
      <c r="A111" t="s">
        <v>1200</v>
      </c>
      <c r="B111" t="s">
        <v>1201</v>
      </c>
    </row>
    <row r="112" spans="1:2" ht="12.75" x14ac:dyDescent="0.2">
      <c r="A112" t="s">
        <v>1202</v>
      </c>
      <c r="B112" t="s">
        <v>1203</v>
      </c>
    </row>
    <row r="113" spans="1:2" ht="12.75" x14ac:dyDescent="0.2">
      <c r="A113" t="s">
        <v>1204</v>
      </c>
      <c r="B113" t="s">
        <v>1205</v>
      </c>
    </row>
    <row r="114" spans="1:2" ht="12.75" x14ac:dyDescent="0.2">
      <c r="A114" t="s">
        <v>1206</v>
      </c>
      <c r="B114" t="s">
        <v>1207</v>
      </c>
    </row>
    <row r="115" spans="1:2" ht="12.75" x14ac:dyDescent="0.2">
      <c r="A115" t="s">
        <v>1208</v>
      </c>
      <c r="B115" t="s">
        <v>1209</v>
      </c>
    </row>
    <row r="116" spans="1:2" ht="12.75" x14ac:dyDescent="0.2">
      <c r="A116" t="s">
        <v>1210</v>
      </c>
      <c r="B116" t="s">
        <v>1211</v>
      </c>
    </row>
    <row r="117" spans="1:2" ht="12.75" x14ac:dyDescent="0.2">
      <c r="A117" t="s">
        <v>1212</v>
      </c>
      <c r="B117" t="s">
        <v>1213</v>
      </c>
    </row>
    <row r="118" spans="1:2" ht="12.75" x14ac:dyDescent="0.2">
      <c r="A118" t="s">
        <v>1214</v>
      </c>
      <c r="B118" t="s">
        <v>1215</v>
      </c>
    </row>
    <row r="119" spans="1:2" ht="12.75" x14ac:dyDescent="0.2">
      <c r="A119" t="s">
        <v>1216</v>
      </c>
      <c r="B119" t="s">
        <v>1217</v>
      </c>
    </row>
    <row r="120" spans="1:2" ht="12.75" x14ac:dyDescent="0.2">
      <c r="A120" t="s">
        <v>1218</v>
      </c>
      <c r="B120" t="s">
        <v>1219</v>
      </c>
    </row>
    <row r="121" spans="1:2" ht="12.75" x14ac:dyDescent="0.2">
      <c r="A121" t="s">
        <v>1220</v>
      </c>
      <c r="B121" t="s">
        <v>1221</v>
      </c>
    </row>
    <row r="122" spans="1:2" ht="12.75" x14ac:dyDescent="0.2">
      <c r="A122" t="s">
        <v>1222</v>
      </c>
      <c r="B122" t="s">
        <v>1223</v>
      </c>
    </row>
    <row r="123" spans="1:2" ht="12.75" x14ac:dyDescent="0.2">
      <c r="A123" t="s">
        <v>1224</v>
      </c>
      <c r="B123" t="s">
        <v>1225</v>
      </c>
    </row>
    <row r="124" spans="1:2" ht="12.75" x14ac:dyDescent="0.2">
      <c r="A124" t="s">
        <v>1226</v>
      </c>
      <c r="B124" t="s">
        <v>1227</v>
      </c>
    </row>
    <row r="125" spans="1:2" ht="12.75" x14ac:dyDescent="0.2">
      <c r="A125" t="s">
        <v>1228</v>
      </c>
      <c r="B125" t="s">
        <v>1229</v>
      </c>
    </row>
    <row r="126" spans="1:2" ht="12.75" x14ac:dyDescent="0.2">
      <c r="A126" t="s">
        <v>1230</v>
      </c>
      <c r="B126" t="s">
        <v>1231</v>
      </c>
    </row>
    <row r="127" spans="1:2" ht="12.75" x14ac:dyDescent="0.2">
      <c r="A127" t="s">
        <v>1232</v>
      </c>
      <c r="B127" t="s">
        <v>1233</v>
      </c>
    </row>
    <row r="128" spans="1:2" ht="12.75" x14ac:dyDescent="0.2">
      <c r="A128" t="s">
        <v>1234</v>
      </c>
      <c r="B128" t="s">
        <v>1235</v>
      </c>
    </row>
    <row r="129" spans="1:2" ht="12.75" x14ac:dyDescent="0.2">
      <c r="A129" t="s">
        <v>1236</v>
      </c>
      <c r="B129" t="s">
        <v>1237</v>
      </c>
    </row>
    <row r="130" spans="1:2" ht="12.75" x14ac:dyDescent="0.2">
      <c r="A130" t="s">
        <v>1238</v>
      </c>
      <c r="B130" t="s">
        <v>1239</v>
      </c>
    </row>
    <row r="131" spans="1:2" ht="12.75" x14ac:dyDescent="0.2">
      <c r="A131" t="s">
        <v>1240</v>
      </c>
      <c r="B131" t="s">
        <v>1241</v>
      </c>
    </row>
    <row r="132" spans="1:2" ht="12.75" x14ac:dyDescent="0.2">
      <c r="A132" t="s">
        <v>1242</v>
      </c>
      <c r="B132" t="s">
        <v>1243</v>
      </c>
    </row>
    <row r="133" spans="1:2" ht="12.75" x14ac:dyDescent="0.2">
      <c r="A133" t="s">
        <v>1244</v>
      </c>
      <c r="B133" t="s">
        <v>1245</v>
      </c>
    </row>
    <row r="134" spans="1:2" ht="12.75" x14ac:dyDescent="0.2">
      <c r="A134" t="s">
        <v>1246</v>
      </c>
      <c r="B134" t="s">
        <v>1247</v>
      </c>
    </row>
    <row r="135" spans="1:2" ht="12.75" x14ac:dyDescent="0.2">
      <c r="A135" t="s">
        <v>1248</v>
      </c>
      <c r="B135" t="s">
        <v>1249</v>
      </c>
    </row>
    <row r="136" spans="1:2" ht="12.75" x14ac:dyDescent="0.2">
      <c r="A136" t="s">
        <v>1250</v>
      </c>
      <c r="B136" t="s">
        <v>1251</v>
      </c>
    </row>
    <row r="137" spans="1:2" ht="12.75" x14ac:dyDescent="0.2">
      <c r="A137" t="s">
        <v>1252</v>
      </c>
      <c r="B137" t="s">
        <v>1253</v>
      </c>
    </row>
    <row r="138" spans="1:2" ht="12.75" x14ac:dyDescent="0.2">
      <c r="A138" t="s">
        <v>1254</v>
      </c>
      <c r="B138" t="s">
        <v>1255</v>
      </c>
    </row>
    <row r="139" spans="1:2" ht="12.75" x14ac:dyDescent="0.2">
      <c r="A139" t="s">
        <v>1256</v>
      </c>
      <c r="B139" t="s">
        <v>1257</v>
      </c>
    </row>
    <row r="140" spans="1:2" ht="12.75" x14ac:dyDescent="0.2">
      <c r="A140" t="s">
        <v>1258</v>
      </c>
      <c r="B140" t="s">
        <v>1259</v>
      </c>
    </row>
    <row r="141" spans="1:2" ht="12.75" x14ac:dyDescent="0.2">
      <c r="A141" t="s">
        <v>1260</v>
      </c>
      <c r="B141" t="s">
        <v>1261</v>
      </c>
    </row>
    <row r="142" spans="1:2" ht="12.75" x14ac:dyDescent="0.2">
      <c r="A142" t="s">
        <v>1262</v>
      </c>
      <c r="B142" t="s">
        <v>1263</v>
      </c>
    </row>
    <row r="143" spans="1:2" ht="12.75" x14ac:dyDescent="0.2">
      <c r="A143" t="s">
        <v>1264</v>
      </c>
      <c r="B143" t="s">
        <v>1265</v>
      </c>
    </row>
    <row r="144" spans="1:2" ht="12.75" x14ac:dyDescent="0.2">
      <c r="A144" t="s">
        <v>1266</v>
      </c>
      <c r="B144" t="s">
        <v>1267</v>
      </c>
    </row>
    <row r="145" spans="1:2" ht="12.75" x14ac:dyDescent="0.2">
      <c r="A145" t="s">
        <v>1268</v>
      </c>
      <c r="B145" t="s">
        <v>1269</v>
      </c>
    </row>
    <row r="146" spans="1:2" ht="12.75" x14ac:dyDescent="0.2">
      <c r="A146" t="s">
        <v>1270</v>
      </c>
      <c r="B146" t="s">
        <v>1271</v>
      </c>
    </row>
    <row r="147" spans="1:2" ht="12.75" x14ac:dyDescent="0.2">
      <c r="A147" t="s">
        <v>1272</v>
      </c>
      <c r="B147" t="s">
        <v>1273</v>
      </c>
    </row>
    <row r="148" spans="1:2" ht="12.75" x14ac:dyDescent="0.2">
      <c r="A148" t="s">
        <v>1274</v>
      </c>
      <c r="B148" t="s">
        <v>1275</v>
      </c>
    </row>
    <row r="149" spans="1:2" ht="12.75" x14ac:dyDescent="0.2">
      <c r="A149" t="s">
        <v>1276</v>
      </c>
      <c r="B149" t="s">
        <v>1277</v>
      </c>
    </row>
    <row r="150" spans="1:2" ht="12.75" x14ac:dyDescent="0.2">
      <c r="A150" t="s">
        <v>1278</v>
      </c>
      <c r="B150" t="s">
        <v>1279</v>
      </c>
    </row>
    <row r="151" spans="1:2" ht="12.75" x14ac:dyDescent="0.2">
      <c r="A151" t="s">
        <v>1281</v>
      </c>
      <c r="B151" t="s">
        <v>1282</v>
      </c>
    </row>
    <row r="152" spans="1:2" ht="12.75" x14ac:dyDescent="0.2">
      <c r="A152" t="s">
        <v>1284</v>
      </c>
      <c r="B152" t="s">
        <v>1285</v>
      </c>
    </row>
    <row r="153" spans="1:2" ht="12.75" x14ac:dyDescent="0.2">
      <c r="A153" t="s">
        <v>1286</v>
      </c>
      <c r="B153" t="s">
        <v>1287</v>
      </c>
    </row>
    <row r="154" spans="1:2" ht="12.75" x14ac:dyDescent="0.2">
      <c r="A154" t="s">
        <v>1288</v>
      </c>
      <c r="B154" t="s">
        <v>1289</v>
      </c>
    </row>
    <row r="155" spans="1:2" ht="12.75" x14ac:dyDescent="0.2">
      <c r="A155" t="s">
        <v>1290</v>
      </c>
      <c r="B155" t="s">
        <v>1291</v>
      </c>
    </row>
    <row r="156" spans="1:2" ht="12.75" x14ac:dyDescent="0.2">
      <c r="A156" t="s">
        <v>1292</v>
      </c>
      <c r="B156" t="s">
        <v>1293</v>
      </c>
    </row>
    <row r="157" spans="1:2" ht="12.75" x14ac:dyDescent="0.2">
      <c r="A157" t="s">
        <v>1294</v>
      </c>
      <c r="B157" t="s">
        <v>1295</v>
      </c>
    </row>
    <row r="158" spans="1:2" ht="12.75" x14ac:dyDescent="0.2">
      <c r="A158" t="s">
        <v>1296</v>
      </c>
      <c r="B158" t="s">
        <v>1297</v>
      </c>
    </row>
    <row r="159" spans="1:2" ht="12.75" x14ac:dyDescent="0.2">
      <c r="A159" t="s">
        <v>1298</v>
      </c>
      <c r="B159" t="s">
        <v>1299</v>
      </c>
    </row>
    <row r="160" spans="1:2" ht="12.75" x14ac:dyDescent="0.2">
      <c r="A160" t="s">
        <v>1300</v>
      </c>
      <c r="B160" t="s">
        <v>1301</v>
      </c>
    </row>
    <row r="161" spans="1:2" ht="12.75" x14ac:dyDescent="0.2">
      <c r="A161" t="s">
        <v>1302</v>
      </c>
      <c r="B161" t="s">
        <v>1303</v>
      </c>
    </row>
    <row r="162" spans="1:2" ht="12.75" x14ac:dyDescent="0.2">
      <c r="A162" t="s">
        <v>1304</v>
      </c>
      <c r="B162" t="s">
        <v>1305</v>
      </c>
    </row>
    <row r="163" spans="1:2" ht="12.75" x14ac:dyDescent="0.2">
      <c r="A163" t="s">
        <v>1306</v>
      </c>
      <c r="B163" t="s">
        <v>1307</v>
      </c>
    </row>
    <row r="164" spans="1:2" ht="12.75" x14ac:dyDescent="0.2">
      <c r="A164" t="s">
        <v>1308</v>
      </c>
      <c r="B164" t="s">
        <v>1309</v>
      </c>
    </row>
    <row r="165" spans="1:2" ht="12.75" x14ac:dyDescent="0.2">
      <c r="A165" t="s">
        <v>1310</v>
      </c>
      <c r="B165" t="s">
        <v>1311</v>
      </c>
    </row>
    <row r="166" spans="1:2" ht="12.75" x14ac:dyDescent="0.2">
      <c r="A166" t="s">
        <v>1312</v>
      </c>
      <c r="B166" t="s">
        <v>1313</v>
      </c>
    </row>
    <row r="167" spans="1:2" ht="12.75" x14ac:dyDescent="0.2">
      <c r="A167" t="s">
        <v>1314</v>
      </c>
      <c r="B167" t="s">
        <v>1315</v>
      </c>
    </row>
    <row r="168" spans="1:2" ht="12.75" x14ac:dyDescent="0.2">
      <c r="A168" t="s">
        <v>1316</v>
      </c>
      <c r="B168" t="s">
        <v>1317</v>
      </c>
    </row>
    <row r="169" spans="1:2" ht="12.75" x14ac:dyDescent="0.2">
      <c r="A169" t="s">
        <v>1318</v>
      </c>
      <c r="B169" t="s">
        <v>1319</v>
      </c>
    </row>
    <row r="170" spans="1:2" ht="12.75" x14ac:dyDescent="0.2">
      <c r="A170" t="s">
        <v>1320</v>
      </c>
      <c r="B170" t="s">
        <v>1321</v>
      </c>
    </row>
    <row r="171" spans="1:2" ht="12.75" x14ac:dyDescent="0.2">
      <c r="A171" t="s">
        <v>1322</v>
      </c>
      <c r="B171" t="s">
        <v>1323</v>
      </c>
    </row>
    <row r="172" spans="1:2" ht="12.75" x14ac:dyDescent="0.2">
      <c r="A172" t="s">
        <v>1324</v>
      </c>
      <c r="B172" t="s">
        <v>1325</v>
      </c>
    </row>
    <row r="173" spans="1:2" ht="12.75" x14ac:dyDescent="0.2">
      <c r="A173" t="s">
        <v>1326</v>
      </c>
      <c r="B173" t="s">
        <v>1327</v>
      </c>
    </row>
    <row r="174" spans="1:2" ht="12.75" x14ac:dyDescent="0.2">
      <c r="A174" t="s">
        <v>1328</v>
      </c>
      <c r="B174" t="s">
        <v>1329</v>
      </c>
    </row>
    <row r="175" spans="1:2" ht="12.75" x14ac:dyDescent="0.2">
      <c r="A175" t="s">
        <v>1330</v>
      </c>
      <c r="B175" t="s">
        <v>1331</v>
      </c>
    </row>
    <row r="176" spans="1:2" ht="12.75" x14ac:dyDescent="0.2">
      <c r="A176" t="s">
        <v>1332</v>
      </c>
      <c r="B176" t="s">
        <v>1333</v>
      </c>
    </row>
    <row r="177" spans="1:2" ht="12.75" x14ac:dyDescent="0.2">
      <c r="A177" t="s">
        <v>1334</v>
      </c>
      <c r="B177" t="s">
        <v>1335</v>
      </c>
    </row>
    <row r="178" spans="1:2" ht="12.75" x14ac:dyDescent="0.2">
      <c r="A178" t="s">
        <v>1336</v>
      </c>
      <c r="B178" t="s">
        <v>1337</v>
      </c>
    </row>
    <row r="179" spans="1:2" ht="12.75" x14ac:dyDescent="0.2">
      <c r="A179" t="s">
        <v>1338</v>
      </c>
      <c r="B179" t="s">
        <v>1339</v>
      </c>
    </row>
    <row r="180" spans="1:2" ht="12.75" x14ac:dyDescent="0.2">
      <c r="A180" t="s">
        <v>1340</v>
      </c>
      <c r="B180" t="s">
        <v>1341</v>
      </c>
    </row>
    <row r="181" spans="1:2" ht="12.75" x14ac:dyDescent="0.2">
      <c r="A181" t="s">
        <v>1342</v>
      </c>
      <c r="B181" t="s">
        <v>1343</v>
      </c>
    </row>
    <row r="182" spans="1:2" ht="12.75" x14ac:dyDescent="0.2">
      <c r="A182" t="s">
        <v>1344</v>
      </c>
      <c r="B182" t="s">
        <v>1345</v>
      </c>
    </row>
    <row r="183" spans="1:2" ht="12.75" x14ac:dyDescent="0.2">
      <c r="A183" t="s">
        <v>1346</v>
      </c>
      <c r="B183" t="s">
        <v>1347</v>
      </c>
    </row>
    <row r="184" spans="1:2" ht="12.75" x14ac:dyDescent="0.2">
      <c r="A184" t="s">
        <v>1348</v>
      </c>
      <c r="B184" t="s">
        <v>1349</v>
      </c>
    </row>
    <row r="185" spans="1:2" ht="12.75" x14ac:dyDescent="0.2">
      <c r="A185" t="s">
        <v>1350</v>
      </c>
      <c r="B185" t="s">
        <v>1351</v>
      </c>
    </row>
    <row r="186" spans="1:2" ht="12.75" x14ac:dyDescent="0.2">
      <c r="A186" t="s">
        <v>60</v>
      </c>
      <c r="B186" t="s">
        <v>1352</v>
      </c>
    </row>
    <row r="187" spans="1:2" ht="12.75" x14ac:dyDescent="0.2">
      <c r="A187" t="s">
        <v>1353</v>
      </c>
      <c r="B187" t="s">
        <v>1354</v>
      </c>
    </row>
    <row r="188" spans="1:2" ht="12.75" x14ac:dyDescent="0.2">
      <c r="A188" t="s">
        <v>1355</v>
      </c>
      <c r="B188" t="s">
        <v>1356</v>
      </c>
    </row>
    <row r="189" spans="1:2" ht="12.75" x14ac:dyDescent="0.2">
      <c r="A189" t="s">
        <v>1357</v>
      </c>
      <c r="B189" t="s">
        <v>1358</v>
      </c>
    </row>
    <row r="190" spans="1:2" ht="12.75" x14ac:dyDescent="0.2">
      <c r="A190" t="s">
        <v>1359</v>
      </c>
      <c r="B190" t="s">
        <v>1360</v>
      </c>
    </row>
    <row r="191" spans="1:2" ht="12.75" x14ac:dyDescent="0.2">
      <c r="A191" t="s">
        <v>1361</v>
      </c>
      <c r="B191" t="s">
        <v>1362</v>
      </c>
    </row>
    <row r="192" spans="1:2" ht="12.75" x14ac:dyDescent="0.2">
      <c r="A192" t="s">
        <v>1363</v>
      </c>
      <c r="B192" t="s">
        <v>1364</v>
      </c>
    </row>
    <row r="193" spans="1:2" ht="12.75" x14ac:dyDescent="0.2">
      <c r="A193" t="s">
        <v>1365</v>
      </c>
      <c r="B193" t="s">
        <v>1366</v>
      </c>
    </row>
    <row r="194" spans="1:2" ht="12.75" x14ac:dyDescent="0.2">
      <c r="A194" t="s">
        <v>1367</v>
      </c>
      <c r="B194" t="s">
        <v>1368</v>
      </c>
    </row>
    <row r="195" spans="1:2" ht="12.75" x14ac:dyDescent="0.2">
      <c r="A195" t="s">
        <v>1369</v>
      </c>
      <c r="B195" t="s">
        <v>1370</v>
      </c>
    </row>
    <row r="196" spans="1:2" ht="12.75" x14ac:dyDescent="0.2">
      <c r="A196" t="s">
        <v>1371</v>
      </c>
      <c r="B196" t="s">
        <v>1372</v>
      </c>
    </row>
    <row r="197" spans="1:2" ht="12.75" x14ac:dyDescent="0.2">
      <c r="A197" t="s">
        <v>1373</v>
      </c>
      <c r="B197" t="s">
        <v>1374</v>
      </c>
    </row>
    <row r="198" spans="1:2" ht="12.75" x14ac:dyDescent="0.2">
      <c r="A198" t="s">
        <v>1375</v>
      </c>
      <c r="B198" t="s">
        <v>1376</v>
      </c>
    </row>
    <row r="199" spans="1:2" ht="12.75" x14ac:dyDescent="0.2">
      <c r="A199" t="s">
        <v>1377</v>
      </c>
      <c r="B199" t="s">
        <v>1378</v>
      </c>
    </row>
    <row r="200" spans="1:2" ht="12.75" x14ac:dyDescent="0.2">
      <c r="A200" t="s">
        <v>1379</v>
      </c>
      <c r="B200" t="s">
        <v>1380</v>
      </c>
    </row>
    <row r="201" spans="1:2" ht="12.75" x14ac:dyDescent="0.2">
      <c r="A201" t="s">
        <v>1381</v>
      </c>
      <c r="B201" t="s">
        <v>1382</v>
      </c>
    </row>
    <row r="202" spans="1:2" ht="12.75" x14ac:dyDescent="0.2">
      <c r="A202" t="s">
        <v>1383</v>
      </c>
      <c r="B202" t="s">
        <v>1384</v>
      </c>
    </row>
    <row r="203" spans="1:2" ht="12.75" x14ac:dyDescent="0.2">
      <c r="A203" t="s">
        <v>1385</v>
      </c>
      <c r="B203" t="s">
        <v>1386</v>
      </c>
    </row>
    <row r="204" spans="1:2" ht="12.75" x14ac:dyDescent="0.2">
      <c r="A204" t="s">
        <v>1387</v>
      </c>
      <c r="B204" t="s">
        <v>1388</v>
      </c>
    </row>
    <row r="205" spans="1:2" ht="12.75" x14ac:dyDescent="0.2">
      <c r="A205" t="s">
        <v>1389</v>
      </c>
      <c r="B205" t="s">
        <v>1390</v>
      </c>
    </row>
    <row r="206" spans="1:2" ht="12.75" x14ac:dyDescent="0.2">
      <c r="A206" t="s">
        <v>1391</v>
      </c>
      <c r="B206" t="s">
        <v>1392</v>
      </c>
    </row>
    <row r="207" spans="1:2" ht="12.75" x14ac:dyDescent="0.2">
      <c r="A207" t="s">
        <v>1393</v>
      </c>
      <c r="B207" t="s">
        <v>1394</v>
      </c>
    </row>
    <row r="208" spans="1:2" ht="12.75" x14ac:dyDescent="0.2">
      <c r="A208" t="s">
        <v>1395</v>
      </c>
      <c r="B208" t="s">
        <v>1396</v>
      </c>
    </row>
    <row r="209" spans="1:2" ht="12.75" x14ac:dyDescent="0.2">
      <c r="A209" t="s">
        <v>1397</v>
      </c>
      <c r="B209" t="s">
        <v>1398</v>
      </c>
    </row>
    <row r="210" spans="1:2" ht="12.75" x14ac:dyDescent="0.2">
      <c r="A210" t="s">
        <v>1399</v>
      </c>
      <c r="B210" t="s">
        <v>1400</v>
      </c>
    </row>
    <row r="211" spans="1:2" ht="12.75" x14ac:dyDescent="0.2">
      <c r="A211" t="s">
        <v>1401</v>
      </c>
      <c r="B211" t="s">
        <v>1402</v>
      </c>
    </row>
    <row r="212" spans="1:2" ht="12.75" x14ac:dyDescent="0.2">
      <c r="A212" t="s">
        <v>1403</v>
      </c>
      <c r="B212" t="s">
        <v>1404</v>
      </c>
    </row>
    <row r="213" spans="1:2" ht="12.75" x14ac:dyDescent="0.2">
      <c r="A213" t="s">
        <v>1405</v>
      </c>
      <c r="B213" t="s">
        <v>1406</v>
      </c>
    </row>
    <row r="214" spans="1:2" ht="12.75" x14ac:dyDescent="0.2">
      <c r="A214" t="s">
        <v>1407</v>
      </c>
      <c r="B214" t="s">
        <v>1408</v>
      </c>
    </row>
    <row r="215" spans="1:2" ht="12.75" x14ac:dyDescent="0.2">
      <c r="A215" t="s">
        <v>1409</v>
      </c>
      <c r="B215" t="s">
        <v>1410</v>
      </c>
    </row>
    <row r="216" spans="1:2" ht="12.75" x14ac:dyDescent="0.2">
      <c r="A216" t="s">
        <v>1411</v>
      </c>
      <c r="B216" t="s">
        <v>1412</v>
      </c>
    </row>
    <row r="217" spans="1:2" ht="12.75" x14ac:dyDescent="0.2">
      <c r="A217" t="s">
        <v>1413</v>
      </c>
      <c r="B217" t="s">
        <v>1414</v>
      </c>
    </row>
    <row r="218" spans="1:2" ht="12.75" x14ac:dyDescent="0.2">
      <c r="A218" t="s">
        <v>1415</v>
      </c>
      <c r="B218" t="s">
        <v>1416</v>
      </c>
    </row>
    <row r="219" spans="1:2" ht="12.75" x14ac:dyDescent="0.2">
      <c r="A219" t="s">
        <v>1417</v>
      </c>
      <c r="B219" t="s">
        <v>1418</v>
      </c>
    </row>
    <row r="220" spans="1:2" ht="12.75" x14ac:dyDescent="0.2">
      <c r="A220" t="s">
        <v>1419</v>
      </c>
      <c r="B220" t="s">
        <v>1420</v>
      </c>
    </row>
    <row r="221" spans="1:2" ht="12.75" x14ac:dyDescent="0.2">
      <c r="A221" t="s">
        <v>1421</v>
      </c>
      <c r="B221" t="s">
        <v>1422</v>
      </c>
    </row>
    <row r="222" spans="1:2" ht="12.75" x14ac:dyDescent="0.2">
      <c r="A222" t="s">
        <v>1423</v>
      </c>
      <c r="B222" t="s">
        <v>1424</v>
      </c>
    </row>
    <row r="223" spans="1:2" ht="12.75" x14ac:dyDescent="0.2">
      <c r="A223" t="s">
        <v>1425</v>
      </c>
      <c r="B223" t="s">
        <v>1426</v>
      </c>
    </row>
    <row r="224" spans="1:2" ht="12.75" x14ac:dyDescent="0.2">
      <c r="A224" t="s">
        <v>1427</v>
      </c>
      <c r="B224" t="s">
        <v>1428</v>
      </c>
    </row>
    <row r="225" spans="1:2" ht="12.75" x14ac:dyDescent="0.2">
      <c r="A225" t="s">
        <v>1429</v>
      </c>
      <c r="B225" t="s">
        <v>1430</v>
      </c>
    </row>
    <row r="226" spans="1:2" ht="12.75" x14ac:dyDescent="0.2">
      <c r="A226" t="s">
        <v>1431</v>
      </c>
      <c r="B226" t="s">
        <v>1432</v>
      </c>
    </row>
    <row r="227" spans="1:2" ht="12.75" x14ac:dyDescent="0.2">
      <c r="A227" t="s">
        <v>1433</v>
      </c>
      <c r="B227" t="s">
        <v>1434</v>
      </c>
    </row>
    <row r="228" spans="1:2" ht="12.75" x14ac:dyDescent="0.2">
      <c r="A228" t="s">
        <v>1435</v>
      </c>
      <c r="B228" t="s">
        <v>1436</v>
      </c>
    </row>
    <row r="229" spans="1:2" ht="12.75" x14ac:dyDescent="0.2">
      <c r="A229" t="s">
        <v>1437</v>
      </c>
      <c r="B229" t="s">
        <v>1438</v>
      </c>
    </row>
    <row r="230" spans="1:2" ht="12.75" x14ac:dyDescent="0.2">
      <c r="A230" t="s">
        <v>1439</v>
      </c>
      <c r="B230" t="s">
        <v>1440</v>
      </c>
    </row>
    <row r="231" spans="1:2" ht="12.75" x14ac:dyDescent="0.2">
      <c r="A231" t="s">
        <v>1441</v>
      </c>
      <c r="B231" t="s">
        <v>1442</v>
      </c>
    </row>
    <row r="232" spans="1:2" ht="12.75" x14ac:dyDescent="0.2">
      <c r="A232" t="s">
        <v>1444</v>
      </c>
      <c r="B232" t="s">
        <v>1446</v>
      </c>
    </row>
    <row r="233" spans="1:2" ht="12.75" x14ac:dyDescent="0.2">
      <c r="A233" t="s">
        <v>1447</v>
      </c>
      <c r="B233" t="s">
        <v>1448</v>
      </c>
    </row>
    <row r="234" spans="1:2" ht="12.75" x14ac:dyDescent="0.2">
      <c r="A234" t="s">
        <v>1449</v>
      </c>
      <c r="B234" t="s">
        <v>1450</v>
      </c>
    </row>
    <row r="235" spans="1:2" ht="12.75" x14ac:dyDescent="0.2">
      <c r="A235" t="s">
        <v>1451</v>
      </c>
      <c r="B235" t="s">
        <v>1452</v>
      </c>
    </row>
    <row r="236" spans="1:2" ht="12.75" x14ac:dyDescent="0.2">
      <c r="A236" t="s">
        <v>1453</v>
      </c>
      <c r="B236" t="s">
        <v>1454</v>
      </c>
    </row>
    <row r="237" spans="1:2" ht="12.75" x14ac:dyDescent="0.2">
      <c r="A237" t="s">
        <v>1455</v>
      </c>
      <c r="B237" t="s">
        <v>1456</v>
      </c>
    </row>
    <row r="238" spans="1:2" ht="12.75" x14ac:dyDescent="0.2">
      <c r="A238" t="s">
        <v>1457</v>
      </c>
      <c r="B238" t="s">
        <v>1458</v>
      </c>
    </row>
    <row r="239" spans="1:2" ht="12.75" x14ac:dyDescent="0.2">
      <c r="A239" t="s">
        <v>1459</v>
      </c>
      <c r="B239" t="s">
        <v>1460</v>
      </c>
    </row>
    <row r="240" spans="1:2" ht="12.75" x14ac:dyDescent="0.2">
      <c r="A240" t="s">
        <v>1461</v>
      </c>
      <c r="B240" t="s">
        <v>1462</v>
      </c>
    </row>
    <row r="241" spans="1:2" ht="12.75" x14ac:dyDescent="0.2">
      <c r="A241" t="s">
        <v>1463</v>
      </c>
      <c r="B241" t="s">
        <v>1464</v>
      </c>
    </row>
    <row r="242" spans="1:2" ht="12.75" x14ac:dyDescent="0.2">
      <c r="A242" t="s">
        <v>1465</v>
      </c>
      <c r="B242" t="s">
        <v>1466</v>
      </c>
    </row>
    <row r="243" spans="1:2" ht="12.75" x14ac:dyDescent="0.2">
      <c r="A243" t="s">
        <v>1467</v>
      </c>
      <c r="B243" t="s">
        <v>1468</v>
      </c>
    </row>
    <row r="244" spans="1:2" ht="12.75" x14ac:dyDescent="0.2">
      <c r="A244" t="s">
        <v>1469</v>
      </c>
      <c r="B244" t="s">
        <v>1470</v>
      </c>
    </row>
    <row r="245" spans="1:2" ht="12.75" x14ac:dyDescent="0.2">
      <c r="A245" t="s">
        <v>1471</v>
      </c>
      <c r="B245" t="s">
        <v>1472</v>
      </c>
    </row>
    <row r="246" spans="1:2" ht="12.75" x14ac:dyDescent="0.2">
      <c r="A246" t="s">
        <v>1473</v>
      </c>
      <c r="B246" t="s">
        <v>1474</v>
      </c>
    </row>
    <row r="247" spans="1:2" ht="12.75" x14ac:dyDescent="0.2">
      <c r="A247" t="s">
        <v>1475</v>
      </c>
      <c r="B247" t="s">
        <v>1476</v>
      </c>
    </row>
    <row r="248" spans="1:2" ht="12.75" x14ac:dyDescent="0.2">
      <c r="A248" t="s">
        <v>1477</v>
      </c>
      <c r="B248" t="s">
        <v>1478</v>
      </c>
    </row>
    <row r="249" spans="1:2" ht="12.75" x14ac:dyDescent="0.2">
      <c r="A249" t="s">
        <v>1479</v>
      </c>
      <c r="B249" t="s">
        <v>1480</v>
      </c>
    </row>
    <row r="250" spans="1:2" ht="12.75" x14ac:dyDescent="0.2">
      <c r="A250" t="s">
        <v>1481</v>
      </c>
      <c r="B250" t="s">
        <v>1482</v>
      </c>
    </row>
    <row r="251" spans="1:2" ht="12.75" x14ac:dyDescent="0.2">
      <c r="A251" t="s">
        <v>1483</v>
      </c>
      <c r="B251" t="s">
        <v>1484</v>
      </c>
    </row>
    <row r="252" spans="1:2" ht="12.75" x14ac:dyDescent="0.2">
      <c r="A252" t="s">
        <v>1485</v>
      </c>
      <c r="B252" t="s">
        <v>1486</v>
      </c>
    </row>
    <row r="253" spans="1:2" ht="12.75" x14ac:dyDescent="0.2">
      <c r="A253" t="s">
        <v>1487</v>
      </c>
      <c r="B253" t="s">
        <v>1488</v>
      </c>
    </row>
    <row r="254" spans="1:2" ht="12.75" x14ac:dyDescent="0.2">
      <c r="A254" t="s">
        <v>1489</v>
      </c>
      <c r="B254" t="s">
        <v>1490</v>
      </c>
    </row>
    <row r="255" spans="1:2" ht="12.75" x14ac:dyDescent="0.2">
      <c r="A255" t="s">
        <v>1491</v>
      </c>
      <c r="B255" t="s">
        <v>1492</v>
      </c>
    </row>
    <row r="256" spans="1:2" ht="12.75" x14ac:dyDescent="0.2">
      <c r="A256" t="s">
        <v>1493</v>
      </c>
      <c r="B256" t="s">
        <v>1494</v>
      </c>
    </row>
    <row r="257" spans="1:2" ht="12.75" x14ac:dyDescent="0.2">
      <c r="A257" t="s">
        <v>1495</v>
      </c>
      <c r="B257" t="s">
        <v>1496</v>
      </c>
    </row>
    <row r="258" spans="1:2" ht="12.75" x14ac:dyDescent="0.2">
      <c r="A258" t="s">
        <v>1497</v>
      </c>
      <c r="B258" t="s">
        <v>1498</v>
      </c>
    </row>
    <row r="259" spans="1:2" ht="12.75" x14ac:dyDescent="0.2">
      <c r="A259" t="s">
        <v>1499</v>
      </c>
      <c r="B259" t="s">
        <v>1500</v>
      </c>
    </row>
    <row r="260" spans="1:2" ht="12.75" x14ac:dyDescent="0.2">
      <c r="A260" t="s">
        <v>1501</v>
      </c>
      <c r="B260" t="s">
        <v>1502</v>
      </c>
    </row>
    <row r="261" spans="1:2" ht="12.75" x14ac:dyDescent="0.2">
      <c r="A261" t="s">
        <v>1503</v>
      </c>
      <c r="B261" t="s">
        <v>1504</v>
      </c>
    </row>
    <row r="262" spans="1:2" ht="12.75" x14ac:dyDescent="0.2">
      <c r="A262" t="s">
        <v>1505</v>
      </c>
      <c r="B262" t="s">
        <v>1506</v>
      </c>
    </row>
    <row r="263" spans="1:2" ht="12.75" x14ac:dyDescent="0.2">
      <c r="A263" t="s">
        <v>1507</v>
      </c>
      <c r="B263" t="s">
        <v>1508</v>
      </c>
    </row>
    <row r="264" spans="1:2" ht="12.75" x14ac:dyDescent="0.2">
      <c r="A264" t="s">
        <v>1509</v>
      </c>
      <c r="B264" t="s">
        <v>1510</v>
      </c>
    </row>
    <row r="265" spans="1:2" ht="12.75" x14ac:dyDescent="0.2">
      <c r="A265" t="s">
        <v>1511</v>
      </c>
      <c r="B265" t="s">
        <v>1512</v>
      </c>
    </row>
    <row r="266" spans="1:2" ht="12.75" x14ac:dyDescent="0.2">
      <c r="A266" t="s">
        <v>1513</v>
      </c>
      <c r="B266" t="s">
        <v>1514</v>
      </c>
    </row>
    <row r="267" spans="1:2" ht="12.75" x14ac:dyDescent="0.2">
      <c r="A267" t="s">
        <v>1515</v>
      </c>
      <c r="B267" t="s">
        <v>1516</v>
      </c>
    </row>
    <row r="268" spans="1:2" ht="12.75" x14ac:dyDescent="0.2">
      <c r="A268" t="s">
        <v>1517</v>
      </c>
      <c r="B268" t="s">
        <v>1518</v>
      </c>
    </row>
    <row r="269" spans="1:2" ht="12.75" x14ac:dyDescent="0.2">
      <c r="A269" t="s">
        <v>1519</v>
      </c>
      <c r="B269" t="s">
        <v>1520</v>
      </c>
    </row>
    <row r="270" spans="1:2" ht="12.75" x14ac:dyDescent="0.2">
      <c r="A270" t="s">
        <v>1521</v>
      </c>
      <c r="B270" t="s">
        <v>1522</v>
      </c>
    </row>
    <row r="271" spans="1:2" ht="12.75" x14ac:dyDescent="0.2">
      <c r="A271" t="s">
        <v>1523</v>
      </c>
      <c r="B271" t="s">
        <v>1524</v>
      </c>
    </row>
    <row r="272" spans="1:2" ht="12.75" x14ac:dyDescent="0.2">
      <c r="A272" t="s">
        <v>1525</v>
      </c>
      <c r="B272" t="s">
        <v>1526</v>
      </c>
    </row>
    <row r="273" spans="1:2" ht="12.75" x14ac:dyDescent="0.2">
      <c r="A273" t="s">
        <v>1527</v>
      </c>
      <c r="B273" t="s">
        <v>1528</v>
      </c>
    </row>
    <row r="274" spans="1:2" ht="12.75" x14ac:dyDescent="0.2">
      <c r="A274" t="s">
        <v>1529</v>
      </c>
      <c r="B274" t="s">
        <v>1530</v>
      </c>
    </row>
    <row r="275" spans="1:2" ht="12.75" x14ac:dyDescent="0.2">
      <c r="A275" t="s">
        <v>1531</v>
      </c>
      <c r="B275" t="s">
        <v>1532</v>
      </c>
    </row>
    <row r="276" spans="1:2" ht="12.75" x14ac:dyDescent="0.2">
      <c r="A276" t="s">
        <v>1533</v>
      </c>
      <c r="B276" t="s">
        <v>1534</v>
      </c>
    </row>
    <row r="277" spans="1:2" ht="12.75" x14ac:dyDescent="0.2">
      <c r="A277" t="s">
        <v>1535</v>
      </c>
      <c r="B277" t="s">
        <v>1536</v>
      </c>
    </row>
    <row r="278" spans="1:2" ht="12.75" x14ac:dyDescent="0.2">
      <c r="A278" t="s">
        <v>1537</v>
      </c>
      <c r="B278" t="s">
        <v>1538</v>
      </c>
    </row>
    <row r="279" spans="1:2" ht="12.75" x14ac:dyDescent="0.2">
      <c r="A279" t="s">
        <v>1539</v>
      </c>
      <c r="B279" t="s">
        <v>1540</v>
      </c>
    </row>
    <row r="280" spans="1:2" ht="12.75" x14ac:dyDescent="0.2">
      <c r="A280" t="s">
        <v>1541</v>
      </c>
      <c r="B280" t="s">
        <v>1542</v>
      </c>
    </row>
    <row r="281" spans="1:2" ht="12.75" x14ac:dyDescent="0.2">
      <c r="A281" t="s">
        <v>1543</v>
      </c>
      <c r="B281" t="s">
        <v>1544</v>
      </c>
    </row>
    <row r="282" spans="1:2" ht="12.75" x14ac:dyDescent="0.2">
      <c r="A282" t="s">
        <v>1545</v>
      </c>
      <c r="B282" t="s">
        <v>1546</v>
      </c>
    </row>
    <row r="283" spans="1:2" ht="12.75" x14ac:dyDescent="0.2">
      <c r="A283" t="s">
        <v>1547</v>
      </c>
      <c r="B283" t="s">
        <v>1548</v>
      </c>
    </row>
    <row r="284" spans="1:2" ht="12.75" x14ac:dyDescent="0.2">
      <c r="A284" t="s">
        <v>1549</v>
      </c>
      <c r="B284" t="s">
        <v>1550</v>
      </c>
    </row>
    <row r="285" spans="1:2" ht="12.75" x14ac:dyDescent="0.2">
      <c r="A285" t="s">
        <v>1551</v>
      </c>
      <c r="B285" t="s">
        <v>1552</v>
      </c>
    </row>
    <row r="286" spans="1:2" ht="12.75" x14ac:dyDescent="0.2">
      <c r="A286" t="s">
        <v>1553</v>
      </c>
      <c r="B286" t="s">
        <v>1554</v>
      </c>
    </row>
    <row r="287" spans="1:2" ht="12.75" x14ac:dyDescent="0.2">
      <c r="A287" t="s">
        <v>1555</v>
      </c>
      <c r="B287" t="s">
        <v>1556</v>
      </c>
    </row>
    <row r="288" spans="1:2" ht="12.75" x14ac:dyDescent="0.2">
      <c r="A288" t="s">
        <v>1557</v>
      </c>
      <c r="B288" t="s">
        <v>1558</v>
      </c>
    </row>
    <row r="289" spans="1:2" ht="12.75" x14ac:dyDescent="0.2">
      <c r="A289" t="s">
        <v>1559</v>
      </c>
      <c r="B289" t="s">
        <v>1560</v>
      </c>
    </row>
    <row r="290" spans="1:2" ht="12.75" x14ac:dyDescent="0.2">
      <c r="A290" t="s">
        <v>1561</v>
      </c>
      <c r="B290" t="s">
        <v>1562</v>
      </c>
    </row>
    <row r="291" spans="1:2" ht="12.75" x14ac:dyDescent="0.2">
      <c r="A291" t="s">
        <v>1563</v>
      </c>
      <c r="B291" t="s">
        <v>1564</v>
      </c>
    </row>
    <row r="292" spans="1:2" ht="12.75" x14ac:dyDescent="0.2">
      <c r="A292" t="s">
        <v>1565</v>
      </c>
      <c r="B292" t="s">
        <v>1566</v>
      </c>
    </row>
    <row r="293" spans="1:2" ht="12.75" x14ac:dyDescent="0.2">
      <c r="A293" t="s">
        <v>1567</v>
      </c>
      <c r="B293" t="s">
        <v>1568</v>
      </c>
    </row>
    <row r="294" spans="1:2" ht="12.75" x14ac:dyDescent="0.2">
      <c r="A294" t="s">
        <v>1569</v>
      </c>
      <c r="B294" t="s">
        <v>1570</v>
      </c>
    </row>
    <row r="295" spans="1:2" ht="12.75" x14ac:dyDescent="0.2">
      <c r="A295" t="s">
        <v>1571</v>
      </c>
      <c r="B295" t="s">
        <v>1572</v>
      </c>
    </row>
    <row r="296" spans="1:2" ht="12.75" x14ac:dyDescent="0.2">
      <c r="A296" t="s">
        <v>1573</v>
      </c>
      <c r="B296" t="s">
        <v>1574</v>
      </c>
    </row>
    <row r="297" spans="1:2" ht="12.75" x14ac:dyDescent="0.2">
      <c r="A297" t="s">
        <v>1575</v>
      </c>
      <c r="B297" t="s">
        <v>1576</v>
      </c>
    </row>
    <row r="298" spans="1:2" ht="12.75" x14ac:dyDescent="0.2">
      <c r="A298" t="s">
        <v>1577</v>
      </c>
      <c r="B298" t="s">
        <v>1578</v>
      </c>
    </row>
    <row r="299" spans="1:2" ht="12.75" x14ac:dyDescent="0.2">
      <c r="A299" t="s">
        <v>1579</v>
      </c>
      <c r="B299" t="s">
        <v>1580</v>
      </c>
    </row>
    <row r="300" spans="1:2" ht="12.75" x14ac:dyDescent="0.2">
      <c r="A300" t="s">
        <v>1581</v>
      </c>
      <c r="B300" t="s">
        <v>1582</v>
      </c>
    </row>
    <row r="301" spans="1:2" ht="12.75" x14ac:dyDescent="0.2">
      <c r="A301" t="s">
        <v>1583</v>
      </c>
      <c r="B301" t="s">
        <v>1584</v>
      </c>
    </row>
    <row r="302" spans="1:2" ht="12.75" x14ac:dyDescent="0.2">
      <c r="A302" t="s">
        <v>1585</v>
      </c>
      <c r="B302" t="s">
        <v>1586</v>
      </c>
    </row>
    <row r="303" spans="1:2" ht="12.75" x14ac:dyDescent="0.2">
      <c r="A303" t="s">
        <v>1587</v>
      </c>
      <c r="B303" t="s">
        <v>1588</v>
      </c>
    </row>
    <row r="304" spans="1:2" ht="12.75" x14ac:dyDescent="0.2">
      <c r="A304" t="s">
        <v>1589</v>
      </c>
      <c r="B304" t="s">
        <v>1590</v>
      </c>
    </row>
    <row r="305" spans="1:2" ht="12.75" x14ac:dyDescent="0.2">
      <c r="A305" t="s">
        <v>1591</v>
      </c>
      <c r="B305" t="s">
        <v>1592</v>
      </c>
    </row>
    <row r="306" spans="1:2" ht="12.75" x14ac:dyDescent="0.2">
      <c r="A306" t="s">
        <v>1593</v>
      </c>
      <c r="B306" t="s">
        <v>1594</v>
      </c>
    </row>
    <row r="307" spans="1:2" ht="12.75" x14ac:dyDescent="0.2">
      <c r="A307" t="s">
        <v>1595</v>
      </c>
      <c r="B307" t="s">
        <v>1596</v>
      </c>
    </row>
    <row r="308" spans="1:2" ht="12.75" x14ac:dyDescent="0.2">
      <c r="A308" t="s">
        <v>1597</v>
      </c>
      <c r="B308" t="s">
        <v>1598</v>
      </c>
    </row>
    <row r="309" spans="1:2" ht="12.75" x14ac:dyDescent="0.2">
      <c r="A309" t="s">
        <v>1599</v>
      </c>
      <c r="B309" t="s">
        <v>1600</v>
      </c>
    </row>
    <row r="310" spans="1:2" ht="12.75" x14ac:dyDescent="0.2">
      <c r="A310" t="s">
        <v>1601</v>
      </c>
      <c r="B310" t="s">
        <v>1602</v>
      </c>
    </row>
    <row r="311" spans="1:2" ht="12.75" x14ac:dyDescent="0.2">
      <c r="A311" t="s">
        <v>1603</v>
      </c>
      <c r="B311" t="s">
        <v>1604</v>
      </c>
    </row>
    <row r="312" spans="1:2" ht="12.75" x14ac:dyDescent="0.2">
      <c r="A312" t="s">
        <v>1605</v>
      </c>
      <c r="B312" t="s">
        <v>1606</v>
      </c>
    </row>
    <row r="313" spans="1:2" ht="12.75" x14ac:dyDescent="0.2">
      <c r="A313" t="s">
        <v>1607</v>
      </c>
      <c r="B313" t="s">
        <v>1608</v>
      </c>
    </row>
    <row r="314" spans="1:2" ht="12.75" x14ac:dyDescent="0.2">
      <c r="A314" t="s">
        <v>1609</v>
      </c>
      <c r="B314" t="s">
        <v>1610</v>
      </c>
    </row>
    <row r="315" spans="1:2" ht="12.75" x14ac:dyDescent="0.2">
      <c r="A315" t="s">
        <v>1611</v>
      </c>
      <c r="B315" t="s">
        <v>1612</v>
      </c>
    </row>
    <row r="316" spans="1:2" ht="12.75" x14ac:dyDescent="0.2">
      <c r="A316" t="s">
        <v>1613</v>
      </c>
      <c r="B316" t="s">
        <v>1614</v>
      </c>
    </row>
    <row r="317" spans="1:2" ht="12.75" x14ac:dyDescent="0.2">
      <c r="A317" t="s">
        <v>1615</v>
      </c>
      <c r="B317" t="s">
        <v>1616</v>
      </c>
    </row>
    <row r="318" spans="1:2" ht="12.75" x14ac:dyDescent="0.2">
      <c r="A318" t="s">
        <v>1617</v>
      </c>
      <c r="B318" t="s">
        <v>1618</v>
      </c>
    </row>
    <row r="319" spans="1:2" ht="12.75" x14ac:dyDescent="0.2">
      <c r="A319" t="s">
        <v>1619</v>
      </c>
      <c r="B319" t="s">
        <v>1620</v>
      </c>
    </row>
    <row r="320" spans="1:2" ht="12.75" x14ac:dyDescent="0.2">
      <c r="A320" t="s">
        <v>1621</v>
      </c>
      <c r="B320" t="s">
        <v>1622</v>
      </c>
    </row>
    <row r="321" spans="1:2" ht="12.75" x14ac:dyDescent="0.2">
      <c r="A321" t="s">
        <v>1623</v>
      </c>
      <c r="B321" t="s">
        <v>1624</v>
      </c>
    </row>
    <row r="322" spans="1:2" ht="12.75" x14ac:dyDescent="0.2">
      <c r="A322" t="s">
        <v>1625</v>
      </c>
      <c r="B322" t="s">
        <v>1626</v>
      </c>
    </row>
    <row r="323" spans="1:2" ht="12.75" x14ac:dyDescent="0.2">
      <c r="A323" t="s">
        <v>1627</v>
      </c>
      <c r="B323" t="s">
        <v>1628</v>
      </c>
    </row>
    <row r="324" spans="1:2" ht="12.75" x14ac:dyDescent="0.2">
      <c r="A324" t="s">
        <v>1629</v>
      </c>
      <c r="B324" t="s">
        <v>1630</v>
      </c>
    </row>
    <row r="325" spans="1:2" ht="12.75" x14ac:dyDescent="0.2">
      <c r="A325" t="s">
        <v>1631</v>
      </c>
      <c r="B325" t="s">
        <v>1632</v>
      </c>
    </row>
    <row r="326" spans="1:2" ht="12.75" x14ac:dyDescent="0.2">
      <c r="A326" t="s">
        <v>1633</v>
      </c>
      <c r="B326" t="s">
        <v>1634</v>
      </c>
    </row>
    <row r="327" spans="1:2" ht="12.75" x14ac:dyDescent="0.2">
      <c r="A327" t="s">
        <v>1635</v>
      </c>
      <c r="B327" t="s">
        <v>1636</v>
      </c>
    </row>
    <row r="328" spans="1:2" ht="12.75" x14ac:dyDescent="0.2">
      <c r="A328" t="s">
        <v>1637</v>
      </c>
      <c r="B328" t="s">
        <v>1638</v>
      </c>
    </row>
    <row r="329" spans="1:2" ht="12.75" x14ac:dyDescent="0.2">
      <c r="A329" t="s">
        <v>1639</v>
      </c>
      <c r="B329" t="s">
        <v>1640</v>
      </c>
    </row>
    <row r="330" spans="1:2" ht="12.75" x14ac:dyDescent="0.2">
      <c r="A330" t="s">
        <v>1641</v>
      </c>
      <c r="B330" t="s">
        <v>1642</v>
      </c>
    </row>
    <row r="331" spans="1:2" ht="12.75" x14ac:dyDescent="0.2">
      <c r="A331" t="s">
        <v>1644</v>
      </c>
      <c r="B331" t="s">
        <v>1645</v>
      </c>
    </row>
    <row r="332" spans="1:2" ht="12.75" x14ac:dyDescent="0.2">
      <c r="A332" t="s">
        <v>1646</v>
      </c>
      <c r="B332" t="s">
        <v>1647</v>
      </c>
    </row>
    <row r="333" spans="1:2" ht="12.75" x14ac:dyDescent="0.2">
      <c r="A333" t="s">
        <v>1648</v>
      </c>
      <c r="B333" t="s">
        <v>1649</v>
      </c>
    </row>
    <row r="334" spans="1:2" ht="12.75" x14ac:dyDescent="0.2">
      <c r="A334" t="s">
        <v>1650</v>
      </c>
      <c r="B334" t="s">
        <v>1651</v>
      </c>
    </row>
    <row r="335" spans="1:2" ht="12.75" x14ac:dyDescent="0.2">
      <c r="A335" t="s">
        <v>1652</v>
      </c>
      <c r="B335" t="s">
        <v>1653</v>
      </c>
    </row>
    <row r="336" spans="1:2" ht="12.75" x14ac:dyDescent="0.2">
      <c r="A336" t="s">
        <v>1654</v>
      </c>
      <c r="B336" t="s">
        <v>1655</v>
      </c>
    </row>
    <row r="337" spans="1:2" ht="12.75" x14ac:dyDescent="0.2">
      <c r="A337" t="s">
        <v>1656</v>
      </c>
      <c r="B337" t="s">
        <v>1657</v>
      </c>
    </row>
    <row r="338" spans="1:2" ht="12.75" x14ac:dyDescent="0.2">
      <c r="A338" t="s">
        <v>1658</v>
      </c>
      <c r="B338" t="s">
        <v>1659</v>
      </c>
    </row>
    <row r="339" spans="1:2" ht="12.75" x14ac:dyDescent="0.2">
      <c r="A339" t="s">
        <v>1660</v>
      </c>
      <c r="B339" t="s">
        <v>1661</v>
      </c>
    </row>
    <row r="340" spans="1:2" ht="12.75" x14ac:dyDescent="0.2">
      <c r="A340" t="s">
        <v>1662</v>
      </c>
      <c r="B340" t="s">
        <v>1663</v>
      </c>
    </row>
    <row r="341" spans="1:2" ht="12.75" x14ac:dyDescent="0.2">
      <c r="A341" t="s">
        <v>1664</v>
      </c>
      <c r="B341" t="s">
        <v>1665</v>
      </c>
    </row>
    <row r="342" spans="1:2" ht="12.75" x14ac:dyDescent="0.2">
      <c r="A342" t="s">
        <v>1666</v>
      </c>
      <c r="B342" t="s">
        <v>1667</v>
      </c>
    </row>
    <row r="343" spans="1:2" ht="12.75" x14ac:dyDescent="0.2">
      <c r="A343" t="s">
        <v>1668</v>
      </c>
      <c r="B343" t="s">
        <v>1669</v>
      </c>
    </row>
    <row r="344" spans="1:2" ht="12.75" x14ac:dyDescent="0.2">
      <c r="A344" t="s">
        <v>1670</v>
      </c>
      <c r="B344" t="s">
        <v>1671</v>
      </c>
    </row>
    <row r="345" spans="1:2" ht="12.75" x14ac:dyDescent="0.2">
      <c r="A345" t="s">
        <v>1672</v>
      </c>
      <c r="B345" t="s">
        <v>1673</v>
      </c>
    </row>
    <row r="346" spans="1:2" ht="12.75" x14ac:dyDescent="0.2">
      <c r="A346" t="s">
        <v>1674</v>
      </c>
      <c r="B346" t="s">
        <v>1675</v>
      </c>
    </row>
    <row r="347" spans="1:2" ht="12.75" x14ac:dyDescent="0.2">
      <c r="A347" t="s">
        <v>1676</v>
      </c>
      <c r="B347" t="s">
        <v>1677</v>
      </c>
    </row>
    <row r="348" spans="1:2" ht="12.75" x14ac:dyDescent="0.2">
      <c r="A348" t="s">
        <v>1678</v>
      </c>
      <c r="B348" t="s">
        <v>1679</v>
      </c>
    </row>
    <row r="349" spans="1:2" ht="12.75" x14ac:dyDescent="0.2">
      <c r="A349" t="s">
        <v>1680</v>
      </c>
      <c r="B349" t="s">
        <v>1681</v>
      </c>
    </row>
    <row r="350" spans="1:2" ht="12.75" x14ac:dyDescent="0.2">
      <c r="A350" t="s">
        <v>1682</v>
      </c>
      <c r="B350" t="s">
        <v>1683</v>
      </c>
    </row>
    <row r="351" spans="1:2" ht="12.75" x14ac:dyDescent="0.2">
      <c r="A351" t="s">
        <v>1684</v>
      </c>
      <c r="B351" t="s">
        <v>1685</v>
      </c>
    </row>
    <row r="352" spans="1:2" ht="12.75" x14ac:dyDescent="0.2">
      <c r="A352" t="s">
        <v>1686</v>
      </c>
      <c r="B352" t="s">
        <v>1687</v>
      </c>
    </row>
    <row r="353" spans="1:2" ht="12.75" x14ac:dyDescent="0.2">
      <c r="A353" t="s">
        <v>1688</v>
      </c>
      <c r="B353" t="s">
        <v>1689</v>
      </c>
    </row>
    <row r="354" spans="1:2" ht="12.75" x14ac:dyDescent="0.2">
      <c r="A354" t="s">
        <v>1690</v>
      </c>
      <c r="B354" t="s">
        <v>1691</v>
      </c>
    </row>
    <row r="355" spans="1:2" ht="12.75" x14ac:dyDescent="0.2">
      <c r="A355" t="s">
        <v>1692</v>
      </c>
      <c r="B355" t="s">
        <v>1693</v>
      </c>
    </row>
    <row r="356" spans="1:2" ht="12.75" x14ac:dyDescent="0.2">
      <c r="A356" t="s">
        <v>1694</v>
      </c>
      <c r="B356" t="s">
        <v>1695</v>
      </c>
    </row>
    <row r="357" spans="1:2" ht="12.75" x14ac:dyDescent="0.2">
      <c r="A357" t="s">
        <v>1696</v>
      </c>
      <c r="B357" t="s">
        <v>1697</v>
      </c>
    </row>
    <row r="358" spans="1:2" ht="12.75" x14ac:dyDescent="0.2">
      <c r="A358" t="s">
        <v>1698</v>
      </c>
      <c r="B358" t="s">
        <v>1699</v>
      </c>
    </row>
    <row r="359" spans="1:2" ht="12.75" x14ac:dyDescent="0.2">
      <c r="A359" t="s">
        <v>1700</v>
      </c>
      <c r="B359" t="s">
        <v>1701</v>
      </c>
    </row>
    <row r="360" spans="1:2" ht="12.75" x14ac:dyDescent="0.2">
      <c r="A360" t="s">
        <v>1702</v>
      </c>
      <c r="B360" t="s">
        <v>1703</v>
      </c>
    </row>
    <row r="361" spans="1:2" ht="12.75" x14ac:dyDescent="0.2">
      <c r="A361" t="s">
        <v>1704</v>
      </c>
      <c r="B361" t="s">
        <v>1705</v>
      </c>
    </row>
    <row r="362" spans="1:2" ht="12.75" x14ac:dyDescent="0.2">
      <c r="A362" t="s">
        <v>1706</v>
      </c>
      <c r="B362" t="s">
        <v>1707</v>
      </c>
    </row>
    <row r="363" spans="1:2" ht="12.75" x14ac:dyDescent="0.2">
      <c r="A363" t="s">
        <v>1708</v>
      </c>
      <c r="B363" t="s">
        <v>1709</v>
      </c>
    </row>
    <row r="364" spans="1:2" ht="12.75" x14ac:dyDescent="0.2">
      <c r="A364" t="s">
        <v>1710</v>
      </c>
      <c r="B364" t="s">
        <v>1711</v>
      </c>
    </row>
    <row r="365" spans="1:2" ht="12.75" x14ac:dyDescent="0.2">
      <c r="A365" t="s">
        <v>1712</v>
      </c>
      <c r="B365" t="s">
        <v>1713</v>
      </c>
    </row>
    <row r="366" spans="1:2" ht="12.75" x14ac:dyDescent="0.2">
      <c r="A366" t="s">
        <v>1714</v>
      </c>
      <c r="B366" t="s">
        <v>1715</v>
      </c>
    </row>
    <row r="367" spans="1:2" ht="12.75" x14ac:dyDescent="0.2">
      <c r="A367" t="s">
        <v>1716</v>
      </c>
      <c r="B367" t="s">
        <v>1717</v>
      </c>
    </row>
    <row r="368" spans="1:2" ht="12.75" x14ac:dyDescent="0.2">
      <c r="A368" t="s">
        <v>1718</v>
      </c>
      <c r="B368" t="s">
        <v>1719</v>
      </c>
    </row>
    <row r="369" spans="1:2" ht="12.75" x14ac:dyDescent="0.2">
      <c r="A369" t="s">
        <v>1720</v>
      </c>
      <c r="B369" t="s">
        <v>1721</v>
      </c>
    </row>
    <row r="370" spans="1:2" ht="12.75" x14ac:dyDescent="0.2">
      <c r="A370" t="s">
        <v>1722</v>
      </c>
      <c r="B370" t="s">
        <v>1723</v>
      </c>
    </row>
    <row r="371" spans="1:2" ht="12.75" x14ac:dyDescent="0.2">
      <c r="A371" t="s">
        <v>1724</v>
      </c>
      <c r="B371" t="s">
        <v>1725</v>
      </c>
    </row>
    <row r="372" spans="1:2" ht="12.75" x14ac:dyDescent="0.2">
      <c r="A372" t="s">
        <v>1726</v>
      </c>
      <c r="B372" t="s">
        <v>1727</v>
      </c>
    </row>
    <row r="373" spans="1:2" ht="12.75" x14ac:dyDescent="0.2">
      <c r="A373" t="s">
        <v>1728</v>
      </c>
      <c r="B373" t="s">
        <v>1729</v>
      </c>
    </row>
    <row r="374" spans="1:2" ht="12.75" x14ac:dyDescent="0.2">
      <c r="A374" t="s">
        <v>1730</v>
      </c>
      <c r="B374" t="s">
        <v>1731</v>
      </c>
    </row>
    <row r="375" spans="1:2" ht="12.75" x14ac:dyDescent="0.2">
      <c r="A375" t="s">
        <v>1732</v>
      </c>
      <c r="B375" t="s">
        <v>1733</v>
      </c>
    </row>
    <row r="376" spans="1:2" ht="12.75" x14ac:dyDescent="0.2">
      <c r="A376" t="s">
        <v>1734</v>
      </c>
      <c r="B376" t="s">
        <v>1735</v>
      </c>
    </row>
    <row r="377" spans="1:2" ht="12.75" x14ac:dyDescent="0.2">
      <c r="A377" t="s">
        <v>1736</v>
      </c>
      <c r="B377" t="s">
        <v>1737</v>
      </c>
    </row>
    <row r="378" spans="1:2" ht="12.75" x14ac:dyDescent="0.2">
      <c r="A378" t="s">
        <v>1738</v>
      </c>
      <c r="B378" t="s">
        <v>1739</v>
      </c>
    </row>
    <row r="379" spans="1:2" ht="12.75" x14ac:dyDescent="0.2">
      <c r="A379" t="s">
        <v>1740</v>
      </c>
      <c r="B379" t="s">
        <v>1741</v>
      </c>
    </row>
    <row r="380" spans="1:2" ht="12.75" x14ac:dyDescent="0.2">
      <c r="A380" t="s">
        <v>1742</v>
      </c>
      <c r="B380" t="s">
        <v>1743</v>
      </c>
    </row>
    <row r="381" spans="1:2" ht="12.75" x14ac:dyDescent="0.2">
      <c r="A381" t="s">
        <v>1744</v>
      </c>
      <c r="B381" t="s">
        <v>1745</v>
      </c>
    </row>
    <row r="382" spans="1:2" ht="12.75" x14ac:dyDescent="0.2">
      <c r="A382" t="s">
        <v>1746</v>
      </c>
      <c r="B382" t="s">
        <v>1747</v>
      </c>
    </row>
    <row r="383" spans="1:2" ht="12.75" x14ac:dyDescent="0.2">
      <c r="A383" t="s">
        <v>1748</v>
      </c>
      <c r="B383" t="s">
        <v>1749</v>
      </c>
    </row>
    <row r="384" spans="1:2" ht="12.75" x14ac:dyDescent="0.2">
      <c r="A384" t="s">
        <v>1750</v>
      </c>
      <c r="B384" t="s">
        <v>1751</v>
      </c>
    </row>
    <row r="385" spans="1:2" ht="12.75" x14ac:dyDescent="0.2">
      <c r="A385" t="s">
        <v>1752</v>
      </c>
      <c r="B385" t="s">
        <v>1753</v>
      </c>
    </row>
    <row r="386" spans="1:2" ht="12.75" x14ac:dyDescent="0.2">
      <c r="A386" t="s">
        <v>1754</v>
      </c>
      <c r="B386" t="s">
        <v>1755</v>
      </c>
    </row>
    <row r="387" spans="1:2" ht="12.75" x14ac:dyDescent="0.2">
      <c r="A387" t="s">
        <v>1756</v>
      </c>
      <c r="B387" t="s">
        <v>1757</v>
      </c>
    </row>
    <row r="388" spans="1:2" ht="12.75" x14ac:dyDescent="0.2">
      <c r="A388" t="s">
        <v>1758</v>
      </c>
      <c r="B388" t="s">
        <v>1759</v>
      </c>
    </row>
    <row r="389" spans="1:2" ht="12.75" x14ac:dyDescent="0.2">
      <c r="A389" t="s">
        <v>1760</v>
      </c>
      <c r="B389" t="s">
        <v>1761</v>
      </c>
    </row>
    <row r="390" spans="1:2" ht="12.75" x14ac:dyDescent="0.2">
      <c r="A390" t="s">
        <v>1762</v>
      </c>
      <c r="B390" t="s">
        <v>1763</v>
      </c>
    </row>
    <row r="391" spans="1:2" ht="12.75" x14ac:dyDescent="0.2">
      <c r="A391" t="s">
        <v>1764</v>
      </c>
      <c r="B391" t="s">
        <v>1765</v>
      </c>
    </row>
    <row r="392" spans="1:2" ht="12.75" x14ac:dyDescent="0.2">
      <c r="A392" t="s">
        <v>1766</v>
      </c>
      <c r="B392" t="s">
        <v>1767</v>
      </c>
    </row>
    <row r="393" spans="1:2" ht="12.75" x14ac:dyDescent="0.2">
      <c r="A393" t="s">
        <v>1768</v>
      </c>
      <c r="B393" t="s">
        <v>1769</v>
      </c>
    </row>
    <row r="394" spans="1:2" ht="12.75" x14ac:dyDescent="0.2">
      <c r="A394" t="s">
        <v>1770</v>
      </c>
      <c r="B394" t="s">
        <v>1771</v>
      </c>
    </row>
    <row r="395" spans="1:2" ht="12.75" x14ac:dyDescent="0.2">
      <c r="A395" t="s">
        <v>1772</v>
      </c>
      <c r="B395" t="s">
        <v>1773</v>
      </c>
    </row>
    <row r="396" spans="1:2" ht="12.75" x14ac:dyDescent="0.2">
      <c r="A396" t="s">
        <v>1774</v>
      </c>
      <c r="B396" t="s">
        <v>1775</v>
      </c>
    </row>
    <row r="397" spans="1:2" ht="12.75" x14ac:dyDescent="0.2">
      <c r="A397" t="s">
        <v>1776</v>
      </c>
      <c r="B397" t="s">
        <v>1777</v>
      </c>
    </row>
    <row r="398" spans="1:2" ht="12.75" x14ac:dyDescent="0.2">
      <c r="A398" t="s">
        <v>1778</v>
      </c>
      <c r="B398" t="s">
        <v>1779</v>
      </c>
    </row>
    <row r="399" spans="1:2" ht="12.75" x14ac:dyDescent="0.2">
      <c r="A399" t="s">
        <v>1780</v>
      </c>
      <c r="B399" t="s">
        <v>1781</v>
      </c>
    </row>
    <row r="400" spans="1:2" ht="12.75" x14ac:dyDescent="0.2">
      <c r="A400" t="s">
        <v>1782</v>
      </c>
      <c r="B400" t="s">
        <v>1783</v>
      </c>
    </row>
    <row r="401" spans="1:2" ht="12.75" x14ac:dyDescent="0.2">
      <c r="A401" t="s">
        <v>1785</v>
      </c>
      <c r="B401" t="s">
        <v>1787</v>
      </c>
    </row>
    <row r="402" spans="1:2" ht="12.75" x14ac:dyDescent="0.2">
      <c r="A402" t="s">
        <v>1789</v>
      </c>
      <c r="B402" t="s">
        <v>1790</v>
      </c>
    </row>
    <row r="403" spans="1:2" ht="12.75" x14ac:dyDescent="0.2">
      <c r="A403" t="s">
        <v>1791</v>
      </c>
      <c r="B403" t="s">
        <v>1792</v>
      </c>
    </row>
    <row r="404" spans="1:2" ht="12.75" x14ac:dyDescent="0.2">
      <c r="A404" t="s">
        <v>1793</v>
      </c>
      <c r="B404" t="s">
        <v>1794</v>
      </c>
    </row>
    <row r="405" spans="1:2" ht="12.75" x14ac:dyDescent="0.2">
      <c r="A405" t="s">
        <v>1795</v>
      </c>
      <c r="B405" t="s">
        <v>1796</v>
      </c>
    </row>
    <row r="406" spans="1:2" ht="12.75" x14ac:dyDescent="0.2">
      <c r="A406" t="s">
        <v>1797</v>
      </c>
      <c r="B406" t="s">
        <v>1798</v>
      </c>
    </row>
    <row r="407" spans="1:2" ht="12.75" x14ac:dyDescent="0.2">
      <c r="A407" t="s">
        <v>1799</v>
      </c>
      <c r="B407" t="s">
        <v>1800</v>
      </c>
    </row>
    <row r="408" spans="1:2" ht="12.75" x14ac:dyDescent="0.2">
      <c r="A408" t="s">
        <v>1801</v>
      </c>
      <c r="B408" t="s">
        <v>1802</v>
      </c>
    </row>
    <row r="409" spans="1:2" ht="12.75" x14ac:dyDescent="0.2">
      <c r="A409" t="s">
        <v>1803</v>
      </c>
      <c r="B409" t="s">
        <v>1804</v>
      </c>
    </row>
    <row r="410" spans="1:2" ht="12.75" x14ac:dyDescent="0.2">
      <c r="A410" t="s">
        <v>1805</v>
      </c>
      <c r="B410" t="s">
        <v>1806</v>
      </c>
    </row>
    <row r="411" spans="1:2" ht="12.75" x14ac:dyDescent="0.2">
      <c r="A411" t="s">
        <v>1807</v>
      </c>
      <c r="B411" t="s">
        <v>1808</v>
      </c>
    </row>
    <row r="412" spans="1:2" ht="12.75" x14ac:dyDescent="0.2">
      <c r="A412" t="s">
        <v>1809</v>
      </c>
      <c r="B412" t="s">
        <v>1810</v>
      </c>
    </row>
    <row r="413" spans="1:2" ht="12.75" x14ac:dyDescent="0.2">
      <c r="A413" t="s">
        <v>1811</v>
      </c>
      <c r="B413" t="s">
        <v>1812</v>
      </c>
    </row>
    <row r="414" spans="1:2" ht="12.75" x14ac:dyDescent="0.2">
      <c r="A414" t="s">
        <v>1813</v>
      </c>
      <c r="B414" t="s">
        <v>1814</v>
      </c>
    </row>
    <row r="415" spans="1:2" ht="12.75" x14ac:dyDescent="0.2">
      <c r="A415" t="s">
        <v>1815</v>
      </c>
      <c r="B415" t="s">
        <v>1816</v>
      </c>
    </row>
    <row r="416" spans="1:2" ht="12.75" x14ac:dyDescent="0.2">
      <c r="A416" t="s">
        <v>1817</v>
      </c>
      <c r="B416" t="s">
        <v>1818</v>
      </c>
    </row>
    <row r="417" spans="1:2" ht="12.75" x14ac:dyDescent="0.2">
      <c r="A417" t="s">
        <v>1819</v>
      </c>
      <c r="B417" t="s">
        <v>1820</v>
      </c>
    </row>
    <row r="418" spans="1:2" ht="12.75" x14ac:dyDescent="0.2">
      <c r="A418" t="s">
        <v>1821</v>
      </c>
      <c r="B418" t="s">
        <v>1822</v>
      </c>
    </row>
    <row r="419" spans="1:2" ht="12.75" x14ac:dyDescent="0.2">
      <c r="A419" t="s">
        <v>1823</v>
      </c>
      <c r="B419" t="s">
        <v>1824</v>
      </c>
    </row>
    <row r="420" spans="1:2" ht="12.75" x14ac:dyDescent="0.2">
      <c r="A420" t="s">
        <v>1825</v>
      </c>
      <c r="B420" t="s">
        <v>1826</v>
      </c>
    </row>
    <row r="421" spans="1:2" ht="12.75" x14ac:dyDescent="0.2">
      <c r="A421" t="s">
        <v>1827</v>
      </c>
      <c r="B421" t="s">
        <v>1828</v>
      </c>
    </row>
    <row r="422" spans="1:2" ht="12.75" x14ac:dyDescent="0.2">
      <c r="A422" t="s">
        <v>1829</v>
      </c>
      <c r="B422" t="s">
        <v>1830</v>
      </c>
    </row>
    <row r="423" spans="1:2" ht="12.75" x14ac:dyDescent="0.2">
      <c r="A423" t="s">
        <v>1831</v>
      </c>
      <c r="B423" t="s">
        <v>1832</v>
      </c>
    </row>
    <row r="424" spans="1:2" ht="12.75" x14ac:dyDescent="0.2">
      <c r="A424" t="s">
        <v>1833</v>
      </c>
      <c r="B424" t="s">
        <v>1834</v>
      </c>
    </row>
    <row r="425" spans="1:2" ht="12.75" x14ac:dyDescent="0.2">
      <c r="A425" t="s">
        <v>1835</v>
      </c>
      <c r="B425" t="s">
        <v>1836</v>
      </c>
    </row>
    <row r="426" spans="1:2" ht="12.75" x14ac:dyDescent="0.2">
      <c r="A426" t="s">
        <v>1837</v>
      </c>
      <c r="B426" t="s">
        <v>1838</v>
      </c>
    </row>
    <row r="427" spans="1:2" ht="12.75" x14ac:dyDescent="0.2">
      <c r="A427" t="s">
        <v>1839</v>
      </c>
      <c r="B427" t="s">
        <v>1840</v>
      </c>
    </row>
    <row r="428" spans="1:2" ht="12.75" x14ac:dyDescent="0.2">
      <c r="A428" t="s">
        <v>1841</v>
      </c>
      <c r="B428" t="s">
        <v>1842</v>
      </c>
    </row>
    <row r="429" spans="1:2" ht="12.75" x14ac:dyDescent="0.2">
      <c r="A429" t="s">
        <v>1843</v>
      </c>
      <c r="B429" t="s">
        <v>1844</v>
      </c>
    </row>
    <row r="430" spans="1:2" ht="12.75" x14ac:dyDescent="0.2">
      <c r="A430" t="s">
        <v>1845</v>
      </c>
      <c r="B430" t="s">
        <v>1846</v>
      </c>
    </row>
    <row r="431" spans="1:2" ht="12.75" x14ac:dyDescent="0.2">
      <c r="A431" t="s">
        <v>1848</v>
      </c>
      <c r="B431" t="s">
        <v>1850</v>
      </c>
    </row>
    <row r="432" spans="1:2" ht="12.75" x14ac:dyDescent="0.2">
      <c r="A432" t="s">
        <v>1852</v>
      </c>
      <c r="B432" t="s">
        <v>1853</v>
      </c>
    </row>
    <row r="433" spans="1:2" ht="12.75" x14ac:dyDescent="0.2">
      <c r="A433" t="s">
        <v>1854</v>
      </c>
      <c r="B433" t="s">
        <v>1855</v>
      </c>
    </row>
    <row r="434" spans="1:2" ht="12.75" x14ac:dyDescent="0.2">
      <c r="A434" t="s">
        <v>1856</v>
      </c>
      <c r="B434" t="s">
        <v>1857</v>
      </c>
    </row>
    <row r="435" spans="1:2" ht="12.75" x14ac:dyDescent="0.2">
      <c r="A435" t="s">
        <v>1858</v>
      </c>
      <c r="B435" t="s">
        <v>1859</v>
      </c>
    </row>
    <row r="436" spans="1:2" ht="12.75" x14ac:dyDescent="0.2">
      <c r="A436" t="s">
        <v>1860</v>
      </c>
      <c r="B436" t="s">
        <v>1861</v>
      </c>
    </row>
    <row r="437" spans="1:2" ht="12.75" x14ac:dyDescent="0.2">
      <c r="A437" t="s">
        <v>1862</v>
      </c>
      <c r="B437" t="s">
        <v>1863</v>
      </c>
    </row>
    <row r="438" spans="1:2" ht="12.75" x14ac:dyDescent="0.2">
      <c r="A438" t="s">
        <v>1865</v>
      </c>
      <c r="B438" t="s">
        <v>1867</v>
      </c>
    </row>
    <row r="439" spans="1:2" ht="12.75" x14ac:dyDescent="0.2">
      <c r="A439" t="s">
        <v>1868</v>
      </c>
      <c r="B439" t="s">
        <v>1869</v>
      </c>
    </row>
    <row r="440" spans="1:2" ht="12.75" x14ac:dyDescent="0.2">
      <c r="A440" t="s">
        <v>1872</v>
      </c>
      <c r="B440" t="s">
        <v>1873</v>
      </c>
    </row>
    <row r="441" spans="1:2" ht="12.75" x14ac:dyDescent="0.2">
      <c r="A441" t="s">
        <v>1875</v>
      </c>
      <c r="B441" t="s">
        <v>1877</v>
      </c>
    </row>
    <row r="442" spans="1:2" ht="12.75" x14ac:dyDescent="0.2">
      <c r="A442" t="s">
        <v>1878</v>
      </c>
      <c r="B442" t="s">
        <v>1879</v>
      </c>
    </row>
    <row r="443" spans="1:2" ht="12.75" x14ac:dyDescent="0.2">
      <c r="A443" t="s">
        <v>1881</v>
      </c>
      <c r="B443" t="s">
        <v>1882</v>
      </c>
    </row>
    <row r="444" spans="1:2" ht="12.75" x14ac:dyDescent="0.2">
      <c r="A444" t="s">
        <v>1883</v>
      </c>
      <c r="B444" t="s">
        <v>1884</v>
      </c>
    </row>
    <row r="445" spans="1:2" ht="12.75" x14ac:dyDescent="0.2">
      <c r="A445" t="s">
        <v>1885</v>
      </c>
      <c r="B445" t="s">
        <v>1886</v>
      </c>
    </row>
    <row r="446" spans="1:2" ht="12.75" x14ac:dyDescent="0.2">
      <c r="A446" t="s">
        <v>1887</v>
      </c>
      <c r="B446" t="s">
        <v>1888</v>
      </c>
    </row>
    <row r="447" spans="1:2" ht="12.75" x14ac:dyDescent="0.2">
      <c r="A447" t="s">
        <v>1889</v>
      </c>
      <c r="B447" t="s">
        <v>1890</v>
      </c>
    </row>
    <row r="448" spans="1:2" ht="12.75" x14ac:dyDescent="0.2">
      <c r="A448" t="s">
        <v>1891</v>
      </c>
      <c r="B448" t="s">
        <v>1892</v>
      </c>
    </row>
    <row r="449" spans="1:2" ht="12.75" x14ac:dyDescent="0.2">
      <c r="A449" t="s">
        <v>1893</v>
      </c>
      <c r="B449" t="s">
        <v>1894</v>
      </c>
    </row>
    <row r="450" spans="1:2" ht="12.75" x14ac:dyDescent="0.2">
      <c r="A450" t="s">
        <v>1896</v>
      </c>
      <c r="B450" t="s">
        <v>1897</v>
      </c>
    </row>
    <row r="451" spans="1:2" ht="12.75" x14ac:dyDescent="0.2">
      <c r="A451" t="s">
        <v>1898</v>
      </c>
      <c r="B451" t="s">
        <v>1899</v>
      </c>
    </row>
    <row r="452" spans="1:2" ht="12.75" x14ac:dyDescent="0.2">
      <c r="A452" t="s">
        <v>1901</v>
      </c>
      <c r="B452" t="s">
        <v>1903</v>
      </c>
    </row>
    <row r="453" spans="1:2" ht="12.75" x14ac:dyDescent="0.2">
      <c r="A453" t="s">
        <v>1904</v>
      </c>
      <c r="B453" t="s">
        <v>1905</v>
      </c>
    </row>
    <row r="454" spans="1:2" ht="12.75" x14ac:dyDescent="0.2">
      <c r="A454" t="s">
        <v>1906</v>
      </c>
      <c r="B454" t="s">
        <v>1908</v>
      </c>
    </row>
    <row r="455" spans="1:2" ht="12.75" x14ac:dyDescent="0.2">
      <c r="A455" t="s">
        <v>1910</v>
      </c>
      <c r="B455" t="s">
        <v>1911</v>
      </c>
    </row>
    <row r="456" spans="1:2" ht="12.75" x14ac:dyDescent="0.2">
      <c r="A456" t="s">
        <v>1912</v>
      </c>
      <c r="B456" t="s">
        <v>1913</v>
      </c>
    </row>
    <row r="457" spans="1:2" ht="12.75" x14ac:dyDescent="0.2">
      <c r="A457" t="s">
        <v>1916</v>
      </c>
      <c r="B457" t="s">
        <v>1917</v>
      </c>
    </row>
    <row r="458" spans="1:2" ht="12.75" x14ac:dyDescent="0.2">
      <c r="A458" t="s">
        <v>1918</v>
      </c>
      <c r="B458" t="s">
        <v>1919</v>
      </c>
    </row>
    <row r="459" spans="1:2" ht="12.75" x14ac:dyDescent="0.2">
      <c r="A459" t="s">
        <v>1922</v>
      </c>
      <c r="B459" t="s">
        <v>1923</v>
      </c>
    </row>
    <row r="460" spans="1:2" ht="12.75" x14ac:dyDescent="0.2">
      <c r="A460" t="s">
        <v>1926</v>
      </c>
      <c r="B460" t="s">
        <v>1927</v>
      </c>
    </row>
    <row r="461" spans="1:2" ht="12.75" x14ac:dyDescent="0.2">
      <c r="A461" t="s">
        <v>1928</v>
      </c>
      <c r="B461" t="s">
        <v>1929</v>
      </c>
    </row>
    <row r="462" spans="1:2" ht="12.75" x14ac:dyDescent="0.2">
      <c r="A462" t="s">
        <v>1932</v>
      </c>
      <c r="B462" t="s">
        <v>1933</v>
      </c>
    </row>
    <row r="463" spans="1:2" ht="12.75" x14ac:dyDescent="0.2">
      <c r="A463" t="s">
        <v>1935</v>
      </c>
      <c r="B463" t="s">
        <v>1937</v>
      </c>
    </row>
    <row r="464" spans="1:2" ht="12.75" x14ac:dyDescent="0.2">
      <c r="A464" t="s">
        <v>1938</v>
      </c>
      <c r="B464" t="s">
        <v>1939</v>
      </c>
    </row>
    <row r="465" spans="1:2" ht="12.75" x14ac:dyDescent="0.2">
      <c r="A465" t="s">
        <v>1941</v>
      </c>
      <c r="B465" t="s">
        <v>1943</v>
      </c>
    </row>
    <row r="466" spans="1:2" ht="12.75" x14ac:dyDescent="0.2">
      <c r="A466" t="s">
        <v>1944</v>
      </c>
      <c r="B466" t="s">
        <v>1945</v>
      </c>
    </row>
    <row r="467" spans="1:2" ht="12.75" x14ac:dyDescent="0.2">
      <c r="A467" t="s">
        <v>1946</v>
      </c>
      <c r="B467" t="s">
        <v>1947</v>
      </c>
    </row>
    <row r="468" spans="1:2" ht="12.75" x14ac:dyDescent="0.2">
      <c r="A468" t="s">
        <v>1951</v>
      </c>
      <c r="B468" t="s">
        <v>1953</v>
      </c>
    </row>
    <row r="469" spans="1:2" ht="12.75" x14ac:dyDescent="0.2">
      <c r="A469" t="s">
        <v>1954</v>
      </c>
      <c r="B469" t="s">
        <v>1955</v>
      </c>
    </row>
    <row r="470" spans="1:2" ht="12.75" x14ac:dyDescent="0.2">
      <c r="A470" t="s">
        <v>1956</v>
      </c>
      <c r="B470" t="s">
        <v>1958</v>
      </c>
    </row>
    <row r="471" spans="1:2" ht="12.75" x14ac:dyDescent="0.2">
      <c r="A471" t="s">
        <v>1960</v>
      </c>
      <c r="B471" t="s">
        <v>1961</v>
      </c>
    </row>
    <row r="472" spans="1:2" ht="12.75" x14ac:dyDescent="0.2">
      <c r="A472" t="s">
        <v>1963</v>
      </c>
      <c r="B472" t="s">
        <v>1965</v>
      </c>
    </row>
    <row r="473" spans="1:2" ht="12.75" x14ac:dyDescent="0.2">
      <c r="A473" t="s">
        <v>1966</v>
      </c>
      <c r="B473" t="s">
        <v>1967</v>
      </c>
    </row>
    <row r="474" spans="1:2" ht="12.75" x14ac:dyDescent="0.2">
      <c r="A474" t="s">
        <v>1968</v>
      </c>
      <c r="B474" t="s">
        <v>1970</v>
      </c>
    </row>
    <row r="475" spans="1:2" ht="12.75" x14ac:dyDescent="0.2">
      <c r="A475" t="s">
        <v>1972</v>
      </c>
      <c r="B475" t="s">
        <v>1973</v>
      </c>
    </row>
    <row r="476" spans="1:2" ht="12.75" x14ac:dyDescent="0.2">
      <c r="A476" t="s">
        <v>1974</v>
      </c>
      <c r="B476" t="s">
        <v>1976</v>
      </c>
    </row>
    <row r="477" spans="1:2" ht="12.75" x14ac:dyDescent="0.2">
      <c r="A477" t="s">
        <v>1978</v>
      </c>
      <c r="B477" t="s">
        <v>1979</v>
      </c>
    </row>
    <row r="478" spans="1:2" ht="12.75" x14ac:dyDescent="0.2">
      <c r="A478" t="s">
        <v>1981</v>
      </c>
      <c r="B478" t="s">
        <v>1983</v>
      </c>
    </row>
    <row r="479" spans="1:2" ht="12.75" x14ac:dyDescent="0.2">
      <c r="A479" t="s">
        <v>1984</v>
      </c>
      <c r="B479" t="s">
        <v>1985</v>
      </c>
    </row>
    <row r="480" spans="1:2" ht="12.75" x14ac:dyDescent="0.2">
      <c r="A480" t="s">
        <v>1988</v>
      </c>
      <c r="B480" t="s">
        <v>1989</v>
      </c>
    </row>
    <row r="481" spans="1:2" ht="12.75" x14ac:dyDescent="0.2">
      <c r="A481" t="s">
        <v>1990</v>
      </c>
      <c r="B481" t="s">
        <v>1991</v>
      </c>
    </row>
    <row r="482" spans="1:2" ht="12.75" x14ac:dyDescent="0.2">
      <c r="A482" t="s">
        <v>1994</v>
      </c>
      <c r="B482" t="s">
        <v>1995</v>
      </c>
    </row>
    <row r="483" spans="1:2" ht="12.75" x14ac:dyDescent="0.2">
      <c r="A483" t="s">
        <v>1996</v>
      </c>
      <c r="B483" t="s">
        <v>1997</v>
      </c>
    </row>
    <row r="484" spans="1:2" ht="12.75" x14ac:dyDescent="0.2">
      <c r="A484" t="s">
        <v>2000</v>
      </c>
      <c r="B484" t="s">
        <v>2001</v>
      </c>
    </row>
    <row r="485" spans="1:2" ht="12.75" x14ac:dyDescent="0.2">
      <c r="A485" t="s">
        <v>2002</v>
      </c>
      <c r="B485" t="s">
        <v>2003</v>
      </c>
    </row>
    <row r="486" spans="1:2" ht="12.75" x14ac:dyDescent="0.2">
      <c r="A486" t="s">
        <v>2006</v>
      </c>
      <c r="B486" t="s">
        <v>2007</v>
      </c>
    </row>
    <row r="487" spans="1:2" ht="12.75" x14ac:dyDescent="0.2">
      <c r="A487" t="s">
        <v>2012</v>
      </c>
      <c r="B487" t="s">
        <v>2013</v>
      </c>
    </row>
    <row r="488" spans="1:2" ht="12.75" x14ac:dyDescent="0.2">
      <c r="A488" t="s">
        <v>2014</v>
      </c>
      <c r="B488" t="s">
        <v>2015</v>
      </c>
    </row>
    <row r="489" spans="1:2" ht="12.75" x14ac:dyDescent="0.2">
      <c r="A489" t="s">
        <v>2018</v>
      </c>
      <c r="B489" t="s">
        <v>2019</v>
      </c>
    </row>
    <row r="490" spans="1:2" ht="12.75" x14ac:dyDescent="0.2">
      <c r="A490" t="s">
        <v>2020</v>
      </c>
      <c r="B490" t="s">
        <v>2022</v>
      </c>
    </row>
    <row r="491" spans="1:2" ht="12.75" x14ac:dyDescent="0.2">
      <c r="A491" t="s">
        <v>2024</v>
      </c>
      <c r="B491" t="s">
        <v>2025</v>
      </c>
    </row>
    <row r="492" spans="1:2" ht="12.75" x14ac:dyDescent="0.2">
      <c r="A492" t="s">
        <v>2026</v>
      </c>
      <c r="B492" t="s">
        <v>2027</v>
      </c>
    </row>
    <row r="493" spans="1:2" ht="12.75" x14ac:dyDescent="0.2">
      <c r="A493" t="s">
        <v>2028</v>
      </c>
      <c r="B493" t="s">
        <v>2030</v>
      </c>
    </row>
    <row r="494" spans="1:2" ht="12.75" x14ac:dyDescent="0.2">
      <c r="A494" t="s">
        <v>2032</v>
      </c>
      <c r="B494" t="s">
        <v>2033</v>
      </c>
    </row>
    <row r="495" spans="1:2" ht="12.75" x14ac:dyDescent="0.2">
      <c r="A495" t="s">
        <v>2035</v>
      </c>
      <c r="B495" t="s">
        <v>2037</v>
      </c>
    </row>
    <row r="496" spans="1:2" ht="12.75" x14ac:dyDescent="0.2">
      <c r="A496" t="s">
        <v>2038</v>
      </c>
      <c r="B496" t="s">
        <v>2039</v>
      </c>
    </row>
    <row r="497" spans="1:2" ht="12.75" x14ac:dyDescent="0.2">
      <c r="A497" t="s">
        <v>2041</v>
      </c>
      <c r="B497" t="s">
        <v>2043</v>
      </c>
    </row>
    <row r="498" spans="1:2" ht="12.75" x14ac:dyDescent="0.2">
      <c r="A498" t="s">
        <v>2044</v>
      </c>
      <c r="B498" t="s">
        <v>2045</v>
      </c>
    </row>
    <row r="499" spans="1:2" ht="12.75" x14ac:dyDescent="0.2">
      <c r="A499" t="s">
        <v>2047</v>
      </c>
      <c r="B499" t="s">
        <v>2049</v>
      </c>
    </row>
    <row r="500" spans="1:2" ht="12.75" x14ac:dyDescent="0.2">
      <c r="A500" t="s">
        <v>2050</v>
      </c>
      <c r="B500" t="s">
        <v>2051</v>
      </c>
    </row>
    <row r="501" spans="1:2" ht="12.75" x14ac:dyDescent="0.2">
      <c r="A501" t="s">
        <v>2054</v>
      </c>
      <c r="B501" t="s">
        <v>2055</v>
      </c>
    </row>
    <row r="502" spans="1:2" ht="12.75" x14ac:dyDescent="0.2">
      <c r="A502" t="s">
        <v>2056</v>
      </c>
      <c r="B502" t="s">
        <v>2057</v>
      </c>
    </row>
    <row r="503" spans="1:2" ht="12.75" x14ac:dyDescent="0.2">
      <c r="A503" t="s">
        <v>2060</v>
      </c>
      <c r="B503" t="s">
        <v>2061</v>
      </c>
    </row>
    <row r="504" spans="1:2" ht="12.75" x14ac:dyDescent="0.2">
      <c r="A504" t="s">
        <v>2062</v>
      </c>
      <c r="B504" t="s">
        <v>2064</v>
      </c>
    </row>
    <row r="505" spans="1:2" ht="12.75" x14ac:dyDescent="0.2">
      <c r="A505" t="s">
        <v>2066</v>
      </c>
      <c r="B505" t="s">
        <v>2067</v>
      </c>
    </row>
    <row r="506" spans="1:2" ht="12.75" x14ac:dyDescent="0.2">
      <c r="A506" t="s">
        <v>2069</v>
      </c>
      <c r="B506" t="s">
        <v>2070</v>
      </c>
    </row>
    <row r="507" spans="1:2" ht="12.75" x14ac:dyDescent="0.2">
      <c r="A507" t="s">
        <v>2071</v>
      </c>
      <c r="B507" t="s">
        <v>2073</v>
      </c>
    </row>
    <row r="508" spans="1:2" ht="12.75" x14ac:dyDescent="0.2">
      <c r="A508" t="s">
        <v>2074</v>
      </c>
      <c r="B508" t="s">
        <v>2075</v>
      </c>
    </row>
    <row r="509" spans="1:2" ht="12.75" x14ac:dyDescent="0.2">
      <c r="A509" t="s">
        <v>2078</v>
      </c>
      <c r="B509" t="s">
        <v>2079</v>
      </c>
    </row>
    <row r="510" spans="1:2" ht="12.75" x14ac:dyDescent="0.2">
      <c r="A510" t="s">
        <v>2080</v>
      </c>
      <c r="B510" t="s">
        <v>2082</v>
      </c>
    </row>
    <row r="511" spans="1:2" ht="12.75" x14ac:dyDescent="0.2">
      <c r="A511" t="s">
        <v>2084</v>
      </c>
      <c r="B511" t="s">
        <v>2085</v>
      </c>
    </row>
    <row r="512" spans="1:2" ht="12.75" x14ac:dyDescent="0.2">
      <c r="A512" t="s">
        <v>2086</v>
      </c>
      <c r="B512" t="s">
        <v>2087</v>
      </c>
    </row>
    <row r="513" spans="1:2" ht="12.75" x14ac:dyDescent="0.2">
      <c r="A513" t="s">
        <v>2088</v>
      </c>
      <c r="B513" t="s">
        <v>2089</v>
      </c>
    </row>
    <row r="514" spans="1:2" ht="12.75" x14ac:dyDescent="0.2">
      <c r="A514" t="s">
        <v>2090</v>
      </c>
      <c r="B514" t="s">
        <v>2091</v>
      </c>
    </row>
    <row r="515" spans="1:2" ht="12.75" x14ac:dyDescent="0.2">
      <c r="A515" t="s">
        <v>2092</v>
      </c>
      <c r="B515" t="s">
        <v>2093</v>
      </c>
    </row>
    <row r="516" spans="1:2" ht="12.75" x14ac:dyDescent="0.2">
      <c r="A516" t="s">
        <v>2094</v>
      </c>
      <c r="B516" t="s">
        <v>2095</v>
      </c>
    </row>
    <row r="517" spans="1:2" ht="12.75" x14ac:dyDescent="0.2">
      <c r="A517" t="s">
        <v>2096</v>
      </c>
      <c r="B517" t="s">
        <v>2097</v>
      </c>
    </row>
    <row r="518" spans="1:2" ht="12.75" x14ac:dyDescent="0.2">
      <c r="A518" t="s">
        <v>2098</v>
      </c>
      <c r="B518" t="s">
        <v>2099</v>
      </c>
    </row>
    <row r="519" spans="1:2" ht="12.75" x14ac:dyDescent="0.2">
      <c r="A519" t="s">
        <v>2100</v>
      </c>
      <c r="B519" t="s">
        <v>2101</v>
      </c>
    </row>
    <row r="520" spans="1:2" ht="12.75" x14ac:dyDescent="0.2">
      <c r="A520" t="s">
        <v>2102</v>
      </c>
      <c r="B520" t="s">
        <v>2103</v>
      </c>
    </row>
    <row r="521" spans="1:2" ht="12.75" x14ac:dyDescent="0.2">
      <c r="A521" t="s">
        <v>2104</v>
      </c>
      <c r="B521" t="s">
        <v>2105</v>
      </c>
    </row>
    <row r="522" spans="1:2" ht="12.75" x14ac:dyDescent="0.2">
      <c r="A522" t="s">
        <v>2106</v>
      </c>
      <c r="B522" t="s">
        <v>2107</v>
      </c>
    </row>
    <row r="523" spans="1:2" ht="12.75" x14ac:dyDescent="0.2">
      <c r="A523" t="s">
        <v>2108</v>
      </c>
      <c r="B523" t="s">
        <v>2109</v>
      </c>
    </row>
    <row r="524" spans="1:2" ht="12.75" x14ac:dyDescent="0.2">
      <c r="A524" t="s">
        <v>2110</v>
      </c>
      <c r="B524" t="s">
        <v>2111</v>
      </c>
    </row>
    <row r="525" spans="1:2" ht="12.75" x14ac:dyDescent="0.2">
      <c r="A525" t="s">
        <v>2112</v>
      </c>
      <c r="B525" t="s">
        <v>2113</v>
      </c>
    </row>
    <row r="526" spans="1:2" ht="12.75" x14ac:dyDescent="0.2">
      <c r="A526" t="s">
        <v>2115</v>
      </c>
      <c r="B526" t="s">
        <v>2117</v>
      </c>
    </row>
    <row r="527" spans="1:2" ht="12.75" x14ac:dyDescent="0.2">
      <c r="A527" t="s">
        <v>2118</v>
      </c>
      <c r="B527" t="s">
        <v>2119</v>
      </c>
    </row>
    <row r="528" spans="1:2" ht="12.75" x14ac:dyDescent="0.2">
      <c r="A528" t="s">
        <v>2120</v>
      </c>
      <c r="B528" t="s">
        <v>2121</v>
      </c>
    </row>
    <row r="529" spans="1:2" ht="12.75" x14ac:dyDescent="0.2">
      <c r="A529" t="s">
        <v>2122</v>
      </c>
      <c r="B529" t="s">
        <v>2123</v>
      </c>
    </row>
    <row r="530" spans="1:2" ht="12.75" x14ac:dyDescent="0.2">
      <c r="A530" t="s">
        <v>2126</v>
      </c>
      <c r="B530" t="s">
        <v>2127</v>
      </c>
    </row>
    <row r="531" spans="1:2" ht="12.75" x14ac:dyDescent="0.2">
      <c r="A531" t="s">
        <v>2128</v>
      </c>
      <c r="B531" t="s">
        <v>2129</v>
      </c>
    </row>
    <row r="532" spans="1:2" ht="12.75" x14ac:dyDescent="0.2">
      <c r="A532" t="s">
        <v>2132</v>
      </c>
      <c r="B532" t="s">
        <v>2133</v>
      </c>
    </row>
    <row r="533" spans="1:2" ht="12.75" x14ac:dyDescent="0.2">
      <c r="A533" t="s">
        <v>2134</v>
      </c>
      <c r="B533" t="s">
        <v>2136</v>
      </c>
    </row>
    <row r="534" spans="1:2" ht="12.75" x14ac:dyDescent="0.2">
      <c r="A534" t="s">
        <v>2138</v>
      </c>
      <c r="B534" t="s">
        <v>2139</v>
      </c>
    </row>
    <row r="535" spans="1:2" ht="12.75" x14ac:dyDescent="0.2">
      <c r="A535" t="s">
        <v>2143</v>
      </c>
      <c r="B535" t="s">
        <v>2146</v>
      </c>
    </row>
    <row r="536" spans="1:2" ht="12.75" x14ac:dyDescent="0.2">
      <c r="A536" t="s">
        <v>2147</v>
      </c>
      <c r="B536" t="s">
        <v>2148</v>
      </c>
    </row>
    <row r="537" spans="1:2" ht="12.75" x14ac:dyDescent="0.2">
      <c r="A537" t="s">
        <v>2149</v>
      </c>
      <c r="B537" t="s">
        <v>2150</v>
      </c>
    </row>
    <row r="538" spans="1:2" ht="12.75" x14ac:dyDescent="0.2">
      <c r="A538" t="s">
        <v>2151</v>
      </c>
      <c r="B538" t="s">
        <v>2152</v>
      </c>
    </row>
    <row r="539" spans="1:2" ht="12.75" x14ac:dyDescent="0.2">
      <c r="A539" t="s">
        <v>2155</v>
      </c>
      <c r="B539" t="s">
        <v>2156</v>
      </c>
    </row>
    <row r="540" spans="1:2" ht="12.75" x14ac:dyDescent="0.2">
      <c r="A540" t="s">
        <v>2157</v>
      </c>
      <c r="B540" t="s">
        <v>2158</v>
      </c>
    </row>
    <row r="541" spans="1:2" ht="12.75" x14ac:dyDescent="0.2">
      <c r="A541" t="s">
        <v>2161</v>
      </c>
      <c r="B541" t="s">
        <v>2162</v>
      </c>
    </row>
    <row r="542" spans="1:2" ht="12.75" x14ac:dyDescent="0.2">
      <c r="A542" t="s">
        <v>2163</v>
      </c>
      <c r="B542" t="s">
        <v>2164</v>
      </c>
    </row>
    <row r="543" spans="1:2" ht="12.75" x14ac:dyDescent="0.2">
      <c r="A543" t="s">
        <v>2165</v>
      </c>
      <c r="B543" t="s">
        <v>2167</v>
      </c>
    </row>
    <row r="544" spans="1:2" ht="12.75" x14ac:dyDescent="0.2">
      <c r="A544" t="s">
        <v>2169</v>
      </c>
      <c r="B544" t="s">
        <v>2170</v>
      </c>
    </row>
    <row r="545" spans="1:2" ht="12.75" x14ac:dyDescent="0.2">
      <c r="A545" t="s">
        <v>2171</v>
      </c>
      <c r="B545" t="s">
        <v>2172</v>
      </c>
    </row>
    <row r="546" spans="1:2" ht="12.75" x14ac:dyDescent="0.2">
      <c r="A546" t="s">
        <v>2175</v>
      </c>
      <c r="B546" t="s">
        <v>2176</v>
      </c>
    </row>
    <row r="547" spans="1:2" ht="12.75" x14ac:dyDescent="0.2">
      <c r="A547" t="s">
        <v>2177</v>
      </c>
      <c r="B547" t="s">
        <v>2179</v>
      </c>
    </row>
    <row r="548" spans="1:2" ht="12.75" x14ac:dyDescent="0.2">
      <c r="A548" t="s">
        <v>2181</v>
      </c>
      <c r="B548" t="s">
        <v>2182</v>
      </c>
    </row>
    <row r="549" spans="1:2" ht="12.75" x14ac:dyDescent="0.2">
      <c r="A549" t="s">
        <v>2183</v>
      </c>
      <c r="B549" t="s">
        <v>2184</v>
      </c>
    </row>
    <row r="550" spans="1:2" ht="12.75" x14ac:dyDescent="0.2">
      <c r="A550" t="s">
        <v>2189</v>
      </c>
      <c r="B550" t="s">
        <v>2191</v>
      </c>
    </row>
    <row r="551" spans="1:2" ht="12.75" x14ac:dyDescent="0.2">
      <c r="A551" t="s">
        <v>2193</v>
      </c>
      <c r="B551" t="s">
        <v>2194</v>
      </c>
    </row>
    <row r="552" spans="1:2" ht="12.75" x14ac:dyDescent="0.2">
      <c r="A552" t="s">
        <v>2197</v>
      </c>
      <c r="B552" t="s">
        <v>2198</v>
      </c>
    </row>
    <row r="553" spans="1:2" ht="12.75" x14ac:dyDescent="0.2">
      <c r="A553" t="s">
        <v>2199</v>
      </c>
      <c r="B553" t="s">
        <v>2200</v>
      </c>
    </row>
    <row r="554" spans="1:2" ht="12.75" x14ac:dyDescent="0.2">
      <c r="A554" t="s">
        <v>2202</v>
      </c>
      <c r="B554" t="s">
        <v>2204</v>
      </c>
    </row>
    <row r="555" spans="1:2" ht="12.75" x14ac:dyDescent="0.2">
      <c r="A555" t="s">
        <v>2205</v>
      </c>
      <c r="B555" t="s">
        <v>2206</v>
      </c>
    </row>
    <row r="556" spans="1:2" ht="12.75" x14ac:dyDescent="0.2">
      <c r="A556" t="s">
        <v>2209</v>
      </c>
      <c r="B556" t="s">
        <v>2210</v>
      </c>
    </row>
    <row r="557" spans="1:2" ht="12.75" x14ac:dyDescent="0.2">
      <c r="A557" t="s">
        <v>2211</v>
      </c>
      <c r="B557" t="s">
        <v>2213</v>
      </c>
    </row>
    <row r="558" spans="1:2" ht="12.75" x14ac:dyDescent="0.2">
      <c r="A558" t="s">
        <v>2215</v>
      </c>
      <c r="B558" t="s">
        <v>2216</v>
      </c>
    </row>
    <row r="559" spans="1:2" ht="12.75" x14ac:dyDescent="0.2">
      <c r="A559" t="s">
        <v>2219</v>
      </c>
      <c r="B559" t="s">
        <v>2220</v>
      </c>
    </row>
    <row r="560" spans="1:2" ht="12.75" x14ac:dyDescent="0.2">
      <c r="A560" t="s">
        <v>2221</v>
      </c>
      <c r="B560" t="s">
        <v>2222</v>
      </c>
    </row>
    <row r="561" spans="1:2" ht="12.75" x14ac:dyDescent="0.2">
      <c r="A561" t="s">
        <v>2225</v>
      </c>
      <c r="B561" t="s">
        <v>2226</v>
      </c>
    </row>
    <row r="562" spans="1:2" ht="12.75" x14ac:dyDescent="0.2">
      <c r="A562" t="s">
        <v>2227</v>
      </c>
      <c r="B562" t="s">
        <v>2228</v>
      </c>
    </row>
    <row r="563" spans="1:2" ht="12.75" x14ac:dyDescent="0.2">
      <c r="A563" t="s">
        <v>2229</v>
      </c>
      <c r="B563" t="s">
        <v>2230</v>
      </c>
    </row>
    <row r="564" spans="1:2" ht="12.75" x14ac:dyDescent="0.2">
      <c r="A564" t="s">
        <v>2232</v>
      </c>
      <c r="B564" t="s">
        <v>2234</v>
      </c>
    </row>
    <row r="565" spans="1:2" ht="12.75" x14ac:dyDescent="0.2">
      <c r="A565" t="s">
        <v>2235</v>
      </c>
      <c r="B565" t="s">
        <v>2236</v>
      </c>
    </row>
    <row r="566" spans="1:2" ht="12.75" x14ac:dyDescent="0.2">
      <c r="A566" t="s">
        <v>2237</v>
      </c>
      <c r="B566" t="s">
        <v>2238</v>
      </c>
    </row>
    <row r="567" spans="1:2" ht="12.75" x14ac:dyDescent="0.2">
      <c r="A567" t="s">
        <v>2241</v>
      </c>
      <c r="B567" t="s">
        <v>2242</v>
      </c>
    </row>
    <row r="568" spans="1:2" ht="12.75" x14ac:dyDescent="0.2">
      <c r="A568" t="s">
        <v>2243</v>
      </c>
      <c r="B568" t="s">
        <v>2244</v>
      </c>
    </row>
    <row r="569" spans="1:2" ht="12.75" x14ac:dyDescent="0.2">
      <c r="A569" t="s">
        <v>2246</v>
      </c>
      <c r="B569" t="s">
        <v>2247</v>
      </c>
    </row>
    <row r="570" spans="1:2" ht="12.75" x14ac:dyDescent="0.2">
      <c r="A570" t="s">
        <v>2249</v>
      </c>
      <c r="B570" t="s">
        <v>2250</v>
      </c>
    </row>
    <row r="571" spans="1:2" ht="12.75" x14ac:dyDescent="0.2">
      <c r="A571" t="s">
        <v>2251</v>
      </c>
      <c r="B571" t="s">
        <v>2252</v>
      </c>
    </row>
    <row r="572" spans="1:2" ht="12.75" x14ac:dyDescent="0.2">
      <c r="A572" t="s">
        <v>2255</v>
      </c>
      <c r="B572" t="s">
        <v>2256</v>
      </c>
    </row>
    <row r="573" spans="1:2" ht="12.75" x14ac:dyDescent="0.2">
      <c r="A573" t="s">
        <v>2257</v>
      </c>
      <c r="B573" t="s">
        <v>2258</v>
      </c>
    </row>
    <row r="574" spans="1:2" ht="12.75" x14ac:dyDescent="0.2">
      <c r="A574" t="s">
        <v>2260</v>
      </c>
      <c r="B574" t="s">
        <v>2262</v>
      </c>
    </row>
    <row r="575" spans="1:2" ht="12.75" x14ac:dyDescent="0.2">
      <c r="A575" t="s">
        <v>2263</v>
      </c>
      <c r="B575" t="s">
        <v>2264</v>
      </c>
    </row>
    <row r="576" spans="1:2" ht="12.75" x14ac:dyDescent="0.2">
      <c r="A576" t="s">
        <v>2265</v>
      </c>
      <c r="B576" t="s">
        <v>2266</v>
      </c>
    </row>
    <row r="577" spans="1:2" ht="12.75" x14ac:dyDescent="0.2">
      <c r="A577" t="s">
        <v>2269</v>
      </c>
      <c r="B577" t="s">
        <v>2272</v>
      </c>
    </row>
    <row r="578" spans="1:2" ht="12.75" x14ac:dyDescent="0.2">
      <c r="A578" t="s">
        <v>2275</v>
      </c>
      <c r="B578" t="s">
        <v>2276</v>
      </c>
    </row>
    <row r="579" spans="1:2" ht="12.75" x14ac:dyDescent="0.2">
      <c r="A579" t="s">
        <v>2277</v>
      </c>
      <c r="B579" t="s">
        <v>2278</v>
      </c>
    </row>
    <row r="580" spans="1:2" ht="12.75" x14ac:dyDescent="0.2">
      <c r="A580" t="s">
        <v>2280</v>
      </c>
      <c r="B580" t="s">
        <v>2282</v>
      </c>
    </row>
    <row r="581" spans="1:2" ht="12.75" x14ac:dyDescent="0.2">
      <c r="A581" t="s">
        <v>2283</v>
      </c>
      <c r="B581" t="s">
        <v>2284</v>
      </c>
    </row>
    <row r="582" spans="1:2" ht="12.75" x14ac:dyDescent="0.2">
      <c r="A582" t="s">
        <v>2287</v>
      </c>
      <c r="B582" t="s">
        <v>2288</v>
      </c>
    </row>
    <row r="583" spans="1:2" ht="12.75" x14ac:dyDescent="0.2">
      <c r="A583" t="s">
        <v>2289</v>
      </c>
      <c r="B583" t="s">
        <v>2291</v>
      </c>
    </row>
    <row r="584" spans="1:2" ht="12.75" x14ac:dyDescent="0.2">
      <c r="A584" t="s">
        <v>2293</v>
      </c>
      <c r="B584" t="s">
        <v>2294</v>
      </c>
    </row>
    <row r="585" spans="1:2" ht="12.75" x14ac:dyDescent="0.2">
      <c r="A585" t="s">
        <v>2296</v>
      </c>
      <c r="B585" t="s">
        <v>2298</v>
      </c>
    </row>
    <row r="586" spans="1:2" ht="12.75" x14ac:dyDescent="0.2">
      <c r="A586" t="s">
        <v>2299</v>
      </c>
      <c r="B586" t="s">
        <v>2300</v>
      </c>
    </row>
    <row r="587" spans="1:2" ht="12.75" x14ac:dyDescent="0.2">
      <c r="A587" t="s">
        <v>2303</v>
      </c>
      <c r="B587" t="s">
        <v>2304</v>
      </c>
    </row>
    <row r="588" spans="1:2" ht="12.75" x14ac:dyDescent="0.2">
      <c r="A588" t="s">
        <v>2305</v>
      </c>
      <c r="B588" t="s">
        <v>2306</v>
      </c>
    </row>
    <row r="589" spans="1:2" ht="12.75" x14ac:dyDescent="0.2">
      <c r="A589" t="s">
        <v>2309</v>
      </c>
      <c r="B589" t="s">
        <v>2310</v>
      </c>
    </row>
    <row r="590" spans="1:2" ht="12.75" x14ac:dyDescent="0.2">
      <c r="A590" t="s">
        <v>2312</v>
      </c>
      <c r="B590" t="s">
        <v>2314</v>
      </c>
    </row>
    <row r="591" spans="1:2" ht="12.75" x14ac:dyDescent="0.2">
      <c r="A591" t="s">
        <v>2315</v>
      </c>
      <c r="B591" t="s">
        <v>2316</v>
      </c>
    </row>
    <row r="592" spans="1:2" ht="12.75" x14ac:dyDescent="0.2">
      <c r="A592" t="s">
        <v>2319</v>
      </c>
      <c r="B592" t="s">
        <v>2320</v>
      </c>
    </row>
    <row r="593" spans="1:2" ht="12.75" x14ac:dyDescent="0.2">
      <c r="A593" t="s">
        <v>2322</v>
      </c>
      <c r="B593" t="s">
        <v>2324</v>
      </c>
    </row>
    <row r="594" spans="1:2" ht="12.75" x14ac:dyDescent="0.2">
      <c r="A594" t="s">
        <v>2325</v>
      </c>
      <c r="B594" t="s">
        <v>2326</v>
      </c>
    </row>
    <row r="595" spans="1:2" ht="12.75" x14ac:dyDescent="0.2">
      <c r="A595" t="s">
        <v>2327</v>
      </c>
      <c r="B595" t="s">
        <v>2328</v>
      </c>
    </row>
    <row r="596" spans="1:2" ht="12.75" x14ac:dyDescent="0.2">
      <c r="A596" t="s">
        <v>2331</v>
      </c>
      <c r="B596" t="s">
        <v>2332</v>
      </c>
    </row>
    <row r="597" spans="1:2" ht="12.75" x14ac:dyDescent="0.2">
      <c r="A597" t="s">
        <v>2333</v>
      </c>
      <c r="B597" t="s">
        <v>2334</v>
      </c>
    </row>
    <row r="598" spans="1:2" ht="12.75" x14ac:dyDescent="0.2">
      <c r="A598" t="s">
        <v>2336</v>
      </c>
      <c r="B598" t="s">
        <v>2338</v>
      </c>
    </row>
    <row r="599" spans="1:2" ht="12.75" x14ac:dyDescent="0.2">
      <c r="A599" t="s">
        <v>2339</v>
      </c>
      <c r="B599" t="s">
        <v>2340</v>
      </c>
    </row>
    <row r="600" spans="1:2" ht="12.75" x14ac:dyDescent="0.2">
      <c r="A600" t="s">
        <v>2345</v>
      </c>
      <c r="B600" t="s">
        <v>2347</v>
      </c>
    </row>
    <row r="601" spans="1:2" ht="12.75" x14ac:dyDescent="0.2">
      <c r="A601" t="s">
        <v>2348</v>
      </c>
      <c r="B601" t="s">
        <v>2349</v>
      </c>
    </row>
    <row r="602" spans="1:2" ht="12.75" x14ac:dyDescent="0.2">
      <c r="A602" t="s">
        <v>2351</v>
      </c>
      <c r="B602" t="s">
        <v>2353</v>
      </c>
    </row>
    <row r="603" spans="1:2" ht="12.75" x14ac:dyDescent="0.2">
      <c r="A603" t="s">
        <v>2354</v>
      </c>
      <c r="B603" t="s">
        <v>2355</v>
      </c>
    </row>
    <row r="604" spans="1:2" ht="12.75" x14ac:dyDescent="0.2">
      <c r="A604" t="s">
        <v>2356</v>
      </c>
      <c r="B604" t="s">
        <v>2358</v>
      </c>
    </row>
    <row r="605" spans="1:2" ht="12.75" x14ac:dyDescent="0.2">
      <c r="A605" t="s">
        <v>2360</v>
      </c>
      <c r="B605" t="s">
        <v>2361</v>
      </c>
    </row>
    <row r="606" spans="1:2" ht="12.75" x14ac:dyDescent="0.2">
      <c r="A606" t="s">
        <v>2364</v>
      </c>
      <c r="B606" t="s">
        <v>2365</v>
      </c>
    </row>
    <row r="607" spans="1:2" ht="12.75" x14ac:dyDescent="0.2">
      <c r="A607" t="s">
        <v>2366</v>
      </c>
      <c r="B607" t="s">
        <v>2367</v>
      </c>
    </row>
    <row r="608" spans="1:2" ht="12.75" x14ac:dyDescent="0.2">
      <c r="A608" t="s">
        <v>2370</v>
      </c>
      <c r="B608" t="s">
        <v>2371</v>
      </c>
    </row>
    <row r="609" spans="1:2" ht="12.75" x14ac:dyDescent="0.2">
      <c r="A609" t="s">
        <v>2373</v>
      </c>
      <c r="B609" t="s">
        <v>2375</v>
      </c>
    </row>
    <row r="610" spans="1:2" ht="12.75" x14ac:dyDescent="0.2">
      <c r="A610" t="s">
        <v>2376</v>
      </c>
      <c r="B610" t="s">
        <v>2377</v>
      </c>
    </row>
    <row r="611" spans="1:2" ht="12.75" x14ac:dyDescent="0.2">
      <c r="A611" t="s">
        <v>2380</v>
      </c>
      <c r="B611" t="s">
        <v>2381</v>
      </c>
    </row>
    <row r="612" spans="1:2" ht="12.75" x14ac:dyDescent="0.2">
      <c r="A612" t="s">
        <v>2382</v>
      </c>
      <c r="B612" t="s">
        <v>2384</v>
      </c>
    </row>
    <row r="613" spans="1:2" ht="12.75" x14ac:dyDescent="0.2">
      <c r="A613" t="s">
        <v>2386</v>
      </c>
      <c r="B613" t="s">
        <v>2387</v>
      </c>
    </row>
    <row r="614" spans="1:2" ht="12.75" x14ac:dyDescent="0.2">
      <c r="A614" t="s">
        <v>2388</v>
      </c>
      <c r="B614" t="s">
        <v>2389</v>
      </c>
    </row>
    <row r="615" spans="1:2" ht="12.75" x14ac:dyDescent="0.2">
      <c r="A615" t="s">
        <v>2392</v>
      </c>
      <c r="B615" t="s">
        <v>2393</v>
      </c>
    </row>
    <row r="616" spans="1:2" ht="12.75" x14ac:dyDescent="0.2">
      <c r="A616" t="s">
        <v>2394</v>
      </c>
      <c r="B616" t="s">
        <v>2396</v>
      </c>
    </row>
    <row r="617" spans="1:2" ht="12.75" x14ac:dyDescent="0.2">
      <c r="A617" t="s">
        <v>2398</v>
      </c>
      <c r="B617" t="s">
        <v>2399</v>
      </c>
    </row>
    <row r="618" spans="1:2" ht="12.75" x14ac:dyDescent="0.2">
      <c r="A618" t="s">
        <v>2402</v>
      </c>
      <c r="B618" t="s">
        <v>2403</v>
      </c>
    </row>
    <row r="619" spans="1:2" ht="12.75" x14ac:dyDescent="0.2">
      <c r="A619" t="s">
        <v>2404</v>
      </c>
      <c r="B619" t="s">
        <v>2405</v>
      </c>
    </row>
    <row r="620" spans="1:2" ht="12.75" x14ac:dyDescent="0.2">
      <c r="A620" t="s">
        <v>2408</v>
      </c>
      <c r="B620" t="s">
        <v>2409</v>
      </c>
    </row>
    <row r="621" spans="1:2" ht="12.75" x14ac:dyDescent="0.2">
      <c r="A621" t="s">
        <v>2410</v>
      </c>
      <c r="B621" t="s">
        <v>2411</v>
      </c>
    </row>
    <row r="622" spans="1:2" ht="12.75" x14ac:dyDescent="0.2">
      <c r="A622" t="s">
        <v>2414</v>
      </c>
      <c r="B622" t="s">
        <v>2415</v>
      </c>
    </row>
    <row r="623" spans="1:2" ht="12.75" x14ac:dyDescent="0.2">
      <c r="A623" t="s">
        <v>2416</v>
      </c>
      <c r="B623" t="s">
        <v>2418</v>
      </c>
    </row>
    <row r="624" spans="1:2" ht="12.75" x14ac:dyDescent="0.2">
      <c r="A624" t="s">
        <v>2420</v>
      </c>
      <c r="B624" t="s">
        <v>2421</v>
      </c>
    </row>
    <row r="625" spans="1:2" ht="12.75" x14ac:dyDescent="0.2">
      <c r="A625" t="s">
        <v>2423</v>
      </c>
      <c r="B625" t="s">
        <v>2425</v>
      </c>
    </row>
    <row r="626" spans="1:2" ht="12.75" x14ac:dyDescent="0.2">
      <c r="A626" t="s">
        <v>2426</v>
      </c>
      <c r="B626" t="s">
        <v>2427</v>
      </c>
    </row>
    <row r="627" spans="1:2" ht="12.75" x14ac:dyDescent="0.2">
      <c r="A627" t="s">
        <v>2430</v>
      </c>
      <c r="B627" t="s">
        <v>2431</v>
      </c>
    </row>
    <row r="628" spans="1:2" ht="12.75" x14ac:dyDescent="0.2">
      <c r="A628" t="s">
        <v>2432</v>
      </c>
      <c r="B628" t="s">
        <v>2433</v>
      </c>
    </row>
    <row r="629" spans="1:2" ht="12.75" x14ac:dyDescent="0.2">
      <c r="A629" t="s">
        <v>2436</v>
      </c>
      <c r="B629" t="s">
        <v>2437</v>
      </c>
    </row>
    <row r="630" spans="1:2" ht="12.75" x14ac:dyDescent="0.2">
      <c r="A630" t="s">
        <v>2438</v>
      </c>
      <c r="B630" t="s">
        <v>2439</v>
      </c>
    </row>
    <row r="631" spans="1:2" ht="12.75" x14ac:dyDescent="0.2">
      <c r="A631" t="s">
        <v>2442</v>
      </c>
      <c r="B631" t="s">
        <v>2443</v>
      </c>
    </row>
    <row r="632" spans="1:2" ht="12.75" x14ac:dyDescent="0.2">
      <c r="A632" t="s">
        <v>2448</v>
      </c>
      <c r="B632" t="s">
        <v>2449</v>
      </c>
    </row>
    <row r="633" spans="1:2" ht="12.75" x14ac:dyDescent="0.2">
      <c r="A633" t="s">
        <v>2452</v>
      </c>
      <c r="B633" t="s">
        <v>2453</v>
      </c>
    </row>
    <row r="634" spans="1:2" ht="12.75" x14ac:dyDescent="0.2">
      <c r="A634" t="s">
        <v>2454</v>
      </c>
      <c r="B634" t="s">
        <v>2455</v>
      </c>
    </row>
    <row r="635" spans="1:2" ht="12.75" x14ac:dyDescent="0.2">
      <c r="A635" t="s">
        <v>2458</v>
      </c>
      <c r="B635" t="s">
        <v>2459</v>
      </c>
    </row>
    <row r="636" spans="1:2" ht="12.75" x14ac:dyDescent="0.2">
      <c r="A636" t="s">
        <v>2460</v>
      </c>
      <c r="B636" t="s">
        <v>2462</v>
      </c>
    </row>
    <row r="637" spans="1:2" ht="12.75" x14ac:dyDescent="0.2">
      <c r="A637" t="s">
        <v>2467</v>
      </c>
      <c r="B637" t="s">
        <v>2468</v>
      </c>
    </row>
    <row r="638" spans="1:2" ht="12.75" x14ac:dyDescent="0.2">
      <c r="A638" t="s">
        <v>2472</v>
      </c>
      <c r="B638" t="s">
        <v>2473</v>
      </c>
    </row>
    <row r="639" spans="1:2" ht="12.75" x14ac:dyDescent="0.2">
      <c r="A639" t="s">
        <v>2474</v>
      </c>
      <c r="B639" t="s">
        <v>2475</v>
      </c>
    </row>
    <row r="640" spans="1:2" ht="12.75" x14ac:dyDescent="0.2">
      <c r="A640" t="s">
        <v>2478</v>
      </c>
      <c r="B640" t="s">
        <v>2479</v>
      </c>
    </row>
    <row r="641" spans="1:2" ht="12.75" x14ac:dyDescent="0.2">
      <c r="A641" t="s">
        <v>2481</v>
      </c>
      <c r="B641" t="s">
        <v>2482</v>
      </c>
    </row>
    <row r="642" spans="1:2" ht="12.75" x14ac:dyDescent="0.2">
      <c r="A642" t="s">
        <v>2484</v>
      </c>
      <c r="B642" t="s">
        <v>2485</v>
      </c>
    </row>
    <row r="643" spans="1:2" ht="12.75" x14ac:dyDescent="0.2">
      <c r="A643" t="s">
        <v>2486</v>
      </c>
      <c r="B643" t="s">
        <v>2487</v>
      </c>
    </row>
    <row r="644" spans="1:2" ht="12.75" x14ac:dyDescent="0.2">
      <c r="A644" t="s">
        <v>2489</v>
      </c>
      <c r="B644" t="s">
        <v>2490</v>
      </c>
    </row>
    <row r="645" spans="1:2" ht="12.75" x14ac:dyDescent="0.2">
      <c r="A645" t="s">
        <v>2493</v>
      </c>
      <c r="B645" t="s">
        <v>2494</v>
      </c>
    </row>
    <row r="646" spans="1:2" ht="12.75" x14ac:dyDescent="0.2">
      <c r="A646" t="s">
        <v>2495</v>
      </c>
      <c r="B646" t="s">
        <v>2496</v>
      </c>
    </row>
    <row r="647" spans="1:2" ht="12.75" x14ac:dyDescent="0.2">
      <c r="A647" t="s">
        <v>2499</v>
      </c>
      <c r="B647" t="s">
        <v>2500</v>
      </c>
    </row>
    <row r="648" spans="1:2" ht="12.75" x14ac:dyDescent="0.2">
      <c r="A648" t="s">
        <v>2501</v>
      </c>
      <c r="B648" t="s">
        <v>2502</v>
      </c>
    </row>
    <row r="649" spans="1:2" ht="12.75" x14ac:dyDescent="0.2">
      <c r="A649" t="s">
        <v>2504</v>
      </c>
      <c r="B649" t="s">
        <v>2505</v>
      </c>
    </row>
    <row r="650" spans="1:2" ht="12.75" x14ac:dyDescent="0.2">
      <c r="A650" t="s">
        <v>2506</v>
      </c>
      <c r="B650" t="s">
        <v>2507</v>
      </c>
    </row>
    <row r="651" spans="1:2" ht="12.75" x14ac:dyDescent="0.2">
      <c r="A651" t="s">
        <v>2510</v>
      </c>
      <c r="B651" t="s">
        <v>2511</v>
      </c>
    </row>
    <row r="652" spans="1:2" ht="12.75" x14ac:dyDescent="0.2">
      <c r="A652" t="s">
        <v>2512</v>
      </c>
      <c r="B652" t="s">
        <v>2514</v>
      </c>
    </row>
    <row r="653" spans="1:2" ht="12.75" x14ac:dyDescent="0.2">
      <c r="A653" t="s">
        <v>2516</v>
      </c>
      <c r="B653" t="s">
        <v>2517</v>
      </c>
    </row>
    <row r="654" spans="1:2" ht="12.75" x14ac:dyDescent="0.2">
      <c r="A654" t="s">
        <v>2520</v>
      </c>
      <c r="B654" t="s">
        <v>2521</v>
      </c>
    </row>
    <row r="655" spans="1:2" ht="12.75" x14ac:dyDescent="0.2">
      <c r="A655" t="s">
        <v>2522</v>
      </c>
      <c r="B655" t="s">
        <v>2523</v>
      </c>
    </row>
    <row r="656" spans="1:2" ht="12.75" x14ac:dyDescent="0.2">
      <c r="A656" t="s">
        <v>2526</v>
      </c>
      <c r="B656" t="s">
        <v>2527</v>
      </c>
    </row>
    <row r="657" spans="1:2" ht="12.75" x14ac:dyDescent="0.2">
      <c r="A657" t="s">
        <v>2529</v>
      </c>
      <c r="B657" t="s">
        <v>2531</v>
      </c>
    </row>
    <row r="658" spans="1:2" ht="12.75" x14ac:dyDescent="0.2">
      <c r="A658" t="s">
        <v>2532</v>
      </c>
      <c r="B658" t="s">
        <v>2533</v>
      </c>
    </row>
    <row r="659" spans="1:2" ht="12.75" x14ac:dyDescent="0.2">
      <c r="A659" t="s">
        <v>2536</v>
      </c>
      <c r="B659" t="s">
        <v>2537</v>
      </c>
    </row>
    <row r="660" spans="1:2" ht="12.75" x14ac:dyDescent="0.2">
      <c r="A660" t="s">
        <v>2539</v>
      </c>
      <c r="B660" t="s">
        <v>2541</v>
      </c>
    </row>
    <row r="661" spans="1:2" ht="12.75" x14ac:dyDescent="0.2">
      <c r="A661" t="s">
        <v>2542</v>
      </c>
      <c r="B661" t="s">
        <v>2543</v>
      </c>
    </row>
    <row r="662" spans="1:2" ht="12.75" x14ac:dyDescent="0.2">
      <c r="A662" t="s">
        <v>2544</v>
      </c>
      <c r="B662" t="s">
        <v>2546</v>
      </c>
    </row>
    <row r="663" spans="1:2" ht="12.75" x14ac:dyDescent="0.2">
      <c r="A663" t="s">
        <v>2548</v>
      </c>
      <c r="B663" t="s">
        <v>2549</v>
      </c>
    </row>
    <row r="664" spans="1:2" ht="12.75" x14ac:dyDescent="0.2">
      <c r="A664" t="s">
        <v>2552</v>
      </c>
      <c r="B664" t="s">
        <v>2553</v>
      </c>
    </row>
    <row r="665" spans="1:2" ht="12.75" x14ac:dyDescent="0.2">
      <c r="A665" t="s">
        <v>2555</v>
      </c>
      <c r="B665" t="s">
        <v>2557</v>
      </c>
    </row>
    <row r="666" spans="1:2" ht="12.75" x14ac:dyDescent="0.2">
      <c r="A666" t="s">
        <v>2561</v>
      </c>
      <c r="B666" t="s">
        <v>2562</v>
      </c>
    </row>
    <row r="667" spans="1:2" ht="12.75" x14ac:dyDescent="0.2">
      <c r="A667" t="s">
        <v>2565</v>
      </c>
      <c r="B667" t="s">
        <v>2566</v>
      </c>
    </row>
    <row r="668" spans="1:2" ht="12.75" x14ac:dyDescent="0.2">
      <c r="A668" t="s">
        <v>2567</v>
      </c>
      <c r="B668" t="s">
        <v>2568</v>
      </c>
    </row>
    <row r="669" spans="1:2" ht="12.75" x14ac:dyDescent="0.2">
      <c r="A669" t="s">
        <v>2570</v>
      </c>
      <c r="B669" t="s">
        <v>2572</v>
      </c>
    </row>
    <row r="670" spans="1:2" ht="12.75" x14ac:dyDescent="0.2">
      <c r="A670" t="s">
        <v>2573</v>
      </c>
      <c r="B670" t="s">
        <v>2574</v>
      </c>
    </row>
    <row r="671" spans="1:2" ht="12.75" x14ac:dyDescent="0.2">
      <c r="A671" t="s">
        <v>2576</v>
      </c>
      <c r="B671" t="s">
        <v>2578</v>
      </c>
    </row>
    <row r="672" spans="1:2" ht="12.75" x14ac:dyDescent="0.2">
      <c r="A672" t="s">
        <v>2579</v>
      </c>
      <c r="B672" t="s">
        <v>2580</v>
      </c>
    </row>
    <row r="673" spans="1:2" ht="12.75" x14ac:dyDescent="0.2">
      <c r="A673" t="s">
        <v>2581</v>
      </c>
      <c r="B673" t="s">
        <v>2582</v>
      </c>
    </row>
    <row r="674" spans="1:2" ht="12.75" x14ac:dyDescent="0.2">
      <c r="A674" t="s">
        <v>2584</v>
      </c>
      <c r="B674" t="s">
        <v>2585</v>
      </c>
    </row>
    <row r="675" spans="1:2" ht="12.75" x14ac:dyDescent="0.2">
      <c r="A675" t="s">
        <v>2588</v>
      </c>
      <c r="B675" t="s">
        <v>2590</v>
      </c>
    </row>
    <row r="676" spans="1:2" ht="12.75" x14ac:dyDescent="0.2">
      <c r="A676" t="s">
        <v>2592</v>
      </c>
      <c r="B676" t="s">
        <v>2593</v>
      </c>
    </row>
    <row r="677" spans="1:2" ht="12.75" x14ac:dyDescent="0.2">
      <c r="A677" t="s">
        <v>2594</v>
      </c>
      <c r="B677" t="s">
        <v>2595</v>
      </c>
    </row>
    <row r="678" spans="1:2" ht="12.75" x14ac:dyDescent="0.2">
      <c r="A678" t="s">
        <v>2598</v>
      </c>
      <c r="B678" t="s">
        <v>2599</v>
      </c>
    </row>
    <row r="679" spans="1:2" ht="12.75" x14ac:dyDescent="0.2">
      <c r="A679" t="s">
        <v>2601</v>
      </c>
      <c r="B679" t="s">
        <v>2603</v>
      </c>
    </row>
    <row r="680" spans="1:2" ht="12.75" x14ac:dyDescent="0.2">
      <c r="A680" t="s">
        <v>2604</v>
      </c>
      <c r="B680" t="s">
        <v>2605</v>
      </c>
    </row>
    <row r="681" spans="1:2" ht="12.75" x14ac:dyDescent="0.2">
      <c r="A681" t="s">
        <v>2607</v>
      </c>
      <c r="B681" t="s">
        <v>2609</v>
      </c>
    </row>
    <row r="682" spans="1:2" ht="12.75" x14ac:dyDescent="0.2">
      <c r="A682" t="s">
        <v>2610</v>
      </c>
      <c r="B682" t="s">
        <v>2611</v>
      </c>
    </row>
    <row r="683" spans="1:2" ht="12.75" x14ac:dyDescent="0.2">
      <c r="A683" t="s">
        <v>2614</v>
      </c>
      <c r="B683" t="s">
        <v>2615</v>
      </c>
    </row>
    <row r="684" spans="1:2" ht="12.75" x14ac:dyDescent="0.2">
      <c r="A684" t="s">
        <v>2616</v>
      </c>
      <c r="B684" t="s">
        <v>2618</v>
      </c>
    </row>
    <row r="685" spans="1:2" ht="12.75" x14ac:dyDescent="0.2">
      <c r="A685" t="s">
        <v>2620</v>
      </c>
      <c r="B685" t="s">
        <v>2621</v>
      </c>
    </row>
    <row r="686" spans="1:2" ht="12.75" x14ac:dyDescent="0.2">
      <c r="A686" t="s">
        <v>2624</v>
      </c>
      <c r="B686" t="s">
        <v>2625</v>
      </c>
    </row>
    <row r="687" spans="1:2" ht="12.75" x14ac:dyDescent="0.2">
      <c r="A687" t="s">
        <v>2626</v>
      </c>
      <c r="B687" t="s">
        <v>2628</v>
      </c>
    </row>
    <row r="688" spans="1:2" ht="12.75" x14ac:dyDescent="0.2">
      <c r="A688" t="s">
        <v>2630</v>
      </c>
      <c r="B688" t="s">
        <v>2631</v>
      </c>
    </row>
    <row r="689" spans="1:2" ht="12.75" x14ac:dyDescent="0.2">
      <c r="A689" t="s">
        <v>2634</v>
      </c>
      <c r="B689" t="s">
        <v>2635</v>
      </c>
    </row>
    <row r="690" spans="1:2" ht="12.75" x14ac:dyDescent="0.2">
      <c r="A690" t="s">
        <v>2636</v>
      </c>
      <c r="B690" t="s">
        <v>2638</v>
      </c>
    </row>
    <row r="691" spans="1:2" ht="12.75" x14ac:dyDescent="0.2">
      <c r="A691" t="s">
        <v>2640</v>
      </c>
      <c r="B691" t="s">
        <v>2641</v>
      </c>
    </row>
    <row r="692" spans="1:2" ht="12.75" x14ac:dyDescent="0.2">
      <c r="A692" t="s">
        <v>2644</v>
      </c>
      <c r="B692" t="s">
        <v>2645</v>
      </c>
    </row>
    <row r="693" spans="1:2" ht="12.75" x14ac:dyDescent="0.2">
      <c r="A693" t="s">
        <v>2646</v>
      </c>
      <c r="B693" t="s">
        <v>2647</v>
      </c>
    </row>
    <row r="694" spans="1:2" ht="12.75" x14ac:dyDescent="0.2">
      <c r="A694" t="s">
        <v>2650</v>
      </c>
      <c r="B694" t="s">
        <v>2651</v>
      </c>
    </row>
    <row r="695" spans="1:2" ht="12.75" x14ac:dyDescent="0.2">
      <c r="A695" t="s">
        <v>2652</v>
      </c>
      <c r="B695" t="s">
        <v>2653</v>
      </c>
    </row>
    <row r="696" spans="1:2" ht="12.75" x14ac:dyDescent="0.2">
      <c r="A696" t="s">
        <v>2656</v>
      </c>
      <c r="B696" t="s">
        <v>2657</v>
      </c>
    </row>
    <row r="697" spans="1:2" ht="12.75" x14ac:dyDescent="0.2">
      <c r="A697" t="s">
        <v>2658</v>
      </c>
      <c r="B697" t="s">
        <v>2659</v>
      </c>
    </row>
    <row r="698" spans="1:2" ht="12.75" x14ac:dyDescent="0.2">
      <c r="A698" t="s">
        <v>2661</v>
      </c>
      <c r="B698" t="s">
        <v>2662</v>
      </c>
    </row>
    <row r="699" spans="1:2" ht="12.75" x14ac:dyDescent="0.2">
      <c r="A699" t="s">
        <v>2664</v>
      </c>
      <c r="B699" t="s">
        <v>2665</v>
      </c>
    </row>
    <row r="700" spans="1:2" ht="12.75" x14ac:dyDescent="0.2">
      <c r="A700" t="s">
        <v>2666</v>
      </c>
      <c r="B700" t="s">
        <v>2667</v>
      </c>
    </row>
    <row r="701" spans="1:2" ht="12.75" x14ac:dyDescent="0.2">
      <c r="A701" t="s">
        <v>2670</v>
      </c>
      <c r="B701" t="s">
        <v>2671</v>
      </c>
    </row>
    <row r="702" spans="1:2" ht="12.75" x14ac:dyDescent="0.2">
      <c r="A702" t="s">
        <v>2672</v>
      </c>
      <c r="B702" t="s">
        <v>2673</v>
      </c>
    </row>
    <row r="703" spans="1:2" ht="12.75" x14ac:dyDescent="0.2">
      <c r="A703" t="s">
        <v>2675</v>
      </c>
      <c r="B703" t="s">
        <v>2677</v>
      </c>
    </row>
    <row r="704" spans="1:2" ht="12.75" x14ac:dyDescent="0.2">
      <c r="A704" t="s">
        <v>2678</v>
      </c>
      <c r="B704" t="s">
        <v>2679</v>
      </c>
    </row>
    <row r="705" spans="1:2" ht="12.75" x14ac:dyDescent="0.2">
      <c r="A705" t="s">
        <v>2680</v>
      </c>
      <c r="B705" t="s">
        <v>2682</v>
      </c>
    </row>
    <row r="706" spans="1:2" ht="12.75" x14ac:dyDescent="0.2">
      <c r="A706" t="s">
        <v>2684</v>
      </c>
      <c r="B706" t="s">
        <v>2685</v>
      </c>
    </row>
    <row r="707" spans="1:2" ht="12.75" x14ac:dyDescent="0.2">
      <c r="A707" t="s">
        <v>2687</v>
      </c>
      <c r="B707" t="s">
        <v>2689</v>
      </c>
    </row>
    <row r="708" spans="1:2" ht="12.75" x14ac:dyDescent="0.2">
      <c r="A708" t="s">
        <v>2690</v>
      </c>
      <c r="B708" t="s">
        <v>2691</v>
      </c>
    </row>
    <row r="709" spans="1:2" ht="12.75" x14ac:dyDescent="0.2">
      <c r="A709" t="s">
        <v>2694</v>
      </c>
      <c r="B709" t="s">
        <v>2695</v>
      </c>
    </row>
    <row r="710" spans="1:2" ht="12.75" x14ac:dyDescent="0.2">
      <c r="A710" t="s">
        <v>2696</v>
      </c>
      <c r="B710" t="s">
        <v>2698</v>
      </c>
    </row>
    <row r="711" spans="1:2" ht="12.75" x14ac:dyDescent="0.2">
      <c r="A711" t="s">
        <v>2700</v>
      </c>
      <c r="B711" t="s">
        <v>2701</v>
      </c>
    </row>
    <row r="712" spans="1:2" ht="12.75" x14ac:dyDescent="0.2">
      <c r="A712" t="s">
        <v>2703</v>
      </c>
      <c r="B712" t="s">
        <v>2704</v>
      </c>
    </row>
    <row r="713" spans="1:2" ht="12.75" x14ac:dyDescent="0.2">
      <c r="A713" t="s">
        <v>2707</v>
      </c>
      <c r="B713" t="s">
        <v>2708</v>
      </c>
    </row>
    <row r="714" spans="1:2" ht="12.75" x14ac:dyDescent="0.2">
      <c r="A714" t="s">
        <v>2710</v>
      </c>
      <c r="B714" t="s">
        <v>2712</v>
      </c>
    </row>
    <row r="715" spans="1:2" ht="12.75" x14ac:dyDescent="0.2">
      <c r="A715" t="s">
        <v>2713</v>
      </c>
      <c r="B715" t="s">
        <v>2714</v>
      </c>
    </row>
    <row r="716" spans="1:2" ht="12.75" x14ac:dyDescent="0.2">
      <c r="A716" t="s">
        <v>2717</v>
      </c>
      <c r="B716" t="s">
        <v>2718</v>
      </c>
    </row>
    <row r="717" spans="1:2" ht="12.75" x14ac:dyDescent="0.2">
      <c r="A717" t="s">
        <v>2720</v>
      </c>
      <c r="B717" t="s">
        <v>2722</v>
      </c>
    </row>
    <row r="718" spans="1:2" ht="12.75" x14ac:dyDescent="0.2">
      <c r="A718" t="s">
        <v>2723</v>
      </c>
      <c r="B718" t="s">
        <v>2724</v>
      </c>
    </row>
    <row r="719" spans="1:2" ht="12.75" x14ac:dyDescent="0.2">
      <c r="A719" t="s">
        <v>2727</v>
      </c>
      <c r="B719" t="s">
        <v>2728</v>
      </c>
    </row>
    <row r="720" spans="1:2" ht="12.75" x14ac:dyDescent="0.2">
      <c r="A720" t="s">
        <v>2729</v>
      </c>
      <c r="B720" t="s">
        <v>2730</v>
      </c>
    </row>
    <row r="721" spans="1:2" ht="12.75" x14ac:dyDescent="0.2">
      <c r="A721" t="s">
        <v>2732</v>
      </c>
      <c r="B721" t="s">
        <v>2734</v>
      </c>
    </row>
    <row r="722" spans="1:2" ht="12.75" x14ac:dyDescent="0.2">
      <c r="A722" t="s">
        <v>2735</v>
      </c>
      <c r="B722" t="s">
        <v>2736</v>
      </c>
    </row>
    <row r="723" spans="1:2" ht="12.75" x14ac:dyDescent="0.2">
      <c r="A723" t="s">
        <v>2737</v>
      </c>
      <c r="B723" t="s">
        <v>2738</v>
      </c>
    </row>
    <row r="724" spans="1:2" ht="12.75" x14ac:dyDescent="0.2">
      <c r="A724" t="s">
        <v>2740</v>
      </c>
      <c r="B724" t="s">
        <v>2741</v>
      </c>
    </row>
    <row r="725" spans="1:2" ht="12.75" x14ac:dyDescent="0.2">
      <c r="A725" t="s">
        <v>2744</v>
      </c>
      <c r="B725" t="s">
        <v>2745</v>
      </c>
    </row>
    <row r="726" spans="1:2" ht="12.75" x14ac:dyDescent="0.2">
      <c r="A726" t="s">
        <v>2746</v>
      </c>
      <c r="B726" t="s">
        <v>2747</v>
      </c>
    </row>
    <row r="727" spans="1:2" ht="12.75" x14ac:dyDescent="0.2">
      <c r="A727" t="s">
        <v>2749</v>
      </c>
      <c r="B727" t="s">
        <v>2751</v>
      </c>
    </row>
    <row r="728" spans="1:2" ht="12.75" x14ac:dyDescent="0.2">
      <c r="A728" t="s">
        <v>2752</v>
      </c>
      <c r="B728" t="s">
        <v>2753</v>
      </c>
    </row>
    <row r="729" spans="1:2" ht="12.75" x14ac:dyDescent="0.2">
      <c r="A729" t="s">
        <v>2754</v>
      </c>
      <c r="B729" t="s">
        <v>2755</v>
      </c>
    </row>
    <row r="730" spans="1:2" ht="12.75" x14ac:dyDescent="0.2">
      <c r="A730" t="s">
        <v>2756</v>
      </c>
      <c r="B730" t="s">
        <v>2757</v>
      </c>
    </row>
    <row r="731" spans="1:2" ht="12.75" x14ac:dyDescent="0.2">
      <c r="A731" t="s">
        <v>2758</v>
      </c>
      <c r="B731" t="s">
        <v>2759</v>
      </c>
    </row>
    <row r="732" spans="1:2" ht="12.75" x14ac:dyDescent="0.2">
      <c r="A732" t="s">
        <v>2760</v>
      </c>
      <c r="B732" t="s">
        <v>2761</v>
      </c>
    </row>
    <row r="733" spans="1:2" ht="12.75" x14ac:dyDescent="0.2">
      <c r="A733" t="s">
        <v>2762</v>
      </c>
      <c r="B733" t="s">
        <v>2763</v>
      </c>
    </row>
    <row r="734" spans="1:2" ht="12.75" x14ac:dyDescent="0.2">
      <c r="A734" t="s">
        <v>2764</v>
      </c>
      <c r="B734" t="s">
        <v>2765</v>
      </c>
    </row>
    <row r="735" spans="1:2" ht="12.75" x14ac:dyDescent="0.2">
      <c r="A735" t="s">
        <v>2766</v>
      </c>
      <c r="B735" t="s">
        <v>2767</v>
      </c>
    </row>
    <row r="736" spans="1:2" ht="12.75" x14ac:dyDescent="0.2">
      <c r="A736" t="s">
        <v>2768</v>
      </c>
      <c r="B736" t="s">
        <v>2769</v>
      </c>
    </row>
    <row r="737" spans="1:2" ht="12.75" x14ac:dyDescent="0.2">
      <c r="A737" t="s">
        <v>2770</v>
      </c>
      <c r="B737" t="s">
        <v>2771</v>
      </c>
    </row>
    <row r="738" spans="1:2" ht="12.75" x14ac:dyDescent="0.2">
      <c r="A738" t="s">
        <v>2772</v>
      </c>
      <c r="B738" t="s">
        <v>2773</v>
      </c>
    </row>
    <row r="739" spans="1:2" ht="12.75" x14ac:dyDescent="0.2">
      <c r="A739" t="s">
        <v>2774</v>
      </c>
      <c r="B739" t="s">
        <v>2775</v>
      </c>
    </row>
    <row r="740" spans="1:2" ht="12.75" x14ac:dyDescent="0.2">
      <c r="A740" t="s">
        <v>2776</v>
      </c>
      <c r="B740" t="s">
        <v>2777</v>
      </c>
    </row>
    <row r="741" spans="1:2" ht="12.75" x14ac:dyDescent="0.2">
      <c r="A741" t="s">
        <v>2778</v>
      </c>
      <c r="B741" t="s">
        <v>2779</v>
      </c>
    </row>
    <row r="742" spans="1:2" ht="12.75" x14ac:dyDescent="0.2">
      <c r="A742" t="s">
        <v>2780</v>
      </c>
      <c r="B742" t="s">
        <v>2781</v>
      </c>
    </row>
    <row r="743" spans="1:2" ht="12.75" x14ac:dyDescent="0.2">
      <c r="A743" t="s">
        <v>2782</v>
      </c>
      <c r="B743" t="s">
        <v>2783</v>
      </c>
    </row>
    <row r="744" spans="1:2" ht="12.75" x14ac:dyDescent="0.2">
      <c r="A744" t="s">
        <v>2786</v>
      </c>
      <c r="B744" t="s">
        <v>2788</v>
      </c>
    </row>
    <row r="745" spans="1:2" ht="12.75" x14ac:dyDescent="0.2">
      <c r="A745" t="s">
        <v>2790</v>
      </c>
      <c r="B745" t="s">
        <v>2791</v>
      </c>
    </row>
    <row r="746" spans="1:2" ht="12.75" x14ac:dyDescent="0.2">
      <c r="A746" t="s">
        <v>2792</v>
      </c>
      <c r="B746" t="s">
        <v>2793</v>
      </c>
    </row>
    <row r="747" spans="1:2" ht="12.75" x14ac:dyDescent="0.2">
      <c r="A747" t="s">
        <v>2794</v>
      </c>
      <c r="B747" t="s">
        <v>2795</v>
      </c>
    </row>
    <row r="748" spans="1:2" ht="12.75" x14ac:dyDescent="0.2">
      <c r="A748" t="s">
        <v>2796</v>
      </c>
      <c r="B748" t="s">
        <v>2797</v>
      </c>
    </row>
    <row r="749" spans="1:2" ht="12.75" x14ac:dyDescent="0.2">
      <c r="A749" t="s">
        <v>2798</v>
      </c>
      <c r="B749" t="s">
        <v>2799</v>
      </c>
    </row>
    <row r="750" spans="1:2" ht="12.75" x14ac:dyDescent="0.2">
      <c r="A750" t="s">
        <v>2800</v>
      </c>
      <c r="B750" t="s">
        <v>2801</v>
      </c>
    </row>
    <row r="751" spans="1:2" ht="12.75" x14ac:dyDescent="0.2">
      <c r="A751" t="s">
        <v>2802</v>
      </c>
      <c r="B751" t="s">
        <v>2803</v>
      </c>
    </row>
    <row r="752" spans="1:2" ht="12.75" x14ac:dyDescent="0.2">
      <c r="A752" t="s">
        <v>2804</v>
      </c>
      <c r="B752" t="s">
        <v>2805</v>
      </c>
    </row>
    <row r="753" spans="1:2" ht="12.75" x14ac:dyDescent="0.2">
      <c r="A753" t="s">
        <v>2806</v>
      </c>
      <c r="B753" t="s">
        <v>2807</v>
      </c>
    </row>
    <row r="754" spans="1:2" ht="12.75" x14ac:dyDescent="0.2">
      <c r="A754" t="s">
        <v>2808</v>
      </c>
      <c r="B754" t="s">
        <v>2809</v>
      </c>
    </row>
    <row r="755" spans="1:2" ht="12.75" x14ac:dyDescent="0.2">
      <c r="A755" t="s">
        <v>2810</v>
      </c>
      <c r="B755" t="s">
        <v>2811</v>
      </c>
    </row>
    <row r="756" spans="1:2" ht="12.75" x14ac:dyDescent="0.2">
      <c r="A756" t="s">
        <v>2812</v>
      </c>
      <c r="B756" t="s">
        <v>2813</v>
      </c>
    </row>
    <row r="757" spans="1:2" ht="12.75" x14ac:dyDescent="0.2">
      <c r="A757" t="s">
        <v>2814</v>
      </c>
      <c r="B757" t="s">
        <v>2815</v>
      </c>
    </row>
    <row r="758" spans="1:2" ht="12.75" x14ac:dyDescent="0.2">
      <c r="A758" t="s">
        <v>2816</v>
      </c>
      <c r="B758" t="s">
        <v>2817</v>
      </c>
    </row>
    <row r="759" spans="1:2" ht="12.75" x14ac:dyDescent="0.2">
      <c r="A759" t="s">
        <v>2818</v>
      </c>
      <c r="B759" t="s">
        <v>2819</v>
      </c>
    </row>
    <row r="760" spans="1:2" ht="12.75" x14ac:dyDescent="0.2">
      <c r="A760" t="s">
        <v>2820</v>
      </c>
      <c r="B760" t="s">
        <v>2821</v>
      </c>
    </row>
    <row r="761" spans="1:2" ht="12.75" x14ac:dyDescent="0.2">
      <c r="A761" t="s">
        <v>2822</v>
      </c>
      <c r="B761" t="s">
        <v>2823</v>
      </c>
    </row>
    <row r="762" spans="1:2" ht="12.75" x14ac:dyDescent="0.2">
      <c r="A762" t="s">
        <v>2824</v>
      </c>
      <c r="B762" t="s">
        <v>2825</v>
      </c>
    </row>
    <row r="763" spans="1:2" ht="12.75" x14ac:dyDescent="0.2">
      <c r="A763" t="s">
        <v>2826</v>
      </c>
      <c r="B763" t="s">
        <v>2827</v>
      </c>
    </row>
    <row r="764" spans="1:2" ht="12.75" x14ac:dyDescent="0.2">
      <c r="A764" t="s">
        <v>2828</v>
      </c>
      <c r="B764" t="s">
        <v>2829</v>
      </c>
    </row>
    <row r="765" spans="1:2" ht="12.75" x14ac:dyDescent="0.2">
      <c r="A765" t="s">
        <v>2830</v>
      </c>
      <c r="B765" t="s">
        <v>2831</v>
      </c>
    </row>
    <row r="766" spans="1:2" ht="12.75" x14ac:dyDescent="0.2">
      <c r="A766" t="s">
        <v>2832</v>
      </c>
      <c r="B766" t="s">
        <v>2833</v>
      </c>
    </row>
    <row r="767" spans="1:2" ht="12.75" x14ac:dyDescent="0.2">
      <c r="A767" t="s">
        <v>2834</v>
      </c>
      <c r="B767" t="s">
        <v>2835</v>
      </c>
    </row>
    <row r="768" spans="1:2" ht="12.75" x14ac:dyDescent="0.2">
      <c r="A768" t="s">
        <v>2836</v>
      </c>
      <c r="B768" t="s">
        <v>2837</v>
      </c>
    </row>
    <row r="769" spans="1:2" ht="12.75" x14ac:dyDescent="0.2">
      <c r="A769" t="s">
        <v>2838</v>
      </c>
      <c r="B769" t="s">
        <v>2839</v>
      </c>
    </row>
    <row r="770" spans="1:2" ht="12.75" x14ac:dyDescent="0.2">
      <c r="A770" t="s">
        <v>2840</v>
      </c>
      <c r="B770" t="s">
        <v>2841</v>
      </c>
    </row>
    <row r="771" spans="1:2" ht="12.75" x14ac:dyDescent="0.2">
      <c r="A771" t="s">
        <v>2842</v>
      </c>
      <c r="B771" t="s">
        <v>2843</v>
      </c>
    </row>
    <row r="772" spans="1:2" ht="12.75" x14ac:dyDescent="0.2">
      <c r="A772" t="s">
        <v>2844</v>
      </c>
      <c r="B772" t="s">
        <v>2845</v>
      </c>
    </row>
    <row r="773" spans="1:2" ht="12.75" x14ac:dyDescent="0.2">
      <c r="A773" t="s">
        <v>2846</v>
      </c>
      <c r="B773" t="s">
        <v>2847</v>
      </c>
    </row>
    <row r="774" spans="1:2" ht="12.75" x14ac:dyDescent="0.2">
      <c r="A774" t="s">
        <v>2848</v>
      </c>
      <c r="B774" t="s">
        <v>2849</v>
      </c>
    </row>
    <row r="775" spans="1:2" ht="12.75" x14ac:dyDescent="0.2">
      <c r="A775" t="s">
        <v>2850</v>
      </c>
      <c r="B775" t="s">
        <v>2851</v>
      </c>
    </row>
    <row r="776" spans="1:2" ht="12.75" x14ac:dyDescent="0.2">
      <c r="A776" t="s">
        <v>2852</v>
      </c>
      <c r="B776" t="s">
        <v>2853</v>
      </c>
    </row>
    <row r="777" spans="1:2" ht="12.75" x14ac:dyDescent="0.2">
      <c r="A777" t="s">
        <v>2854</v>
      </c>
      <c r="B777" t="s">
        <v>2855</v>
      </c>
    </row>
    <row r="778" spans="1:2" ht="12.75" x14ac:dyDescent="0.2">
      <c r="A778" t="s">
        <v>2856</v>
      </c>
      <c r="B778" t="s">
        <v>2857</v>
      </c>
    </row>
    <row r="779" spans="1:2" ht="12.75" x14ac:dyDescent="0.2">
      <c r="A779" t="s">
        <v>2858</v>
      </c>
      <c r="B779" t="s">
        <v>2859</v>
      </c>
    </row>
    <row r="780" spans="1:2" ht="12.75" x14ac:dyDescent="0.2">
      <c r="A780" t="s">
        <v>2860</v>
      </c>
      <c r="B780" t="s">
        <v>2861</v>
      </c>
    </row>
    <row r="781" spans="1:2" ht="12.75" x14ac:dyDescent="0.2">
      <c r="A781" t="s">
        <v>2862</v>
      </c>
      <c r="B781" t="s">
        <v>2863</v>
      </c>
    </row>
    <row r="782" spans="1:2" ht="12.75" x14ac:dyDescent="0.2">
      <c r="A782" t="s">
        <v>2864</v>
      </c>
      <c r="B782" t="s">
        <v>2865</v>
      </c>
    </row>
    <row r="783" spans="1:2" ht="12.75" x14ac:dyDescent="0.2">
      <c r="A783" t="s">
        <v>2866</v>
      </c>
      <c r="B783" t="s">
        <v>2867</v>
      </c>
    </row>
    <row r="784" spans="1:2" ht="12.75" x14ac:dyDescent="0.2">
      <c r="A784" t="s">
        <v>2868</v>
      </c>
      <c r="B784" t="s">
        <v>2869</v>
      </c>
    </row>
    <row r="785" spans="1:2" ht="12.75" x14ac:dyDescent="0.2">
      <c r="A785" t="s">
        <v>2870</v>
      </c>
      <c r="B785" t="s">
        <v>2871</v>
      </c>
    </row>
    <row r="786" spans="1:2" ht="12.75" x14ac:dyDescent="0.2">
      <c r="A786" t="s">
        <v>2872</v>
      </c>
      <c r="B786" t="s">
        <v>2873</v>
      </c>
    </row>
    <row r="787" spans="1:2" ht="12.75" x14ac:dyDescent="0.2">
      <c r="A787" t="s">
        <v>2874</v>
      </c>
      <c r="B787" t="s">
        <v>2875</v>
      </c>
    </row>
    <row r="788" spans="1:2" ht="12.75" x14ac:dyDescent="0.2">
      <c r="A788" t="s">
        <v>2876</v>
      </c>
      <c r="B788" t="s">
        <v>2877</v>
      </c>
    </row>
    <row r="789" spans="1:2" ht="12.75" x14ac:dyDescent="0.2">
      <c r="A789" t="s">
        <v>2878</v>
      </c>
      <c r="B789" t="s">
        <v>2879</v>
      </c>
    </row>
    <row r="790" spans="1:2" ht="12.75" x14ac:dyDescent="0.2">
      <c r="A790" t="s">
        <v>2880</v>
      </c>
      <c r="B790" t="s">
        <v>2881</v>
      </c>
    </row>
    <row r="791" spans="1:2" ht="12.75" x14ac:dyDescent="0.2">
      <c r="A791" t="s">
        <v>2882</v>
      </c>
      <c r="B791" t="s">
        <v>2883</v>
      </c>
    </row>
    <row r="792" spans="1:2" ht="12.75" x14ac:dyDescent="0.2">
      <c r="A792" t="s">
        <v>2884</v>
      </c>
      <c r="B792" t="s">
        <v>2885</v>
      </c>
    </row>
    <row r="793" spans="1:2" ht="12.75" x14ac:dyDescent="0.2">
      <c r="A793" t="s">
        <v>2886</v>
      </c>
      <c r="B793" t="s">
        <v>2887</v>
      </c>
    </row>
    <row r="794" spans="1:2" ht="12.75" x14ac:dyDescent="0.2">
      <c r="A794" t="s">
        <v>2888</v>
      </c>
      <c r="B794" t="s">
        <v>2889</v>
      </c>
    </row>
    <row r="795" spans="1:2" ht="12.75" x14ac:dyDescent="0.2">
      <c r="A795" t="s">
        <v>2890</v>
      </c>
      <c r="B795" t="s">
        <v>2891</v>
      </c>
    </row>
    <row r="796" spans="1:2" ht="12.75" x14ac:dyDescent="0.2">
      <c r="A796" t="s">
        <v>2892</v>
      </c>
      <c r="B796" t="s">
        <v>2893</v>
      </c>
    </row>
    <row r="797" spans="1:2" ht="12.75" x14ac:dyDescent="0.2">
      <c r="A797" t="s">
        <v>2894</v>
      </c>
      <c r="B797" t="s">
        <v>2895</v>
      </c>
    </row>
    <row r="798" spans="1:2" ht="12.75" x14ac:dyDescent="0.2">
      <c r="A798" t="s">
        <v>2896</v>
      </c>
      <c r="B798" t="s">
        <v>2897</v>
      </c>
    </row>
    <row r="799" spans="1:2" ht="12.75" x14ac:dyDescent="0.2">
      <c r="A799" t="s">
        <v>2898</v>
      </c>
      <c r="B799" t="s">
        <v>2899</v>
      </c>
    </row>
    <row r="800" spans="1:2" ht="12.75" x14ac:dyDescent="0.2">
      <c r="A800" t="s">
        <v>2900</v>
      </c>
      <c r="B800" t="s">
        <v>2901</v>
      </c>
    </row>
    <row r="801" spans="1:2" ht="12.75" x14ac:dyDescent="0.2">
      <c r="A801" t="s">
        <v>2902</v>
      </c>
      <c r="B801" t="s">
        <v>2903</v>
      </c>
    </row>
    <row r="802" spans="1:2" ht="12.75" x14ac:dyDescent="0.2">
      <c r="A802" t="s">
        <v>2904</v>
      </c>
      <c r="B802" t="s">
        <v>2905</v>
      </c>
    </row>
    <row r="803" spans="1:2" ht="12.75" x14ac:dyDescent="0.2">
      <c r="A803" t="s">
        <v>2906</v>
      </c>
      <c r="B803" t="s">
        <v>2907</v>
      </c>
    </row>
    <row r="804" spans="1:2" ht="12.75" x14ac:dyDescent="0.2">
      <c r="A804" t="s">
        <v>2908</v>
      </c>
      <c r="B804" t="s">
        <v>2909</v>
      </c>
    </row>
    <row r="805" spans="1:2" ht="12.75" x14ac:dyDescent="0.2">
      <c r="A805" t="s">
        <v>2910</v>
      </c>
      <c r="B805" t="s">
        <v>2911</v>
      </c>
    </row>
    <row r="806" spans="1:2" ht="12.75" x14ac:dyDescent="0.2">
      <c r="A806" t="s">
        <v>2912</v>
      </c>
      <c r="B806" t="s">
        <v>2913</v>
      </c>
    </row>
    <row r="807" spans="1:2" ht="12.75" x14ac:dyDescent="0.2">
      <c r="A807" t="s">
        <v>2914</v>
      </c>
      <c r="B807" t="s">
        <v>2918</v>
      </c>
    </row>
    <row r="808" spans="1:2" ht="12.75" x14ac:dyDescent="0.2">
      <c r="A808" t="s">
        <v>2919</v>
      </c>
      <c r="B808" t="s">
        <v>2920</v>
      </c>
    </row>
    <row r="809" spans="1:2" ht="12.75" x14ac:dyDescent="0.2">
      <c r="A809" t="s">
        <v>2921</v>
      </c>
      <c r="B809" t="s">
        <v>2922</v>
      </c>
    </row>
    <row r="810" spans="1:2" ht="12.75" x14ac:dyDescent="0.2">
      <c r="A810" t="s">
        <v>2923</v>
      </c>
      <c r="B810" t="s">
        <v>2924</v>
      </c>
    </row>
    <row r="811" spans="1:2" ht="12.75" x14ac:dyDescent="0.2">
      <c r="A811" t="s">
        <v>2925</v>
      </c>
      <c r="B811" t="s">
        <v>2926</v>
      </c>
    </row>
    <row r="812" spans="1:2" ht="12.75" x14ac:dyDescent="0.2">
      <c r="A812" t="s">
        <v>2927</v>
      </c>
      <c r="B812" t="s">
        <v>2928</v>
      </c>
    </row>
    <row r="813" spans="1:2" ht="12.75" x14ac:dyDescent="0.2">
      <c r="A813" t="s">
        <v>2929</v>
      </c>
      <c r="B813" t="s">
        <v>2930</v>
      </c>
    </row>
    <row r="814" spans="1:2" ht="12.75" x14ac:dyDescent="0.2">
      <c r="A814" t="s">
        <v>2931</v>
      </c>
      <c r="B814" t="s">
        <v>2932</v>
      </c>
    </row>
    <row r="815" spans="1:2" ht="12.75" x14ac:dyDescent="0.2">
      <c r="A815" t="s">
        <v>2933</v>
      </c>
      <c r="B815" t="s">
        <v>2934</v>
      </c>
    </row>
    <row r="816" spans="1:2" ht="12.75" x14ac:dyDescent="0.2">
      <c r="A816" t="s">
        <v>2935</v>
      </c>
      <c r="B816" t="s">
        <v>2936</v>
      </c>
    </row>
    <row r="817" spans="1:2" ht="12.75" x14ac:dyDescent="0.2">
      <c r="A817" t="s">
        <v>2937</v>
      </c>
      <c r="B817" t="s">
        <v>2938</v>
      </c>
    </row>
    <row r="818" spans="1:2" ht="12.75" x14ac:dyDescent="0.2">
      <c r="A818" t="s">
        <v>2939</v>
      </c>
      <c r="B818" t="s">
        <v>2940</v>
      </c>
    </row>
    <row r="819" spans="1:2" ht="12.75" x14ac:dyDescent="0.2">
      <c r="A819" t="s">
        <v>2941</v>
      </c>
      <c r="B819" t="s">
        <v>2942</v>
      </c>
    </row>
    <row r="820" spans="1:2" ht="12.75" x14ac:dyDescent="0.2">
      <c r="A820" t="s">
        <v>2943</v>
      </c>
      <c r="B820" t="s">
        <v>2944</v>
      </c>
    </row>
    <row r="821" spans="1:2" ht="12.75" x14ac:dyDescent="0.2">
      <c r="A821" t="s">
        <v>2945</v>
      </c>
      <c r="B821" t="s">
        <v>2946</v>
      </c>
    </row>
    <row r="822" spans="1:2" ht="12.75" x14ac:dyDescent="0.2">
      <c r="A822" t="s">
        <v>2947</v>
      </c>
      <c r="B822" t="s">
        <v>2948</v>
      </c>
    </row>
    <row r="823" spans="1:2" ht="12.75" x14ac:dyDescent="0.2">
      <c r="A823" t="s">
        <v>2949</v>
      </c>
      <c r="B823" t="s">
        <v>2950</v>
      </c>
    </row>
    <row r="824" spans="1:2" ht="12.75" x14ac:dyDescent="0.2">
      <c r="A824" t="s">
        <v>2951</v>
      </c>
      <c r="B824" t="s">
        <v>2952</v>
      </c>
    </row>
    <row r="825" spans="1:2" ht="12.75" x14ac:dyDescent="0.2">
      <c r="A825" t="s">
        <v>2953</v>
      </c>
      <c r="B825" t="s">
        <v>2954</v>
      </c>
    </row>
    <row r="826" spans="1:2" ht="12.75" x14ac:dyDescent="0.2">
      <c r="A826" t="s">
        <v>2955</v>
      </c>
      <c r="B826" t="s">
        <v>2956</v>
      </c>
    </row>
    <row r="827" spans="1:2" ht="12.75" x14ac:dyDescent="0.2">
      <c r="A827" t="s">
        <v>2957</v>
      </c>
      <c r="B827" t="s">
        <v>2958</v>
      </c>
    </row>
    <row r="828" spans="1:2" ht="12.75" x14ac:dyDescent="0.2">
      <c r="A828" t="s">
        <v>2959</v>
      </c>
      <c r="B828" t="s">
        <v>2960</v>
      </c>
    </row>
    <row r="829" spans="1:2" ht="12.75" x14ac:dyDescent="0.2">
      <c r="A829" t="s">
        <v>2961</v>
      </c>
      <c r="B829" t="s">
        <v>2962</v>
      </c>
    </row>
    <row r="830" spans="1:2" ht="12.75" x14ac:dyDescent="0.2">
      <c r="A830" t="s">
        <v>2963</v>
      </c>
      <c r="B830" t="s">
        <v>2964</v>
      </c>
    </row>
    <row r="831" spans="1:2" ht="12.75" x14ac:dyDescent="0.2">
      <c r="A831" t="s">
        <v>2965</v>
      </c>
      <c r="B831" t="s">
        <v>2966</v>
      </c>
    </row>
    <row r="832" spans="1:2" ht="12.75" x14ac:dyDescent="0.2">
      <c r="A832" t="s">
        <v>2967</v>
      </c>
      <c r="B832" t="s">
        <v>2968</v>
      </c>
    </row>
    <row r="833" spans="1:2" ht="12.75" x14ac:dyDescent="0.2">
      <c r="A833" t="s">
        <v>2969</v>
      </c>
      <c r="B833" t="s">
        <v>2970</v>
      </c>
    </row>
    <row r="834" spans="1:2" ht="12.75" x14ac:dyDescent="0.2">
      <c r="A834" t="s">
        <v>2971</v>
      </c>
      <c r="B834" t="s">
        <v>2972</v>
      </c>
    </row>
    <row r="835" spans="1:2" ht="12.75" x14ac:dyDescent="0.2">
      <c r="A835" t="s">
        <v>2973</v>
      </c>
      <c r="B835" t="s">
        <v>2974</v>
      </c>
    </row>
    <row r="836" spans="1:2" ht="12.75" x14ac:dyDescent="0.2">
      <c r="A836" t="s">
        <v>2975</v>
      </c>
      <c r="B836" t="s">
        <v>2976</v>
      </c>
    </row>
    <row r="837" spans="1:2" ht="12.75" x14ac:dyDescent="0.2">
      <c r="A837" t="s">
        <v>2977</v>
      </c>
      <c r="B837" t="s">
        <v>2978</v>
      </c>
    </row>
    <row r="838" spans="1:2" ht="12.75" x14ac:dyDescent="0.2">
      <c r="A838" t="s">
        <v>2979</v>
      </c>
      <c r="B838" t="s">
        <v>2980</v>
      </c>
    </row>
    <row r="839" spans="1:2" ht="12.75" x14ac:dyDescent="0.2">
      <c r="A839" t="s">
        <v>2981</v>
      </c>
      <c r="B839" t="s">
        <v>2982</v>
      </c>
    </row>
    <row r="840" spans="1:2" ht="12.75" x14ac:dyDescent="0.2">
      <c r="A840" t="s">
        <v>2983</v>
      </c>
      <c r="B840" t="s">
        <v>2984</v>
      </c>
    </row>
    <row r="841" spans="1:2" ht="12.75" x14ac:dyDescent="0.2">
      <c r="A841" t="s">
        <v>2985</v>
      </c>
      <c r="B841" t="s">
        <v>2986</v>
      </c>
    </row>
    <row r="842" spans="1:2" ht="12.75" x14ac:dyDescent="0.2">
      <c r="A842" t="s">
        <v>2987</v>
      </c>
      <c r="B842" t="s">
        <v>2988</v>
      </c>
    </row>
    <row r="843" spans="1:2" ht="12.75" x14ac:dyDescent="0.2">
      <c r="A843" t="s">
        <v>2989</v>
      </c>
      <c r="B843" t="s">
        <v>2990</v>
      </c>
    </row>
    <row r="844" spans="1:2" ht="12.75" x14ac:dyDescent="0.2">
      <c r="A844" t="s">
        <v>2991</v>
      </c>
      <c r="B844" t="s">
        <v>2992</v>
      </c>
    </row>
    <row r="845" spans="1:2" ht="12.75" x14ac:dyDescent="0.2">
      <c r="A845" t="s">
        <v>2993</v>
      </c>
      <c r="B845" t="s">
        <v>2994</v>
      </c>
    </row>
    <row r="846" spans="1:2" ht="12.75" x14ac:dyDescent="0.2">
      <c r="A846" t="s">
        <v>2995</v>
      </c>
      <c r="B846" t="s">
        <v>2996</v>
      </c>
    </row>
    <row r="847" spans="1:2" ht="12.75" x14ac:dyDescent="0.2">
      <c r="A847" t="s">
        <v>2997</v>
      </c>
      <c r="B847" t="s">
        <v>2998</v>
      </c>
    </row>
    <row r="848" spans="1:2" ht="12.75" x14ac:dyDescent="0.2">
      <c r="A848" t="s">
        <v>2999</v>
      </c>
      <c r="B848" t="s">
        <v>3000</v>
      </c>
    </row>
    <row r="849" spans="1:2" ht="12.75" x14ac:dyDescent="0.2">
      <c r="A849" t="s">
        <v>3001</v>
      </c>
      <c r="B849" t="s">
        <v>3002</v>
      </c>
    </row>
    <row r="850" spans="1:2" ht="12.75" x14ac:dyDescent="0.2">
      <c r="A850" t="s">
        <v>3003</v>
      </c>
      <c r="B850" t="s">
        <v>3004</v>
      </c>
    </row>
    <row r="851" spans="1:2" ht="12.75" x14ac:dyDescent="0.2">
      <c r="A851" t="s">
        <v>3005</v>
      </c>
      <c r="B851" t="s">
        <v>3006</v>
      </c>
    </row>
    <row r="852" spans="1:2" ht="12.75" x14ac:dyDescent="0.2">
      <c r="A852" t="s">
        <v>3007</v>
      </c>
      <c r="B852" t="s">
        <v>3008</v>
      </c>
    </row>
    <row r="853" spans="1:2" ht="12.75" x14ac:dyDescent="0.2">
      <c r="A853" t="s">
        <v>3009</v>
      </c>
      <c r="B853" t="s">
        <v>3010</v>
      </c>
    </row>
    <row r="854" spans="1:2" ht="12.75" x14ac:dyDescent="0.2">
      <c r="A854" t="s">
        <v>3011</v>
      </c>
      <c r="B854" t="s">
        <v>3012</v>
      </c>
    </row>
    <row r="855" spans="1:2" ht="12.75" x14ac:dyDescent="0.2">
      <c r="A855" t="s">
        <v>3013</v>
      </c>
      <c r="B855" t="s">
        <v>3014</v>
      </c>
    </row>
    <row r="856" spans="1:2" ht="12.75" x14ac:dyDescent="0.2">
      <c r="A856" t="s">
        <v>3015</v>
      </c>
      <c r="B856" t="s">
        <v>3016</v>
      </c>
    </row>
    <row r="857" spans="1:2" ht="12.75" x14ac:dyDescent="0.2">
      <c r="A857" t="s">
        <v>3017</v>
      </c>
      <c r="B857" t="s">
        <v>3018</v>
      </c>
    </row>
    <row r="858" spans="1:2" ht="12.75" x14ac:dyDescent="0.2">
      <c r="A858" t="s">
        <v>3019</v>
      </c>
      <c r="B858" t="s">
        <v>3020</v>
      </c>
    </row>
    <row r="859" spans="1:2" ht="12.75" x14ac:dyDescent="0.2">
      <c r="A859" t="s">
        <v>3021</v>
      </c>
      <c r="B859" t="s">
        <v>3022</v>
      </c>
    </row>
    <row r="860" spans="1:2" ht="12.75" x14ac:dyDescent="0.2">
      <c r="A860" t="s">
        <v>3023</v>
      </c>
      <c r="B860" t="s">
        <v>3024</v>
      </c>
    </row>
    <row r="861" spans="1:2" ht="12.75" x14ac:dyDescent="0.2">
      <c r="A861" t="s">
        <v>3025</v>
      </c>
      <c r="B861" t="s">
        <v>3026</v>
      </c>
    </row>
    <row r="862" spans="1:2" ht="12.75" x14ac:dyDescent="0.2">
      <c r="A862" t="s">
        <v>3027</v>
      </c>
      <c r="B862" t="s">
        <v>3028</v>
      </c>
    </row>
    <row r="863" spans="1:2" ht="12.75" x14ac:dyDescent="0.2">
      <c r="A863" t="s">
        <v>3029</v>
      </c>
      <c r="B863" t="s">
        <v>3030</v>
      </c>
    </row>
    <row r="864" spans="1:2" ht="12.75" x14ac:dyDescent="0.2">
      <c r="A864" t="s">
        <v>3031</v>
      </c>
      <c r="B864" t="s">
        <v>3032</v>
      </c>
    </row>
    <row r="865" spans="1:2" ht="12.75" x14ac:dyDescent="0.2">
      <c r="A865" t="s">
        <v>3033</v>
      </c>
      <c r="B865" t="s">
        <v>3034</v>
      </c>
    </row>
    <row r="866" spans="1:2" ht="12.75" x14ac:dyDescent="0.2">
      <c r="A866" t="s">
        <v>3035</v>
      </c>
      <c r="B866" t="s">
        <v>3036</v>
      </c>
    </row>
    <row r="867" spans="1:2" ht="12.75" x14ac:dyDescent="0.2">
      <c r="A867" t="s">
        <v>3037</v>
      </c>
      <c r="B867" t="s">
        <v>3038</v>
      </c>
    </row>
    <row r="868" spans="1:2" ht="12.75" x14ac:dyDescent="0.2">
      <c r="A868" t="s">
        <v>3039</v>
      </c>
      <c r="B868" t="s">
        <v>3040</v>
      </c>
    </row>
    <row r="869" spans="1:2" ht="12.75" x14ac:dyDescent="0.2">
      <c r="A869" t="s">
        <v>3041</v>
      </c>
      <c r="B869" t="s">
        <v>3042</v>
      </c>
    </row>
    <row r="870" spans="1:2" ht="12.75" x14ac:dyDescent="0.2">
      <c r="A870" t="s">
        <v>3043</v>
      </c>
      <c r="B870" t="s">
        <v>3044</v>
      </c>
    </row>
    <row r="871" spans="1:2" ht="12.75" x14ac:dyDescent="0.2">
      <c r="A871" t="s">
        <v>3045</v>
      </c>
      <c r="B871" t="s">
        <v>3046</v>
      </c>
    </row>
    <row r="872" spans="1:2" ht="12.75" x14ac:dyDescent="0.2">
      <c r="A872" t="s">
        <v>3047</v>
      </c>
      <c r="B872" t="s">
        <v>3048</v>
      </c>
    </row>
    <row r="873" spans="1:2" ht="12.75" x14ac:dyDescent="0.2">
      <c r="A873" t="s">
        <v>3049</v>
      </c>
      <c r="B873" t="s">
        <v>3050</v>
      </c>
    </row>
    <row r="874" spans="1:2" ht="12.75" x14ac:dyDescent="0.2">
      <c r="A874" t="s">
        <v>3051</v>
      </c>
      <c r="B874" t="s">
        <v>3052</v>
      </c>
    </row>
    <row r="875" spans="1:2" ht="12.75" x14ac:dyDescent="0.2">
      <c r="A875" t="s">
        <v>3053</v>
      </c>
      <c r="B875" t="s">
        <v>3054</v>
      </c>
    </row>
    <row r="876" spans="1:2" ht="12.75" x14ac:dyDescent="0.2">
      <c r="A876" t="s">
        <v>3055</v>
      </c>
      <c r="B876" t="s">
        <v>3056</v>
      </c>
    </row>
    <row r="877" spans="1:2" ht="12.75" x14ac:dyDescent="0.2">
      <c r="A877" t="s">
        <v>3057</v>
      </c>
      <c r="B877" t="s">
        <v>3058</v>
      </c>
    </row>
    <row r="878" spans="1:2" ht="12.75" x14ac:dyDescent="0.2">
      <c r="A878" t="s">
        <v>3059</v>
      </c>
      <c r="B878" t="s">
        <v>3060</v>
      </c>
    </row>
    <row r="879" spans="1:2" ht="12.75" x14ac:dyDescent="0.2">
      <c r="A879" t="s">
        <v>3061</v>
      </c>
      <c r="B879" t="s">
        <v>3062</v>
      </c>
    </row>
    <row r="880" spans="1:2" ht="12.75" x14ac:dyDescent="0.2">
      <c r="A880" t="s">
        <v>3063</v>
      </c>
      <c r="B880" t="s">
        <v>3064</v>
      </c>
    </row>
    <row r="881" spans="1:2" ht="12.75" x14ac:dyDescent="0.2">
      <c r="A881" t="s">
        <v>3065</v>
      </c>
      <c r="B881" t="s">
        <v>3066</v>
      </c>
    </row>
    <row r="882" spans="1:2" ht="12.75" x14ac:dyDescent="0.2">
      <c r="A882" t="s">
        <v>3067</v>
      </c>
      <c r="B882" t="s">
        <v>3068</v>
      </c>
    </row>
    <row r="883" spans="1:2" ht="12.75" x14ac:dyDescent="0.2">
      <c r="A883" t="s">
        <v>3069</v>
      </c>
      <c r="B883" t="s">
        <v>3070</v>
      </c>
    </row>
    <row r="884" spans="1:2" ht="12.75" x14ac:dyDescent="0.2">
      <c r="A884" t="s">
        <v>3071</v>
      </c>
      <c r="B884" t="s">
        <v>3072</v>
      </c>
    </row>
    <row r="885" spans="1:2" ht="12.75" x14ac:dyDescent="0.2">
      <c r="A885" t="s">
        <v>3073</v>
      </c>
      <c r="B885" t="s">
        <v>3074</v>
      </c>
    </row>
    <row r="886" spans="1:2" ht="12.75" x14ac:dyDescent="0.2">
      <c r="A886" t="s">
        <v>3075</v>
      </c>
      <c r="B886" t="s">
        <v>3076</v>
      </c>
    </row>
    <row r="887" spans="1:2" ht="12.75" x14ac:dyDescent="0.2">
      <c r="A887" t="s">
        <v>3077</v>
      </c>
      <c r="B887" t="s">
        <v>3078</v>
      </c>
    </row>
    <row r="888" spans="1:2" ht="12.75" x14ac:dyDescent="0.2">
      <c r="A888" t="s">
        <v>3079</v>
      </c>
      <c r="B888" t="s">
        <v>3080</v>
      </c>
    </row>
    <row r="889" spans="1:2" ht="12.75" x14ac:dyDescent="0.2">
      <c r="A889" t="s">
        <v>3081</v>
      </c>
      <c r="B889" t="s">
        <v>3082</v>
      </c>
    </row>
    <row r="890" spans="1:2" ht="12.75" x14ac:dyDescent="0.2">
      <c r="A890" t="s">
        <v>3084</v>
      </c>
      <c r="B890" t="s">
        <v>3085</v>
      </c>
    </row>
    <row r="891" spans="1:2" ht="12.75" x14ac:dyDescent="0.2">
      <c r="A891" t="s">
        <v>3088</v>
      </c>
      <c r="B891" t="s">
        <v>3089</v>
      </c>
    </row>
    <row r="892" spans="1:2" ht="12.75" x14ac:dyDescent="0.2">
      <c r="A892" t="s">
        <v>3090</v>
      </c>
      <c r="B892" t="s">
        <v>3091</v>
      </c>
    </row>
    <row r="893" spans="1:2" ht="12.75" x14ac:dyDescent="0.2">
      <c r="A893" t="s">
        <v>3092</v>
      </c>
      <c r="B893" t="s">
        <v>3093</v>
      </c>
    </row>
    <row r="894" spans="1:2" ht="12.75" x14ac:dyDescent="0.2">
      <c r="A894" t="s">
        <v>3094</v>
      </c>
      <c r="B894" t="s">
        <v>3095</v>
      </c>
    </row>
    <row r="895" spans="1:2" ht="12.75" x14ac:dyDescent="0.2">
      <c r="A895" t="s">
        <v>3096</v>
      </c>
      <c r="B895" t="s">
        <v>3097</v>
      </c>
    </row>
    <row r="896" spans="1:2" ht="12.75" x14ac:dyDescent="0.2">
      <c r="A896" t="s">
        <v>3098</v>
      </c>
      <c r="B896" t="s">
        <v>3099</v>
      </c>
    </row>
    <row r="897" spans="1:2" ht="12.75" x14ac:dyDescent="0.2">
      <c r="A897" t="s">
        <v>3100</v>
      </c>
      <c r="B897" t="s">
        <v>3101</v>
      </c>
    </row>
    <row r="898" spans="1:2" ht="12.75" x14ac:dyDescent="0.2">
      <c r="A898" t="s">
        <v>3102</v>
      </c>
      <c r="B898" t="s">
        <v>3103</v>
      </c>
    </row>
    <row r="899" spans="1:2" ht="12.75" x14ac:dyDescent="0.2">
      <c r="A899" t="s">
        <v>3104</v>
      </c>
      <c r="B899" t="s">
        <v>3105</v>
      </c>
    </row>
    <row r="900" spans="1:2" ht="12.75" x14ac:dyDescent="0.2">
      <c r="A900" t="s">
        <v>3106</v>
      </c>
      <c r="B900" t="s">
        <v>3107</v>
      </c>
    </row>
    <row r="901" spans="1:2" ht="12.75" x14ac:dyDescent="0.2">
      <c r="A901" t="s">
        <v>3108</v>
      </c>
      <c r="B901" t="s">
        <v>3109</v>
      </c>
    </row>
    <row r="902" spans="1:2" ht="12.75" x14ac:dyDescent="0.2">
      <c r="A902" t="s">
        <v>3110</v>
      </c>
      <c r="B902" t="s">
        <v>3111</v>
      </c>
    </row>
    <row r="903" spans="1:2" ht="12.75" x14ac:dyDescent="0.2">
      <c r="A903" t="s">
        <v>3112</v>
      </c>
      <c r="B903" t="s">
        <v>3113</v>
      </c>
    </row>
    <row r="904" spans="1:2" ht="12.75" x14ac:dyDescent="0.2">
      <c r="A904" t="s">
        <v>3114</v>
      </c>
      <c r="B904" t="s">
        <v>3115</v>
      </c>
    </row>
    <row r="905" spans="1:2" ht="12.75" x14ac:dyDescent="0.2">
      <c r="A905" t="s">
        <v>3116</v>
      </c>
      <c r="B905" t="s">
        <v>3117</v>
      </c>
    </row>
    <row r="906" spans="1:2" ht="12.75" x14ac:dyDescent="0.2">
      <c r="A906" t="s">
        <v>3118</v>
      </c>
      <c r="B906" t="s">
        <v>3119</v>
      </c>
    </row>
    <row r="907" spans="1:2" ht="12.75" x14ac:dyDescent="0.2">
      <c r="A907" t="s">
        <v>3120</v>
      </c>
      <c r="B907" t="s">
        <v>3121</v>
      </c>
    </row>
    <row r="908" spans="1:2" ht="12.75" x14ac:dyDescent="0.2">
      <c r="A908" t="s">
        <v>3122</v>
      </c>
      <c r="B908" t="s">
        <v>3123</v>
      </c>
    </row>
    <row r="909" spans="1:2" ht="12.75" x14ac:dyDescent="0.2">
      <c r="A909" t="s">
        <v>3124</v>
      </c>
      <c r="B909" t="s">
        <v>3125</v>
      </c>
    </row>
    <row r="910" spans="1:2" ht="12.75" x14ac:dyDescent="0.2">
      <c r="A910" t="s">
        <v>3126</v>
      </c>
      <c r="B910" t="s">
        <v>3127</v>
      </c>
    </row>
    <row r="911" spans="1:2" ht="12.75" x14ac:dyDescent="0.2">
      <c r="A911" t="s">
        <v>3128</v>
      </c>
      <c r="B911" t="s">
        <v>3129</v>
      </c>
    </row>
    <row r="912" spans="1:2" ht="12.75" x14ac:dyDescent="0.2">
      <c r="A912" t="s">
        <v>3130</v>
      </c>
      <c r="B912" t="s">
        <v>3131</v>
      </c>
    </row>
    <row r="913" spans="1:2" ht="12.75" x14ac:dyDescent="0.2">
      <c r="A913" t="s">
        <v>3132</v>
      </c>
      <c r="B913" t="s">
        <v>3133</v>
      </c>
    </row>
    <row r="914" spans="1:2" ht="12.75" x14ac:dyDescent="0.2">
      <c r="A914" t="s">
        <v>3134</v>
      </c>
      <c r="B914" t="s">
        <v>3135</v>
      </c>
    </row>
    <row r="915" spans="1:2" ht="12.75" x14ac:dyDescent="0.2">
      <c r="A915" t="s">
        <v>3136</v>
      </c>
      <c r="B915" t="s">
        <v>3137</v>
      </c>
    </row>
    <row r="916" spans="1:2" ht="12.75" x14ac:dyDescent="0.2">
      <c r="A916" t="s">
        <v>3138</v>
      </c>
      <c r="B916" t="s">
        <v>3139</v>
      </c>
    </row>
    <row r="917" spans="1:2" ht="12.75" x14ac:dyDescent="0.2">
      <c r="A917" t="s">
        <v>3140</v>
      </c>
      <c r="B917" t="s">
        <v>3141</v>
      </c>
    </row>
    <row r="918" spans="1:2" ht="12.75" x14ac:dyDescent="0.2">
      <c r="A918" t="s">
        <v>3142</v>
      </c>
      <c r="B918" t="s">
        <v>3143</v>
      </c>
    </row>
    <row r="919" spans="1:2" ht="12.75" x14ac:dyDescent="0.2">
      <c r="A919" t="s">
        <v>3144</v>
      </c>
      <c r="B919" t="s">
        <v>3145</v>
      </c>
    </row>
    <row r="920" spans="1:2" ht="12.75" x14ac:dyDescent="0.2">
      <c r="A920" t="s">
        <v>3146</v>
      </c>
      <c r="B920" t="s">
        <v>3147</v>
      </c>
    </row>
    <row r="921" spans="1:2" ht="12.75" x14ac:dyDescent="0.2">
      <c r="A921" t="s">
        <v>3148</v>
      </c>
      <c r="B921" t="s">
        <v>3149</v>
      </c>
    </row>
    <row r="922" spans="1:2" ht="12.75" x14ac:dyDescent="0.2">
      <c r="A922" t="s">
        <v>3150</v>
      </c>
      <c r="B922" t="s">
        <v>3151</v>
      </c>
    </row>
    <row r="923" spans="1:2" ht="12.75" x14ac:dyDescent="0.2">
      <c r="A923" t="s">
        <v>3152</v>
      </c>
      <c r="B923" t="s">
        <v>3153</v>
      </c>
    </row>
    <row r="924" spans="1:2" ht="12.75" x14ac:dyDescent="0.2">
      <c r="A924" t="s">
        <v>3154</v>
      </c>
      <c r="B924" t="s">
        <v>3155</v>
      </c>
    </row>
    <row r="925" spans="1:2" ht="12.75" x14ac:dyDescent="0.2">
      <c r="A925" t="s">
        <v>3156</v>
      </c>
      <c r="B925" t="s">
        <v>3157</v>
      </c>
    </row>
    <row r="926" spans="1:2" ht="12.75" x14ac:dyDescent="0.2">
      <c r="A926" t="s">
        <v>3158</v>
      </c>
      <c r="B926" t="s">
        <v>3159</v>
      </c>
    </row>
    <row r="927" spans="1:2" ht="12.75" x14ac:dyDescent="0.2">
      <c r="A927" t="s">
        <v>3160</v>
      </c>
      <c r="B927" t="s">
        <v>3161</v>
      </c>
    </row>
    <row r="928" spans="1:2" ht="12.75" x14ac:dyDescent="0.2">
      <c r="A928" t="s">
        <v>3162</v>
      </c>
      <c r="B928" t="s">
        <v>3163</v>
      </c>
    </row>
    <row r="929" spans="1:2" ht="12.75" x14ac:dyDescent="0.2">
      <c r="A929" t="s">
        <v>3164</v>
      </c>
      <c r="B929" t="s">
        <v>3165</v>
      </c>
    </row>
    <row r="930" spans="1:2" ht="12.75" x14ac:dyDescent="0.2">
      <c r="A930" t="s">
        <v>3166</v>
      </c>
      <c r="B930" t="s">
        <v>3167</v>
      </c>
    </row>
    <row r="931" spans="1:2" ht="12.75" x14ac:dyDescent="0.2">
      <c r="A931" t="s">
        <v>3168</v>
      </c>
      <c r="B931" t="s">
        <v>3169</v>
      </c>
    </row>
    <row r="932" spans="1:2" ht="12.75" x14ac:dyDescent="0.2">
      <c r="A932" t="s">
        <v>3170</v>
      </c>
      <c r="B932" t="s">
        <v>3171</v>
      </c>
    </row>
    <row r="933" spans="1:2" ht="12.75" x14ac:dyDescent="0.2">
      <c r="A933" t="s">
        <v>3172</v>
      </c>
      <c r="B933" t="s">
        <v>3173</v>
      </c>
    </row>
    <row r="934" spans="1:2" ht="12.75" x14ac:dyDescent="0.2">
      <c r="A934" t="s">
        <v>3174</v>
      </c>
      <c r="B934" t="s">
        <v>3175</v>
      </c>
    </row>
    <row r="935" spans="1:2" ht="12.75" x14ac:dyDescent="0.2">
      <c r="A935" t="s">
        <v>3176</v>
      </c>
      <c r="B935" t="s">
        <v>3177</v>
      </c>
    </row>
    <row r="936" spans="1:2" ht="12.75" x14ac:dyDescent="0.2">
      <c r="A936" t="s">
        <v>3178</v>
      </c>
      <c r="B936" t="s">
        <v>3179</v>
      </c>
    </row>
    <row r="937" spans="1:2" ht="12.75" x14ac:dyDescent="0.2">
      <c r="A937" t="s">
        <v>3180</v>
      </c>
      <c r="B937" t="s">
        <v>3181</v>
      </c>
    </row>
    <row r="938" spans="1:2" ht="12.75" x14ac:dyDescent="0.2">
      <c r="A938" t="s">
        <v>3182</v>
      </c>
      <c r="B938" t="s">
        <v>3183</v>
      </c>
    </row>
    <row r="939" spans="1:2" ht="12.75" x14ac:dyDescent="0.2">
      <c r="A939" t="s">
        <v>3184</v>
      </c>
      <c r="B939" t="s">
        <v>3185</v>
      </c>
    </row>
    <row r="940" spans="1:2" ht="12.75" x14ac:dyDescent="0.2">
      <c r="A940" t="s">
        <v>3186</v>
      </c>
      <c r="B940" t="s">
        <v>3187</v>
      </c>
    </row>
    <row r="941" spans="1:2" ht="12.75" x14ac:dyDescent="0.2">
      <c r="A941" t="s">
        <v>3188</v>
      </c>
      <c r="B941" t="s">
        <v>3189</v>
      </c>
    </row>
    <row r="942" spans="1:2" ht="12.75" x14ac:dyDescent="0.2">
      <c r="A942" t="s">
        <v>3190</v>
      </c>
      <c r="B942" t="s">
        <v>3191</v>
      </c>
    </row>
    <row r="943" spans="1:2" ht="12.75" x14ac:dyDescent="0.2">
      <c r="A943" t="s">
        <v>3192</v>
      </c>
      <c r="B943" t="s">
        <v>3193</v>
      </c>
    </row>
    <row r="944" spans="1:2" ht="12.75" x14ac:dyDescent="0.2">
      <c r="A944" t="s">
        <v>3194</v>
      </c>
      <c r="B944" t="s">
        <v>3195</v>
      </c>
    </row>
    <row r="945" spans="1:2" ht="12.75" x14ac:dyDescent="0.2">
      <c r="A945" t="s">
        <v>3196</v>
      </c>
      <c r="B945" t="s">
        <v>3197</v>
      </c>
    </row>
    <row r="946" spans="1:2" ht="12.75" x14ac:dyDescent="0.2">
      <c r="A946" t="s">
        <v>3198</v>
      </c>
      <c r="B946" t="s">
        <v>3199</v>
      </c>
    </row>
    <row r="947" spans="1:2" ht="12.75" x14ac:dyDescent="0.2">
      <c r="A947" t="s">
        <v>3200</v>
      </c>
      <c r="B947" t="s">
        <v>3201</v>
      </c>
    </row>
    <row r="948" spans="1:2" ht="12.75" x14ac:dyDescent="0.2">
      <c r="A948" t="s">
        <v>3202</v>
      </c>
      <c r="B948" t="s">
        <v>3203</v>
      </c>
    </row>
    <row r="949" spans="1:2" ht="12.75" x14ac:dyDescent="0.2">
      <c r="A949" t="s">
        <v>3204</v>
      </c>
      <c r="B949" t="s">
        <v>3205</v>
      </c>
    </row>
    <row r="950" spans="1:2" ht="12.75" x14ac:dyDescent="0.2">
      <c r="A950" t="s">
        <v>3206</v>
      </c>
      <c r="B950" t="s">
        <v>3207</v>
      </c>
    </row>
    <row r="951" spans="1:2" ht="12.75" x14ac:dyDescent="0.2">
      <c r="A951" t="s">
        <v>3208</v>
      </c>
      <c r="B951" t="s">
        <v>3209</v>
      </c>
    </row>
    <row r="952" spans="1:2" ht="12.75" x14ac:dyDescent="0.2">
      <c r="A952" t="s">
        <v>3210</v>
      </c>
      <c r="B952" t="s">
        <v>3211</v>
      </c>
    </row>
    <row r="953" spans="1:2" ht="12.75" x14ac:dyDescent="0.2">
      <c r="A953" t="s">
        <v>3212</v>
      </c>
      <c r="B953" t="s">
        <v>3213</v>
      </c>
    </row>
    <row r="954" spans="1:2" ht="12.75" x14ac:dyDescent="0.2">
      <c r="A954" t="s">
        <v>3214</v>
      </c>
      <c r="B954" t="s">
        <v>3215</v>
      </c>
    </row>
    <row r="955" spans="1:2" ht="12.75" x14ac:dyDescent="0.2">
      <c r="A955" t="s">
        <v>3216</v>
      </c>
      <c r="B955" t="s">
        <v>3217</v>
      </c>
    </row>
    <row r="956" spans="1:2" ht="12.75" x14ac:dyDescent="0.2">
      <c r="A956" t="s">
        <v>3218</v>
      </c>
      <c r="B956" t="s">
        <v>3219</v>
      </c>
    </row>
    <row r="957" spans="1:2" ht="12.75" x14ac:dyDescent="0.2">
      <c r="A957" t="s">
        <v>3220</v>
      </c>
      <c r="B957" t="s">
        <v>3221</v>
      </c>
    </row>
    <row r="958" spans="1:2" ht="12.75" x14ac:dyDescent="0.2">
      <c r="A958" t="s">
        <v>3222</v>
      </c>
      <c r="B958" t="s">
        <v>3223</v>
      </c>
    </row>
    <row r="959" spans="1:2" ht="12.75" x14ac:dyDescent="0.2">
      <c r="A959" t="s">
        <v>3224</v>
      </c>
      <c r="B959" t="s">
        <v>3225</v>
      </c>
    </row>
    <row r="960" spans="1:2" ht="12.75" x14ac:dyDescent="0.2">
      <c r="A960" t="s">
        <v>3226</v>
      </c>
      <c r="B960" t="s">
        <v>3227</v>
      </c>
    </row>
    <row r="961" spans="1:2" ht="12.75" x14ac:dyDescent="0.2">
      <c r="A961" t="s">
        <v>3228</v>
      </c>
      <c r="B961" t="s">
        <v>3229</v>
      </c>
    </row>
    <row r="962" spans="1:2" ht="12.75" x14ac:dyDescent="0.2">
      <c r="A962" t="s">
        <v>3230</v>
      </c>
      <c r="B962" t="s">
        <v>3231</v>
      </c>
    </row>
    <row r="963" spans="1:2" ht="12.75" x14ac:dyDescent="0.2">
      <c r="A963" t="s">
        <v>3232</v>
      </c>
      <c r="B963" t="s">
        <v>3233</v>
      </c>
    </row>
    <row r="964" spans="1:2" ht="12.75" x14ac:dyDescent="0.2">
      <c r="A964" t="s">
        <v>3234</v>
      </c>
      <c r="B964" t="s">
        <v>3235</v>
      </c>
    </row>
    <row r="965" spans="1:2" ht="12.75" x14ac:dyDescent="0.2">
      <c r="A965" t="s">
        <v>3236</v>
      </c>
      <c r="B965" t="s">
        <v>3237</v>
      </c>
    </row>
    <row r="966" spans="1:2" ht="12.75" x14ac:dyDescent="0.2">
      <c r="A966" t="s">
        <v>3238</v>
      </c>
      <c r="B966" t="s">
        <v>3239</v>
      </c>
    </row>
    <row r="967" spans="1:2" ht="12.75" x14ac:dyDescent="0.2">
      <c r="A967" t="s">
        <v>3240</v>
      </c>
      <c r="B967" t="s">
        <v>3241</v>
      </c>
    </row>
    <row r="968" spans="1:2" ht="12.75" x14ac:dyDescent="0.2">
      <c r="A968" t="s">
        <v>3242</v>
      </c>
      <c r="B968" t="s">
        <v>3243</v>
      </c>
    </row>
    <row r="969" spans="1:2" ht="12.75" x14ac:dyDescent="0.2">
      <c r="A969" t="s">
        <v>3244</v>
      </c>
      <c r="B969" t="s">
        <v>3245</v>
      </c>
    </row>
    <row r="970" spans="1:2" ht="12.75" x14ac:dyDescent="0.2">
      <c r="A970" t="s">
        <v>3246</v>
      </c>
      <c r="B970" t="s">
        <v>3247</v>
      </c>
    </row>
    <row r="971" spans="1:2" ht="12.75" x14ac:dyDescent="0.2">
      <c r="A971" t="s">
        <v>3248</v>
      </c>
      <c r="B971" t="s">
        <v>3249</v>
      </c>
    </row>
    <row r="972" spans="1:2" ht="12.75" x14ac:dyDescent="0.2">
      <c r="A972" t="s">
        <v>3250</v>
      </c>
      <c r="B972" t="s">
        <v>3251</v>
      </c>
    </row>
    <row r="973" spans="1:2" ht="12.75" x14ac:dyDescent="0.2">
      <c r="A973" t="s">
        <v>3252</v>
      </c>
      <c r="B973" t="s">
        <v>3253</v>
      </c>
    </row>
    <row r="974" spans="1:2" ht="12.75" x14ac:dyDescent="0.2">
      <c r="A974" t="s">
        <v>3254</v>
      </c>
      <c r="B974" t="s">
        <v>3255</v>
      </c>
    </row>
    <row r="975" spans="1:2" ht="12.75" x14ac:dyDescent="0.2">
      <c r="A975" t="s">
        <v>3256</v>
      </c>
      <c r="B975" t="s">
        <v>3257</v>
      </c>
    </row>
    <row r="976" spans="1:2" ht="12.75" x14ac:dyDescent="0.2">
      <c r="A976" t="s">
        <v>3258</v>
      </c>
      <c r="B976" t="s">
        <v>3259</v>
      </c>
    </row>
    <row r="977" spans="1:2" ht="12.75" x14ac:dyDescent="0.2">
      <c r="A977" t="s">
        <v>3260</v>
      </c>
      <c r="B977" t="s">
        <v>3261</v>
      </c>
    </row>
    <row r="978" spans="1:2" ht="12.75" x14ac:dyDescent="0.2">
      <c r="A978" t="s">
        <v>3262</v>
      </c>
      <c r="B978" t="s">
        <v>3263</v>
      </c>
    </row>
    <row r="979" spans="1:2" ht="12.75" x14ac:dyDescent="0.2">
      <c r="A979" t="s">
        <v>3264</v>
      </c>
      <c r="B979" t="s">
        <v>3265</v>
      </c>
    </row>
    <row r="980" spans="1:2" ht="12.75" x14ac:dyDescent="0.2">
      <c r="A980" t="s">
        <v>3266</v>
      </c>
      <c r="B980" t="s">
        <v>3267</v>
      </c>
    </row>
    <row r="981" spans="1:2" ht="12.75" x14ac:dyDescent="0.2">
      <c r="A981" t="s">
        <v>3268</v>
      </c>
      <c r="B981" t="s">
        <v>3269</v>
      </c>
    </row>
    <row r="982" spans="1:2" ht="12.75" x14ac:dyDescent="0.2">
      <c r="A982" t="s">
        <v>3270</v>
      </c>
      <c r="B982" t="s">
        <v>3271</v>
      </c>
    </row>
    <row r="983" spans="1:2" ht="12.75" x14ac:dyDescent="0.2">
      <c r="A983" t="s">
        <v>3272</v>
      </c>
      <c r="B983" t="s">
        <v>3273</v>
      </c>
    </row>
    <row r="984" spans="1:2" ht="12.75" x14ac:dyDescent="0.2">
      <c r="A984" t="s">
        <v>3274</v>
      </c>
      <c r="B984" t="s">
        <v>3275</v>
      </c>
    </row>
    <row r="985" spans="1:2" ht="12.75" x14ac:dyDescent="0.2">
      <c r="A985" t="s">
        <v>3276</v>
      </c>
      <c r="B985" t="s">
        <v>3277</v>
      </c>
    </row>
    <row r="986" spans="1:2" ht="12.75" x14ac:dyDescent="0.2">
      <c r="A986" t="s">
        <v>3278</v>
      </c>
      <c r="B986" t="s">
        <v>3279</v>
      </c>
    </row>
    <row r="987" spans="1:2" ht="12.75" x14ac:dyDescent="0.2">
      <c r="A987" t="s">
        <v>3280</v>
      </c>
      <c r="B987" t="s">
        <v>3281</v>
      </c>
    </row>
    <row r="988" spans="1:2" ht="12.75" x14ac:dyDescent="0.2">
      <c r="A988" t="s">
        <v>3282</v>
      </c>
      <c r="B988" t="s">
        <v>3283</v>
      </c>
    </row>
    <row r="989" spans="1:2" ht="12.75" x14ac:dyDescent="0.2">
      <c r="A989" t="s">
        <v>3284</v>
      </c>
      <c r="B989" t="s">
        <v>3285</v>
      </c>
    </row>
    <row r="990" spans="1:2" ht="12.75" x14ac:dyDescent="0.2">
      <c r="A990" t="s">
        <v>3286</v>
      </c>
      <c r="B990" t="s">
        <v>3287</v>
      </c>
    </row>
    <row r="991" spans="1:2" ht="12.75" x14ac:dyDescent="0.2">
      <c r="A991" t="s">
        <v>3288</v>
      </c>
      <c r="B991" t="s">
        <v>3289</v>
      </c>
    </row>
    <row r="992" spans="1:2" ht="12.75" x14ac:dyDescent="0.2">
      <c r="A992" t="s">
        <v>3290</v>
      </c>
      <c r="B992" t="s">
        <v>3291</v>
      </c>
    </row>
    <row r="993" spans="1:2" ht="12.75" x14ac:dyDescent="0.2">
      <c r="A993" t="s">
        <v>3292</v>
      </c>
      <c r="B993" t="s">
        <v>3293</v>
      </c>
    </row>
    <row r="994" spans="1:2" ht="12.75" x14ac:dyDescent="0.2">
      <c r="A994" t="s">
        <v>3294</v>
      </c>
      <c r="B994" t="s">
        <v>3295</v>
      </c>
    </row>
    <row r="995" spans="1:2" ht="12.75" x14ac:dyDescent="0.2">
      <c r="A995" t="s">
        <v>3298</v>
      </c>
      <c r="B995" t="s">
        <v>3300</v>
      </c>
    </row>
    <row r="996" spans="1:2" ht="12.75" x14ac:dyDescent="0.2">
      <c r="A996" t="s">
        <v>3301</v>
      </c>
      <c r="B996" t="s">
        <v>3302</v>
      </c>
    </row>
    <row r="997" spans="1:2" ht="12.75" x14ac:dyDescent="0.2">
      <c r="A997" t="s">
        <v>3303</v>
      </c>
      <c r="B997" t="s">
        <v>3304</v>
      </c>
    </row>
    <row r="998" spans="1:2" ht="12.75" x14ac:dyDescent="0.2">
      <c r="A998" t="s">
        <v>3305</v>
      </c>
      <c r="B998" t="s">
        <v>3306</v>
      </c>
    </row>
    <row r="999" spans="1:2" ht="12.75" x14ac:dyDescent="0.2">
      <c r="A999" t="s">
        <v>3307</v>
      </c>
      <c r="B999" t="s">
        <v>3308</v>
      </c>
    </row>
    <row r="1000" spans="1:2" ht="12.75" x14ac:dyDescent="0.2">
      <c r="A1000" t="s">
        <v>3309</v>
      </c>
      <c r="B1000" t="s">
        <v>3310</v>
      </c>
    </row>
    <row r="1001" spans="1:2" ht="12.75" x14ac:dyDescent="0.2">
      <c r="A1001" t="s">
        <v>3311</v>
      </c>
      <c r="B1001" t="s">
        <v>3312</v>
      </c>
    </row>
    <row r="1002" spans="1:2" ht="12.75" x14ac:dyDescent="0.2">
      <c r="A1002" t="s">
        <v>3313</v>
      </c>
      <c r="B1002" t="s">
        <v>3314</v>
      </c>
    </row>
    <row r="1003" spans="1:2" ht="12.75" x14ac:dyDescent="0.2">
      <c r="A1003" t="s">
        <v>3315</v>
      </c>
      <c r="B1003" t="s">
        <v>3316</v>
      </c>
    </row>
    <row r="1004" spans="1:2" ht="12.75" x14ac:dyDescent="0.2">
      <c r="A1004" t="s">
        <v>3317</v>
      </c>
      <c r="B1004" t="s">
        <v>3318</v>
      </c>
    </row>
    <row r="1005" spans="1:2" ht="12.75" x14ac:dyDescent="0.2">
      <c r="A1005" t="s">
        <v>3319</v>
      </c>
      <c r="B1005" t="s">
        <v>3320</v>
      </c>
    </row>
    <row r="1006" spans="1:2" ht="12.75" x14ac:dyDescent="0.2">
      <c r="A1006" t="s">
        <v>3321</v>
      </c>
      <c r="B1006" t="s">
        <v>3322</v>
      </c>
    </row>
    <row r="1007" spans="1:2" ht="12.75" x14ac:dyDescent="0.2">
      <c r="A1007" t="s">
        <v>3323</v>
      </c>
      <c r="B1007" t="s">
        <v>3324</v>
      </c>
    </row>
    <row r="1008" spans="1:2" ht="12.75" x14ac:dyDescent="0.2">
      <c r="A1008" t="s">
        <v>3325</v>
      </c>
      <c r="B1008" t="s">
        <v>3326</v>
      </c>
    </row>
    <row r="1009" spans="1:2" ht="12.75" x14ac:dyDescent="0.2">
      <c r="A1009" t="s">
        <v>3327</v>
      </c>
      <c r="B1009" t="s">
        <v>3328</v>
      </c>
    </row>
    <row r="1010" spans="1:2" ht="12.75" x14ac:dyDescent="0.2">
      <c r="A1010" t="s">
        <v>3329</v>
      </c>
      <c r="B1010" t="s">
        <v>3330</v>
      </c>
    </row>
    <row r="1011" spans="1:2" ht="12.75" x14ac:dyDescent="0.2">
      <c r="A1011" t="s">
        <v>3331</v>
      </c>
      <c r="B1011" t="s">
        <v>3332</v>
      </c>
    </row>
    <row r="1012" spans="1:2" ht="12.75" x14ac:dyDescent="0.2">
      <c r="A1012" t="s">
        <v>3333</v>
      </c>
      <c r="B1012" t="s">
        <v>3334</v>
      </c>
    </row>
    <row r="1013" spans="1:2" ht="12.75" x14ac:dyDescent="0.2">
      <c r="A1013" t="s">
        <v>3335</v>
      </c>
      <c r="B1013" t="s">
        <v>3336</v>
      </c>
    </row>
    <row r="1014" spans="1:2" ht="12.75" x14ac:dyDescent="0.2">
      <c r="A1014" t="s">
        <v>3337</v>
      </c>
      <c r="B1014" t="s">
        <v>3338</v>
      </c>
    </row>
    <row r="1015" spans="1:2" ht="12.75" x14ac:dyDescent="0.2">
      <c r="A1015" t="s">
        <v>3339</v>
      </c>
      <c r="B1015" t="s">
        <v>3340</v>
      </c>
    </row>
    <row r="1016" spans="1:2" ht="12.75" x14ac:dyDescent="0.2">
      <c r="A1016" t="s">
        <v>3341</v>
      </c>
      <c r="B1016" t="s">
        <v>3342</v>
      </c>
    </row>
    <row r="1017" spans="1:2" ht="12.75" x14ac:dyDescent="0.2">
      <c r="A1017" t="s">
        <v>3343</v>
      </c>
      <c r="B1017" t="s">
        <v>3344</v>
      </c>
    </row>
    <row r="1018" spans="1:2" ht="12.75" x14ac:dyDescent="0.2">
      <c r="A1018" t="s">
        <v>3345</v>
      </c>
      <c r="B1018" t="s">
        <v>3346</v>
      </c>
    </row>
    <row r="1019" spans="1:2" ht="12.75" x14ac:dyDescent="0.2">
      <c r="A1019" t="s">
        <v>3347</v>
      </c>
      <c r="B1019" t="s">
        <v>3348</v>
      </c>
    </row>
    <row r="1020" spans="1:2" ht="12.75" x14ac:dyDescent="0.2">
      <c r="A1020" t="s">
        <v>3349</v>
      </c>
      <c r="B1020" t="s">
        <v>3350</v>
      </c>
    </row>
    <row r="1021" spans="1:2" ht="12.75" x14ac:dyDescent="0.2">
      <c r="A1021" t="s">
        <v>3351</v>
      </c>
      <c r="B1021" t="s">
        <v>3352</v>
      </c>
    </row>
    <row r="1022" spans="1:2" ht="12.75" x14ac:dyDescent="0.2">
      <c r="A1022" t="s">
        <v>3353</v>
      </c>
      <c r="B1022" t="s">
        <v>3354</v>
      </c>
    </row>
    <row r="1023" spans="1:2" ht="12.75" x14ac:dyDescent="0.2">
      <c r="A1023" t="s">
        <v>3355</v>
      </c>
      <c r="B1023" t="s">
        <v>3356</v>
      </c>
    </row>
    <row r="1024" spans="1:2" ht="12.75" x14ac:dyDescent="0.2">
      <c r="A1024" t="s">
        <v>3357</v>
      </c>
      <c r="B1024" t="s">
        <v>3358</v>
      </c>
    </row>
    <row r="1025" spans="1:2" ht="12.75" x14ac:dyDescent="0.2">
      <c r="A1025" t="s">
        <v>3359</v>
      </c>
      <c r="B1025" t="s">
        <v>3360</v>
      </c>
    </row>
    <row r="1026" spans="1:2" ht="12.75" x14ac:dyDescent="0.2">
      <c r="A1026" t="s">
        <v>3361</v>
      </c>
      <c r="B1026" t="s">
        <v>3362</v>
      </c>
    </row>
    <row r="1027" spans="1:2" ht="12.75" x14ac:dyDescent="0.2">
      <c r="A1027" t="s">
        <v>3363</v>
      </c>
      <c r="B1027" t="s">
        <v>3364</v>
      </c>
    </row>
    <row r="1028" spans="1:2" ht="12.75" x14ac:dyDescent="0.2">
      <c r="A1028" t="s">
        <v>3365</v>
      </c>
      <c r="B1028" t="s">
        <v>3366</v>
      </c>
    </row>
    <row r="1029" spans="1:2" ht="12.75" x14ac:dyDescent="0.2">
      <c r="A1029" t="s">
        <v>3367</v>
      </c>
      <c r="B1029" t="s">
        <v>3368</v>
      </c>
    </row>
    <row r="1030" spans="1:2" ht="12.75" x14ac:dyDescent="0.2">
      <c r="A1030" t="s">
        <v>3369</v>
      </c>
      <c r="B1030" t="s">
        <v>3370</v>
      </c>
    </row>
    <row r="1031" spans="1:2" ht="12.75" x14ac:dyDescent="0.2">
      <c r="A1031" t="s">
        <v>3371</v>
      </c>
      <c r="B1031" t="s">
        <v>3372</v>
      </c>
    </row>
    <row r="1032" spans="1:2" ht="12.75" x14ac:dyDescent="0.2">
      <c r="A1032" t="s">
        <v>3373</v>
      </c>
      <c r="B1032" t="s">
        <v>3374</v>
      </c>
    </row>
    <row r="1033" spans="1:2" ht="12.75" x14ac:dyDescent="0.2">
      <c r="A1033" t="s">
        <v>3375</v>
      </c>
      <c r="B1033" t="s">
        <v>3376</v>
      </c>
    </row>
    <row r="1034" spans="1:2" ht="12.75" x14ac:dyDescent="0.2">
      <c r="A1034" t="s">
        <v>3377</v>
      </c>
      <c r="B1034" t="s">
        <v>3378</v>
      </c>
    </row>
    <row r="1035" spans="1:2" ht="12.75" x14ac:dyDescent="0.2">
      <c r="A1035" t="s">
        <v>3379</v>
      </c>
      <c r="B1035" t="s">
        <v>3380</v>
      </c>
    </row>
    <row r="1036" spans="1:2" ht="12.75" x14ac:dyDescent="0.2">
      <c r="A1036" t="s">
        <v>3381</v>
      </c>
      <c r="B1036" t="s">
        <v>3382</v>
      </c>
    </row>
    <row r="1037" spans="1:2" ht="12.75" x14ac:dyDescent="0.2">
      <c r="A1037" t="s">
        <v>3383</v>
      </c>
      <c r="B1037" t="s">
        <v>3384</v>
      </c>
    </row>
    <row r="1038" spans="1:2" ht="12.75" x14ac:dyDescent="0.2">
      <c r="A1038" t="s">
        <v>3385</v>
      </c>
      <c r="B1038" t="s">
        <v>3386</v>
      </c>
    </row>
    <row r="1039" spans="1:2" ht="12.75" x14ac:dyDescent="0.2">
      <c r="A1039" t="s">
        <v>3387</v>
      </c>
      <c r="B1039" t="s">
        <v>3388</v>
      </c>
    </row>
    <row r="1040" spans="1:2" ht="12.75" x14ac:dyDescent="0.2">
      <c r="A1040" t="s">
        <v>3389</v>
      </c>
      <c r="B1040" t="s">
        <v>3390</v>
      </c>
    </row>
    <row r="1041" spans="1:2" ht="12.75" x14ac:dyDescent="0.2">
      <c r="A1041" t="s">
        <v>3391</v>
      </c>
      <c r="B1041" t="s">
        <v>3392</v>
      </c>
    </row>
    <row r="1042" spans="1:2" ht="12.75" x14ac:dyDescent="0.2">
      <c r="A1042" t="s">
        <v>3393</v>
      </c>
      <c r="B1042" t="s">
        <v>3394</v>
      </c>
    </row>
    <row r="1043" spans="1:2" ht="12.75" x14ac:dyDescent="0.2">
      <c r="A1043" t="s">
        <v>3395</v>
      </c>
      <c r="B1043" t="s">
        <v>3396</v>
      </c>
    </row>
    <row r="1044" spans="1:2" ht="12.75" x14ac:dyDescent="0.2">
      <c r="A1044" t="s">
        <v>3397</v>
      </c>
      <c r="B1044" t="s">
        <v>3398</v>
      </c>
    </row>
    <row r="1045" spans="1:2" ht="12.75" x14ac:dyDescent="0.2">
      <c r="A1045" t="s">
        <v>3399</v>
      </c>
      <c r="B1045" t="s">
        <v>3400</v>
      </c>
    </row>
    <row r="1046" spans="1:2" ht="12.75" x14ac:dyDescent="0.2">
      <c r="A1046" t="s">
        <v>3401</v>
      </c>
      <c r="B1046" t="s">
        <v>3402</v>
      </c>
    </row>
    <row r="1047" spans="1:2" ht="12.75" x14ac:dyDescent="0.2">
      <c r="A1047" t="s">
        <v>3403</v>
      </c>
      <c r="B1047" t="s">
        <v>3404</v>
      </c>
    </row>
    <row r="1048" spans="1:2" ht="12.75" x14ac:dyDescent="0.2">
      <c r="A1048" t="s">
        <v>3405</v>
      </c>
      <c r="B1048" t="s">
        <v>3406</v>
      </c>
    </row>
    <row r="1049" spans="1:2" ht="12.75" x14ac:dyDescent="0.2">
      <c r="A1049" t="s">
        <v>3407</v>
      </c>
      <c r="B1049" t="s">
        <v>3408</v>
      </c>
    </row>
    <row r="1050" spans="1:2" ht="12.75" x14ac:dyDescent="0.2">
      <c r="A1050" t="s">
        <v>3409</v>
      </c>
      <c r="B1050" t="s">
        <v>3410</v>
      </c>
    </row>
    <row r="1051" spans="1:2" ht="12.75" x14ac:dyDescent="0.2">
      <c r="A1051" t="s">
        <v>3411</v>
      </c>
      <c r="B1051" t="s">
        <v>3412</v>
      </c>
    </row>
    <row r="1052" spans="1:2" ht="12.75" x14ac:dyDescent="0.2">
      <c r="A1052" t="s">
        <v>3413</v>
      </c>
      <c r="B1052" t="s">
        <v>3414</v>
      </c>
    </row>
    <row r="1053" spans="1:2" ht="12.75" x14ac:dyDescent="0.2">
      <c r="A1053" t="s">
        <v>3415</v>
      </c>
      <c r="B1053" t="s">
        <v>3416</v>
      </c>
    </row>
    <row r="1054" spans="1:2" ht="12.75" x14ac:dyDescent="0.2">
      <c r="A1054" t="s">
        <v>3417</v>
      </c>
      <c r="B1054" t="s">
        <v>3418</v>
      </c>
    </row>
    <row r="1055" spans="1:2" ht="12.75" x14ac:dyDescent="0.2">
      <c r="A1055" t="s">
        <v>3419</v>
      </c>
      <c r="B1055" t="s">
        <v>3420</v>
      </c>
    </row>
    <row r="1056" spans="1:2" ht="12.75" x14ac:dyDescent="0.2">
      <c r="A1056" t="s">
        <v>3421</v>
      </c>
      <c r="B1056" t="s">
        <v>3422</v>
      </c>
    </row>
    <row r="1057" spans="1:2" ht="12.75" x14ac:dyDescent="0.2">
      <c r="A1057" t="s">
        <v>3423</v>
      </c>
      <c r="B1057" t="s">
        <v>3424</v>
      </c>
    </row>
    <row r="1058" spans="1:2" ht="12.75" x14ac:dyDescent="0.2">
      <c r="A1058" t="s">
        <v>3425</v>
      </c>
      <c r="B1058" t="s">
        <v>3426</v>
      </c>
    </row>
    <row r="1059" spans="1:2" ht="12.75" x14ac:dyDescent="0.2">
      <c r="A1059" t="s">
        <v>3427</v>
      </c>
      <c r="B1059" t="s">
        <v>3428</v>
      </c>
    </row>
    <row r="1060" spans="1:2" ht="12.75" x14ac:dyDescent="0.2">
      <c r="A1060" t="s">
        <v>3429</v>
      </c>
      <c r="B1060" t="s">
        <v>3430</v>
      </c>
    </row>
    <row r="1061" spans="1:2" ht="12.75" x14ac:dyDescent="0.2">
      <c r="A1061" t="s">
        <v>3431</v>
      </c>
      <c r="B1061" t="s">
        <v>3432</v>
      </c>
    </row>
    <row r="1062" spans="1:2" ht="12.75" x14ac:dyDescent="0.2">
      <c r="A1062" t="s">
        <v>3433</v>
      </c>
      <c r="B1062" t="s">
        <v>3434</v>
      </c>
    </row>
    <row r="1063" spans="1:2" ht="12.75" x14ac:dyDescent="0.2">
      <c r="A1063" t="s">
        <v>3435</v>
      </c>
      <c r="B1063" t="s">
        <v>3436</v>
      </c>
    </row>
    <row r="1064" spans="1:2" ht="12.75" x14ac:dyDescent="0.2">
      <c r="A1064" t="s">
        <v>3437</v>
      </c>
      <c r="B1064" t="s">
        <v>3438</v>
      </c>
    </row>
    <row r="1065" spans="1:2" ht="12.75" x14ac:dyDescent="0.2">
      <c r="A1065" t="s">
        <v>3439</v>
      </c>
      <c r="B1065" t="s">
        <v>3440</v>
      </c>
    </row>
    <row r="1066" spans="1:2" ht="12.75" x14ac:dyDescent="0.2">
      <c r="A1066" t="s">
        <v>3441</v>
      </c>
      <c r="B1066" t="s">
        <v>3442</v>
      </c>
    </row>
    <row r="1067" spans="1:2" ht="12.75" x14ac:dyDescent="0.2">
      <c r="A1067" t="s">
        <v>3443</v>
      </c>
      <c r="B1067" t="s">
        <v>3444</v>
      </c>
    </row>
    <row r="1068" spans="1:2" ht="12.75" x14ac:dyDescent="0.2">
      <c r="A1068" t="s">
        <v>3445</v>
      </c>
      <c r="B1068" t="s">
        <v>3446</v>
      </c>
    </row>
    <row r="1069" spans="1:2" ht="12.75" x14ac:dyDescent="0.2">
      <c r="A1069" t="s">
        <v>3447</v>
      </c>
      <c r="B1069" t="s">
        <v>3448</v>
      </c>
    </row>
    <row r="1070" spans="1:2" ht="12.75" x14ac:dyDescent="0.2">
      <c r="A1070" t="s">
        <v>3449</v>
      </c>
      <c r="B1070" t="s">
        <v>3450</v>
      </c>
    </row>
    <row r="1071" spans="1:2" ht="12.75" x14ac:dyDescent="0.2">
      <c r="A1071" t="s">
        <v>3451</v>
      </c>
      <c r="B1071" t="s">
        <v>3452</v>
      </c>
    </row>
    <row r="1072" spans="1:2" ht="12.75" x14ac:dyDescent="0.2">
      <c r="A1072" t="s">
        <v>3453</v>
      </c>
      <c r="B1072" t="s">
        <v>3454</v>
      </c>
    </row>
    <row r="1073" spans="1:2" ht="12.75" x14ac:dyDescent="0.2">
      <c r="A1073" t="s">
        <v>3455</v>
      </c>
      <c r="B1073" t="s">
        <v>3456</v>
      </c>
    </row>
    <row r="1074" spans="1:2" ht="12.75" x14ac:dyDescent="0.2">
      <c r="A1074" t="s">
        <v>3457</v>
      </c>
      <c r="B1074" t="s">
        <v>3458</v>
      </c>
    </row>
    <row r="1075" spans="1:2" ht="12.75" x14ac:dyDescent="0.2">
      <c r="A1075" t="s">
        <v>3459</v>
      </c>
      <c r="B1075" t="s">
        <v>3460</v>
      </c>
    </row>
    <row r="1076" spans="1:2" ht="12.75" x14ac:dyDescent="0.2">
      <c r="A1076" t="s">
        <v>3461</v>
      </c>
      <c r="B1076" t="s">
        <v>3462</v>
      </c>
    </row>
    <row r="1077" spans="1:2" ht="12.75" x14ac:dyDescent="0.2">
      <c r="A1077" t="s">
        <v>3463</v>
      </c>
      <c r="B1077" t="s">
        <v>3464</v>
      </c>
    </row>
    <row r="1078" spans="1:2" ht="12.75" x14ac:dyDescent="0.2">
      <c r="A1078" t="s">
        <v>3466</v>
      </c>
      <c r="B1078" t="s">
        <v>3468</v>
      </c>
    </row>
    <row r="1079" spans="1:2" ht="12.75" x14ac:dyDescent="0.2">
      <c r="A1079" t="s">
        <v>3470</v>
      </c>
      <c r="B1079" t="s">
        <v>3471</v>
      </c>
    </row>
    <row r="1080" spans="1:2" ht="12.75" x14ac:dyDescent="0.2">
      <c r="A1080" t="s">
        <v>3472</v>
      </c>
      <c r="B1080" t="s">
        <v>3473</v>
      </c>
    </row>
    <row r="1081" spans="1:2" ht="12.75" x14ac:dyDescent="0.2">
      <c r="A1081" t="s">
        <v>3474</v>
      </c>
      <c r="B1081" t="s">
        <v>3475</v>
      </c>
    </row>
    <row r="1082" spans="1:2" ht="12.75" x14ac:dyDescent="0.2">
      <c r="A1082" t="s">
        <v>3476</v>
      </c>
      <c r="B1082" t="s">
        <v>3477</v>
      </c>
    </row>
    <row r="1083" spans="1:2" ht="12.75" x14ac:dyDescent="0.2">
      <c r="A1083" t="s">
        <v>3478</v>
      </c>
      <c r="B1083" t="s">
        <v>3479</v>
      </c>
    </row>
    <row r="1084" spans="1:2" ht="12.75" x14ac:dyDescent="0.2">
      <c r="A1084" t="s">
        <v>3480</v>
      </c>
      <c r="B1084" t="s">
        <v>3481</v>
      </c>
    </row>
    <row r="1085" spans="1:2" ht="12.75" x14ac:dyDescent="0.2">
      <c r="A1085" t="s">
        <v>3482</v>
      </c>
      <c r="B1085" t="s">
        <v>3483</v>
      </c>
    </row>
    <row r="1086" spans="1:2" ht="12.75" x14ac:dyDescent="0.2">
      <c r="A1086" t="s">
        <v>3484</v>
      </c>
      <c r="B1086" t="s">
        <v>3485</v>
      </c>
    </row>
    <row r="1087" spans="1:2" ht="12.75" x14ac:dyDescent="0.2">
      <c r="A1087" t="s">
        <v>3486</v>
      </c>
      <c r="B1087" t="s">
        <v>3487</v>
      </c>
    </row>
    <row r="1088" spans="1:2" ht="12.75" x14ac:dyDescent="0.2">
      <c r="A1088" t="s">
        <v>3488</v>
      </c>
      <c r="B1088" t="s">
        <v>3489</v>
      </c>
    </row>
    <row r="1089" spans="1:2" ht="12.75" x14ac:dyDescent="0.2">
      <c r="A1089" t="s">
        <v>3490</v>
      </c>
      <c r="B1089" t="s">
        <v>3491</v>
      </c>
    </row>
    <row r="1090" spans="1:2" ht="12.75" x14ac:dyDescent="0.2">
      <c r="A1090" t="s">
        <v>3492</v>
      </c>
      <c r="B1090" t="s">
        <v>3493</v>
      </c>
    </row>
    <row r="1091" spans="1:2" ht="12.75" x14ac:dyDescent="0.2">
      <c r="A1091" t="s">
        <v>3494</v>
      </c>
      <c r="B1091" t="s">
        <v>3495</v>
      </c>
    </row>
    <row r="1092" spans="1:2" ht="12.75" x14ac:dyDescent="0.2">
      <c r="A1092" t="s">
        <v>3496</v>
      </c>
      <c r="B1092" t="s">
        <v>3497</v>
      </c>
    </row>
    <row r="1093" spans="1:2" ht="12.75" x14ac:dyDescent="0.2">
      <c r="A1093" t="s">
        <v>3498</v>
      </c>
      <c r="B1093" t="s">
        <v>3499</v>
      </c>
    </row>
    <row r="1094" spans="1:2" ht="12.75" x14ac:dyDescent="0.2">
      <c r="A1094" t="s">
        <v>3500</v>
      </c>
      <c r="B1094" t="s">
        <v>3501</v>
      </c>
    </row>
    <row r="1095" spans="1:2" ht="12.75" x14ac:dyDescent="0.2">
      <c r="A1095" t="s">
        <v>3502</v>
      </c>
      <c r="B1095" t="s">
        <v>3503</v>
      </c>
    </row>
    <row r="1096" spans="1:2" ht="12.75" x14ac:dyDescent="0.2">
      <c r="A1096" t="s">
        <v>3504</v>
      </c>
      <c r="B1096" t="s">
        <v>3505</v>
      </c>
    </row>
    <row r="1097" spans="1:2" ht="12.75" x14ac:dyDescent="0.2">
      <c r="A1097" t="s">
        <v>3506</v>
      </c>
      <c r="B1097" t="s">
        <v>3507</v>
      </c>
    </row>
    <row r="1098" spans="1:2" ht="12.75" x14ac:dyDescent="0.2">
      <c r="A1098" t="s">
        <v>3508</v>
      </c>
      <c r="B1098" t="s">
        <v>3509</v>
      </c>
    </row>
    <row r="1099" spans="1:2" ht="12.75" x14ac:dyDescent="0.2">
      <c r="A1099" t="s">
        <v>3510</v>
      </c>
      <c r="B1099" t="s">
        <v>3511</v>
      </c>
    </row>
    <row r="1100" spans="1:2" ht="12.75" x14ac:dyDescent="0.2">
      <c r="A1100" t="s">
        <v>3512</v>
      </c>
      <c r="B1100" t="s">
        <v>3513</v>
      </c>
    </row>
    <row r="1101" spans="1:2" ht="12.75" x14ac:dyDescent="0.2">
      <c r="A1101" t="s">
        <v>3514</v>
      </c>
      <c r="B1101" t="s">
        <v>3515</v>
      </c>
    </row>
    <row r="1102" spans="1:2" ht="12.75" x14ac:dyDescent="0.2">
      <c r="A1102" t="s">
        <v>3516</v>
      </c>
      <c r="B1102" t="s">
        <v>3517</v>
      </c>
    </row>
    <row r="1103" spans="1:2" ht="12.75" x14ac:dyDescent="0.2">
      <c r="A1103" t="s">
        <v>3518</v>
      </c>
      <c r="B1103" t="s">
        <v>3519</v>
      </c>
    </row>
    <row r="1104" spans="1:2" ht="12.75" x14ac:dyDescent="0.2">
      <c r="A1104" t="s">
        <v>3520</v>
      </c>
      <c r="B1104" t="s">
        <v>3521</v>
      </c>
    </row>
    <row r="1105" spans="1:2" ht="12.75" x14ac:dyDescent="0.2">
      <c r="A1105" t="s">
        <v>3522</v>
      </c>
      <c r="B1105" t="s">
        <v>3523</v>
      </c>
    </row>
    <row r="1106" spans="1:2" ht="12.75" x14ac:dyDescent="0.2">
      <c r="A1106" t="s">
        <v>3524</v>
      </c>
      <c r="B1106" t="s">
        <v>3525</v>
      </c>
    </row>
    <row r="1107" spans="1:2" ht="12.75" x14ac:dyDescent="0.2">
      <c r="A1107" t="s">
        <v>3526</v>
      </c>
      <c r="B1107" t="s">
        <v>3527</v>
      </c>
    </row>
    <row r="1108" spans="1:2" ht="12.75" x14ac:dyDescent="0.2">
      <c r="A1108" t="s">
        <v>3528</v>
      </c>
      <c r="B1108" t="s">
        <v>3529</v>
      </c>
    </row>
    <row r="1109" spans="1:2" ht="12.75" x14ac:dyDescent="0.2">
      <c r="A1109" t="s">
        <v>3534</v>
      </c>
      <c r="B1109" t="s">
        <v>3535</v>
      </c>
    </row>
    <row r="1110" spans="1:2" ht="12.75" x14ac:dyDescent="0.2">
      <c r="A1110" t="s">
        <v>3537</v>
      </c>
      <c r="B1110" t="s">
        <v>3539</v>
      </c>
    </row>
    <row r="1111" spans="1:2" ht="12.75" x14ac:dyDescent="0.2">
      <c r="A1111" t="s">
        <v>3540</v>
      </c>
      <c r="B1111" t="s">
        <v>3542</v>
      </c>
    </row>
    <row r="1112" spans="1:2" ht="12.75" x14ac:dyDescent="0.2">
      <c r="A1112" t="s">
        <v>3544</v>
      </c>
      <c r="B1112" t="s">
        <v>3546</v>
      </c>
    </row>
    <row r="1113" spans="1:2" ht="12.75" x14ac:dyDescent="0.2">
      <c r="A1113" t="s">
        <v>3548</v>
      </c>
      <c r="B1113" t="s">
        <v>3549</v>
      </c>
    </row>
    <row r="1114" spans="1:2" ht="12.75" x14ac:dyDescent="0.2">
      <c r="A1114" t="s">
        <v>3552</v>
      </c>
      <c r="B1114" t="s">
        <v>3553</v>
      </c>
    </row>
    <row r="1115" spans="1:2" ht="12.75" x14ac:dyDescent="0.2">
      <c r="A1115" t="s">
        <v>3556</v>
      </c>
      <c r="B1115" t="s">
        <v>3557</v>
      </c>
    </row>
    <row r="1116" spans="1:2" ht="12.75" x14ac:dyDescent="0.2">
      <c r="A1116" t="s">
        <v>3560</v>
      </c>
      <c r="B1116" t="s">
        <v>3561</v>
      </c>
    </row>
    <row r="1117" spans="1:2" ht="12.75" x14ac:dyDescent="0.2">
      <c r="A1117" t="s">
        <v>3564</v>
      </c>
      <c r="B1117" t="s">
        <v>3565</v>
      </c>
    </row>
    <row r="1118" spans="1:2" ht="12.75" x14ac:dyDescent="0.2">
      <c r="A1118" t="s">
        <v>3568</v>
      </c>
      <c r="B1118" t="s">
        <v>3569</v>
      </c>
    </row>
    <row r="1119" spans="1:2" ht="12.75" x14ac:dyDescent="0.2">
      <c r="A1119" t="s">
        <v>3572</v>
      </c>
      <c r="B1119" t="s">
        <v>3573</v>
      </c>
    </row>
    <row r="1120" spans="1:2" ht="12.75" x14ac:dyDescent="0.2">
      <c r="A1120" t="s">
        <v>3576</v>
      </c>
      <c r="B1120" t="s">
        <v>3577</v>
      </c>
    </row>
    <row r="1121" spans="1:2" ht="12.75" x14ac:dyDescent="0.2">
      <c r="A1121" t="s">
        <v>3580</v>
      </c>
      <c r="B1121" t="s">
        <v>3581</v>
      </c>
    </row>
    <row r="1122" spans="1:2" ht="12.75" x14ac:dyDescent="0.2">
      <c r="A1122" t="s">
        <v>3584</v>
      </c>
      <c r="B1122" t="s">
        <v>3585</v>
      </c>
    </row>
    <row r="1123" spans="1:2" ht="12.75" x14ac:dyDescent="0.2">
      <c r="A1123" t="s">
        <v>3588</v>
      </c>
      <c r="B1123" t="s">
        <v>3589</v>
      </c>
    </row>
    <row r="1124" spans="1:2" ht="12.75" x14ac:dyDescent="0.2">
      <c r="A1124" t="s">
        <v>3592</v>
      </c>
      <c r="B1124" t="s">
        <v>3593</v>
      </c>
    </row>
    <row r="1125" spans="1:2" ht="12.75" x14ac:dyDescent="0.2">
      <c r="A1125" t="s">
        <v>3596</v>
      </c>
      <c r="B1125" t="s">
        <v>3597</v>
      </c>
    </row>
    <row r="1126" spans="1:2" ht="12.75" x14ac:dyDescent="0.2">
      <c r="A1126" t="s">
        <v>3599</v>
      </c>
      <c r="B1126" t="s">
        <v>3601</v>
      </c>
    </row>
    <row r="1127" spans="1:2" ht="12.75" x14ac:dyDescent="0.2">
      <c r="A1127" t="s">
        <v>3603</v>
      </c>
      <c r="B1127" t="s">
        <v>3605</v>
      </c>
    </row>
    <row r="1128" spans="1:2" ht="12.75" x14ac:dyDescent="0.2">
      <c r="A1128" t="s">
        <v>3607</v>
      </c>
      <c r="B1128" t="s">
        <v>3609</v>
      </c>
    </row>
    <row r="1129" spans="1:2" ht="12.75" x14ac:dyDescent="0.2">
      <c r="A1129" t="s">
        <v>3611</v>
      </c>
      <c r="B1129" t="s">
        <v>3613</v>
      </c>
    </row>
    <row r="1130" spans="1:2" ht="12.75" x14ac:dyDescent="0.2">
      <c r="A1130" t="s">
        <v>3615</v>
      </c>
      <c r="B1130" t="s">
        <v>3617</v>
      </c>
    </row>
    <row r="1131" spans="1:2" ht="12.75" x14ac:dyDescent="0.2">
      <c r="A1131" t="s">
        <v>3619</v>
      </c>
      <c r="B1131" t="s">
        <v>3621</v>
      </c>
    </row>
    <row r="1132" spans="1:2" ht="12.75" x14ac:dyDescent="0.2">
      <c r="A1132" t="s">
        <v>3623</v>
      </c>
      <c r="B1132" t="s">
        <v>3625</v>
      </c>
    </row>
    <row r="1133" spans="1:2" ht="12.75" x14ac:dyDescent="0.2">
      <c r="A1133" t="s">
        <v>3627</v>
      </c>
      <c r="B1133" t="s">
        <v>3629</v>
      </c>
    </row>
    <row r="1134" spans="1:2" ht="12.75" x14ac:dyDescent="0.2">
      <c r="A1134" t="s">
        <v>3631</v>
      </c>
      <c r="B1134" t="s">
        <v>3633</v>
      </c>
    </row>
    <row r="1135" spans="1:2" ht="12.75" x14ac:dyDescent="0.2">
      <c r="A1135" t="s">
        <v>3635</v>
      </c>
      <c r="B1135" t="s">
        <v>3637</v>
      </c>
    </row>
    <row r="1136" spans="1:2" ht="12.75" x14ac:dyDescent="0.2">
      <c r="A1136" t="s">
        <v>3639</v>
      </c>
      <c r="B1136" t="s">
        <v>3641</v>
      </c>
    </row>
    <row r="1137" spans="1:2" ht="12.75" x14ac:dyDescent="0.2">
      <c r="A1137" t="s">
        <v>3643</v>
      </c>
      <c r="B1137" t="s">
        <v>3645</v>
      </c>
    </row>
    <row r="1138" spans="1:2" ht="12.75" x14ac:dyDescent="0.2">
      <c r="A1138" t="s">
        <v>3646</v>
      </c>
      <c r="B1138" t="s">
        <v>3648</v>
      </c>
    </row>
    <row r="1139" spans="1:2" ht="12.75" x14ac:dyDescent="0.2">
      <c r="A1139" t="s">
        <v>3650</v>
      </c>
      <c r="B1139" t="s">
        <v>3651</v>
      </c>
    </row>
    <row r="1140" spans="1:2" ht="12.75" x14ac:dyDescent="0.2">
      <c r="A1140" t="s">
        <v>3654</v>
      </c>
      <c r="B1140" t="s">
        <v>3655</v>
      </c>
    </row>
    <row r="1141" spans="1:2" ht="12.75" x14ac:dyDescent="0.2">
      <c r="A1141" t="s">
        <v>3656</v>
      </c>
      <c r="B1141" t="s">
        <v>3657</v>
      </c>
    </row>
    <row r="1142" spans="1:2" ht="12.75" x14ac:dyDescent="0.2">
      <c r="A1142" t="s">
        <v>3660</v>
      </c>
      <c r="B1142" t="s">
        <v>3661</v>
      </c>
    </row>
    <row r="1143" spans="1:2" ht="12.75" x14ac:dyDescent="0.2">
      <c r="A1143" t="s">
        <v>3663</v>
      </c>
      <c r="B1143" t="s">
        <v>3665</v>
      </c>
    </row>
    <row r="1144" spans="1:2" ht="12.75" x14ac:dyDescent="0.2">
      <c r="A1144" t="s">
        <v>3666</v>
      </c>
      <c r="B1144" t="s">
        <v>3667</v>
      </c>
    </row>
    <row r="1145" spans="1:2" ht="12.75" x14ac:dyDescent="0.2">
      <c r="A1145" t="s">
        <v>3670</v>
      </c>
      <c r="B1145" t="s">
        <v>3671</v>
      </c>
    </row>
    <row r="1146" spans="1:2" ht="12.75" x14ac:dyDescent="0.2">
      <c r="A1146" t="s">
        <v>3674</v>
      </c>
      <c r="B1146" t="s">
        <v>3675</v>
      </c>
    </row>
    <row r="1147" spans="1:2" ht="12.75" x14ac:dyDescent="0.2">
      <c r="A1147" t="s">
        <v>3676</v>
      </c>
      <c r="B1147" t="s">
        <v>3678</v>
      </c>
    </row>
    <row r="1148" spans="1:2" ht="12.75" x14ac:dyDescent="0.2">
      <c r="A1148" t="s">
        <v>3680</v>
      </c>
      <c r="B1148" t="s">
        <v>3681</v>
      </c>
    </row>
    <row r="1149" spans="1:2" ht="12.75" x14ac:dyDescent="0.2">
      <c r="A1149" t="s">
        <v>3682</v>
      </c>
      <c r="B1149" t="s">
        <v>3683</v>
      </c>
    </row>
    <row r="1150" spans="1:2" ht="12.75" x14ac:dyDescent="0.2">
      <c r="A1150" t="s">
        <v>3687</v>
      </c>
      <c r="B1150" t="s">
        <v>3689</v>
      </c>
    </row>
    <row r="1151" spans="1:2" ht="12.75" x14ac:dyDescent="0.2">
      <c r="A1151" t="s">
        <v>3690</v>
      </c>
      <c r="B1151" t="s">
        <v>3692</v>
      </c>
    </row>
    <row r="1152" spans="1:2" ht="12.75" x14ac:dyDescent="0.2">
      <c r="A1152" t="s">
        <v>3694</v>
      </c>
      <c r="B1152" t="s">
        <v>3695</v>
      </c>
    </row>
    <row r="1153" spans="1:2" ht="12.75" x14ac:dyDescent="0.2">
      <c r="A1153" t="s">
        <v>3698</v>
      </c>
      <c r="B1153" t="s">
        <v>3699</v>
      </c>
    </row>
    <row r="1154" spans="1:2" ht="12.75" x14ac:dyDescent="0.2">
      <c r="A1154" t="s">
        <v>3701</v>
      </c>
      <c r="B1154" t="s">
        <v>3703</v>
      </c>
    </row>
    <row r="1155" spans="1:2" ht="12.75" x14ac:dyDescent="0.2">
      <c r="A1155" t="s">
        <v>3704</v>
      </c>
      <c r="B1155" t="s">
        <v>3705</v>
      </c>
    </row>
    <row r="1156" spans="1:2" ht="12.75" x14ac:dyDescent="0.2">
      <c r="A1156" t="s">
        <v>3708</v>
      </c>
      <c r="B1156" t="s">
        <v>3709</v>
      </c>
    </row>
    <row r="1157" spans="1:2" ht="12.75" x14ac:dyDescent="0.2">
      <c r="A1157" t="s">
        <v>3712</v>
      </c>
      <c r="B1157" t="s">
        <v>3713</v>
      </c>
    </row>
    <row r="1158" spans="1:2" ht="12.75" x14ac:dyDescent="0.2">
      <c r="A1158" t="s">
        <v>3714</v>
      </c>
      <c r="B1158" t="s">
        <v>3716</v>
      </c>
    </row>
    <row r="1159" spans="1:2" ht="12.75" x14ac:dyDescent="0.2">
      <c r="A1159" t="s">
        <v>3718</v>
      </c>
      <c r="B1159" t="s">
        <v>3719</v>
      </c>
    </row>
    <row r="1160" spans="1:2" ht="12.75" x14ac:dyDescent="0.2">
      <c r="A1160" t="s">
        <v>3722</v>
      </c>
      <c r="B1160" t="s">
        <v>3723</v>
      </c>
    </row>
    <row r="1161" spans="1:2" ht="12.75" x14ac:dyDescent="0.2">
      <c r="A1161" t="s">
        <v>3726</v>
      </c>
      <c r="B1161" t="s">
        <v>3728</v>
      </c>
    </row>
    <row r="1162" spans="1:2" ht="12.75" x14ac:dyDescent="0.2">
      <c r="A1162" t="s">
        <v>3731</v>
      </c>
      <c r="B1162" t="s">
        <v>3733</v>
      </c>
    </row>
    <row r="1163" spans="1:2" ht="12.75" x14ac:dyDescent="0.2">
      <c r="A1163" t="s">
        <v>3735</v>
      </c>
      <c r="B1163" t="s">
        <v>3736</v>
      </c>
    </row>
    <row r="1164" spans="1:2" ht="12.75" x14ac:dyDescent="0.2">
      <c r="A1164" t="s">
        <v>3739</v>
      </c>
      <c r="B1164" t="s">
        <v>3740</v>
      </c>
    </row>
    <row r="1165" spans="1:2" ht="12.75" x14ac:dyDescent="0.2">
      <c r="A1165" t="s">
        <v>3742</v>
      </c>
      <c r="B1165" t="s">
        <v>3743</v>
      </c>
    </row>
    <row r="1166" spans="1:2" ht="12.75" x14ac:dyDescent="0.2">
      <c r="A1166" t="s">
        <v>3745</v>
      </c>
      <c r="B1166" t="s">
        <v>3746</v>
      </c>
    </row>
    <row r="1167" spans="1:2" ht="12.75" x14ac:dyDescent="0.2">
      <c r="A1167" t="s">
        <v>3747</v>
      </c>
      <c r="B1167" t="s">
        <v>3749</v>
      </c>
    </row>
    <row r="1168" spans="1:2" ht="12.75" x14ac:dyDescent="0.2">
      <c r="A1168" t="s">
        <v>3751</v>
      </c>
      <c r="B1168" t="s">
        <v>3753</v>
      </c>
    </row>
    <row r="1169" spans="1:2" ht="12.75" x14ac:dyDescent="0.2">
      <c r="A1169" t="s">
        <v>3755</v>
      </c>
      <c r="B1169" t="s">
        <v>3756</v>
      </c>
    </row>
    <row r="1170" spans="1:2" ht="12.75" x14ac:dyDescent="0.2">
      <c r="A1170" t="s">
        <v>3757</v>
      </c>
      <c r="B1170" t="s">
        <v>3758</v>
      </c>
    </row>
    <row r="1171" spans="1:2" ht="12.75" x14ac:dyDescent="0.2">
      <c r="A1171" t="s">
        <v>3761</v>
      </c>
      <c r="B1171" t="s">
        <v>3762</v>
      </c>
    </row>
    <row r="1172" spans="1:2" ht="12.75" x14ac:dyDescent="0.2">
      <c r="A1172" t="s">
        <v>3765</v>
      </c>
      <c r="B1172" t="s">
        <v>3766</v>
      </c>
    </row>
    <row r="1173" spans="1:2" ht="12.75" x14ac:dyDescent="0.2">
      <c r="A1173" t="s">
        <v>3769</v>
      </c>
      <c r="B1173" t="s">
        <v>3770</v>
      </c>
    </row>
    <row r="1174" spans="1:2" ht="12.75" x14ac:dyDescent="0.2">
      <c r="A1174" t="s">
        <v>3773</v>
      </c>
      <c r="B1174" t="s">
        <v>3774</v>
      </c>
    </row>
    <row r="1175" spans="1:2" ht="12.75" x14ac:dyDescent="0.2">
      <c r="A1175" t="s">
        <v>3777</v>
      </c>
      <c r="B1175" t="s">
        <v>3778</v>
      </c>
    </row>
    <row r="1176" spans="1:2" ht="12.75" x14ac:dyDescent="0.2">
      <c r="A1176" t="s">
        <v>3781</v>
      </c>
      <c r="B1176" t="s">
        <v>3783</v>
      </c>
    </row>
    <row r="1177" spans="1:2" ht="12.75" x14ac:dyDescent="0.2">
      <c r="A1177" t="s">
        <v>3785</v>
      </c>
      <c r="B1177" t="s">
        <v>3787</v>
      </c>
    </row>
    <row r="1178" spans="1:2" ht="12.75" x14ac:dyDescent="0.2">
      <c r="A1178" t="s">
        <v>3789</v>
      </c>
      <c r="B1178" t="s">
        <v>3791</v>
      </c>
    </row>
    <row r="1179" spans="1:2" ht="12.75" x14ac:dyDescent="0.2">
      <c r="A1179" t="s">
        <v>3793</v>
      </c>
      <c r="B1179" t="s">
        <v>3795</v>
      </c>
    </row>
    <row r="1180" spans="1:2" ht="12.75" x14ac:dyDescent="0.2">
      <c r="A1180" t="s">
        <v>3798</v>
      </c>
      <c r="B1180" t="s">
        <v>3800</v>
      </c>
    </row>
    <row r="1181" spans="1:2" ht="12.75" x14ac:dyDescent="0.2">
      <c r="A1181" t="s">
        <v>3802</v>
      </c>
      <c r="B1181" t="s">
        <v>3804</v>
      </c>
    </row>
    <row r="1182" spans="1:2" ht="12.75" x14ac:dyDescent="0.2">
      <c r="A1182" t="s">
        <v>3805</v>
      </c>
      <c r="B1182" t="s">
        <v>3806</v>
      </c>
    </row>
    <row r="1183" spans="1:2" ht="12.75" x14ac:dyDescent="0.2">
      <c r="A1183" t="s">
        <v>3809</v>
      </c>
      <c r="B1183" t="s">
        <v>3810</v>
      </c>
    </row>
    <row r="1184" spans="1:2" ht="12.75" x14ac:dyDescent="0.2">
      <c r="A1184" t="s">
        <v>3813</v>
      </c>
      <c r="B1184" t="s">
        <v>3814</v>
      </c>
    </row>
    <row r="1185" spans="1:2" ht="12.75" x14ac:dyDescent="0.2">
      <c r="A1185" t="s">
        <v>3815</v>
      </c>
      <c r="B1185" t="s">
        <v>3817</v>
      </c>
    </row>
    <row r="1186" spans="1:2" ht="12.75" x14ac:dyDescent="0.2">
      <c r="A1186" t="s">
        <v>3819</v>
      </c>
      <c r="B1186" t="s">
        <v>3820</v>
      </c>
    </row>
    <row r="1187" spans="1:2" ht="12.75" x14ac:dyDescent="0.2">
      <c r="A1187" t="s">
        <v>3823</v>
      </c>
      <c r="B1187" t="s">
        <v>3824</v>
      </c>
    </row>
    <row r="1188" spans="1:2" ht="12.75" x14ac:dyDescent="0.2">
      <c r="A1188" t="s">
        <v>3827</v>
      </c>
      <c r="B1188" t="s">
        <v>3828</v>
      </c>
    </row>
    <row r="1189" spans="1:2" ht="12.75" x14ac:dyDescent="0.2">
      <c r="A1189" t="s">
        <v>3831</v>
      </c>
      <c r="B1189" t="s">
        <v>3832</v>
      </c>
    </row>
    <row r="1190" spans="1:2" ht="12.75" x14ac:dyDescent="0.2">
      <c r="A1190" t="s">
        <v>3835</v>
      </c>
      <c r="B1190" t="s">
        <v>3836</v>
      </c>
    </row>
    <row r="1191" spans="1:2" ht="12.75" x14ac:dyDescent="0.2">
      <c r="A1191" t="s">
        <v>3839</v>
      </c>
      <c r="B1191" t="s">
        <v>3840</v>
      </c>
    </row>
    <row r="1192" spans="1:2" ht="12.75" x14ac:dyDescent="0.2">
      <c r="A1192" t="s">
        <v>3843</v>
      </c>
      <c r="B1192" t="s">
        <v>3844</v>
      </c>
    </row>
    <row r="1193" spans="1:2" ht="12.75" x14ac:dyDescent="0.2">
      <c r="A1193" t="s">
        <v>3847</v>
      </c>
      <c r="B1193" t="s">
        <v>3848</v>
      </c>
    </row>
    <row r="1194" spans="1:2" ht="12.75" x14ac:dyDescent="0.2">
      <c r="A1194" t="s">
        <v>3851</v>
      </c>
      <c r="B1194" t="s">
        <v>3852</v>
      </c>
    </row>
    <row r="1195" spans="1:2" ht="12.75" x14ac:dyDescent="0.2">
      <c r="A1195" t="s">
        <v>3855</v>
      </c>
      <c r="B1195" t="s">
        <v>3856</v>
      </c>
    </row>
    <row r="1196" spans="1:2" ht="12.75" x14ac:dyDescent="0.2">
      <c r="A1196" t="s">
        <v>3859</v>
      </c>
      <c r="B1196" t="s">
        <v>3860</v>
      </c>
    </row>
    <row r="1197" spans="1:2" ht="12.75" x14ac:dyDescent="0.2">
      <c r="A1197" t="s">
        <v>3869</v>
      </c>
      <c r="B1197" t="s">
        <v>3870</v>
      </c>
    </row>
    <row r="1198" spans="1:2" ht="12.75" x14ac:dyDescent="0.2">
      <c r="A1198" t="s">
        <v>3871</v>
      </c>
      <c r="B1198" t="s">
        <v>3873</v>
      </c>
    </row>
    <row r="1199" spans="1:2" ht="12.75" x14ac:dyDescent="0.2">
      <c r="A1199" t="s">
        <v>3875</v>
      </c>
      <c r="B1199" t="s">
        <v>3877</v>
      </c>
    </row>
    <row r="1200" spans="1:2" ht="12.75" x14ac:dyDescent="0.2">
      <c r="A1200" t="s">
        <v>3879</v>
      </c>
      <c r="B1200" t="s">
        <v>3881</v>
      </c>
    </row>
    <row r="1201" spans="1:2" ht="12.75" x14ac:dyDescent="0.2">
      <c r="A1201" t="s">
        <v>3883</v>
      </c>
      <c r="B1201" t="s">
        <v>3885</v>
      </c>
    </row>
    <row r="1202" spans="1:2" ht="12.75" x14ac:dyDescent="0.2">
      <c r="A1202" t="s">
        <v>3887</v>
      </c>
      <c r="B1202" t="s">
        <v>3889</v>
      </c>
    </row>
    <row r="1203" spans="1:2" ht="12.75" x14ac:dyDescent="0.2">
      <c r="A1203" t="s">
        <v>3891</v>
      </c>
      <c r="B1203" t="s">
        <v>3893</v>
      </c>
    </row>
    <row r="1204" spans="1:2" ht="12.75" x14ac:dyDescent="0.2">
      <c r="A1204" t="s">
        <v>3895</v>
      </c>
      <c r="B1204" t="s">
        <v>3897</v>
      </c>
    </row>
    <row r="1205" spans="1:2" ht="12.75" x14ac:dyDescent="0.2">
      <c r="A1205" t="s">
        <v>3899</v>
      </c>
      <c r="B1205" t="s">
        <v>3901</v>
      </c>
    </row>
    <row r="1206" spans="1:2" ht="12.75" x14ac:dyDescent="0.2">
      <c r="A1206" t="s">
        <v>3903</v>
      </c>
      <c r="B1206" t="s">
        <v>3904</v>
      </c>
    </row>
    <row r="1207" spans="1:2" ht="12.75" x14ac:dyDescent="0.2">
      <c r="A1207" t="s">
        <v>3905</v>
      </c>
      <c r="B1207" t="s">
        <v>3906</v>
      </c>
    </row>
    <row r="1208" spans="1:2" ht="12.75" x14ac:dyDescent="0.2">
      <c r="A1208" t="s">
        <v>3909</v>
      </c>
      <c r="B1208" t="s">
        <v>3910</v>
      </c>
    </row>
    <row r="1209" spans="1:2" ht="12.75" x14ac:dyDescent="0.2">
      <c r="A1209" t="s">
        <v>3912</v>
      </c>
      <c r="B1209" t="s">
        <v>3914</v>
      </c>
    </row>
    <row r="1210" spans="1:2" ht="12.75" x14ac:dyDescent="0.2">
      <c r="A1210" t="s">
        <v>3915</v>
      </c>
      <c r="B1210" t="s">
        <v>3917</v>
      </c>
    </row>
    <row r="1211" spans="1:2" ht="12.75" x14ac:dyDescent="0.2">
      <c r="A1211" t="s">
        <v>3919</v>
      </c>
      <c r="B1211" t="s">
        <v>3921</v>
      </c>
    </row>
    <row r="1212" spans="1:2" ht="12.75" x14ac:dyDescent="0.2">
      <c r="A1212" t="s">
        <v>3923</v>
      </c>
      <c r="B1212" t="s">
        <v>3925</v>
      </c>
    </row>
    <row r="1213" spans="1:2" ht="12.75" x14ac:dyDescent="0.2">
      <c r="A1213" t="s">
        <v>3927</v>
      </c>
      <c r="B1213" t="s">
        <v>3929</v>
      </c>
    </row>
    <row r="1214" spans="1:2" ht="12.75" x14ac:dyDescent="0.2">
      <c r="A1214" t="s">
        <v>3931</v>
      </c>
      <c r="B1214" t="s">
        <v>3933</v>
      </c>
    </row>
    <row r="1215" spans="1:2" ht="12.75" x14ac:dyDescent="0.2">
      <c r="A1215" t="s">
        <v>3935</v>
      </c>
      <c r="B1215" t="s">
        <v>3937</v>
      </c>
    </row>
    <row r="1216" spans="1:2" ht="12.75" x14ac:dyDescent="0.2">
      <c r="A1216" t="s">
        <v>3944</v>
      </c>
      <c r="B1216" t="s">
        <v>3945</v>
      </c>
    </row>
    <row r="1217" spans="1:2" ht="12.75" x14ac:dyDescent="0.2">
      <c r="A1217" t="s">
        <v>3948</v>
      </c>
      <c r="B1217" t="s">
        <v>3949</v>
      </c>
    </row>
    <row r="1218" spans="1:2" ht="12.75" x14ac:dyDescent="0.2">
      <c r="A1218" t="s">
        <v>3952</v>
      </c>
      <c r="B1218" t="s">
        <v>3953</v>
      </c>
    </row>
    <row r="1219" spans="1:2" ht="12.75" x14ac:dyDescent="0.2">
      <c r="A1219" t="s">
        <v>3956</v>
      </c>
      <c r="B1219" t="s">
        <v>3957</v>
      </c>
    </row>
    <row r="1220" spans="1:2" ht="12.75" x14ac:dyDescent="0.2">
      <c r="A1220" t="s">
        <v>3962</v>
      </c>
      <c r="B1220" t="s">
        <v>3963</v>
      </c>
    </row>
    <row r="1221" spans="1:2" ht="12.75" x14ac:dyDescent="0.2">
      <c r="A1221" t="s">
        <v>3966</v>
      </c>
      <c r="B1221" t="s">
        <v>3967</v>
      </c>
    </row>
    <row r="1222" spans="1:2" ht="12.75" x14ac:dyDescent="0.2">
      <c r="A1222" t="s">
        <v>3970</v>
      </c>
      <c r="B1222" t="s">
        <v>3971</v>
      </c>
    </row>
    <row r="1223" spans="1:2" ht="12.75" x14ac:dyDescent="0.2">
      <c r="A1223" t="s">
        <v>3974</v>
      </c>
      <c r="B1223" t="s">
        <v>3975</v>
      </c>
    </row>
    <row r="1224" spans="1:2" ht="12.75" x14ac:dyDescent="0.2">
      <c r="A1224" t="s">
        <v>3978</v>
      </c>
      <c r="B1224" t="s">
        <v>3979</v>
      </c>
    </row>
    <row r="1225" spans="1:2" ht="12.75" x14ac:dyDescent="0.2">
      <c r="A1225" t="s">
        <v>3982</v>
      </c>
      <c r="B1225" t="s">
        <v>3983</v>
      </c>
    </row>
    <row r="1226" spans="1:2" ht="12.75" x14ac:dyDescent="0.2">
      <c r="A1226" t="s">
        <v>3986</v>
      </c>
      <c r="B1226" t="s">
        <v>3987</v>
      </c>
    </row>
    <row r="1227" spans="1:2" ht="12.75" x14ac:dyDescent="0.2">
      <c r="A1227" t="s">
        <v>3990</v>
      </c>
      <c r="B1227" t="s">
        <v>3991</v>
      </c>
    </row>
    <row r="1228" spans="1:2" ht="12.75" x14ac:dyDescent="0.2">
      <c r="A1228" t="s">
        <v>3994</v>
      </c>
      <c r="B1228" t="s">
        <v>3995</v>
      </c>
    </row>
    <row r="1229" spans="1:2" ht="12.75" x14ac:dyDescent="0.2">
      <c r="A1229" t="s">
        <v>3998</v>
      </c>
      <c r="B1229" t="s">
        <v>3999</v>
      </c>
    </row>
    <row r="1230" spans="1:2" ht="12.75" x14ac:dyDescent="0.2">
      <c r="A1230" t="s">
        <v>4002</v>
      </c>
      <c r="B1230" t="s">
        <v>4003</v>
      </c>
    </row>
    <row r="1231" spans="1:2" ht="12.75" x14ac:dyDescent="0.2">
      <c r="A1231" t="s">
        <v>4006</v>
      </c>
      <c r="B1231" t="s">
        <v>4007</v>
      </c>
    </row>
    <row r="1232" spans="1:2" ht="12.75" x14ac:dyDescent="0.2">
      <c r="A1232" t="s">
        <v>4010</v>
      </c>
      <c r="B1232" t="s">
        <v>4012</v>
      </c>
    </row>
    <row r="1233" spans="1:2" ht="12.75" x14ac:dyDescent="0.2">
      <c r="A1233" t="s">
        <v>4014</v>
      </c>
      <c r="B1233" t="s">
        <v>4015</v>
      </c>
    </row>
    <row r="1234" spans="1:2" ht="12.75" x14ac:dyDescent="0.2">
      <c r="A1234" t="s">
        <v>4018</v>
      </c>
      <c r="B1234" t="s">
        <v>4019</v>
      </c>
    </row>
    <row r="1235" spans="1:2" ht="12.75" x14ac:dyDescent="0.2">
      <c r="A1235" t="s">
        <v>4022</v>
      </c>
      <c r="B1235" t="s">
        <v>4023</v>
      </c>
    </row>
    <row r="1236" spans="1:2" ht="12.75" x14ac:dyDescent="0.2">
      <c r="A1236" t="s">
        <v>4026</v>
      </c>
      <c r="B1236" t="s">
        <v>4027</v>
      </c>
    </row>
    <row r="1237" spans="1:2" ht="12.75" x14ac:dyDescent="0.2">
      <c r="A1237" t="s">
        <v>4028</v>
      </c>
      <c r="B1237" t="s">
        <v>4030</v>
      </c>
    </row>
    <row r="1238" spans="1:2" ht="12.75" x14ac:dyDescent="0.2">
      <c r="A1238" t="s">
        <v>4032</v>
      </c>
      <c r="B1238" t="s">
        <v>4034</v>
      </c>
    </row>
    <row r="1239" spans="1:2" ht="12.75" x14ac:dyDescent="0.2">
      <c r="A1239" t="s">
        <v>4036</v>
      </c>
      <c r="B1239" t="s">
        <v>4038</v>
      </c>
    </row>
    <row r="1240" spans="1:2" ht="12.75" x14ac:dyDescent="0.2">
      <c r="A1240" t="s">
        <v>4040</v>
      </c>
      <c r="B1240" t="s">
        <v>4041</v>
      </c>
    </row>
    <row r="1241" spans="1:2" ht="12.75" x14ac:dyDescent="0.2">
      <c r="A1241" t="s">
        <v>4044</v>
      </c>
      <c r="B1241" t="s">
        <v>4045</v>
      </c>
    </row>
    <row r="1242" spans="1:2" ht="12.75" x14ac:dyDescent="0.2">
      <c r="A1242" t="s">
        <v>4047</v>
      </c>
      <c r="B1242" t="s">
        <v>4049</v>
      </c>
    </row>
    <row r="1243" spans="1:2" ht="12.75" x14ac:dyDescent="0.2">
      <c r="A1243" t="s">
        <v>4050</v>
      </c>
      <c r="B1243" t="s">
        <v>4051</v>
      </c>
    </row>
    <row r="1244" spans="1:2" ht="12.75" x14ac:dyDescent="0.2">
      <c r="A1244" t="s">
        <v>4054</v>
      </c>
      <c r="B1244" t="s">
        <v>4055</v>
      </c>
    </row>
    <row r="1245" spans="1:2" ht="12.75" x14ac:dyDescent="0.2">
      <c r="A1245" t="s">
        <v>4057</v>
      </c>
      <c r="B1245" t="s">
        <v>4059</v>
      </c>
    </row>
    <row r="1246" spans="1:2" ht="12.75" x14ac:dyDescent="0.2">
      <c r="A1246" t="s">
        <v>4060</v>
      </c>
      <c r="B1246" t="s">
        <v>4061</v>
      </c>
    </row>
    <row r="1247" spans="1:2" ht="12.75" x14ac:dyDescent="0.2">
      <c r="A1247" t="s">
        <v>4064</v>
      </c>
      <c r="B1247" t="s">
        <v>4065</v>
      </c>
    </row>
    <row r="1248" spans="1:2" ht="12.75" x14ac:dyDescent="0.2">
      <c r="A1248" t="s">
        <v>4068</v>
      </c>
      <c r="B1248" t="s">
        <v>4069</v>
      </c>
    </row>
    <row r="1249" spans="1:2" ht="12.75" x14ac:dyDescent="0.2">
      <c r="A1249" t="s">
        <v>4072</v>
      </c>
      <c r="B1249" t="s">
        <v>4073</v>
      </c>
    </row>
    <row r="1250" spans="1:2" ht="12.75" x14ac:dyDescent="0.2">
      <c r="A1250" t="s">
        <v>4074</v>
      </c>
      <c r="B1250" t="s">
        <v>4076</v>
      </c>
    </row>
    <row r="1251" spans="1:2" ht="12.75" x14ac:dyDescent="0.2">
      <c r="A1251" t="s">
        <v>4078</v>
      </c>
      <c r="B1251" t="s">
        <v>4080</v>
      </c>
    </row>
    <row r="1252" spans="1:2" ht="12.75" x14ac:dyDescent="0.2">
      <c r="A1252" t="s">
        <v>4082</v>
      </c>
      <c r="B1252" t="s">
        <v>4083</v>
      </c>
    </row>
    <row r="1253" spans="1:2" ht="12.75" x14ac:dyDescent="0.2">
      <c r="A1253" t="s">
        <v>4084</v>
      </c>
      <c r="B1253" t="s">
        <v>4086</v>
      </c>
    </row>
    <row r="1254" spans="1:2" ht="12.75" x14ac:dyDescent="0.2">
      <c r="A1254" t="s">
        <v>4088</v>
      </c>
      <c r="B1254" t="s">
        <v>4090</v>
      </c>
    </row>
    <row r="1255" spans="1:2" ht="12.75" x14ac:dyDescent="0.2">
      <c r="A1255" t="s">
        <v>4092</v>
      </c>
      <c r="B1255" t="s">
        <v>4094</v>
      </c>
    </row>
    <row r="1256" spans="1:2" ht="12.75" x14ac:dyDescent="0.2">
      <c r="A1256" t="s">
        <v>4096</v>
      </c>
      <c r="B1256" t="s">
        <v>4098</v>
      </c>
    </row>
    <row r="1257" spans="1:2" ht="12.75" x14ac:dyDescent="0.2">
      <c r="A1257" t="s">
        <v>4100</v>
      </c>
      <c r="B1257" t="s">
        <v>4102</v>
      </c>
    </row>
    <row r="1258" spans="1:2" ht="12.75" x14ac:dyDescent="0.2">
      <c r="A1258" t="s">
        <v>4104</v>
      </c>
      <c r="B1258" t="s">
        <v>4106</v>
      </c>
    </row>
    <row r="1259" spans="1:2" ht="12.75" x14ac:dyDescent="0.2">
      <c r="A1259" t="s">
        <v>4108</v>
      </c>
      <c r="B1259" t="s">
        <v>4110</v>
      </c>
    </row>
    <row r="1260" spans="1:2" ht="12.75" x14ac:dyDescent="0.2">
      <c r="A1260" t="s">
        <v>4112</v>
      </c>
      <c r="B1260" t="s">
        <v>4114</v>
      </c>
    </row>
    <row r="1261" spans="1:2" ht="12.75" x14ac:dyDescent="0.2">
      <c r="A1261" t="s">
        <v>4117</v>
      </c>
      <c r="B1261" t="s">
        <v>4119</v>
      </c>
    </row>
    <row r="1262" spans="1:2" ht="12.75" x14ac:dyDescent="0.2">
      <c r="A1262" t="s">
        <v>4121</v>
      </c>
      <c r="B1262" t="s">
        <v>4123</v>
      </c>
    </row>
    <row r="1263" spans="1:2" ht="12.75" x14ac:dyDescent="0.2">
      <c r="A1263" t="s">
        <v>4126</v>
      </c>
      <c r="B1263" t="s">
        <v>4127</v>
      </c>
    </row>
    <row r="1264" spans="1:2" ht="12.75" x14ac:dyDescent="0.2">
      <c r="A1264" t="s">
        <v>4130</v>
      </c>
      <c r="B1264" t="s">
        <v>4131</v>
      </c>
    </row>
    <row r="1265" spans="1:2" ht="12.75" x14ac:dyDescent="0.2">
      <c r="A1265" t="s">
        <v>4134</v>
      </c>
      <c r="B1265" t="s">
        <v>4135</v>
      </c>
    </row>
    <row r="1266" spans="1:2" ht="12.75" x14ac:dyDescent="0.2">
      <c r="A1266" t="s">
        <v>4141</v>
      </c>
      <c r="B1266" t="s">
        <v>4142</v>
      </c>
    </row>
    <row r="1267" spans="1:2" ht="12.75" x14ac:dyDescent="0.2">
      <c r="A1267" t="s">
        <v>4145</v>
      </c>
      <c r="B1267" t="s">
        <v>4146</v>
      </c>
    </row>
    <row r="1268" spans="1:2" ht="12.75" x14ac:dyDescent="0.2">
      <c r="A1268" t="s">
        <v>4149</v>
      </c>
      <c r="B1268" t="s">
        <v>4151</v>
      </c>
    </row>
    <row r="1269" spans="1:2" ht="12.75" x14ac:dyDescent="0.2">
      <c r="A1269" t="s">
        <v>4153</v>
      </c>
      <c r="B1269" t="s">
        <v>4155</v>
      </c>
    </row>
    <row r="1270" spans="1:2" ht="12.75" x14ac:dyDescent="0.2">
      <c r="A1270" t="s">
        <v>4158</v>
      </c>
      <c r="B1270" t="s">
        <v>4160</v>
      </c>
    </row>
    <row r="1271" spans="1:2" ht="12.75" x14ac:dyDescent="0.2">
      <c r="A1271" t="s">
        <v>4162</v>
      </c>
      <c r="B1271" t="s">
        <v>4164</v>
      </c>
    </row>
    <row r="1272" spans="1:2" ht="12.75" x14ac:dyDescent="0.2">
      <c r="A1272" t="s">
        <v>4166</v>
      </c>
      <c r="B1272" t="s">
        <v>4168</v>
      </c>
    </row>
    <row r="1273" spans="1:2" ht="12.75" x14ac:dyDescent="0.2">
      <c r="A1273" t="s">
        <v>4170</v>
      </c>
      <c r="B1273" t="s">
        <v>4172</v>
      </c>
    </row>
    <row r="1274" spans="1:2" ht="12.75" x14ac:dyDescent="0.2">
      <c r="A1274" t="s">
        <v>4174</v>
      </c>
      <c r="B1274" t="s">
        <v>4176</v>
      </c>
    </row>
    <row r="1275" spans="1:2" ht="12.75" x14ac:dyDescent="0.2">
      <c r="A1275" t="s">
        <v>4177</v>
      </c>
      <c r="B1275" t="s">
        <v>4178</v>
      </c>
    </row>
    <row r="1276" spans="1:2" ht="12.75" x14ac:dyDescent="0.2">
      <c r="A1276" t="s">
        <v>4181</v>
      </c>
      <c r="B1276" t="s">
        <v>4182</v>
      </c>
    </row>
    <row r="1277" spans="1:2" ht="12.75" x14ac:dyDescent="0.2">
      <c r="A1277" t="s">
        <v>4185</v>
      </c>
      <c r="B1277" t="s">
        <v>4186</v>
      </c>
    </row>
    <row r="1278" spans="1:2" ht="12.75" x14ac:dyDescent="0.2">
      <c r="A1278" t="s">
        <v>4189</v>
      </c>
      <c r="B1278" t="s">
        <v>4190</v>
      </c>
    </row>
    <row r="1279" spans="1:2" ht="12.75" x14ac:dyDescent="0.2">
      <c r="A1279" t="s">
        <v>4193</v>
      </c>
      <c r="B1279" t="s">
        <v>4194</v>
      </c>
    </row>
    <row r="1280" spans="1:2" ht="12.75" x14ac:dyDescent="0.2">
      <c r="A1280" t="s">
        <v>4195</v>
      </c>
      <c r="B1280" t="s">
        <v>4196</v>
      </c>
    </row>
    <row r="1281" spans="1:2" ht="12.75" x14ac:dyDescent="0.2">
      <c r="A1281" t="s">
        <v>4198</v>
      </c>
      <c r="B1281" t="s">
        <v>4200</v>
      </c>
    </row>
    <row r="1282" spans="1:2" ht="12.75" x14ac:dyDescent="0.2">
      <c r="A1282" t="s">
        <v>4201</v>
      </c>
      <c r="B1282" t="s">
        <v>4202</v>
      </c>
    </row>
    <row r="1283" spans="1:2" ht="12.75" x14ac:dyDescent="0.2">
      <c r="A1283" t="s">
        <v>4204</v>
      </c>
      <c r="B1283" t="s">
        <v>4206</v>
      </c>
    </row>
    <row r="1284" spans="1:2" ht="12.75" x14ac:dyDescent="0.2">
      <c r="A1284" t="s">
        <v>4207</v>
      </c>
      <c r="B1284" t="s">
        <v>4208</v>
      </c>
    </row>
    <row r="1285" spans="1:2" ht="12.75" x14ac:dyDescent="0.2">
      <c r="A1285" t="s">
        <v>4211</v>
      </c>
      <c r="B1285" t="s">
        <v>4212</v>
      </c>
    </row>
    <row r="1286" spans="1:2" ht="12.75" x14ac:dyDescent="0.2">
      <c r="A1286" t="s">
        <v>4215</v>
      </c>
      <c r="B1286" t="s">
        <v>4216</v>
      </c>
    </row>
    <row r="1287" spans="1:2" ht="12.75" x14ac:dyDescent="0.2">
      <c r="A1287" t="s">
        <v>4217</v>
      </c>
      <c r="B1287" t="s">
        <v>4219</v>
      </c>
    </row>
    <row r="1288" spans="1:2" ht="12.75" x14ac:dyDescent="0.2">
      <c r="A1288" t="s">
        <v>4221</v>
      </c>
      <c r="B1288" t="s">
        <v>4222</v>
      </c>
    </row>
    <row r="1289" spans="1:2" ht="12.75" x14ac:dyDescent="0.2">
      <c r="A1289" t="s">
        <v>4223</v>
      </c>
      <c r="B1289" t="s">
        <v>4224</v>
      </c>
    </row>
    <row r="1290" spans="1:2" ht="12.75" x14ac:dyDescent="0.2">
      <c r="A1290" t="s">
        <v>4225</v>
      </c>
      <c r="B1290" t="s">
        <v>4226</v>
      </c>
    </row>
    <row r="1291" spans="1:2" ht="12.75" x14ac:dyDescent="0.2">
      <c r="A1291" t="s">
        <v>4227</v>
      </c>
      <c r="B1291" t="s">
        <v>4228</v>
      </c>
    </row>
    <row r="1292" spans="1:2" ht="12.75" x14ac:dyDescent="0.2">
      <c r="A1292" t="s">
        <v>4231</v>
      </c>
      <c r="B1292" t="s">
        <v>4232</v>
      </c>
    </row>
    <row r="1293" spans="1:2" ht="12.75" x14ac:dyDescent="0.2">
      <c r="A1293" t="s">
        <v>4233</v>
      </c>
      <c r="B1293" t="s">
        <v>4235</v>
      </c>
    </row>
    <row r="1294" spans="1:2" ht="12.75" x14ac:dyDescent="0.2">
      <c r="A1294" t="s">
        <v>4237</v>
      </c>
      <c r="B1294" t="s">
        <v>4238</v>
      </c>
    </row>
    <row r="1295" spans="1:2" ht="12.75" x14ac:dyDescent="0.2">
      <c r="A1295" t="s">
        <v>4241</v>
      </c>
      <c r="B1295" t="s">
        <v>4242</v>
      </c>
    </row>
    <row r="1296" spans="1:2" ht="12.75" x14ac:dyDescent="0.2">
      <c r="A1296" t="s">
        <v>4245</v>
      </c>
      <c r="B1296" t="s">
        <v>4246</v>
      </c>
    </row>
    <row r="1297" spans="1:2" ht="12.75" x14ac:dyDescent="0.2">
      <c r="A1297" t="s">
        <v>4249</v>
      </c>
      <c r="B1297" t="s">
        <v>4250</v>
      </c>
    </row>
    <row r="1298" spans="1:2" ht="12.75" x14ac:dyDescent="0.2">
      <c r="A1298" t="s">
        <v>4253</v>
      </c>
      <c r="B1298" t="s">
        <v>4254</v>
      </c>
    </row>
    <row r="1299" spans="1:2" ht="12.75" x14ac:dyDescent="0.2">
      <c r="A1299" t="s">
        <v>4257</v>
      </c>
      <c r="B1299" t="s">
        <v>4258</v>
      </c>
    </row>
    <row r="1300" spans="1:2" ht="12.75" x14ac:dyDescent="0.2">
      <c r="A1300" t="s">
        <v>4261</v>
      </c>
      <c r="B1300" t="s">
        <v>4262</v>
      </c>
    </row>
    <row r="1301" spans="1:2" ht="12.75" x14ac:dyDescent="0.2">
      <c r="A1301" t="s">
        <v>4265</v>
      </c>
      <c r="B1301" t="s">
        <v>4268</v>
      </c>
    </row>
    <row r="1302" spans="1:2" ht="12.75" x14ac:dyDescent="0.2">
      <c r="A1302" t="s">
        <v>4271</v>
      </c>
      <c r="B1302" t="s">
        <v>4272</v>
      </c>
    </row>
    <row r="1303" spans="1:2" ht="12.75" x14ac:dyDescent="0.2">
      <c r="A1303" t="s">
        <v>4273</v>
      </c>
      <c r="B1303" t="s">
        <v>4275</v>
      </c>
    </row>
    <row r="1304" spans="1:2" ht="12.75" x14ac:dyDescent="0.2">
      <c r="A1304" t="s">
        <v>4277</v>
      </c>
      <c r="B1304" t="s">
        <v>4278</v>
      </c>
    </row>
    <row r="1305" spans="1:2" ht="12.75" x14ac:dyDescent="0.2">
      <c r="A1305" t="s">
        <v>4281</v>
      </c>
      <c r="B1305" t="s">
        <v>4282</v>
      </c>
    </row>
    <row r="1306" spans="1:2" ht="12.75" x14ac:dyDescent="0.2">
      <c r="A1306" t="s">
        <v>4285</v>
      </c>
      <c r="B1306" t="s">
        <v>4286</v>
      </c>
    </row>
    <row r="1307" spans="1:2" ht="12.75" x14ac:dyDescent="0.2">
      <c r="A1307" t="s">
        <v>4288</v>
      </c>
      <c r="B1307" t="s">
        <v>4290</v>
      </c>
    </row>
    <row r="1308" spans="1:2" ht="12.75" x14ac:dyDescent="0.2">
      <c r="A1308" t="s">
        <v>4292</v>
      </c>
      <c r="B1308" t="s">
        <v>4294</v>
      </c>
    </row>
    <row r="1309" spans="1:2" ht="12.75" x14ac:dyDescent="0.2">
      <c r="A1309" t="s">
        <v>4296</v>
      </c>
      <c r="B1309" t="s">
        <v>4298</v>
      </c>
    </row>
    <row r="1310" spans="1:2" ht="12.75" x14ac:dyDescent="0.2">
      <c r="A1310" t="s">
        <v>4300</v>
      </c>
      <c r="B1310" t="s">
        <v>4302</v>
      </c>
    </row>
    <row r="1311" spans="1:2" ht="12.75" x14ac:dyDescent="0.2">
      <c r="A1311" t="s">
        <v>4303</v>
      </c>
      <c r="B1311" t="s">
        <v>4305</v>
      </c>
    </row>
    <row r="1312" spans="1:2" ht="12.75" x14ac:dyDescent="0.2">
      <c r="A1312" t="s">
        <v>4307</v>
      </c>
      <c r="B1312" t="s">
        <v>4308</v>
      </c>
    </row>
    <row r="1313" spans="1:2" ht="12.75" x14ac:dyDescent="0.2">
      <c r="A1313" t="s">
        <v>4311</v>
      </c>
      <c r="B1313" t="s">
        <v>4312</v>
      </c>
    </row>
    <row r="1314" spans="1:2" ht="12.75" x14ac:dyDescent="0.2">
      <c r="A1314" t="s">
        <v>4314</v>
      </c>
      <c r="B1314" t="s">
        <v>4316</v>
      </c>
    </row>
    <row r="1315" spans="1:2" ht="12.75" x14ac:dyDescent="0.2">
      <c r="A1315" t="s">
        <v>4317</v>
      </c>
      <c r="B1315" t="s">
        <v>4318</v>
      </c>
    </row>
    <row r="1316" spans="1:2" ht="12.75" x14ac:dyDescent="0.2">
      <c r="A1316" t="s">
        <v>4321</v>
      </c>
      <c r="B1316" t="s">
        <v>4322</v>
      </c>
    </row>
    <row r="1317" spans="1:2" ht="12.75" x14ac:dyDescent="0.2">
      <c r="A1317" t="s">
        <v>4324</v>
      </c>
      <c r="B1317" t="s">
        <v>4326</v>
      </c>
    </row>
    <row r="1318" spans="1:2" ht="12.75" x14ac:dyDescent="0.2">
      <c r="A1318" t="s">
        <v>4327</v>
      </c>
      <c r="B1318" t="s">
        <v>4329</v>
      </c>
    </row>
    <row r="1319" spans="1:2" ht="12.75" x14ac:dyDescent="0.2">
      <c r="A1319" t="s">
        <v>4331</v>
      </c>
      <c r="B1319" t="s">
        <v>4333</v>
      </c>
    </row>
    <row r="1320" spans="1:2" ht="12.75" x14ac:dyDescent="0.2">
      <c r="A1320" t="s">
        <v>4335</v>
      </c>
      <c r="B1320" t="s">
        <v>4337</v>
      </c>
    </row>
    <row r="1321" spans="1:2" ht="12.75" x14ac:dyDescent="0.2">
      <c r="A1321" t="s">
        <v>4341</v>
      </c>
      <c r="B1321" t="s">
        <v>4342</v>
      </c>
    </row>
    <row r="1322" spans="1:2" ht="12.75" x14ac:dyDescent="0.2">
      <c r="A1322" t="s">
        <v>4345</v>
      </c>
      <c r="B1322" t="s">
        <v>4346</v>
      </c>
    </row>
    <row r="1323" spans="1:2" ht="12.75" x14ac:dyDescent="0.2">
      <c r="A1323" t="s">
        <v>4349</v>
      </c>
      <c r="B1323" t="s">
        <v>4350</v>
      </c>
    </row>
    <row r="1324" spans="1:2" ht="12.75" x14ac:dyDescent="0.2">
      <c r="A1324" t="s">
        <v>4353</v>
      </c>
      <c r="B1324" t="s">
        <v>4354</v>
      </c>
    </row>
    <row r="1325" spans="1:2" ht="12.75" x14ac:dyDescent="0.2">
      <c r="A1325" t="s">
        <v>4357</v>
      </c>
      <c r="B1325" t="s">
        <v>4358</v>
      </c>
    </row>
    <row r="1326" spans="1:2" ht="12.75" x14ac:dyDescent="0.2">
      <c r="A1326" t="s">
        <v>4361</v>
      </c>
      <c r="B1326" t="s">
        <v>4362</v>
      </c>
    </row>
    <row r="1327" spans="1:2" ht="12.75" x14ac:dyDescent="0.2">
      <c r="A1327" t="s">
        <v>4364</v>
      </c>
      <c r="B1327" t="s">
        <v>4366</v>
      </c>
    </row>
    <row r="1328" spans="1:2" ht="12.75" x14ac:dyDescent="0.2">
      <c r="A1328" t="s">
        <v>4369</v>
      </c>
      <c r="B1328" t="s">
        <v>4370</v>
      </c>
    </row>
    <row r="1329" spans="1:2" ht="12.75" x14ac:dyDescent="0.2">
      <c r="A1329" t="s">
        <v>4372</v>
      </c>
      <c r="B1329" t="s">
        <v>4374</v>
      </c>
    </row>
    <row r="1330" spans="1:2" ht="12.75" x14ac:dyDescent="0.2">
      <c r="A1330" t="s">
        <v>4377</v>
      </c>
      <c r="B1330" t="s">
        <v>4378</v>
      </c>
    </row>
    <row r="1331" spans="1:2" ht="12.75" x14ac:dyDescent="0.2">
      <c r="A1331" t="s">
        <v>4380</v>
      </c>
      <c r="B1331" t="s">
        <v>4382</v>
      </c>
    </row>
    <row r="1332" spans="1:2" ht="12.75" x14ac:dyDescent="0.2">
      <c r="A1332" t="s">
        <v>4383</v>
      </c>
      <c r="B1332" t="s">
        <v>4384</v>
      </c>
    </row>
    <row r="1333" spans="1:2" ht="12.75" x14ac:dyDescent="0.2">
      <c r="A1333" t="s">
        <v>4385</v>
      </c>
      <c r="B1333" t="s">
        <v>4386</v>
      </c>
    </row>
    <row r="1334" spans="1:2" ht="12.75" x14ac:dyDescent="0.2">
      <c r="A1334" t="s">
        <v>4387</v>
      </c>
      <c r="B1334" t="s">
        <v>4388</v>
      </c>
    </row>
    <row r="1335" spans="1:2" ht="12.75" x14ac:dyDescent="0.2">
      <c r="A1335" t="s">
        <v>4391</v>
      </c>
      <c r="B1335" t="s">
        <v>4392</v>
      </c>
    </row>
    <row r="1336" spans="1:2" ht="12.75" x14ac:dyDescent="0.2">
      <c r="A1336" t="s">
        <v>4393</v>
      </c>
      <c r="B1336" t="s">
        <v>4395</v>
      </c>
    </row>
    <row r="1337" spans="1:2" ht="12.75" x14ac:dyDescent="0.2">
      <c r="A1337" t="s">
        <v>4397</v>
      </c>
      <c r="B1337" t="s">
        <v>4398</v>
      </c>
    </row>
    <row r="1338" spans="1:2" ht="12.75" x14ac:dyDescent="0.2">
      <c r="A1338" t="s">
        <v>4399</v>
      </c>
      <c r="B1338" t="s">
        <v>4401</v>
      </c>
    </row>
    <row r="1339" spans="1:2" ht="12.75" x14ac:dyDescent="0.2">
      <c r="A1339" t="s">
        <v>4404</v>
      </c>
      <c r="B1339" t="s">
        <v>4406</v>
      </c>
    </row>
    <row r="1340" spans="1:2" ht="12.75" x14ac:dyDescent="0.2">
      <c r="A1340" t="s">
        <v>4407</v>
      </c>
      <c r="B1340" t="s">
        <v>4409</v>
      </c>
    </row>
    <row r="1341" spans="1:2" ht="12.75" x14ac:dyDescent="0.2">
      <c r="A1341" t="s">
        <v>4411</v>
      </c>
      <c r="B1341" t="s">
        <v>4412</v>
      </c>
    </row>
    <row r="1342" spans="1:2" ht="12.75" x14ac:dyDescent="0.2">
      <c r="A1342" t="s">
        <v>4415</v>
      </c>
      <c r="B1342" t="s">
        <v>4416</v>
      </c>
    </row>
    <row r="1343" spans="1:2" ht="12.75" x14ac:dyDescent="0.2">
      <c r="A1343" t="s">
        <v>4418</v>
      </c>
      <c r="B1343" t="s">
        <v>4420</v>
      </c>
    </row>
    <row r="1344" spans="1:2" ht="12.75" x14ac:dyDescent="0.2">
      <c r="A1344" t="s">
        <v>4421</v>
      </c>
      <c r="B1344" t="s">
        <v>4422</v>
      </c>
    </row>
    <row r="1345" spans="1:2" ht="12.75" x14ac:dyDescent="0.2">
      <c r="A1345" t="s">
        <v>4425</v>
      </c>
      <c r="B1345" t="s">
        <v>4427</v>
      </c>
    </row>
    <row r="1346" spans="1:2" ht="12.75" x14ac:dyDescent="0.2">
      <c r="A1346" t="s">
        <v>4432</v>
      </c>
      <c r="B1346" t="s">
        <v>4433</v>
      </c>
    </row>
    <row r="1347" spans="1:2" ht="12.75" x14ac:dyDescent="0.2">
      <c r="A1347" t="s">
        <v>4434</v>
      </c>
      <c r="B1347" t="s">
        <v>4436</v>
      </c>
    </row>
    <row r="1348" spans="1:2" ht="12.75" x14ac:dyDescent="0.2">
      <c r="A1348" t="s">
        <v>4438</v>
      </c>
      <c r="B1348" t="s">
        <v>4439</v>
      </c>
    </row>
    <row r="1349" spans="1:2" ht="12.75" x14ac:dyDescent="0.2">
      <c r="A1349" t="s">
        <v>4442</v>
      </c>
      <c r="B1349" t="s">
        <v>4443</v>
      </c>
    </row>
    <row r="1350" spans="1:2" ht="12.75" x14ac:dyDescent="0.2">
      <c r="A1350" t="s">
        <v>4446</v>
      </c>
      <c r="B1350" t="s">
        <v>4447</v>
      </c>
    </row>
    <row r="1351" spans="1:2" ht="12.75" x14ac:dyDescent="0.2">
      <c r="A1351" t="s">
        <v>4449</v>
      </c>
      <c r="B1351" t="s">
        <v>4451</v>
      </c>
    </row>
    <row r="1352" spans="1:2" ht="12.75" x14ac:dyDescent="0.2">
      <c r="A1352" t="s">
        <v>4452</v>
      </c>
      <c r="B1352" t="s">
        <v>4453</v>
      </c>
    </row>
    <row r="1353" spans="1:2" ht="12.75" x14ac:dyDescent="0.2">
      <c r="A1353" t="s">
        <v>4456</v>
      </c>
      <c r="B1353" t="s">
        <v>4457</v>
      </c>
    </row>
    <row r="1354" spans="1:2" ht="12.75" x14ac:dyDescent="0.2">
      <c r="A1354" t="s">
        <v>4460</v>
      </c>
      <c r="B1354" t="s">
        <v>4461</v>
      </c>
    </row>
    <row r="1355" spans="1:2" ht="12.75" x14ac:dyDescent="0.2">
      <c r="A1355" t="s">
        <v>4462</v>
      </c>
      <c r="B1355" t="s">
        <v>4464</v>
      </c>
    </row>
    <row r="1356" spans="1:2" ht="12.75" x14ac:dyDescent="0.2">
      <c r="A1356" t="s">
        <v>4466</v>
      </c>
      <c r="B1356" t="s">
        <v>4467</v>
      </c>
    </row>
    <row r="1357" spans="1:2" ht="12.75" x14ac:dyDescent="0.2">
      <c r="A1357" t="s">
        <v>4470</v>
      </c>
      <c r="B1357" t="s">
        <v>4471</v>
      </c>
    </row>
    <row r="1358" spans="1:2" ht="12.75" x14ac:dyDescent="0.2">
      <c r="A1358" t="s">
        <v>4474</v>
      </c>
      <c r="B1358" t="s">
        <v>4475</v>
      </c>
    </row>
    <row r="1359" spans="1:2" ht="12.75" x14ac:dyDescent="0.2">
      <c r="A1359" t="s">
        <v>4478</v>
      </c>
      <c r="B1359" t="s">
        <v>4479</v>
      </c>
    </row>
    <row r="1360" spans="1:2" ht="12.75" x14ac:dyDescent="0.2">
      <c r="A1360" t="s">
        <v>4482</v>
      </c>
      <c r="B1360" t="s">
        <v>4483</v>
      </c>
    </row>
    <row r="1361" spans="1:2" ht="12.75" x14ac:dyDescent="0.2">
      <c r="A1361" t="s">
        <v>4486</v>
      </c>
      <c r="B1361" t="s">
        <v>4487</v>
      </c>
    </row>
    <row r="1362" spans="1:2" ht="12.75" x14ac:dyDescent="0.2">
      <c r="A1362" t="s">
        <v>4490</v>
      </c>
      <c r="B1362" t="s">
        <v>4491</v>
      </c>
    </row>
    <row r="1363" spans="1:2" ht="12.75" x14ac:dyDescent="0.2">
      <c r="A1363" t="s">
        <v>4492</v>
      </c>
      <c r="B1363" t="s">
        <v>4493</v>
      </c>
    </row>
    <row r="1364" spans="1:2" ht="12.75" x14ac:dyDescent="0.2">
      <c r="A1364" t="s">
        <v>4494</v>
      </c>
      <c r="B1364" t="s">
        <v>4495</v>
      </c>
    </row>
    <row r="1365" spans="1:2" ht="12.75" x14ac:dyDescent="0.2">
      <c r="A1365" t="s">
        <v>4498</v>
      </c>
      <c r="B1365" t="s">
        <v>4499</v>
      </c>
    </row>
    <row r="1366" spans="1:2" ht="12.75" x14ac:dyDescent="0.2">
      <c r="A1366" t="s">
        <v>4501</v>
      </c>
      <c r="B1366" t="s">
        <v>4502</v>
      </c>
    </row>
    <row r="1367" spans="1:2" ht="12.75" x14ac:dyDescent="0.2">
      <c r="A1367" t="s">
        <v>4503</v>
      </c>
      <c r="B1367" t="s">
        <v>4505</v>
      </c>
    </row>
    <row r="1368" spans="1:2" ht="12.75" x14ac:dyDescent="0.2">
      <c r="A1368" t="s">
        <v>4506</v>
      </c>
      <c r="B1368" t="s">
        <v>4507</v>
      </c>
    </row>
    <row r="1369" spans="1:2" ht="12.75" x14ac:dyDescent="0.2">
      <c r="A1369" t="s">
        <v>4508</v>
      </c>
      <c r="B1369" t="s">
        <v>4509</v>
      </c>
    </row>
    <row r="1370" spans="1:2" ht="12.75" x14ac:dyDescent="0.2">
      <c r="A1370" t="s">
        <v>4510</v>
      </c>
      <c r="B1370" t="s">
        <v>4511</v>
      </c>
    </row>
    <row r="1371" spans="1:2" ht="12.75" x14ac:dyDescent="0.2">
      <c r="A1371" t="s">
        <v>4512</v>
      </c>
      <c r="B1371" t="s">
        <v>4513</v>
      </c>
    </row>
    <row r="1372" spans="1:2" ht="12.75" x14ac:dyDescent="0.2">
      <c r="A1372" t="s">
        <v>4514</v>
      </c>
      <c r="B1372" t="s">
        <v>4515</v>
      </c>
    </row>
    <row r="1373" spans="1:2" ht="12.75" x14ac:dyDescent="0.2">
      <c r="A1373" t="s">
        <v>4516</v>
      </c>
      <c r="B1373" t="s">
        <v>4518</v>
      </c>
    </row>
    <row r="1374" spans="1:2" ht="12.75" x14ac:dyDescent="0.2">
      <c r="A1374" t="s">
        <v>4520</v>
      </c>
      <c r="B1374" t="s">
        <v>4521</v>
      </c>
    </row>
    <row r="1375" spans="1:2" ht="12.75" x14ac:dyDescent="0.2">
      <c r="A1375" t="s">
        <v>4524</v>
      </c>
      <c r="B1375" t="s">
        <v>4525</v>
      </c>
    </row>
    <row r="1376" spans="1:2" ht="12.75" x14ac:dyDescent="0.2">
      <c r="A1376" t="s">
        <v>4528</v>
      </c>
      <c r="B1376" t="s">
        <v>4529</v>
      </c>
    </row>
    <row r="1377" spans="1:2" ht="12.75" x14ac:dyDescent="0.2">
      <c r="A1377" t="s">
        <v>4532</v>
      </c>
      <c r="B1377" t="s">
        <v>4533</v>
      </c>
    </row>
    <row r="1378" spans="1:2" ht="12.75" x14ac:dyDescent="0.2">
      <c r="A1378" t="s">
        <v>4536</v>
      </c>
      <c r="B1378" t="s">
        <v>4537</v>
      </c>
    </row>
    <row r="1379" spans="1:2" ht="12.75" x14ac:dyDescent="0.2">
      <c r="A1379" t="s">
        <v>4540</v>
      </c>
      <c r="B1379" t="s">
        <v>4541</v>
      </c>
    </row>
    <row r="1380" spans="1:2" ht="12.75" x14ac:dyDescent="0.2">
      <c r="A1380" t="s">
        <v>4544</v>
      </c>
      <c r="B1380" t="s">
        <v>4545</v>
      </c>
    </row>
    <row r="1381" spans="1:2" ht="12.75" x14ac:dyDescent="0.2">
      <c r="A1381" t="s">
        <v>4548</v>
      </c>
      <c r="B1381" t="s">
        <v>4549</v>
      </c>
    </row>
    <row r="1382" spans="1:2" ht="12.75" x14ac:dyDescent="0.2">
      <c r="A1382" t="s">
        <v>4551</v>
      </c>
      <c r="B1382" t="s">
        <v>4553</v>
      </c>
    </row>
    <row r="1383" spans="1:2" ht="12.75" x14ac:dyDescent="0.2">
      <c r="A1383" t="s">
        <v>4555</v>
      </c>
      <c r="B1383" t="s">
        <v>4557</v>
      </c>
    </row>
    <row r="1384" spans="1:2" ht="12.75" x14ac:dyDescent="0.2">
      <c r="A1384" t="s">
        <v>4560</v>
      </c>
      <c r="B1384" t="s">
        <v>4561</v>
      </c>
    </row>
    <row r="1385" spans="1:2" ht="12.75" x14ac:dyDescent="0.2">
      <c r="A1385" t="s">
        <v>4564</v>
      </c>
      <c r="B1385" t="s">
        <v>4565</v>
      </c>
    </row>
    <row r="1386" spans="1:2" ht="12.75" x14ac:dyDescent="0.2">
      <c r="A1386" t="s">
        <v>4568</v>
      </c>
      <c r="B1386" t="s">
        <v>4569</v>
      </c>
    </row>
    <row r="1387" spans="1:2" ht="12.75" x14ac:dyDescent="0.2">
      <c r="A1387" t="s">
        <v>4571</v>
      </c>
      <c r="B1387" t="s">
        <v>4572</v>
      </c>
    </row>
    <row r="1388" spans="1:2" ht="12.75" x14ac:dyDescent="0.2">
      <c r="A1388" t="s">
        <v>4574</v>
      </c>
      <c r="B1388" t="s">
        <v>4576</v>
      </c>
    </row>
    <row r="1389" spans="1:2" ht="12.75" x14ac:dyDescent="0.2">
      <c r="A1389" t="s">
        <v>4578</v>
      </c>
      <c r="B1389" t="s">
        <v>4580</v>
      </c>
    </row>
    <row r="1390" spans="1:2" ht="12.75" x14ac:dyDescent="0.2">
      <c r="A1390" t="s">
        <v>4582</v>
      </c>
      <c r="B1390" t="s">
        <v>4583</v>
      </c>
    </row>
    <row r="1391" spans="1:2" ht="12.75" x14ac:dyDescent="0.2">
      <c r="A1391" t="s">
        <v>4586</v>
      </c>
      <c r="B1391" t="s">
        <v>4587</v>
      </c>
    </row>
    <row r="1392" spans="1:2" ht="12.75" x14ac:dyDescent="0.2">
      <c r="A1392" t="s">
        <v>4590</v>
      </c>
      <c r="B1392" t="s">
        <v>4591</v>
      </c>
    </row>
    <row r="1393" spans="1:2" ht="12.75" x14ac:dyDescent="0.2">
      <c r="A1393" t="s">
        <v>4592</v>
      </c>
      <c r="B1393" t="s">
        <v>4594</v>
      </c>
    </row>
    <row r="1394" spans="1:2" ht="12.75" x14ac:dyDescent="0.2">
      <c r="A1394" t="s">
        <v>4596</v>
      </c>
      <c r="B1394" t="s">
        <v>4597</v>
      </c>
    </row>
    <row r="1395" spans="1:2" ht="12.75" x14ac:dyDescent="0.2">
      <c r="A1395" t="s">
        <v>4600</v>
      </c>
      <c r="B1395" t="s">
        <v>4601</v>
      </c>
    </row>
    <row r="1396" spans="1:2" ht="12.75" x14ac:dyDescent="0.2">
      <c r="A1396" t="s">
        <v>4604</v>
      </c>
      <c r="B1396" t="s">
        <v>4605</v>
      </c>
    </row>
    <row r="1397" spans="1:2" ht="12.75" x14ac:dyDescent="0.2">
      <c r="A1397" t="s">
        <v>4607</v>
      </c>
      <c r="B1397" t="s">
        <v>4612</v>
      </c>
    </row>
    <row r="1398" spans="1:2" ht="12.75" x14ac:dyDescent="0.2">
      <c r="A1398" t="s">
        <v>4615</v>
      </c>
      <c r="B1398" t="s">
        <v>4616</v>
      </c>
    </row>
    <row r="1399" spans="1:2" ht="12.75" x14ac:dyDescent="0.2">
      <c r="A1399" t="s">
        <v>4618</v>
      </c>
      <c r="B1399" t="s">
        <v>4620</v>
      </c>
    </row>
    <row r="1400" spans="1:2" ht="12.75" x14ac:dyDescent="0.2">
      <c r="A1400" t="s">
        <v>4622</v>
      </c>
      <c r="B1400" t="s">
        <v>4624</v>
      </c>
    </row>
    <row r="1401" spans="1:2" ht="12.75" x14ac:dyDescent="0.2">
      <c r="A1401" t="s">
        <v>4626</v>
      </c>
      <c r="B1401" t="s">
        <v>4627</v>
      </c>
    </row>
    <row r="1402" spans="1:2" ht="12.75" x14ac:dyDescent="0.2">
      <c r="A1402" t="s">
        <v>4636</v>
      </c>
      <c r="B1402" t="s">
        <v>4637</v>
      </c>
    </row>
    <row r="1403" spans="1:2" ht="12.75" x14ac:dyDescent="0.2">
      <c r="A1403" t="s">
        <v>4638</v>
      </c>
      <c r="B1403" t="s">
        <v>4640</v>
      </c>
    </row>
    <row r="1404" spans="1:2" ht="12.75" x14ac:dyDescent="0.2">
      <c r="A1404" t="s">
        <v>4642</v>
      </c>
      <c r="B1404" t="s">
        <v>4643</v>
      </c>
    </row>
    <row r="1405" spans="1:2" ht="12.75" x14ac:dyDescent="0.2">
      <c r="A1405" t="s">
        <v>4646</v>
      </c>
      <c r="B1405" t="s">
        <v>4647</v>
      </c>
    </row>
    <row r="1406" spans="1:2" ht="12.75" x14ac:dyDescent="0.2">
      <c r="A1406" t="s">
        <v>4649</v>
      </c>
      <c r="B1406" t="s">
        <v>4651</v>
      </c>
    </row>
    <row r="1407" spans="1:2" ht="12.75" x14ac:dyDescent="0.2">
      <c r="A1407" t="s">
        <v>4652</v>
      </c>
      <c r="B1407" t="s">
        <v>4653</v>
      </c>
    </row>
    <row r="1408" spans="1:2" ht="12.75" x14ac:dyDescent="0.2">
      <c r="A1408" t="s">
        <v>4655</v>
      </c>
      <c r="B1408" t="s">
        <v>4657</v>
      </c>
    </row>
    <row r="1409" spans="1:2" ht="12.75" x14ac:dyDescent="0.2">
      <c r="A1409" t="s">
        <v>4658</v>
      </c>
      <c r="B1409" t="s">
        <v>4659</v>
      </c>
    </row>
    <row r="1410" spans="1:2" ht="12.75" x14ac:dyDescent="0.2">
      <c r="A1410" t="s">
        <v>4662</v>
      </c>
      <c r="B1410" t="s">
        <v>4663</v>
      </c>
    </row>
    <row r="1411" spans="1:2" ht="12.75" x14ac:dyDescent="0.2">
      <c r="A1411" t="s">
        <v>4666</v>
      </c>
      <c r="B1411" t="s">
        <v>4667</v>
      </c>
    </row>
    <row r="1412" spans="1:2" ht="12.75" x14ac:dyDescent="0.2">
      <c r="A1412" t="s">
        <v>4668</v>
      </c>
      <c r="B1412" t="s">
        <v>4670</v>
      </c>
    </row>
    <row r="1413" spans="1:2" ht="12.75" x14ac:dyDescent="0.2">
      <c r="A1413" t="s">
        <v>4673</v>
      </c>
      <c r="B1413" t="s">
        <v>4675</v>
      </c>
    </row>
    <row r="1414" spans="1:2" ht="12.75" x14ac:dyDescent="0.2">
      <c r="A1414" t="s">
        <v>4679</v>
      </c>
      <c r="B1414" t="s">
        <v>4680</v>
      </c>
    </row>
    <row r="1415" spans="1:2" ht="12.75" x14ac:dyDescent="0.2">
      <c r="A1415" t="s">
        <v>4681</v>
      </c>
      <c r="B1415" t="s">
        <v>4682</v>
      </c>
    </row>
    <row r="1416" spans="1:2" ht="12.75" x14ac:dyDescent="0.2">
      <c r="A1416" t="s">
        <v>4685</v>
      </c>
      <c r="B1416" t="s">
        <v>4686</v>
      </c>
    </row>
    <row r="1417" spans="1:2" ht="12.75" x14ac:dyDescent="0.2">
      <c r="A1417" t="s">
        <v>4689</v>
      </c>
      <c r="B1417" t="s">
        <v>4690</v>
      </c>
    </row>
    <row r="1418" spans="1:2" ht="12.75" x14ac:dyDescent="0.2">
      <c r="A1418" t="s">
        <v>4693</v>
      </c>
      <c r="B1418" t="s">
        <v>4694</v>
      </c>
    </row>
    <row r="1419" spans="1:2" ht="12.75" x14ac:dyDescent="0.2">
      <c r="A1419" t="s">
        <v>4697</v>
      </c>
      <c r="B1419" t="s">
        <v>4698</v>
      </c>
    </row>
    <row r="1420" spans="1:2" ht="12.75" x14ac:dyDescent="0.2">
      <c r="A1420" t="s">
        <v>4701</v>
      </c>
      <c r="B1420" t="s">
        <v>4702</v>
      </c>
    </row>
    <row r="1421" spans="1:2" ht="12.75" x14ac:dyDescent="0.2">
      <c r="A1421" t="s">
        <v>4705</v>
      </c>
      <c r="B1421" t="s">
        <v>4706</v>
      </c>
    </row>
    <row r="1422" spans="1:2" ht="12.75" x14ac:dyDescent="0.2">
      <c r="A1422" t="s">
        <v>4709</v>
      </c>
      <c r="B1422" t="s">
        <v>4710</v>
      </c>
    </row>
    <row r="1423" spans="1:2" ht="12.75" x14ac:dyDescent="0.2">
      <c r="A1423" t="s">
        <v>4711</v>
      </c>
      <c r="B1423" t="s">
        <v>4712</v>
      </c>
    </row>
    <row r="1424" spans="1:2" ht="12.75" x14ac:dyDescent="0.2">
      <c r="A1424" t="s">
        <v>4715</v>
      </c>
      <c r="B1424" t="s">
        <v>4716</v>
      </c>
    </row>
    <row r="1425" spans="1:2" ht="12.75" x14ac:dyDescent="0.2">
      <c r="A1425" t="s">
        <v>4719</v>
      </c>
      <c r="B1425" t="s">
        <v>4720</v>
      </c>
    </row>
    <row r="1426" spans="1:2" ht="12.75" x14ac:dyDescent="0.2">
      <c r="A1426" t="s">
        <v>4723</v>
      </c>
      <c r="B1426" t="s">
        <v>4724</v>
      </c>
    </row>
    <row r="1427" spans="1:2" ht="12.75" x14ac:dyDescent="0.2">
      <c r="A1427" t="s">
        <v>4727</v>
      </c>
      <c r="B1427" t="s">
        <v>4728</v>
      </c>
    </row>
    <row r="1428" spans="1:2" ht="12.75" x14ac:dyDescent="0.2">
      <c r="A1428" t="s">
        <v>4731</v>
      </c>
      <c r="B1428" t="s">
        <v>4732</v>
      </c>
    </row>
    <row r="1429" spans="1:2" ht="12.75" x14ac:dyDescent="0.2">
      <c r="A1429" t="s">
        <v>4735</v>
      </c>
      <c r="B1429" t="s">
        <v>4736</v>
      </c>
    </row>
    <row r="1430" spans="1:2" ht="12.75" x14ac:dyDescent="0.2">
      <c r="A1430" t="s">
        <v>4739</v>
      </c>
      <c r="B1430" t="s">
        <v>4740</v>
      </c>
    </row>
    <row r="1431" spans="1:2" ht="12.75" x14ac:dyDescent="0.2">
      <c r="A1431" t="s">
        <v>4743</v>
      </c>
      <c r="B1431" t="s">
        <v>4744</v>
      </c>
    </row>
    <row r="1432" spans="1:2" ht="12.75" x14ac:dyDescent="0.2">
      <c r="A1432" t="s">
        <v>4747</v>
      </c>
      <c r="B1432" t="s">
        <v>4748</v>
      </c>
    </row>
    <row r="1433" spans="1:2" ht="12.75" x14ac:dyDescent="0.2">
      <c r="A1433" t="s">
        <v>4751</v>
      </c>
      <c r="B1433" t="s">
        <v>4752</v>
      </c>
    </row>
    <row r="1434" spans="1:2" ht="12.75" x14ac:dyDescent="0.2">
      <c r="A1434" t="s">
        <v>4755</v>
      </c>
      <c r="B1434" t="s">
        <v>4756</v>
      </c>
    </row>
    <row r="1435" spans="1:2" ht="12.75" x14ac:dyDescent="0.2">
      <c r="A1435" t="s">
        <v>4759</v>
      </c>
      <c r="B1435" t="s">
        <v>4760</v>
      </c>
    </row>
    <row r="1436" spans="1:2" ht="12.75" x14ac:dyDescent="0.2">
      <c r="A1436" t="s">
        <v>4763</v>
      </c>
      <c r="B1436" t="s">
        <v>4764</v>
      </c>
    </row>
    <row r="1437" spans="1:2" ht="12.75" x14ac:dyDescent="0.2">
      <c r="A1437" t="s">
        <v>4767</v>
      </c>
      <c r="B1437" t="s">
        <v>4768</v>
      </c>
    </row>
    <row r="1438" spans="1:2" ht="12.75" x14ac:dyDescent="0.2">
      <c r="A1438" t="s">
        <v>4771</v>
      </c>
      <c r="B1438" t="s">
        <v>4772</v>
      </c>
    </row>
    <row r="1439" spans="1:2" ht="12.75" x14ac:dyDescent="0.2">
      <c r="A1439" t="s">
        <v>4775</v>
      </c>
      <c r="B1439" t="s">
        <v>4776</v>
      </c>
    </row>
    <row r="1440" spans="1:2" ht="12.75" x14ac:dyDescent="0.2">
      <c r="A1440" t="s">
        <v>4780</v>
      </c>
      <c r="B1440" t="s">
        <v>4782</v>
      </c>
    </row>
    <row r="1441" spans="1:2" ht="12.75" x14ac:dyDescent="0.2">
      <c r="A1441" t="s">
        <v>4784</v>
      </c>
      <c r="B1441" t="s">
        <v>4786</v>
      </c>
    </row>
    <row r="1442" spans="1:2" ht="12.75" x14ac:dyDescent="0.2">
      <c r="A1442" t="s">
        <v>4788</v>
      </c>
      <c r="B1442" t="s">
        <v>4790</v>
      </c>
    </row>
    <row r="1443" spans="1:2" ht="12.75" x14ac:dyDescent="0.2">
      <c r="A1443" t="s">
        <v>4791</v>
      </c>
      <c r="B1443" t="s">
        <v>4792</v>
      </c>
    </row>
    <row r="1444" spans="1:2" ht="12.75" x14ac:dyDescent="0.2">
      <c r="A1444" t="s">
        <v>4795</v>
      </c>
      <c r="B1444" t="s">
        <v>4796</v>
      </c>
    </row>
    <row r="1445" spans="1:2" ht="12.75" x14ac:dyDescent="0.2">
      <c r="A1445" t="s">
        <v>4797</v>
      </c>
      <c r="B1445" t="s">
        <v>4798</v>
      </c>
    </row>
    <row r="1446" spans="1:2" ht="12.75" x14ac:dyDescent="0.2">
      <c r="A1446" t="s">
        <v>4801</v>
      </c>
      <c r="B1446" t="s">
        <v>4802</v>
      </c>
    </row>
    <row r="1447" spans="1:2" ht="12.75" x14ac:dyDescent="0.2">
      <c r="A1447" t="s">
        <v>4805</v>
      </c>
      <c r="B1447" t="s">
        <v>4806</v>
      </c>
    </row>
    <row r="1448" spans="1:2" ht="12.75" x14ac:dyDescent="0.2">
      <c r="A1448" t="s">
        <v>4807</v>
      </c>
      <c r="B1448" t="s">
        <v>4809</v>
      </c>
    </row>
    <row r="1449" spans="1:2" ht="12.75" x14ac:dyDescent="0.2">
      <c r="A1449" t="s">
        <v>4811</v>
      </c>
      <c r="B1449" t="s">
        <v>4812</v>
      </c>
    </row>
    <row r="1450" spans="1:2" ht="12.75" x14ac:dyDescent="0.2">
      <c r="A1450" t="s">
        <v>4814</v>
      </c>
      <c r="B1450" t="s">
        <v>4815</v>
      </c>
    </row>
    <row r="1451" spans="1:2" ht="12.75" x14ac:dyDescent="0.2">
      <c r="A1451" t="s">
        <v>4816</v>
      </c>
      <c r="B1451" t="s">
        <v>4818</v>
      </c>
    </row>
    <row r="1452" spans="1:2" ht="12.75" x14ac:dyDescent="0.2">
      <c r="A1452" t="s">
        <v>4819</v>
      </c>
      <c r="B1452" t="s">
        <v>4820</v>
      </c>
    </row>
    <row r="1453" spans="1:2" ht="12.75" x14ac:dyDescent="0.2">
      <c r="A1453" t="s">
        <v>4823</v>
      </c>
      <c r="B1453" t="s">
        <v>4824</v>
      </c>
    </row>
    <row r="1454" spans="1:2" ht="12.75" x14ac:dyDescent="0.2">
      <c r="A1454" t="s">
        <v>4827</v>
      </c>
      <c r="B1454" t="s">
        <v>4828</v>
      </c>
    </row>
    <row r="1455" spans="1:2" ht="12.75" x14ac:dyDescent="0.2">
      <c r="A1455" t="s">
        <v>4831</v>
      </c>
      <c r="B1455" t="s">
        <v>4832</v>
      </c>
    </row>
    <row r="1456" spans="1:2" ht="12.75" x14ac:dyDescent="0.2">
      <c r="A1456" t="s">
        <v>4835</v>
      </c>
      <c r="B1456" t="s">
        <v>4836</v>
      </c>
    </row>
    <row r="1457" spans="1:2" ht="12.75" x14ac:dyDescent="0.2">
      <c r="A1457" t="s">
        <v>4839</v>
      </c>
      <c r="B1457" t="s">
        <v>4840</v>
      </c>
    </row>
    <row r="1458" spans="1:2" ht="12.75" x14ac:dyDescent="0.2">
      <c r="A1458" t="s">
        <v>4843</v>
      </c>
      <c r="B1458" t="s">
        <v>4844</v>
      </c>
    </row>
    <row r="1459" spans="1:2" ht="12.75" x14ac:dyDescent="0.2">
      <c r="A1459" t="s">
        <v>4846</v>
      </c>
      <c r="B1459" t="s">
        <v>4848</v>
      </c>
    </row>
    <row r="1460" spans="1:2" ht="12.75" x14ac:dyDescent="0.2">
      <c r="A1460" t="s">
        <v>4850</v>
      </c>
      <c r="B1460" t="s">
        <v>4852</v>
      </c>
    </row>
    <row r="1461" spans="1:2" ht="12.75" x14ac:dyDescent="0.2">
      <c r="A1461" t="s">
        <v>4854</v>
      </c>
      <c r="B1461" t="s">
        <v>4856</v>
      </c>
    </row>
    <row r="1462" spans="1:2" ht="12.75" x14ac:dyDescent="0.2">
      <c r="A1462" t="s">
        <v>4858</v>
      </c>
      <c r="B1462" t="s">
        <v>4860</v>
      </c>
    </row>
    <row r="1463" spans="1:2" ht="12.75" x14ac:dyDescent="0.2">
      <c r="A1463" t="s">
        <v>4862</v>
      </c>
      <c r="B1463" t="s">
        <v>4864</v>
      </c>
    </row>
    <row r="1464" spans="1:2" ht="12.75" x14ac:dyDescent="0.2">
      <c r="A1464" t="s">
        <v>4865</v>
      </c>
      <c r="B1464" t="s">
        <v>4867</v>
      </c>
    </row>
    <row r="1465" spans="1:2" ht="12.75" x14ac:dyDescent="0.2">
      <c r="A1465" t="s">
        <v>4869</v>
      </c>
      <c r="B1465" t="s">
        <v>4870</v>
      </c>
    </row>
    <row r="1466" spans="1:2" ht="12.75" x14ac:dyDescent="0.2">
      <c r="A1466" t="s">
        <v>4873</v>
      </c>
      <c r="B1466" t="s">
        <v>4875</v>
      </c>
    </row>
    <row r="1467" spans="1:2" ht="12.75" x14ac:dyDescent="0.2">
      <c r="A1467" t="s">
        <v>4877</v>
      </c>
      <c r="B1467" t="s">
        <v>4878</v>
      </c>
    </row>
    <row r="1468" spans="1:2" ht="12.75" x14ac:dyDescent="0.2">
      <c r="A1468" t="s">
        <v>4881</v>
      </c>
      <c r="B1468" t="s">
        <v>4882</v>
      </c>
    </row>
    <row r="1469" spans="1:2" ht="12.75" x14ac:dyDescent="0.2">
      <c r="A1469" t="s">
        <v>4885</v>
      </c>
      <c r="B1469" t="s">
        <v>4886</v>
      </c>
    </row>
    <row r="1470" spans="1:2" ht="12.75" x14ac:dyDescent="0.2">
      <c r="A1470" t="s">
        <v>4888</v>
      </c>
      <c r="B1470" t="s">
        <v>4890</v>
      </c>
    </row>
    <row r="1471" spans="1:2" ht="12.75" x14ac:dyDescent="0.2">
      <c r="A1471" t="s">
        <v>4892</v>
      </c>
      <c r="B1471" t="s">
        <v>4894</v>
      </c>
    </row>
    <row r="1472" spans="1:2" ht="12.75" x14ac:dyDescent="0.2">
      <c r="A1472" t="s">
        <v>4897</v>
      </c>
      <c r="B1472" t="s">
        <v>4898</v>
      </c>
    </row>
    <row r="1473" spans="1:2" ht="12.75" x14ac:dyDescent="0.2">
      <c r="A1473" t="s">
        <v>4901</v>
      </c>
      <c r="B1473" t="s">
        <v>4902</v>
      </c>
    </row>
    <row r="1474" spans="1:2" ht="12.75" x14ac:dyDescent="0.2">
      <c r="A1474" t="s">
        <v>4905</v>
      </c>
      <c r="B1474" t="s">
        <v>4906</v>
      </c>
    </row>
    <row r="1475" spans="1:2" ht="12.75" x14ac:dyDescent="0.2">
      <c r="A1475" t="s">
        <v>4909</v>
      </c>
      <c r="B1475" t="s">
        <v>4910</v>
      </c>
    </row>
    <row r="1476" spans="1:2" ht="12.75" x14ac:dyDescent="0.2">
      <c r="A1476" t="s">
        <v>4913</v>
      </c>
      <c r="B1476" t="s">
        <v>4915</v>
      </c>
    </row>
    <row r="1477" spans="1:2" ht="12.75" x14ac:dyDescent="0.2">
      <c r="A1477" t="s">
        <v>4917</v>
      </c>
      <c r="B1477" t="s">
        <v>4919</v>
      </c>
    </row>
    <row r="1478" spans="1:2" ht="12.75" x14ac:dyDescent="0.2">
      <c r="A1478" t="s">
        <v>4922</v>
      </c>
      <c r="B1478" t="s">
        <v>4924</v>
      </c>
    </row>
    <row r="1479" spans="1:2" ht="12.75" x14ac:dyDescent="0.2">
      <c r="A1479" t="s">
        <v>4927</v>
      </c>
      <c r="B1479" t="s">
        <v>4928</v>
      </c>
    </row>
    <row r="1480" spans="1:2" ht="12.75" x14ac:dyDescent="0.2">
      <c r="A1480" t="s">
        <v>4931</v>
      </c>
      <c r="B1480" t="s">
        <v>4932</v>
      </c>
    </row>
    <row r="1481" spans="1:2" ht="12.75" x14ac:dyDescent="0.2">
      <c r="A1481" t="s">
        <v>4935</v>
      </c>
      <c r="B1481" t="s">
        <v>4936</v>
      </c>
    </row>
    <row r="1482" spans="1:2" ht="12.75" x14ac:dyDescent="0.2">
      <c r="A1482" t="s">
        <v>4940</v>
      </c>
      <c r="B1482" t="s">
        <v>4942</v>
      </c>
    </row>
    <row r="1483" spans="1:2" ht="12.75" x14ac:dyDescent="0.2">
      <c r="A1483" t="s">
        <v>4944</v>
      </c>
      <c r="B1483" t="s">
        <v>4946</v>
      </c>
    </row>
    <row r="1484" spans="1:2" ht="12.75" x14ac:dyDescent="0.2">
      <c r="A1484" t="s">
        <v>4948</v>
      </c>
      <c r="B1484" t="s">
        <v>4950</v>
      </c>
    </row>
    <row r="1485" spans="1:2" ht="12.75" x14ac:dyDescent="0.2">
      <c r="A1485" t="s">
        <v>4952</v>
      </c>
      <c r="B1485" t="s">
        <v>4954</v>
      </c>
    </row>
    <row r="1486" spans="1:2" ht="12.75" x14ac:dyDescent="0.2">
      <c r="A1486" t="s">
        <v>4955</v>
      </c>
      <c r="B1486" t="s">
        <v>4956</v>
      </c>
    </row>
    <row r="1487" spans="1:2" ht="12.75" x14ac:dyDescent="0.2">
      <c r="A1487" t="s">
        <v>4959</v>
      </c>
      <c r="B1487" t="s">
        <v>4960</v>
      </c>
    </row>
    <row r="1488" spans="1:2" ht="12.75" x14ac:dyDescent="0.2">
      <c r="A1488" t="s">
        <v>4968</v>
      </c>
      <c r="B1488" t="s">
        <v>4969</v>
      </c>
    </row>
    <row r="1489" spans="1:2" ht="12.75" x14ac:dyDescent="0.2">
      <c r="A1489" t="s">
        <v>4972</v>
      </c>
      <c r="B1489" t="s">
        <v>4973</v>
      </c>
    </row>
    <row r="1490" spans="1:2" ht="12.75" x14ac:dyDescent="0.2">
      <c r="A1490" t="s">
        <v>4976</v>
      </c>
      <c r="B1490" t="s">
        <v>4977</v>
      </c>
    </row>
    <row r="1491" spans="1:2" ht="12.75" x14ac:dyDescent="0.2">
      <c r="A1491" t="s">
        <v>4980</v>
      </c>
      <c r="B1491" t="s">
        <v>4981</v>
      </c>
    </row>
    <row r="1492" spans="1:2" ht="12.75" x14ac:dyDescent="0.2">
      <c r="A1492" t="s">
        <v>4984</v>
      </c>
      <c r="B1492" t="s">
        <v>4985</v>
      </c>
    </row>
    <row r="1493" spans="1:2" ht="12.75" x14ac:dyDescent="0.2">
      <c r="A1493" t="s">
        <v>4988</v>
      </c>
      <c r="B1493" t="s">
        <v>4989</v>
      </c>
    </row>
    <row r="1494" spans="1:2" ht="12.75" x14ac:dyDescent="0.2">
      <c r="A1494" t="s">
        <v>4992</v>
      </c>
      <c r="B1494" t="s">
        <v>4993</v>
      </c>
    </row>
    <row r="1495" spans="1:2" ht="12.75" x14ac:dyDescent="0.2">
      <c r="A1495" t="s">
        <v>4994</v>
      </c>
      <c r="B1495" t="s">
        <v>4996</v>
      </c>
    </row>
    <row r="1496" spans="1:2" ht="12.75" x14ac:dyDescent="0.2">
      <c r="A1496" t="s">
        <v>4998</v>
      </c>
      <c r="B1496" t="s">
        <v>4999</v>
      </c>
    </row>
    <row r="1497" spans="1:2" ht="12.75" x14ac:dyDescent="0.2">
      <c r="A1497" t="s">
        <v>5002</v>
      </c>
      <c r="B1497" t="s">
        <v>5003</v>
      </c>
    </row>
    <row r="1498" spans="1:2" ht="12.75" x14ac:dyDescent="0.2">
      <c r="A1498" t="s">
        <v>5004</v>
      </c>
      <c r="B1498" t="s">
        <v>5006</v>
      </c>
    </row>
    <row r="1499" spans="1:2" ht="12.75" x14ac:dyDescent="0.2">
      <c r="A1499" t="s">
        <v>5008</v>
      </c>
      <c r="B1499" t="s">
        <v>5009</v>
      </c>
    </row>
    <row r="1500" spans="1:2" ht="12.75" x14ac:dyDescent="0.2">
      <c r="A1500" t="s">
        <v>5012</v>
      </c>
      <c r="B1500" t="s">
        <v>5013</v>
      </c>
    </row>
    <row r="1501" spans="1:2" ht="12.75" x14ac:dyDescent="0.2">
      <c r="A1501" t="s">
        <v>5016</v>
      </c>
      <c r="B1501" t="s">
        <v>5017</v>
      </c>
    </row>
    <row r="1502" spans="1:2" ht="12.75" x14ac:dyDescent="0.2">
      <c r="A1502" t="s">
        <v>5020</v>
      </c>
      <c r="B1502" t="s">
        <v>5021</v>
      </c>
    </row>
    <row r="1503" spans="1:2" ht="12.75" x14ac:dyDescent="0.2">
      <c r="A1503" t="s">
        <v>5022</v>
      </c>
      <c r="B1503" t="s">
        <v>5024</v>
      </c>
    </row>
    <row r="1504" spans="1:2" ht="12.75" x14ac:dyDescent="0.2">
      <c r="A1504" t="s">
        <v>5026</v>
      </c>
      <c r="B1504" t="s">
        <v>5027</v>
      </c>
    </row>
    <row r="1505" spans="1:2" ht="12.75" x14ac:dyDescent="0.2">
      <c r="A1505" t="s">
        <v>5030</v>
      </c>
      <c r="B1505" t="s">
        <v>5031</v>
      </c>
    </row>
    <row r="1506" spans="1:2" ht="12.75" x14ac:dyDescent="0.2">
      <c r="A1506" t="s">
        <v>5034</v>
      </c>
      <c r="B1506" t="s">
        <v>5035</v>
      </c>
    </row>
    <row r="1507" spans="1:2" ht="12.75" x14ac:dyDescent="0.2">
      <c r="A1507" t="s">
        <v>5038</v>
      </c>
      <c r="B1507" t="s">
        <v>5039</v>
      </c>
    </row>
    <row r="1508" spans="1:2" ht="12.75" x14ac:dyDescent="0.2">
      <c r="A1508" t="s">
        <v>5042</v>
      </c>
      <c r="B1508" t="s">
        <v>5043</v>
      </c>
    </row>
    <row r="1509" spans="1:2" ht="12.75" x14ac:dyDescent="0.2">
      <c r="A1509" t="s">
        <v>5046</v>
      </c>
      <c r="B1509" t="s">
        <v>5047</v>
      </c>
    </row>
    <row r="1510" spans="1:2" ht="12.75" x14ac:dyDescent="0.2">
      <c r="A1510" t="s">
        <v>5048</v>
      </c>
      <c r="B1510" t="s">
        <v>5050</v>
      </c>
    </row>
    <row r="1511" spans="1:2" ht="12.75" x14ac:dyDescent="0.2">
      <c r="A1511" t="s">
        <v>5052</v>
      </c>
      <c r="B1511" t="s">
        <v>5054</v>
      </c>
    </row>
    <row r="1512" spans="1:2" ht="12.75" x14ac:dyDescent="0.2">
      <c r="A1512" t="s">
        <v>5056</v>
      </c>
      <c r="B1512" t="s">
        <v>5057</v>
      </c>
    </row>
    <row r="1513" spans="1:2" ht="12.75" x14ac:dyDescent="0.2">
      <c r="A1513" t="s">
        <v>5060</v>
      </c>
      <c r="B1513" t="s">
        <v>5061</v>
      </c>
    </row>
    <row r="1514" spans="1:2" ht="12.75" x14ac:dyDescent="0.2">
      <c r="A1514" t="s">
        <v>5064</v>
      </c>
      <c r="B1514" t="s">
        <v>5065</v>
      </c>
    </row>
    <row r="1515" spans="1:2" ht="12.75" x14ac:dyDescent="0.2">
      <c r="A1515" t="s">
        <v>5068</v>
      </c>
      <c r="B1515" t="s">
        <v>5069</v>
      </c>
    </row>
    <row r="1516" spans="1:2" ht="12.75" x14ac:dyDescent="0.2">
      <c r="A1516" t="s">
        <v>5071</v>
      </c>
      <c r="B1516" t="s">
        <v>5073</v>
      </c>
    </row>
    <row r="1517" spans="1:2" ht="12.75" x14ac:dyDescent="0.2">
      <c r="A1517" t="s">
        <v>5075</v>
      </c>
      <c r="B1517" t="s">
        <v>5077</v>
      </c>
    </row>
    <row r="1518" spans="1:2" ht="12.75" x14ac:dyDescent="0.2">
      <c r="A1518" t="s">
        <v>5079</v>
      </c>
      <c r="B1518" t="s">
        <v>5081</v>
      </c>
    </row>
    <row r="1519" spans="1:2" ht="12.75" x14ac:dyDescent="0.2">
      <c r="A1519" t="s">
        <v>5083</v>
      </c>
      <c r="B1519" t="s">
        <v>5085</v>
      </c>
    </row>
    <row r="1520" spans="1:2" ht="12.75" x14ac:dyDescent="0.2">
      <c r="A1520" t="s">
        <v>5087</v>
      </c>
      <c r="B1520" t="s">
        <v>5089</v>
      </c>
    </row>
    <row r="1521" spans="1:2" ht="12.75" x14ac:dyDescent="0.2">
      <c r="A1521" t="s">
        <v>5091</v>
      </c>
      <c r="B1521" t="s">
        <v>5093</v>
      </c>
    </row>
    <row r="1522" spans="1:2" ht="12.75" x14ac:dyDescent="0.2">
      <c r="A1522" t="s">
        <v>5095</v>
      </c>
      <c r="B1522" t="s">
        <v>5097</v>
      </c>
    </row>
    <row r="1523" spans="1:2" ht="12.75" x14ac:dyDescent="0.2">
      <c r="A1523" t="s">
        <v>5099</v>
      </c>
      <c r="B1523" t="s">
        <v>5101</v>
      </c>
    </row>
    <row r="1524" spans="1:2" ht="12.75" x14ac:dyDescent="0.2">
      <c r="A1524" t="s">
        <v>5102</v>
      </c>
      <c r="B1524" t="s">
        <v>5104</v>
      </c>
    </row>
    <row r="1525" spans="1:2" ht="12.75" x14ac:dyDescent="0.2">
      <c r="A1525" t="s">
        <v>5106</v>
      </c>
      <c r="B1525" t="s">
        <v>5108</v>
      </c>
    </row>
    <row r="1526" spans="1:2" ht="12.75" x14ac:dyDescent="0.2">
      <c r="A1526" t="s">
        <v>5110</v>
      </c>
      <c r="B1526" t="s">
        <v>5111</v>
      </c>
    </row>
    <row r="1527" spans="1:2" ht="12.75" x14ac:dyDescent="0.2">
      <c r="A1527" t="s">
        <v>5114</v>
      </c>
      <c r="B1527" t="s">
        <v>5115</v>
      </c>
    </row>
    <row r="1528" spans="1:2" ht="12.75" x14ac:dyDescent="0.2">
      <c r="A1528" t="s">
        <v>5118</v>
      </c>
      <c r="B1528" t="s">
        <v>5120</v>
      </c>
    </row>
    <row r="1529" spans="1:2" ht="12.75" x14ac:dyDescent="0.2">
      <c r="A1529" t="s">
        <v>5122</v>
      </c>
      <c r="B1529" t="s">
        <v>5123</v>
      </c>
    </row>
    <row r="1530" spans="1:2" ht="12.75" x14ac:dyDescent="0.2">
      <c r="A1530" t="s">
        <v>5126</v>
      </c>
      <c r="B1530" t="s">
        <v>5127</v>
      </c>
    </row>
    <row r="1531" spans="1:2" ht="12.75" x14ac:dyDescent="0.2">
      <c r="A1531" t="s">
        <v>5130</v>
      </c>
      <c r="B1531" t="s">
        <v>5131</v>
      </c>
    </row>
    <row r="1532" spans="1:2" ht="12.75" x14ac:dyDescent="0.2">
      <c r="A1532" t="s">
        <v>5134</v>
      </c>
      <c r="B1532" t="s">
        <v>5135</v>
      </c>
    </row>
    <row r="1533" spans="1:2" ht="12.75" x14ac:dyDescent="0.2">
      <c r="A1533" t="s">
        <v>5138</v>
      </c>
      <c r="B1533" t="s">
        <v>5139</v>
      </c>
    </row>
    <row r="1534" spans="1:2" ht="12.75" x14ac:dyDescent="0.2">
      <c r="A1534" t="s">
        <v>5141</v>
      </c>
      <c r="B1534" t="s">
        <v>5143</v>
      </c>
    </row>
    <row r="1535" spans="1:2" ht="12.75" x14ac:dyDescent="0.2">
      <c r="A1535" t="s">
        <v>5144</v>
      </c>
      <c r="B1535" t="s">
        <v>5146</v>
      </c>
    </row>
    <row r="1536" spans="1:2" ht="12.75" x14ac:dyDescent="0.2">
      <c r="A1536" t="s">
        <v>5148</v>
      </c>
      <c r="B1536" t="s">
        <v>5149</v>
      </c>
    </row>
    <row r="1537" spans="1:2" ht="12.75" x14ac:dyDescent="0.2">
      <c r="A1537" t="s">
        <v>5152</v>
      </c>
      <c r="B1537" t="s">
        <v>5153</v>
      </c>
    </row>
    <row r="1538" spans="1:2" ht="12.75" x14ac:dyDescent="0.2">
      <c r="A1538" t="s">
        <v>5155</v>
      </c>
      <c r="B1538" t="s">
        <v>5156</v>
      </c>
    </row>
    <row r="1539" spans="1:2" ht="12.75" x14ac:dyDescent="0.2">
      <c r="A1539" t="s">
        <v>5158</v>
      </c>
      <c r="B1539" t="s">
        <v>5159</v>
      </c>
    </row>
    <row r="1540" spans="1:2" ht="12.75" x14ac:dyDescent="0.2">
      <c r="A1540" t="s">
        <v>5162</v>
      </c>
      <c r="B1540" t="s">
        <v>5163</v>
      </c>
    </row>
    <row r="1541" spans="1:2" ht="12.75" x14ac:dyDescent="0.2">
      <c r="A1541" t="s">
        <v>5165</v>
      </c>
      <c r="B1541" t="s">
        <v>5167</v>
      </c>
    </row>
    <row r="1542" spans="1:2" ht="12.75" x14ac:dyDescent="0.2">
      <c r="A1542" t="s">
        <v>5168</v>
      </c>
      <c r="B1542" t="s">
        <v>5169</v>
      </c>
    </row>
    <row r="1543" spans="1:2" ht="12.75" x14ac:dyDescent="0.2">
      <c r="A1543" t="s">
        <v>5172</v>
      </c>
      <c r="B1543" t="s">
        <v>5173</v>
      </c>
    </row>
    <row r="1544" spans="1:2" ht="12.75" x14ac:dyDescent="0.2">
      <c r="A1544" t="s">
        <v>5175</v>
      </c>
      <c r="B1544" t="s">
        <v>5177</v>
      </c>
    </row>
    <row r="1545" spans="1:2" ht="12.75" x14ac:dyDescent="0.2">
      <c r="A1545" t="s">
        <v>5178</v>
      </c>
      <c r="B1545" t="s">
        <v>5179</v>
      </c>
    </row>
    <row r="1546" spans="1:2" ht="12.75" x14ac:dyDescent="0.2">
      <c r="A1546" t="s">
        <v>5182</v>
      </c>
      <c r="B1546" t="s">
        <v>5183</v>
      </c>
    </row>
    <row r="1547" spans="1:2" ht="12.75" x14ac:dyDescent="0.2">
      <c r="A1547" t="s">
        <v>5186</v>
      </c>
      <c r="B1547" t="s">
        <v>5187</v>
      </c>
    </row>
    <row r="1548" spans="1:2" ht="12.75" x14ac:dyDescent="0.2">
      <c r="A1548" t="s">
        <v>5188</v>
      </c>
      <c r="B1548" t="s">
        <v>5190</v>
      </c>
    </row>
    <row r="1549" spans="1:2" ht="12.75" x14ac:dyDescent="0.2">
      <c r="A1549" t="s">
        <v>5192</v>
      </c>
      <c r="B1549" t="s">
        <v>5193</v>
      </c>
    </row>
    <row r="1550" spans="1:2" ht="12.75" x14ac:dyDescent="0.2">
      <c r="A1550" t="s">
        <v>5194</v>
      </c>
      <c r="B1550" t="s">
        <v>5195</v>
      </c>
    </row>
    <row r="1551" spans="1:2" ht="12.75" x14ac:dyDescent="0.2">
      <c r="A1551" t="s">
        <v>5196</v>
      </c>
      <c r="B1551" t="s">
        <v>5197</v>
      </c>
    </row>
    <row r="1552" spans="1:2" ht="12.75" x14ac:dyDescent="0.2">
      <c r="A1552" t="s">
        <v>5198</v>
      </c>
      <c r="B1552" t="s">
        <v>5199</v>
      </c>
    </row>
    <row r="1553" spans="1:2" ht="12.75" x14ac:dyDescent="0.2">
      <c r="A1553" t="s">
        <v>5200</v>
      </c>
      <c r="B1553" t="s">
        <v>5201</v>
      </c>
    </row>
    <row r="1554" spans="1:2" ht="12.75" x14ac:dyDescent="0.2">
      <c r="A1554" t="s">
        <v>5202</v>
      </c>
      <c r="B1554" t="s">
        <v>5203</v>
      </c>
    </row>
    <row r="1555" spans="1:2" ht="12.75" x14ac:dyDescent="0.2">
      <c r="A1555" t="s">
        <v>5204</v>
      </c>
      <c r="B1555" t="s">
        <v>5205</v>
      </c>
    </row>
    <row r="1556" spans="1:2" ht="12.75" x14ac:dyDescent="0.2">
      <c r="A1556" t="s">
        <v>5206</v>
      </c>
      <c r="B1556" t="s">
        <v>5207</v>
      </c>
    </row>
    <row r="1557" spans="1:2" ht="12.75" x14ac:dyDescent="0.2">
      <c r="A1557" t="s">
        <v>5208</v>
      </c>
      <c r="B1557" t="s">
        <v>5209</v>
      </c>
    </row>
    <row r="1558" spans="1:2" ht="12.75" x14ac:dyDescent="0.2">
      <c r="A1558" t="s">
        <v>5210</v>
      </c>
      <c r="B1558" t="s">
        <v>5211</v>
      </c>
    </row>
    <row r="1559" spans="1:2" ht="12.75" x14ac:dyDescent="0.2">
      <c r="A1559" t="s">
        <v>5212</v>
      </c>
      <c r="B1559" t="s">
        <v>5213</v>
      </c>
    </row>
    <row r="1560" spans="1:2" ht="12.75" x14ac:dyDescent="0.2">
      <c r="A1560" t="s">
        <v>5214</v>
      </c>
      <c r="B1560" t="s">
        <v>5215</v>
      </c>
    </row>
    <row r="1561" spans="1:2" ht="12.75" x14ac:dyDescent="0.2">
      <c r="A1561" t="s">
        <v>5216</v>
      </c>
      <c r="B1561" t="s">
        <v>5217</v>
      </c>
    </row>
    <row r="1562" spans="1:2" ht="12.75" x14ac:dyDescent="0.2">
      <c r="A1562" t="s">
        <v>5218</v>
      </c>
      <c r="B1562" t="s">
        <v>5219</v>
      </c>
    </row>
    <row r="1563" spans="1:2" ht="12.75" x14ac:dyDescent="0.2">
      <c r="A1563" t="s">
        <v>5220</v>
      </c>
      <c r="B1563" t="s">
        <v>5221</v>
      </c>
    </row>
    <row r="1564" spans="1:2" ht="12.75" x14ac:dyDescent="0.2">
      <c r="A1564" t="s">
        <v>5222</v>
      </c>
      <c r="B1564" t="s">
        <v>5223</v>
      </c>
    </row>
    <row r="1565" spans="1:2" ht="12.75" x14ac:dyDescent="0.2">
      <c r="A1565" t="s">
        <v>5224</v>
      </c>
      <c r="B1565" t="s">
        <v>5225</v>
      </c>
    </row>
    <row r="1566" spans="1:2" ht="12.75" x14ac:dyDescent="0.2">
      <c r="A1566" t="s">
        <v>5226</v>
      </c>
      <c r="B1566" t="s">
        <v>5227</v>
      </c>
    </row>
    <row r="1567" spans="1:2" ht="12.75" x14ac:dyDescent="0.2">
      <c r="A1567" t="s">
        <v>5228</v>
      </c>
      <c r="B1567" t="s">
        <v>5229</v>
      </c>
    </row>
    <row r="1568" spans="1:2" ht="12.75" x14ac:dyDescent="0.2">
      <c r="A1568" t="s">
        <v>5230</v>
      </c>
      <c r="B1568" t="s">
        <v>5231</v>
      </c>
    </row>
    <row r="1569" spans="1:2" ht="12.75" x14ac:dyDescent="0.2">
      <c r="A1569" t="s">
        <v>5233</v>
      </c>
      <c r="B1569" t="s">
        <v>5234</v>
      </c>
    </row>
    <row r="1570" spans="1:2" ht="12.75" x14ac:dyDescent="0.2">
      <c r="A1570" t="s">
        <v>5236</v>
      </c>
      <c r="B1570" t="s">
        <v>5237</v>
      </c>
    </row>
    <row r="1571" spans="1:2" ht="12.75" x14ac:dyDescent="0.2">
      <c r="A1571" t="s">
        <v>5238</v>
      </c>
      <c r="B1571" t="s">
        <v>5239</v>
      </c>
    </row>
    <row r="1572" spans="1:2" ht="12.75" x14ac:dyDescent="0.2">
      <c r="A1572" t="s">
        <v>5240</v>
      </c>
      <c r="B1572" t="s">
        <v>5241</v>
      </c>
    </row>
    <row r="1573" spans="1:2" ht="12.75" x14ac:dyDescent="0.2">
      <c r="A1573" t="s">
        <v>5242</v>
      </c>
      <c r="B1573" t="s">
        <v>5243</v>
      </c>
    </row>
    <row r="1574" spans="1:2" ht="12.75" x14ac:dyDescent="0.2">
      <c r="A1574" t="s">
        <v>5244</v>
      </c>
      <c r="B1574" t="s">
        <v>5245</v>
      </c>
    </row>
    <row r="1575" spans="1:2" ht="12.75" x14ac:dyDescent="0.2">
      <c r="A1575" t="s">
        <v>5246</v>
      </c>
      <c r="B1575" t="s">
        <v>5247</v>
      </c>
    </row>
    <row r="1576" spans="1:2" ht="12.75" x14ac:dyDescent="0.2">
      <c r="A1576" t="s">
        <v>5248</v>
      </c>
      <c r="B1576" t="s">
        <v>5249</v>
      </c>
    </row>
    <row r="1577" spans="1:2" ht="12.75" x14ac:dyDescent="0.2">
      <c r="A1577" t="s">
        <v>5250</v>
      </c>
      <c r="B1577" t="s">
        <v>5251</v>
      </c>
    </row>
    <row r="1578" spans="1:2" ht="12.75" x14ac:dyDescent="0.2">
      <c r="A1578" t="s">
        <v>5252</v>
      </c>
      <c r="B1578" t="s">
        <v>5253</v>
      </c>
    </row>
    <row r="1579" spans="1:2" ht="12.75" x14ac:dyDescent="0.2">
      <c r="A1579" t="s">
        <v>5254</v>
      </c>
      <c r="B1579" t="s">
        <v>5255</v>
      </c>
    </row>
    <row r="1580" spans="1:2" ht="12.75" x14ac:dyDescent="0.2">
      <c r="A1580" t="s">
        <v>5256</v>
      </c>
      <c r="B1580" t="s">
        <v>5257</v>
      </c>
    </row>
    <row r="1581" spans="1:2" ht="12.75" x14ac:dyDescent="0.2">
      <c r="A1581" t="s">
        <v>5258</v>
      </c>
      <c r="B1581" t="s">
        <v>5259</v>
      </c>
    </row>
    <row r="1582" spans="1:2" ht="12.75" x14ac:dyDescent="0.2">
      <c r="A1582" t="s">
        <v>5260</v>
      </c>
      <c r="B1582" t="s">
        <v>5261</v>
      </c>
    </row>
    <row r="1583" spans="1:2" ht="12.75" x14ac:dyDescent="0.2">
      <c r="A1583" t="s">
        <v>5262</v>
      </c>
      <c r="B1583" t="s">
        <v>5263</v>
      </c>
    </row>
    <row r="1584" spans="1:2" ht="12.75" x14ac:dyDescent="0.2">
      <c r="A1584" t="s">
        <v>5264</v>
      </c>
      <c r="B1584" t="s">
        <v>5265</v>
      </c>
    </row>
    <row r="1585" spans="1:2" ht="12.75" x14ac:dyDescent="0.2">
      <c r="A1585" t="s">
        <v>5266</v>
      </c>
      <c r="B1585" t="s">
        <v>5267</v>
      </c>
    </row>
    <row r="1586" spans="1:2" ht="12.75" x14ac:dyDescent="0.2">
      <c r="A1586" t="s">
        <v>5268</v>
      </c>
      <c r="B1586" t="s">
        <v>5269</v>
      </c>
    </row>
    <row r="1587" spans="1:2" ht="12.75" x14ac:dyDescent="0.2">
      <c r="A1587" t="s">
        <v>5270</v>
      </c>
      <c r="B1587" t="s">
        <v>5271</v>
      </c>
    </row>
    <row r="1588" spans="1:2" ht="12.75" x14ac:dyDescent="0.2">
      <c r="A1588" t="s">
        <v>5272</v>
      </c>
      <c r="B1588" t="s">
        <v>5273</v>
      </c>
    </row>
    <row r="1589" spans="1:2" ht="12.75" x14ac:dyDescent="0.2">
      <c r="A1589" t="s">
        <v>5274</v>
      </c>
      <c r="B1589" t="s">
        <v>5275</v>
      </c>
    </row>
    <row r="1590" spans="1:2" ht="12.75" x14ac:dyDescent="0.2">
      <c r="A1590" t="s">
        <v>5276</v>
      </c>
      <c r="B1590" t="s">
        <v>5277</v>
      </c>
    </row>
    <row r="1591" spans="1:2" ht="12.75" x14ac:dyDescent="0.2">
      <c r="A1591" t="s">
        <v>5278</v>
      </c>
      <c r="B1591" t="s">
        <v>5279</v>
      </c>
    </row>
    <row r="1592" spans="1:2" ht="12.75" x14ac:dyDescent="0.2">
      <c r="A1592" t="s">
        <v>5280</v>
      </c>
      <c r="B1592" t="s">
        <v>5281</v>
      </c>
    </row>
    <row r="1593" spans="1:2" ht="12.75" x14ac:dyDescent="0.2">
      <c r="A1593" t="s">
        <v>5282</v>
      </c>
      <c r="B1593" t="s">
        <v>5283</v>
      </c>
    </row>
    <row r="1594" spans="1:2" ht="12.75" x14ac:dyDescent="0.2">
      <c r="A1594" t="s">
        <v>5284</v>
      </c>
      <c r="B1594" t="s">
        <v>5285</v>
      </c>
    </row>
    <row r="1595" spans="1:2" ht="12.75" x14ac:dyDescent="0.2">
      <c r="A1595" t="s">
        <v>5286</v>
      </c>
      <c r="B1595" t="s">
        <v>5287</v>
      </c>
    </row>
    <row r="1596" spans="1:2" ht="12.75" x14ac:dyDescent="0.2">
      <c r="A1596" t="s">
        <v>5288</v>
      </c>
      <c r="B1596" t="s">
        <v>5289</v>
      </c>
    </row>
    <row r="1597" spans="1:2" ht="12.75" x14ac:dyDescent="0.2">
      <c r="A1597" t="s">
        <v>5290</v>
      </c>
      <c r="B1597" t="s">
        <v>5291</v>
      </c>
    </row>
    <row r="1598" spans="1:2" ht="12.75" x14ac:dyDescent="0.2">
      <c r="A1598" t="s">
        <v>5292</v>
      </c>
      <c r="B1598" t="s">
        <v>5293</v>
      </c>
    </row>
    <row r="1599" spans="1:2" ht="12.75" x14ac:dyDescent="0.2">
      <c r="A1599" t="s">
        <v>5294</v>
      </c>
      <c r="B1599" t="s">
        <v>5295</v>
      </c>
    </row>
    <row r="1600" spans="1:2" ht="12.75" x14ac:dyDescent="0.2">
      <c r="A1600" t="s">
        <v>5296</v>
      </c>
      <c r="B1600" t="s">
        <v>5297</v>
      </c>
    </row>
    <row r="1601" spans="1:2" ht="12.75" x14ac:dyDescent="0.2">
      <c r="A1601" t="s">
        <v>5298</v>
      </c>
      <c r="B1601" t="s">
        <v>5299</v>
      </c>
    </row>
    <row r="1602" spans="1:2" ht="12.75" x14ac:dyDescent="0.2">
      <c r="A1602" t="s">
        <v>5300</v>
      </c>
      <c r="B1602" t="s">
        <v>5301</v>
      </c>
    </row>
    <row r="1603" spans="1:2" ht="12.75" x14ac:dyDescent="0.2">
      <c r="A1603" t="s">
        <v>5302</v>
      </c>
      <c r="B1603" t="s">
        <v>5303</v>
      </c>
    </row>
    <row r="1604" spans="1:2" ht="12.75" x14ac:dyDescent="0.2">
      <c r="A1604" t="s">
        <v>5304</v>
      </c>
      <c r="B1604" t="s">
        <v>5305</v>
      </c>
    </row>
    <row r="1605" spans="1:2" ht="12.75" x14ac:dyDescent="0.2">
      <c r="A1605" t="s">
        <v>5306</v>
      </c>
      <c r="B1605" t="s">
        <v>5307</v>
      </c>
    </row>
    <row r="1606" spans="1:2" ht="12.75" x14ac:dyDescent="0.2">
      <c r="A1606" t="s">
        <v>5308</v>
      </c>
      <c r="B1606" t="s">
        <v>5309</v>
      </c>
    </row>
    <row r="1607" spans="1:2" ht="12.75" x14ac:dyDescent="0.2">
      <c r="A1607" t="s">
        <v>5310</v>
      </c>
      <c r="B1607" t="s">
        <v>5311</v>
      </c>
    </row>
    <row r="1608" spans="1:2" ht="12.75" x14ac:dyDescent="0.2">
      <c r="A1608" t="s">
        <v>5312</v>
      </c>
      <c r="B1608" t="s">
        <v>5313</v>
      </c>
    </row>
    <row r="1609" spans="1:2" ht="12.75" x14ac:dyDescent="0.2">
      <c r="A1609" t="s">
        <v>5314</v>
      </c>
      <c r="B1609" t="s">
        <v>5315</v>
      </c>
    </row>
    <row r="1610" spans="1:2" ht="12.75" x14ac:dyDescent="0.2">
      <c r="A1610" t="s">
        <v>5316</v>
      </c>
      <c r="B1610" t="s">
        <v>5317</v>
      </c>
    </row>
    <row r="1611" spans="1:2" ht="12.75" x14ac:dyDescent="0.2">
      <c r="A1611" t="s">
        <v>5318</v>
      </c>
      <c r="B1611" t="s">
        <v>5319</v>
      </c>
    </row>
    <row r="1612" spans="1:2" ht="12.75" x14ac:dyDescent="0.2">
      <c r="A1612" t="s">
        <v>5320</v>
      </c>
      <c r="B1612" t="s">
        <v>5321</v>
      </c>
    </row>
    <row r="1613" spans="1:2" ht="12.75" x14ac:dyDescent="0.2">
      <c r="A1613" t="s">
        <v>5322</v>
      </c>
      <c r="B1613" t="s">
        <v>5323</v>
      </c>
    </row>
    <row r="1614" spans="1:2" ht="12.75" x14ac:dyDescent="0.2">
      <c r="A1614" t="s">
        <v>5324</v>
      </c>
      <c r="B1614" t="s">
        <v>5325</v>
      </c>
    </row>
    <row r="1615" spans="1:2" ht="12.75" x14ac:dyDescent="0.2">
      <c r="A1615" t="s">
        <v>5326</v>
      </c>
      <c r="B1615" t="s">
        <v>5327</v>
      </c>
    </row>
    <row r="1616" spans="1:2" ht="12.75" x14ac:dyDescent="0.2">
      <c r="A1616" t="s">
        <v>5328</v>
      </c>
      <c r="B1616" t="s">
        <v>5329</v>
      </c>
    </row>
    <row r="1617" spans="1:2" ht="12.75" x14ac:dyDescent="0.2">
      <c r="A1617" t="s">
        <v>5330</v>
      </c>
      <c r="B1617" t="s">
        <v>5331</v>
      </c>
    </row>
    <row r="1618" spans="1:2" ht="12.75" x14ac:dyDescent="0.2">
      <c r="A1618" t="s">
        <v>5332</v>
      </c>
      <c r="B1618" t="s">
        <v>5333</v>
      </c>
    </row>
    <row r="1619" spans="1:2" ht="12.75" x14ac:dyDescent="0.2">
      <c r="A1619" t="s">
        <v>5334</v>
      </c>
      <c r="B1619" t="s">
        <v>5335</v>
      </c>
    </row>
    <row r="1620" spans="1:2" ht="12.75" x14ac:dyDescent="0.2">
      <c r="A1620" t="s">
        <v>5336</v>
      </c>
      <c r="B1620" t="s">
        <v>5337</v>
      </c>
    </row>
    <row r="1621" spans="1:2" ht="12.75" x14ac:dyDescent="0.2">
      <c r="A1621" t="s">
        <v>5338</v>
      </c>
      <c r="B1621" t="s">
        <v>5339</v>
      </c>
    </row>
    <row r="1622" spans="1:2" ht="12.75" x14ac:dyDescent="0.2">
      <c r="A1622" t="s">
        <v>5340</v>
      </c>
      <c r="B1622" t="s">
        <v>5341</v>
      </c>
    </row>
    <row r="1623" spans="1:2" ht="12.75" x14ac:dyDescent="0.2">
      <c r="A1623" t="s">
        <v>5342</v>
      </c>
      <c r="B1623" t="s">
        <v>5343</v>
      </c>
    </row>
    <row r="1624" spans="1:2" ht="12.75" x14ac:dyDescent="0.2">
      <c r="A1624" t="s">
        <v>5344</v>
      </c>
      <c r="B1624" t="s">
        <v>5345</v>
      </c>
    </row>
    <row r="1625" spans="1:2" ht="12.75" x14ac:dyDescent="0.2">
      <c r="A1625" t="s">
        <v>5346</v>
      </c>
      <c r="B1625" t="s">
        <v>5347</v>
      </c>
    </row>
    <row r="1626" spans="1:2" ht="12.75" x14ac:dyDescent="0.2">
      <c r="A1626" t="s">
        <v>5348</v>
      </c>
      <c r="B1626" t="s">
        <v>5349</v>
      </c>
    </row>
    <row r="1627" spans="1:2" ht="12.75" x14ac:dyDescent="0.2">
      <c r="A1627" t="s">
        <v>5350</v>
      </c>
      <c r="B1627" t="s">
        <v>5351</v>
      </c>
    </row>
    <row r="1628" spans="1:2" ht="12.75" x14ac:dyDescent="0.2">
      <c r="A1628" t="s">
        <v>5352</v>
      </c>
      <c r="B1628" t="s">
        <v>5353</v>
      </c>
    </row>
    <row r="1629" spans="1:2" ht="12.75" x14ac:dyDescent="0.2">
      <c r="A1629" t="s">
        <v>5354</v>
      </c>
      <c r="B1629" t="s">
        <v>5355</v>
      </c>
    </row>
    <row r="1630" spans="1:2" ht="12.75" x14ac:dyDescent="0.2">
      <c r="A1630" t="s">
        <v>5356</v>
      </c>
      <c r="B1630" t="s">
        <v>5357</v>
      </c>
    </row>
    <row r="1631" spans="1:2" ht="12.75" x14ac:dyDescent="0.2">
      <c r="A1631" t="s">
        <v>5358</v>
      </c>
      <c r="B1631" t="s">
        <v>5359</v>
      </c>
    </row>
    <row r="1632" spans="1:2" ht="12.75" x14ac:dyDescent="0.2">
      <c r="A1632" t="s">
        <v>5361</v>
      </c>
      <c r="B1632" t="s">
        <v>5363</v>
      </c>
    </row>
    <row r="1633" spans="1:2" ht="12.75" x14ac:dyDescent="0.2">
      <c r="A1633" t="s">
        <v>5364</v>
      </c>
      <c r="B1633" t="s">
        <v>5365</v>
      </c>
    </row>
    <row r="1634" spans="1:2" ht="12.75" x14ac:dyDescent="0.2">
      <c r="A1634" t="s">
        <v>5366</v>
      </c>
      <c r="B1634" t="s">
        <v>5367</v>
      </c>
    </row>
    <row r="1635" spans="1:2" ht="12.75" x14ac:dyDescent="0.2">
      <c r="A1635" t="s">
        <v>5368</v>
      </c>
      <c r="B1635" t="s">
        <v>5369</v>
      </c>
    </row>
    <row r="1636" spans="1:2" ht="12.75" x14ac:dyDescent="0.2">
      <c r="A1636" t="s">
        <v>5370</v>
      </c>
      <c r="B1636" t="s">
        <v>5371</v>
      </c>
    </row>
    <row r="1637" spans="1:2" ht="12.75" x14ac:dyDescent="0.2">
      <c r="A1637" t="s">
        <v>5372</v>
      </c>
      <c r="B1637" t="s">
        <v>5373</v>
      </c>
    </row>
    <row r="1638" spans="1:2" ht="12.75" x14ac:dyDescent="0.2">
      <c r="A1638" t="s">
        <v>5374</v>
      </c>
      <c r="B1638" t="s">
        <v>5375</v>
      </c>
    </row>
    <row r="1639" spans="1:2" ht="12.75" x14ac:dyDescent="0.2">
      <c r="A1639" t="s">
        <v>5376</v>
      </c>
      <c r="B1639" t="s">
        <v>5377</v>
      </c>
    </row>
    <row r="1640" spans="1:2" ht="12.75" x14ac:dyDescent="0.2">
      <c r="A1640" t="s">
        <v>5378</v>
      </c>
      <c r="B1640" t="s">
        <v>5379</v>
      </c>
    </row>
    <row r="1641" spans="1:2" ht="12.75" x14ac:dyDescent="0.2">
      <c r="A1641" t="s">
        <v>5380</v>
      </c>
      <c r="B1641" t="s">
        <v>5381</v>
      </c>
    </row>
    <row r="1642" spans="1:2" ht="12.75" x14ac:dyDescent="0.2">
      <c r="A1642" t="s">
        <v>5382</v>
      </c>
      <c r="B1642" t="s">
        <v>5383</v>
      </c>
    </row>
    <row r="1643" spans="1:2" ht="12.75" x14ac:dyDescent="0.2">
      <c r="A1643" t="s">
        <v>5384</v>
      </c>
      <c r="B1643" t="s">
        <v>5385</v>
      </c>
    </row>
    <row r="1644" spans="1:2" ht="12.75" x14ac:dyDescent="0.2">
      <c r="A1644" t="s">
        <v>5386</v>
      </c>
      <c r="B1644" t="s">
        <v>5387</v>
      </c>
    </row>
    <row r="1645" spans="1:2" ht="12.75" x14ac:dyDescent="0.2">
      <c r="A1645" t="s">
        <v>5388</v>
      </c>
      <c r="B1645" t="s">
        <v>5389</v>
      </c>
    </row>
    <row r="1646" spans="1:2" ht="12.75" x14ac:dyDescent="0.2">
      <c r="A1646" t="s">
        <v>5390</v>
      </c>
      <c r="B1646" t="s">
        <v>5391</v>
      </c>
    </row>
    <row r="1647" spans="1:2" ht="12.75" x14ac:dyDescent="0.2">
      <c r="A1647" t="s">
        <v>5392</v>
      </c>
      <c r="B1647" t="s">
        <v>5393</v>
      </c>
    </row>
    <row r="1648" spans="1:2" ht="12.75" x14ac:dyDescent="0.2">
      <c r="A1648" t="s">
        <v>5394</v>
      </c>
      <c r="B1648" t="s">
        <v>5395</v>
      </c>
    </row>
    <row r="1649" spans="1:2" ht="12.75" x14ac:dyDescent="0.2">
      <c r="A1649" t="s">
        <v>5396</v>
      </c>
      <c r="B1649" t="s">
        <v>5397</v>
      </c>
    </row>
    <row r="1650" spans="1:2" ht="12.75" x14ac:dyDescent="0.2">
      <c r="A1650" t="s">
        <v>5398</v>
      </c>
      <c r="B1650" t="s">
        <v>5399</v>
      </c>
    </row>
    <row r="1651" spans="1:2" ht="12.75" x14ac:dyDescent="0.2">
      <c r="A1651" t="s">
        <v>5400</v>
      </c>
      <c r="B1651" t="s">
        <v>5401</v>
      </c>
    </row>
    <row r="1652" spans="1:2" ht="12.75" x14ac:dyDescent="0.2">
      <c r="A1652" t="s">
        <v>5402</v>
      </c>
      <c r="B1652" t="s">
        <v>5403</v>
      </c>
    </row>
    <row r="1653" spans="1:2" ht="12.75" x14ac:dyDescent="0.2">
      <c r="A1653" t="s">
        <v>5404</v>
      </c>
      <c r="B1653" t="s">
        <v>5405</v>
      </c>
    </row>
    <row r="1654" spans="1:2" ht="12.75" x14ac:dyDescent="0.2">
      <c r="A1654" t="s">
        <v>5406</v>
      </c>
      <c r="B1654" t="s">
        <v>5407</v>
      </c>
    </row>
    <row r="1655" spans="1:2" ht="12.75" x14ac:dyDescent="0.2">
      <c r="A1655" t="s">
        <v>5408</v>
      </c>
      <c r="B1655" t="s">
        <v>5409</v>
      </c>
    </row>
    <row r="1656" spans="1:2" ht="12.75" x14ac:dyDescent="0.2">
      <c r="A1656" t="s">
        <v>5410</v>
      </c>
      <c r="B1656" t="s">
        <v>5411</v>
      </c>
    </row>
    <row r="1657" spans="1:2" ht="12.75" x14ac:dyDescent="0.2">
      <c r="A1657" t="s">
        <v>5412</v>
      </c>
      <c r="B1657" t="s">
        <v>5413</v>
      </c>
    </row>
    <row r="1658" spans="1:2" ht="12.75" x14ac:dyDescent="0.2">
      <c r="A1658" t="s">
        <v>5414</v>
      </c>
      <c r="B1658" t="s">
        <v>5415</v>
      </c>
    </row>
    <row r="1659" spans="1:2" ht="12.75" x14ac:dyDescent="0.2">
      <c r="A1659" t="s">
        <v>5416</v>
      </c>
      <c r="B1659" t="s">
        <v>5417</v>
      </c>
    </row>
    <row r="1660" spans="1:2" ht="12.75" x14ac:dyDescent="0.2">
      <c r="A1660" t="s">
        <v>5418</v>
      </c>
      <c r="B1660" t="s">
        <v>5419</v>
      </c>
    </row>
    <row r="1661" spans="1:2" ht="12.75" x14ac:dyDescent="0.2">
      <c r="A1661" t="s">
        <v>5420</v>
      </c>
      <c r="B1661" t="s">
        <v>5421</v>
      </c>
    </row>
    <row r="1662" spans="1:2" ht="12.75" x14ac:dyDescent="0.2">
      <c r="A1662" t="s">
        <v>5422</v>
      </c>
      <c r="B1662" t="s">
        <v>5423</v>
      </c>
    </row>
    <row r="1663" spans="1:2" ht="12.75" x14ac:dyDescent="0.2">
      <c r="A1663" t="s">
        <v>5424</v>
      </c>
      <c r="B1663" t="s">
        <v>5425</v>
      </c>
    </row>
    <row r="1664" spans="1:2" ht="12.75" x14ac:dyDescent="0.2">
      <c r="A1664" t="s">
        <v>5426</v>
      </c>
      <c r="B1664" t="s">
        <v>5427</v>
      </c>
    </row>
    <row r="1665" spans="1:2" ht="12.75" x14ac:dyDescent="0.2">
      <c r="A1665" t="s">
        <v>5428</v>
      </c>
      <c r="B1665" t="s">
        <v>5429</v>
      </c>
    </row>
    <row r="1666" spans="1:2" ht="12.75" x14ac:dyDescent="0.2">
      <c r="A1666" t="s">
        <v>5430</v>
      </c>
      <c r="B1666" t="s">
        <v>5431</v>
      </c>
    </row>
    <row r="1667" spans="1:2" ht="12.75" x14ac:dyDescent="0.2">
      <c r="A1667" t="s">
        <v>5432</v>
      </c>
      <c r="B1667" t="s">
        <v>5433</v>
      </c>
    </row>
    <row r="1668" spans="1:2" ht="12.75" x14ac:dyDescent="0.2">
      <c r="A1668" t="s">
        <v>5434</v>
      </c>
      <c r="B1668" t="s">
        <v>5435</v>
      </c>
    </row>
    <row r="1669" spans="1:2" ht="12.75" x14ac:dyDescent="0.2">
      <c r="A1669" t="s">
        <v>5436</v>
      </c>
      <c r="B1669" t="s">
        <v>5437</v>
      </c>
    </row>
    <row r="1670" spans="1:2" ht="12.75" x14ac:dyDescent="0.2">
      <c r="A1670" t="s">
        <v>5438</v>
      </c>
      <c r="B1670" t="s">
        <v>5439</v>
      </c>
    </row>
    <row r="1671" spans="1:2" ht="12.75" x14ac:dyDescent="0.2">
      <c r="A1671" t="s">
        <v>5440</v>
      </c>
      <c r="B1671" t="s">
        <v>5441</v>
      </c>
    </row>
    <row r="1672" spans="1:2" ht="12.75" x14ac:dyDescent="0.2">
      <c r="A1672" t="s">
        <v>5442</v>
      </c>
      <c r="B1672" t="s">
        <v>5443</v>
      </c>
    </row>
    <row r="1673" spans="1:2" ht="12.75" x14ac:dyDescent="0.2">
      <c r="A1673" t="s">
        <v>5444</v>
      </c>
      <c r="B1673" t="s">
        <v>5445</v>
      </c>
    </row>
    <row r="1674" spans="1:2" ht="12.75" x14ac:dyDescent="0.2">
      <c r="A1674" t="s">
        <v>5446</v>
      </c>
      <c r="B1674" t="s">
        <v>5447</v>
      </c>
    </row>
    <row r="1675" spans="1:2" ht="12.75" x14ac:dyDescent="0.2">
      <c r="A1675" t="s">
        <v>5448</v>
      </c>
      <c r="B1675" t="s">
        <v>5449</v>
      </c>
    </row>
    <row r="1676" spans="1:2" ht="12.75" x14ac:dyDescent="0.2">
      <c r="A1676" t="s">
        <v>5450</v>
      </c>
      <c r="B1676" t="s">
        <v>5451</v>
      </c>
    </row>
    <row r="1677" spans="1:2" ht="12.75" x14ac:dyDescent="0.2">
      <c r="A1677" t="s">
        <v>5452</v>
      </c>
      <c r="B1677" t="s">
        <v>5453</v>
      </c>
    </row>
    <row r="1678" spans="1:2" ht="12.75" x14ac:dyDescent="0.2">
      <c r="A1678" t="s">
        <v>5454</v>
      </c>
      <c r="B1678" t="s">
        <v>5455</v>
      </c>
    </row>
    <row r="1679" spans="1:2" ht="12.75" x14ac:dyDescent="0.2">
      <c r="A1679" t="s">
        <v>5456</v>
      </c>
      <c r="B1679" t="s">
        <v>5457</v>
      </c>
    </row>
    <row r="1680" spans="1:2" ht="12.75" x14ac:dyDescent="0.2">
      <c r="A1680" t="s">
        <v>5458</v>
      </c>
      <c r="B1680" t="s">
        <v>5459</v>
      </c>
    </row>
    <row r="1681" spans="1:2" ht="12.75" x14ac:dyDescent="0.2">
      <c r="A1681" t="s">
        <v>5460</v>
      </c>
      <c r="B1681" t="s">
        <v>5461</v>
      </c>
    </row>
    <row r="1682" spans="1:2" ht="12.75" x14ac:dyDescent="0.2">
      <c r="A1682" t="s">
        <v>5462</v>
      </c>
      <c r="B1682" t="s">
        <v>5463</v>
      </c>
    </row>
    <row r="1683" spans="1:2" ht="12.75" x14ac:dyDescent="0.2">
      <c r="A1683" t="s">
        <v>5464</v>
      </c>
      <c r="B1683" t="s">
        <v>5465</v>
      </c>
    </row>
    <row r="1684" spans="1:2" ht="12.75" x14ac:dyDescent="0.2">
      <c r="A1684" t="s">
        <v>5466</v>
      </c>
      <c r="B1684" t="s">
        <v>5467</v>
      </c>
    </row>
    <row r="1685" spans="1:2" ht="12.75" x14ac:dyDescent="0.2">
      <c r="A1685" t="s">
        <v>5468</v>
      </c>
      <c r="B1685" t="s">
        <v>5469</v>
      </c>
    </row>
    <row r="1686" spans="1:2" ht="12.75" x14ac:dyDescent="0.2">
      <c r="A1686" t="s">
        <v>5470</v>
      </c>
      <c r="B1686" t="s">
        <v>5471</v>
      </c>
    </row>
    <row r="1687" spans="1:2" ht="12.75" x14ac:dyDescent="0.2">
      <c r="A1687" t="s">
        <v>5472</v>
      </c>
      <c r="B1687" t="s">
        <v>5473</v>
      </c>
    </row>
    <row r="1688" spans="1:2" ht="12.75" x14ac:dyDescent="0.2">
      <c r="A1688" t="s">
        <v>5474</v>
      </c>
      <c r="B1688" t="s">
        <v>5475</v>
      </c>
    </row>
    <row r="1689" spans="1:2" ht="12.75" x14ac:dyDescent="0.2">
      <c r="A1689" t="s">
        <v>5476</v>
      </c>
      <c r="B1689" t="s">
        <v>5477</v>
      </c>
    </row>
    <row r="1690" spans="1:2" ht="12.75" x14ac:dyDescent="0.2">
      <c r="A1690" t="s">
        <v>5478</v>
      </c>
      <c r="B1690" t="s">
        <v>5479</v>
      </c>
    </row>
    <row r="1691" spans="1:2" ht="12.75" x14ac:dyDescent="0.2">
      <c r="A1691" t="s">
        <v>5480</v>
      </c>
      <c r="B1691" t="s">
        <v>5481</v>
      </c>
    </row>
    <row r="1692" spans="1:2" ht="12.75" x14ac:dyDescent="0.2">
      <c r="A1692" t="s">
        <v>5482</v>
      </c>
      <c r="B1692" t="s">
        <v>5483</v>
      </c>
    </row>
    <row r="1693" spans="1:2" ht="12.75" x14ac:dyDescent="0.2">
      <c r="A1693" t="s">
        <v>5484</v>
      </c>
      <c r="B1693" t="s">
        <v>5485</v>
      </c>
    </row>
    <row r="1694" spans="1:2" ht="12.75" x14ac:dyDescent="0.2">
      <c r="A1694" t="s">
        <v>5486</v>
      </c>
      <c r="B1694" t="s">
        <v>5487</v>
      </c>
    </row>
    <row r="1695" spans="1:2" ht="12.75" x14ac:dyDescent="0.2">
      <c r="A1695" t="s">
        <v>5488</v>
      </c>
      <c r="B1695" t="s">
        <v>5489</v>
      </c>
    </row>
    <row r="1696" spans="1:2" ht="12.75" x14ac:dyDescent="0.2">
      <c r="A1696" t="s">
        <v>5490</v>
      </c>
      <c r="B1696" t="s">
        <v>5491</v>
      </c>
    </row>
    <row r="1697" spans="1:2" ht="12.75" x14ac:dyDescent="0.2">
      <c r="A1697" t="s">
        <v>5492</v>
      </c>
      <c r="B1697" t="s">
        <v>5493</v>
      </c>
    </row>
    <row r="1698" spans="1:2" ht="12.75" x14ac:dyDescent="0.2">
      <c r="A1698" t="s">
        <v>5494</v>
      </c>
      <c r="B1698" t="s">
        <v>5495</v>
      </c>
    </row>
    <row r="1699" spans="1:2" ht="12.75" x14ac:dyDescent="0.2">
      <c r="A1699" t="s">
        <v>5496</v>
      </c>
      <c r="B1699" t="s">
        <v>5497</v>
      </c>
    </row>
    <row r="1700" spans="1:2" ht="12.75" x14ac:dyDescent="0.2">
      <c r="A1700" t="s">
        <v>5498</v>
      </c>
      <c r="B1700" t="s">
        <v>5499</v>
      </c>
    </row>
    <row r="1701" spans="1:2" ht="12.75" x14ac:dyDescent="0.2">
      <c r="A1701" t="s">
        <v>5500</v>
      </c>
      <c r="B1701" t="s">
        <v>5501</v>
      </c>
    </row>
    <row r="1702" spans="1:2" ht="12.75" x14ac:dyDescent="0.2">
      <c r="A1702" t="s">
        <v>5502</v>
      </c>
      <c r="B1702" t="s">
        <v>5503</v>
      </c>
    </row>
    <row r="1703" spans="1:2" ht="12.75" x14ac:dyDescent="0.2">
      <c r="A1703" t="s">
        <v>5504</v>
      </c>
      <c r="B1703" t="s">
        <v>5505</v>
      </c>
    </row>
    <row r="1704" spans="1:2" ht="12.75" x14ac:dyDescent="0.2">
      <c r="A1704" t="s">
        <v>5506</v>
      </c>
      <c r="B1704" t="s">
        <v>5507</v>
      </c>
    </row>
    <row r="1705" spans="1:2" ht="12.75" x14ac:dyDescent="0.2">
      <c r="A1705" t="s">
        <v>5508</v>
      </c>
      <c r="B1705" t="s">
        <v>5509</v>
      </c>
    </row>
    <row r="1706" spans="1:2" ht="12.75" x14ac:dyDescent="0.2">
      <c r="A1706" t="s">
        <v>5513</v>
      </c>
      <c r="B1706" t="s">
        <v>5514</v>
      </c>
    </row>
    <row r="1707" spans="1:2" ht="12.75" x14ac:dyDescent="0.2">
      <c r="A1707" t="s">
        <v>5515</v>
      </c>
      <c r="B1707" t="s">
        <v>5516</v>
      </c>
    </row>
    <row r="1708" spans="1:2" ht="12.75" x14ac:dyDescent="0.2">
      <c r="A1708" t="s">
        <v>5517</v>
      </c>
      <c r="B1708" t="s">
        <v>5518</v>
      </c>
    </row>
    <row r="1709" spans="1:2" ht="12.75" x14ac:dyDescent="0.2">
      <c r="A1709" t="s">
        <v>5519</v>
      </c>
      <c r="B1709" t="s">
        <v>5520</v>
      </c>
    </row>
    <row r="1710" spans="1:2" ht="12.75" x14ac:dyDescent="0.2">
      <c r="A1710" t="s">
        <v>5521</v>
      </c>
      <c r="B1710" t="s">
        <v>5522</v>
      </c>
    </row>
    <row r="1711" spans="1:2" ht="12.75" x14ac:dyDescent="0.2">
      <c r="A1711" t="s">
        <v>5523</v>
      </c>
      <c r="B1711" t="s">
        <v>5524</v>
      </c>
    </row>
    <row r="1712" spans="1:2" ht="12.75" x14ac:dyDescent="0.2">
      <c r="A1712" t="s">
        <v>5525</v>
      </c>
      <c r="B1712" t="s">
        <v>5526</v>
      </c>
    </row>
    <row r="1713" spans="1:2" ht="12.75" x14ac:dyDescent="0.2">
      <c r="A1713" t="s">
        <v>5527</v>
      </c>
      <c r="B1713" t="s">
        <v>5528</v>
      </c>
    </row>
    <row r="1714" spans="1:2" ht="12.75" x14ac:dyDescent="0.2">
      <c r="A1714" t="s">
        <v>5529</v>
      </c>
      <c r="B1714" t="s">
        <v>5530</v>
      </c>
    </row>
    <row r="1715" spans="1:2" ht="12.75" x14ac:dyDescent="0.2">
      <c r="A1715" t="s">
        <v>5531</v>
      </c>
      <c r="B1715" t="s">
        <v>5532</v>
      </c>
    </row>
    <row r="1716" spans="1:2" ht="12.75" x14ac:dyDescent="0.2">
      <c r="A1716" t="s">
        <v>5533</v>
      </c>
      <c r="B1716" t="s">
        <v>5534</v>
      </c>
    </row>
    <row r="1717" spans="1:2" ht="12.75" x14ac:dyDescent="0.2">
      <c r="A1717" t="s">
        <v>5535</v>
      </c>
      <c r="B1717" t="s">
        <v>5536</v>
      </c>
    </row>
    <row r="1718" spans="1:2" ht="12.75" x14ac:dyDescent="0.2">
      <c r="A1718" t="s">
        <v>5537</v>
      </c>
      <c r="B1718" t="s">
        <v>5538</v>
      </c>
    </row>
    <row r="1719" spans="1:2" ht="12.75" x14ac:dyDescent="0.2">
      <c r="A1719" t="s">
        <v>5539</v>
      </c>
      <c r="B1719" t="s">
        <v>5540</v>
      </c>
    </row>
    <row r="1720" spans="1:2" ht="12.75" x14ac:dyDescent="0.2">
      <c r="A1720" t="s">
        <v>5541</v>
      </c>
      <c r="B1720" t="s">
        <v>5542</v>
      </c>
    </row>
    <row r="1721" spans="1:2" ht="12.75" x14ac:dyDescent="0.2">
      <c r="A1721" t="s">
        <v>5543</v>
      </c>
      <c r="B1721" t="s">
        <v>5544</v>
      </c>
    </row>
    <row r="1722" spans="1:2" ht="12.75" x14ac:dyDescent="0.2">
      <c r="A1722" t="s">
        <v>5545</v>
      </c>
      <c r="B1722" t="s">
        <v>5546</v>
      </c>
    </row>
    <row r="1723" spans="1:2" ht="12.75" x14ac:dyDescent="0.2">
      <c r="A1723" t="s">
        <v>5547</v>
      </c>
      <c r="B1723" t="s">
        <v>5548</v>
      </c>
    </row>
    <row r="1724" spans="1:2" ht="12.75" x14ac:dyDescent="0.2">
      <c r="A1724" t="s">
        <v>5549</v>
      </c>
      <c r="B1724" t="s">
        <v>5550</v>
      </c>
    </row>
    <row r="1725" spans="1:2" ht="12.75" x14ac:dyDescent="0.2">
      <c r="A1725" t="s">
        <v>5551</v>
      </c>
      <c r="B1725" t="s">
        <v>5552</v>
      </c>
    </row>
    <row r="1726" spans="1:2" ht="12.75" x14ac:dyDescent="0.2">
      <c r="A1726" t="s">
        <v>5553</v>
      </c>
      <c r="B1726" t="s">
        <v>5554</v>
      </c>
    </row>
    <row r="1727" spans="1:2" ht="12.75" x14ac:dyDescent="0.2">
      <c r="A1727" t="s">
        <v>5555</v>
      </c>
      <c r="B1727" t="s">
        <v>5556</v>
      </c>
    </row>
    <row r="1728" spans="1:2" ht="12.75" x14ac:dyDescent="0.2">
      <c r="A1728" t="s">
        <v>5557</v>
      </c>
      <c r="B1728" t="s">
        <v>5558</v>
      </c>
    </row>
    <row r="1729" spans="1:2" ht="12.75" x14ac:dyDescent="0.2">
      <c r="A1729" t="s">
        <v>5559</v>
      </c>
      <c r="B1729" t="s">
        <v>5560</v>
      </c>
    </row>
    <row r="1730" spans="1:2" ht="12.75" x14ac:dyDescent="0.2">
      <c r="A1730" t="s">
        <v>5561</v>
      </c>
      <c r="B1730" t="s">
        <v>5562</v>
      </c>
    </row>
    <row r="1731" spans="1:2" ht="12.75" x14ac:dyDescent="0.2">
      <c r="A1731" t="s">
        <v>5563</v>
      </c>
      <c r="B1731" t="s">
        <v>5564</v>
      </c>
    </row>
    <row r="1732" spans="1:2" ht="12.75" x14ac:dyDescent="0.2">
      <c r="A1732" t="s">
        <v>5565</v>
      </c>
      <c r="B1732" t="s">
        <v>5566</v>
      </c>
    </row>
    <row r="1733" spans="1:2" ht="12.75" x14ac:dyDescent="0.2">
      <c r="A1733" t="s">
        <v>5567</v>
      </c>
      <c r="B1733" t="s">
        <v>5568</v>
      </c>
    </row>
    <row r="1734" spans="1:2" ht="12.75" x14ac:dyDescent="0.2">
      <c r="A1734" t="s">
        <v>5569</v>
      </c>
      <c r="B1734" t="s">
        <v>5570</v>
      </c>
    </row>
    <row r="1735" spans="1:2" ht="12.75" x14ac:dyDescent="0.2">
      <c r="A1735" t="s">
        <v>5571</v>
      </c>
      <c r="B1735" t="s">
        <v>5572</v>
      </c>
    </row>
    <row r="1736" spans="1:2" ht="12.75" x14ac:dyDescent="0.2">
      <c r="A1736" t="s">
        <v>5573</v>
      </c>
      <c r="B1736" t="s">
        <v>5574</v>
      </c>
    </row>
    <row r="1737" spans="1:2" ht="12.75" x14ac:dyDescent="0.2">
      <c r="A1737" t="s">
        <v>5575</v>
      </c>
      <c r="B1737" t="s">
        <v>5576</v>
      </c>
    </row>
    <row r="1738" spans="1:2" ht="12.75" x14ac:dyDescent="0.2">
      <c r="A1738" t="s">
        <v>5577</v>
      </c>
      <c r="B1738" t="s">
        <v>5578</v>
      </c>
    </row>
    <row r="1739" spans="1:2" ht="12.75" x14ac:dyDescent="0.2">
      <c r="A1739" t="s">
        <v>5579</v>
      </c>
      <c r="B1739" t="s">
        <v>5580</v>
      </c>
    </row>
    <row r="1740" spans="1:2" ht="12.75" x14ac:dyDescent="0.2">
      <c r="A1740" t="s">
        <v>5581</v>
      </c>
      <c r="B1740" t="s">
        <v>5582</v>
      </c>
    </row>
    <row r="1741" spans="1:2" ht="12.75" x14ac:dyDescent="0.2">
      <c r="A1741" t="s">
        <v>5583</v>
      </c>
      <c r="B1741" t="s">
        <v>5584</v>
      </c>
    </row>
    <row r="1742" spans="1:2" ht="12.75" x14ac:dyDescent="0.2">
      <c r="A1742" t="s">
        <v>5585</v>
      </c>
      <c r="B1742" t="s">
        <v>5586</v>
      </c>
    </row>
    <row r="1743" spans="1:2" ht="12.75" x14ac:dyDescent="0.2">
      <c r="A1743" t="s">
        <v>5587</v>
      </c>
      <c r="B1743" t="s">
        <v>5588</v>
      </c>
    </row>
    <row r="1744" spans="1:2" ht="12.75" x14ac:dyDescent="0.2">
      <c r="A1744" t="s">
        <v>5589</v>
      </c>
      <c r="B1744" t="s">
        <v>5590</v>
      </c>
    </row>
    <row r="1745" spans="1:2" ht="12.75" x14ac:dyDescent="0.2">
      <c r="A1745" t="s">
        <v>5591</v>
      </c>
      <c r="B1745" t="s">
        <v>5592</v>
      </c>
    </row>
    <row r="1746" spans="1:2" ht="12.75" x14ac:dyDescent="0.2">
      <c r="A1746" t="s">
        <v>5593</v>
      </c>
      <c r="B1746" t="s">
        <v>5594</v>
      </c>
    </row>
    <row r="1747" spans="1:2" ht="12.75" x14ac:dyDescent="0.2">
      <c r="A1747" t="s">
        <v>5595</v>
      </c>
      <c r="B1747" t="s">
        <v>5596</v>
      </c>
    </row>
    <row r="1748" spans="1:2" ht="12.75" x14ac:dyDescent="0.2">
      <c r="A1748" t="s">
        <v>5597</v>
      </c>
      <c r="B1748" t="s">
        <v>5598</v>
      </c>
    </row>
    <row r="1749" spans="1:2" ht="12.75" x14ac:dyDescent="0.2">
      <c r="A1749" t="s">
        <v>5599</v>
      </c>
      <c r="B1749" t="s">
        <v>5600</v>
      </c>
    </row>
    <row r="1750" spans="1:2" ht="12.75" x14ac:dyDescent="0.2">
      <c r="A1750" t="s">
        <v>5601</v>
      </c>
      <c r="B1750" t="s">
        <v>5602</v>
      </c>
    </row>
    <row r="1751" spans="1:2" ht="12.75" x14ac:dyDescent="0.2">
      <c r="A1751" t="s">
        <v>5603</v>
      </c>
      <c r="B1751" t="s">
        <v>5604</v>
      </c>
    </row>
    <row r="1752" spans="1:2" ht="12.75" x14ac:dyDescent="0.2">
      <c r="A1752" t="s">
        <v>5605</v>
      </c>
      <c r="B1752" t="s">
        <v>5606</v>
      </c>
    </row>
    <row r="1753" spans="1:2" ht="12.75" x14ac:dyDescent="0.2">
      <c r="A1753" t="s">
        <v>5607</v>
      </c>
      <c r="B1753" t="s">
        <v>5608</v>
      </c>
    </row>
    <row r="1754" spans="1:2" ht="12.75" x14ac:dyDescent="0.2">
      <c r="A1754" t="s">
        <v>5609</v>
      </c>
      <c r="B1754" t="s">
        <v>5610</v>
      </c>
    </row>
    <row r="1755" spans="1:2" ht="12.75" x14ac:dyDescent="0.2">
      <c r="A1755" t="s">
        <v>5611</v>
      </c>
      <c r="B1755" t="s">
        <v>5612</v>
      </c>
    </row>
    <row r="1756" spans="1:2" ht="12.75" x14ac:dyDescent="0.2">
      <c r="A1756" t="s">
        <v>5613</v>
      </c>
      <c r="B1756" t="s">
        <v>5614</v>
      </c>
    </row>
    <row r="1757" spans="1:2" ht="12.75" x14ac:dyDescent="0.2">
      <c r="A1757" t="s">
        <v>5615</v>
      </c>
      <c r="B1757" t="s">
        <v>5616</v>
      </c>
    </row>
    <row r="1758" spans="1:2" ht="12.75" x14ac:dyDescent="0.2">
      <c r="A1758" t="s">
        <v>5617</v>
      </c>
      <c r="B1758" t="s">
        <v>5618</v>
      </c>
    </row>
    <row r="1759" spans="1:2" ht="12.75" x14ac:dyDescent="0.2">
      <c r="A1759" t="s">
        <v>5619</v>
      </c>
      <c r="B1759" t="s">
        <v>5620</v>
      </c>
    </row>
    <row r="1760" spans="1:2" ht="12.75" x14ac:dyDescent="0.2">
      <c r="A1760" t="s">
        <v>5621</v>
      </c>
      <c r="B1760" t="s">
        <v>5622</v>
      </c>
    </row>
    <row r="1761" spans="1:2" ht="12.75" x14ac:dyDescent="0.2">
      <c r="A1761" t="s">
        <v>5623</v>
      </c>
      <c r="B1761" t="s">
        <v>5624</v>
      </c>
    </row>
    <row r="1762" spans="1:2" ht="12.75" x14ac:dyDescent="0.2">
      <c r="A1762" t="s">
        <v>5625</v>
      </c>
      <c r="B1762" t="s">
        <v>5626</v>
      </c>
    </row>
    <row r="1763" spans="1:2" ht="12.75" x14ac:dyDescent="0.2">
      <c r="A1763" t="s">
        <v>5627</v>
      </c>
      <c r="B1763" t="s">
        <v>5628</v>
      </c>
    </row>
    <row r="1764" spans="1:2" ht="12.75" x14ac:dyDescent="0.2">
      <c r="A1764" t="s">
        <v>5629</v>
      </c>
      <c r="B1764" t="s">
        <v>5630</v>
      </c>
    </row>
    <row r="1765" spans="1:2" ht="12.75" x14ac:dyDescent="0.2">
      <c r="A1765" t="s">
        <v>5631</v>
      </c>
      <c r="B1765" t="s">
        <v>5632</v>
      </c>
    </row>
    <row r="1766" spans="1:2" ht="12.75" x14ac:dyDescent="0.2">
      <c r="A1766" t="s">
        <v>5633</v>
      </c>
      <c r="B1766" t="s">
        <v>5634</v>
      </c>
    </row>
    <row r="1767" spans="1:2" ht="12.75" x14ac:dyDescent="0.2">
      <c r="A1767" t="s">
        <v>5635</v>
      </c>
      <c r="B1767" t="s">
        <v>5636</v>
      </c>
    </row>
    <row r="1768" spans="1:2" ht="12.75" x14ac:dyDescent="0.2">
      <c r="A1768" t="s">
        <v>5637</v>
      </c>
      <c r="B1768" t="s">
        <v>5638</v>
      </c>
    </row>
    <row r="1769" spans="1:2" ht="12.75" x14ac:dyDescent="0.2">
      <c r="A1769" t="s">
        <v>5639</v>
      </c>
      <c r="B1769" t="s">
        <v>5640</v>
      </c>
    </row>
    <row r="1770" spans="1:2" ht="12.75" x14ac:dyDescent="0.2">
      <c r="A1770" t="s">
        <v>5641</v>
      </c>
      <c r="B1770" t="s">
        <v>5642</v>
      </c>
    </row>
    <row r="1771" spans="1:2" ht="12.75" x14ac:dyDescent="0.2">
      <c r="A1771" t="s">
        <v>5643</v>
      </c>
      <c r="B1771" t="s">
        <v>5644</v>
      </c>
    </row>
    <row r="1772" spans="1:2" ht="12.75" x14ac:dyDescent="0.2">
      <c r="A1772" t="s">
        <v>5645</v>
      </c>
      <c r="B1772" t="s">
        <v>5646</v>
      </c>
    </row>
    <row r="1773" spans="1:2" ht="12.75" x14ac:dyDescent="0.2">
      <c r="A1773" t="s">
        <v>5647</v>
      </c>
      <c r="B1773" t="s">
        <v>5648</v>
      </c>
    </row>
    <row r="1774" spans="1:2" ht="12.75" x14ac:dyDescent="0.2">
      <c r="A1774" t="s">
        <v>5649</v>
      </c>
      <c r="B1774" t="s">
        <v>5650</v>
      </c>
    </row>
    <row r="1775" spans="1:2" ht="12.75" x14ac:dyDescent="0.2">
      <c r="A1775" t="s">
        <v>5651</v>
      </c>
      <c r="B1775" t="s">
        <v>5652</v>
      </c>
    </row>
    <row r="1776" spans="1:2" ht="12.75" x14ac:dyDescent="0.2">
      <c r="A1776" t="s">
        <v>5653</v>
      </c>
      <c r="B1776" t="s">
        <v>5654</v>
      </c>
    </row>
    <row r="1777" spans="1:2" ht="12.75" x14ac:dyDescent="0.2">
      <c r="A1777" t="s">
        <v>5655</v>
      </c>
      <c r="B1777" t="s">
        <v>5656</v>
      </c>
    </row>
    <row r="1778" spans="1:2" ht="12.75" x14ac:dyDescent="0.2">
      <c r="A1778" t="s">
        <v>5657</v>
      </c>
      <c r="B1778" t="s">
        <v>5658</v>
      </c>
    </row>
    <row r="1779" spans="1:2" ht="12.75" x14ac:dyDescent="0.2">
      <c r="A1779" t="s">
        <v>5659</v>
      </c>
      <c r="B1779" t="s">
        <v>5660</v>
      </c>
    </row>
    <row r="1780" spans="1:2" ht="12.75" x14ac:dyDescent="0.2">
      <c r="A1780" t="s">
        <v>5661</v>
      </c>
      <c r="B1780" t="s">
        <v>5662</v>
      </c>
    </row>
    <row r="1781" spans="1:2" ht="12.75" x14ac:dyDescent="0.2">
      <c r="A1781" t="s">
        <v>5663</v>
      </c>
      <c r="B1781" t="s">
        <v>5664</v>
      </c>
    </row>
    <row r="1782" spans="1:2" ht="12.75" x14ac:dyDescent="0.2">
      <c r="A1782" t="s">
        <v>5665</v>
      </c>
      <c r="B1782" t="s">
        <v>5666</v>
      </c>
    </row>
    <row r="1783" spans="1:2" ht="12.75" x14ac:dyDescent="0.2">
      <c r="A1783" t="s">
        <v>5667</v>
      </c>
      <c r="B1783" t="s">
        <v>5668</v>
      </c>
    </row>
    <row r="1784" spans="1:2" ht="12.75" x14ac:dyDescent="0.2">
      <c r="A1784" t="s">
        <v>5670</v>
      </c>
      <c r="B1784" t="s">
        <v>5672</v>
      </c>
    </row>
    <row r="1785" spans="1:2" ht="12.75" x14ac:dyDescent="0.2">
      <c r="A1785" t="s">
        <v>5674</v>
      </c>
      <c r="B1785" t="s">
        <v>5675</v>
      </c>
    </row>
    <row r="1786" spans="1:2" ht="12.75" x14ac:dyDescent="0.2">
      <c r="A1786" t="s">
        <v>5676</v>
      </c>
      <c r="B1786" t="s">
        <v>5677</v>
      </c>
    </row>
    <row r="1787" spans="1:2" ht="12.75" x14ac:dyDescent="0.2">
      <c r="A1787" t="s">
        <v>5678</v>
      </c>
      <c r="B1787" t="s">
        <v>5679</v>
      </c>
    </row>
    <row r="1788" spans="1:2" ht="12.75" x14ac:dyDescent="0.2">
      <c r="A1788" t="s">
        <v>5680</v>
      </c>
      <c r="B1788" t="s">
        <v>5681</v>
      </c>
    </row>
    <row r="1789" spans="1:2" ht="12.75" x14ac:dyDescent="0.2">
      <c r="A1789" t="s">
        <v>5682</v>
      </c>
      <c r="B1789" t="s">
        <v>5683</v>
      </c>
    </row>
    <row r="1790" spans="1:2" ht="12.75" x14ac:dyDescent="0.2">
      <c r="A1790" t="s">
        <v>5684</v>
      </c>
      <c r="B1790" t="s">
        <v>5685</v>
      </c>
    </row>
    <row r="1791" spans="1:2" ht="12.75" x14ac:dyDescent="0.2">
      <c r="A1791" t="s">
        <v>5686</v>
      </c>
      <c r="B1791" t="s">
        <v>5687</v>
      </c>
    </row>
    <row r="1792" spans="1:2" ht="12.75" x14ac:dyDescent="0.2">
      <c r="A1792" t="s">
        <v>5688</v>
      </c>
      <c r="B1792" t="s">
        <v>5689</v>
      </c>
    </row>
    <row r="1793" spans="1:2" ht="12.75" x14ac:dyDescent="0.2">
      <c r="A1793" t="s">
        <v>5690</v>
      </c>
      <c r="B1793" t="s">
        <v>5691</v>
      </c>
    </row>
    <row r="1794" spans="1:2" ht="12.75" x14ac:dyDescent="0.2">
      <c r="A1794" t="s">
        <v>5692</v>
      </c>
      <c r="B1794" t="s">
        <v>5693</v>
      </c>
    </row>
    <row r="1795" spans="1:2" ht="12.75" x14ac:dyDescent="0.2">
      <c r="A1795" t="s">
        <v>5694</v>
      </c>
      <c r="B1795" t="s">
        <v>5695</v>
      </c>
    </row>
    <row r="1796" spans="1:2" ht="12.75" x14ac:dyDescent="0.2">
      <c r="A1796" t="s">
        <v>5696</v>
      </c>
      <c r="B1796" t="s">
        <v>5697</v>
      </c>
    </row>
    <row r="1797" spans="1:2" ht="12.75" x14ac:dyDescent="0.2">
      <c r="A1797" t="s">
        <v>5698</v>
      </c>
      <c r="B1797" t="s">
        <v>5699</v>
      </c>
    </row>
    <row r="1798" spans="1:2" ht="12.75" x14ac:dyDescent="0.2">
      <c r="A1798" t="s">
        <v>5700</v>
      </c>
      <c r="B1798" t="s">
        <v>5701</v>
      </c>
    </row>
    <row r="1799" spans="1:2" ht="12.75" x14ac:dyDescent="0.2">
      <c r="A1799" t="s">
        <v>5702</v>
      </c>
      <c r="B1799" t="s">
        <v>5703</v>
      </c>
    </row>
    <row r="1800" spans="1:2" ht="12.75" x14ac:dyDescent="0.2">
      <c r="A1800" t="s">
        <v>5704</v>
      </c>
      <c r="B1800" t="s">
        <v>5705</v>
      </c>
    </row>
    <row r="1801" spans="1:2" ht="12.75" x14ac:dyDescent="0.2">
      <c r="A1801" t="s">
        <v>5706</v>
      </c>
      <c r="B1801" t="s">
        <v>5707</v>
      </c>
    </row>
    <row r="1802" spans="1:2" ht="12.75" x14ac:dyDescent="0.2">
      <c r="A1802" t="s">
        <v>5708</v>
      </c>
      <c r="B1802" t="s">
        <v>5709</v>
      </c>
    </row>
    <row r="1803" spans="1:2" ht="12.75" x14ac:dyDescent="0.2">
      <c r="A1803" t="s">
        <v>5710</v>
      </c>
      <c r="B1803" t="s">
        <v>5711</v>
      </c>
    </row>
    <row r="1804" spans="1:2" ht="12.75" x14ac:dyDescent="0.2">
      <c r="A1804" t="s">
        <v>5712</v>
      </c>
      <c r="B1804" t="s">
        <v>5713</v>
      </c>
    </row>
    <row r="1805" spans="1:2" ht="12.75" x14ac:dyDescent="0.2">
      <c r="A1805" t="s">
        <v>5714</v>
      </c>
      <c r="B1805" t="s">
        <v>5715</v>
      </c>
    </row>
    <row r="1806" spans="1:2" ht="12.75" x14ac:dyDescent="0.2">
      <c r="A1806" t="s">
        <v>5716</v>
      </c>
      <c r="B1806" t="s">
        <v>5717</v>
      </c>
    </row>
    <row r="1807" spans="1:2" ht="12.75" x14ac:dyDescent="0.2">
      <c r="A1807" t="s">
        <v>5718</v>
      </c>
      <c r="B1807" t="s">
        <v>5719</v>
      </c>
    </row>
    <row r="1808" spans="1:2" ht="12.75" x14ac:dyDescent="0.2">
      <c r="A1808" t="s">
        <v>5720</v>
      </c>
      <c r="B1808" t="s">
        <v>5721</v>
      </c>
    </row>
    <row r="1809" spans="1:2" ht="12.75" x14ac:dyDescent="0.2">
      <c r="A1809" t="s">
        <v>5722</v>
      </c>
      <c r="B1809" t="s">
        <v>5723</v>
      </c>
    </row>
    <row r="1810" spans="1:2" ht="12.75" x14ac:dyDescent="0.2">
      <c r="A1810" t="s">
        <v>5724</v>
      </c>
      <c r="B1810" t="s">
        <v>5725</v>
      </c>
    </row>
    <row r="1811" spans="1:2" ht="12.75" x14ac:dyDescent="0.2">
      <c r="A1811" t="s">
        <v>5726</v>
      </c>
      <c r="B1811" t="s">
        <v>5727</v>
      </c>
    </row>
    <row r="1812" spans="1:2" ht="12.75" x14ac:dyDescent="0.2">
      <c r="A1812" t="s">
        <v>5728</v>
      </c>
      <c r="B1812" t="s">
        <v>5729</v>
      </c>
    </row>
    <row r="1813" spans="1:2" ht="12.75" x14ac:dyDescent="0.2">
      <c r="A1813" t="s">
        <v>5730</v>
      </c>
      <c r="B1813" t="s">
        <v>5731</v>
      </c>
    </row>
    <row r="1814" spans="1:2" ht="12.75" x14ac:dyDescent="0.2">
      <c r="A1814" t="s">
        <v>5732</v>
      </c>
      <c r="B1814" t="s">
        <v>5733</v>
      </c>
    </row>
    <row r="1815" spans="1:2" ht="12.75" x14ac:dyDescent="0.2">
      <c r="A1815" t="s">
        <v>5734</v>
      </c>
      <c r="B1815" t="s">
        <v>5735</v>
      </c>
    </row>
    <row r="1816" spans="1:2" ht="12.75" x14ac:dyDescent="0.2">
      <c r="A1816" t="s">
        <v>5736</v>
      </c>
      <c r="B1816" t="s">
        <v>5737</v>
      </c>
    </row>
    <row r="1817" spans="1:2" ht="12.75" x14ac:dyDescent="0.2">
      <c r="A1817" t="s">
        <v>5738</v>
      </c>
      <c r="B1817" t="s">
        <v>5739</v>
      </c>
    </row>
    <row r="1818" spans="1:2" ht="12.75" x14ac:dyDescent="0.2">
      <c r="A1818" t="s">
        <v>5740</v>
      </c>
      <c r="B1818" t="s">
        <v>5741</v>
      </c>
    </row>
    <row r="1819" spans="1:2" ht="12.75" x14ac:dyDescent="0.2">
      <c r="A1819" t="s">
        <v>5742</v>
      </c>
      <c r="B1819" t="s">
        <v>5743</v>
      </c>
    </row>
    <row r="1820" spans="1:2" ht="12.75" x14ac:dyDescent="0.2">
      <c r="A1820" t="s">
        <v>5744</v>
      </c>
      <c r="B1820" t="s">
        <v>5745</v>
      </c>
    </row>
    <row r="1821" spans="1:2" ht="12.75" x14ac:dyDescent="0.2">
      <c r="A1821" t="s">
        <v>5746</v>
      </c>
      <c r="B1821" t="s">
        <v>5747</v>
      </c>
    </row>
    <row r="1822" spans="1:2" ht="12.75" x14ac:dyDescent="0.2">
      <c r="A1822" t="s">
        <v>5748</v>
      </c>
      <c r="B1822" t="s">
        <v>5749</v>
      </c>
    </row>
    <row r="1823" spans="1:2" ht="12.75" x14ac:dyDescent="0.2">
      <c r="A1823" t="s">
        <v>5750</v>
      </c>
      <c r="B1823" t="s">
        <v>5751</v>
      </c>
    </row>
    <row r="1824" spans="1:2" ht="12.75" x14ac:dyDescent="0.2">
      <c r="A1824" t="s">
        <v>5752</v>
      </c>
      <c r="B1824" t="s">
        <v>5753</v>
      </c>
    </row>
    <row r="1825" spans="1:2" ht="12.75" x14ac:dyDescent="0.2">
      <c r="A1825" t="s">
        <v>5754</v>
      </c>
      <c r="B1825" t="s">
        <v>5755</v>
      </c>
    </row>
    <row r="1826" spans="1:2" ht="12.75" x14ac:dyDescent="0.2">
      <c r="A1826" t="s">
        <v>5756</v>
      </c>
      <c r="B1826" t="s">
        <v>5757</v>
      </c>
    </row>
    <row r="1827" spans="1:2" ht="12.75" x14ac:dyDescent="0.2">
      <c r="A1827" t="s">
        <v>5758</v>
      </c>
      <c r="B1827" t="s">
        <v>5759</v>
      </c>
    </row>
    <row r="1828" spans="1:2" ht="12.75" x14ac:dyDescent="0.2">
      <c r="A1828" t="s">
        <v>5760</v>
      </c>
      <c r="B1828" t="s">
        <v>5761</v>
      </c>
    </row>
    <row r="1829" spans="1:2" ht="12.75" x14ac:dyDescent="0.2">
      <c r="A1829" t="s">
        <v>5762</v>
      </c>
      <c r="B1829" t="s">
        <v>5763</v>
      </c>
    </row>
    <row r="1830" spans="1:2" ht="12.75" x14ac:dyDescent="0.2">
      <c r="A1830" t="s">
        <v>5764</v>
      </c>
      <c r="B1830" t="s">
        <v>5765</v>
      </c>
    </row>
    <row r="1831" spans="1:2" ht="12.75" x14ac:dyDescent="0.2">
      <c r="A1831" t="s">
        <v>5766</v>
      </c>
      <c r="B1831" t="s">
        <v>5767</v>
      </c>
    </row>
    <row r="1832" spans="1:2" ht="12.75" x14ac:dyDescent="0.2">
      <c r="A1832" t="s">
        <v>5768</v>
      </c>
      <c r="B1832" t="s">
        <v>5769</v>
      </c>
    </row>
    <row r="1833" spans="1:2" ht="12.75" x14ac:dyDescent="0.2">
      <c r="A1833" t="s">
        <v>5770</v>
      </c>
      <c r="B1833" t="s">
        <v>5771</v>
      </c>
    </row>
    <row r="1834" spans="1:2" ht="12.75" x14ac:dyDescent="0.2">
      <c r="A1834" t="s">
        <v>5772</v>
      </c>
      <c r="B1834" t="s">
        <v>5773</v>
      </c>
    </row>
    <row r="1835" spans="1:2" ht="12.75" x14ac:dyDescent="0.2">
      <c r="A1835" t="s">
        <v>5774</v>
      </c>
      <c r="B1835" t="s">
        <v>5775</v>
      </c>
    </row>
    <row r="1836" spans="1:2" ht="12.75" x14ac:dyDescent="0.2">
      <c r="A1836" t="s">
        <v>5776</v>
      </c>
      <c r="B1836" t="s">
        <v>5777</v>
      </c>
    </row>
    <row r="1837" spans="1:2" ht="12.75" x14ac:dyDescent="0.2">
      <c r="A1837" t="s">
        <v>5778</v>
      </c>
      <c r="B1837" t="s">
        <v>5779</v>
      </c>
    </row>
    <row r="1838" spans="1:2" ht="12.75" x14ac:dyDescent="0.2">
      <c r="A1838" t="s">
        <v>5780</v>
      </c>
      <c r="B1838" t="s">
        <v>5781</v>
      </c>
    </row>
    <row r="1839" spans="1:2" ht="12.75" x14ac:dyDescent="0.2">
      <c r="A1839" t="s">
        <v>5782</v>
      </c>
      <c r="B1839" t="s">
        <v>5783</v>
      </c>
    </row>
    <row r="1840" spans="1:2" ht="12.75" x14ac:dyDescent="0.2">
      <c r="A1840" t="s">
        <v>5784</v>
      </c>
      <c r="B1840" t="s">
        <v>5785</v>
      </c>
    </row>
    <row r="1841" spans="1:2" ht="12.75" x14ac:dyDescent="0.2">
      <c r="A1841" t="s">
        <v>5786</v>
      </c>
      <c r="B1841" t="s">
        <v>5787</v>
      </c>
    </row>
    <row r="1842" spans="1:2" ht="12.75" x14ac:dyDescent="0.2">
      <c r="A1842" t="s">
        <v>5788</v>
      </c>
      <c r="B1842" t="s">
        <v>5789</v>
      </c>
    </row>
    <row r="1843" spans="1:2" ht="12.75" x14ac:dyDescent="0.2">
      <c r="A1843" t="s">
        <v>5790</v>
      </c>
      <c r="B1843" t="s">
        <v>5791</v>
      </c>
    </row>
    <row r="1844" spans="1:2" ht="12.75" x14ac:dyDescent="0.2">
      <c r="A1844" t="s">
        <v>5792</v>
      </c>
      <c r="B1844" t="s">
        <v>5793</v>
      </c>
    </row>
    <row r="1845" spans="1:2" ht="12.75" x14ac:dyDescent="0.2">
      <c r="A1845" t="s">
        <v>5794</v>
      </c>
      <c r="B1845" t="s">
        <v>5795</v>
      </c>
    </row>
    <row r="1846" spans="1:2" ht="12.75" x14ac:dyDescent="0.2">
      <c r="A1846" t="s">
        <v>5796</v>
      </c>
      <c r="B1846" t="s">
        <v>5797</v>
      </c>
    </row>
    <row r="1847" spans="1:2" ht="12.75" x14ac:dyDescent="0.2">
      <c r="A1847" t="s">
        <v>5798</v>
      </c>
      <c r="B1847" t="s">
        <v>5799</v>
      </c>
    </row>
    <row r="1848" spans="1:2" ht="12.75" x14ac:dyDescent="0.2">
      <c r="A1848" t="s">
        <v>5800</v>
      </c>
      <c r="B1848" t="s">
        <v>5801</v>
      </c>
    </row>
    <row r="1849" spans="1:2" ht="12.75" x14ac:dyDescent="0.2">
      <c r="A1849" t="s">
        <v>5802</v>
      </c>
      <c r="B1849" t="s">
        <v>5803</v>
      </c>
    </row>
    <row r="1850" spans="1:2" ht="12.75" x14ac:dyDescent="0.2">
      <c r="A1850" t="s">
        <v>5804</v>
      </c>
      <c r="B1850" t="s">
        <v>5805</v>
      </c>
    </row>
    <row r="1851" spans="1:2" ht="12.75" x14ac:dyDescent="0.2">
      <c r="A1851" t="s">
        <v>5806</v>
      </c>
      <c r="B1851" t="s">
        <v>5807</v>
      </c>
    </row>
    <row r="1852" spans="1:2" ht="12.75" x14ac:dyDescent="0.2">
      <c r="A1852" t="s">
        <v>5808</v>
      </c>
      <c r="B1852" t="s">
        <v>5809</v>
      </c>
    </row>
  </sheetData>
  <pageMargins left="0.7" right="0.7" top="0.78740157499999996" bottom="0.78740157499999996"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5"/>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IFERROR(__xludf.DUMMYFUNCTION("importrange(""https://docs.google.com/spreadsheets/d/1C6N4-YWX9OMmNStd2rYlSUaVys-aiJGLj00cD44aVc8/edit#gid=1894320575"",""Availability!A2:A500"")"),"Closed access")</f>
        <v>Closed access</v>
      </c>
    </row>
    <row r="2" spans="1:1" ht="15.75" customHeight="1" x14ac:dyDescent="0.2">
      <c r="A2" t="s">
        <v>29198</v>
      </c>
    </row>
    <row r="3" spans="1:1" ht="15.75" customHeight="1" x14ac:dyDescent="0.2">
      <c r="A3" t="s">
        <v>71</v>
      </c>
    </row>
    <row r="4" spans="1:1" ht="15.75" customHeight="1" x14ac:dyDescent="0.2">
      <c r="A4" t="s">
        <v>120</v>
      </c>
    </row>
    <row r="5" spans="1:1" ht="15.75" customHeight="1" x14ac:dyDescent="0.2">
      <c r="A5" t="s">
        <v>29199</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8"/>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IFERROR(__xludf.DUMMYFUNCTION("importrange(""https://docs.google.com/spreadsheets/d/1C6N4-YWX9OMmNStd2rYlSUaVys-aiJGLj00cD44aVc8/edit#gid=1894320575"",""Packaging!A1:O500"")"),"Value")</f>
        <v>Value</v>
      </c>
      <c r="B1" t="s">
        <v>1</v>
      </c>
      <c r="C1" t="s">
        <v>2</v>
      </c>
    </row>
    <row r="2" spans="1:3" ht="15.75" customHeight="1" x14ac:dyDescent="0.2">
      <c r="A2" t="s">
        <v>888</v>
      </c>
      <c r="B2" t="s">
        <v>889</v>
      </c>
    </row>
    <row r="3" spans="1:3" ht="15.75" customHeight="1" x14ac:dyDescent="0.2">
      <c r="A3" t="s">
        <v>890</v>
      </c>
      <c r="B3" t="s">
        <v>891</v>
      </c>
    </row>
    <row r="4" spans="1:3" ht="15.75" customHeight="1" x14ac:dyDescent="0.2">
      <c r="A4" t="s">
        <v>892</v>
      </c>
      <c r="B4" t="s">
        <v>893</v>
      </c>
    </row>
    <row r="5" spans="1:3" ht="15.75" customHeight="1" x14ac:dyDescent="0.2">
      <c r="A5" t="s">
        <v>894</v>
      </c>
      <c r="B5" t="s">
        <v>895</v>
      </c>
    </row>
    <row r="6" spans="1:3" ht="15.75" customHeight="1" x14ac:dyDescent="0.2">
      <c r="A6" t="s">
        <v>896</v>
      </c>
      <c r="B6" t="s">
        <v>897</v>
      </c>
    </row>
    <row r="7" spans="1:3" ht="15.75" customHeight="1" x14ac:dyDescent="0.2">
      <c r="A7" t="s">
        <v>898</v>
      </c>
      <c r="B7" t="s">
        <v>899</v>
      </c>
    </row>
    <row r="8" spans="1:3" ht="15.75" customHeight="1" x14ac:dyDescent="0.2">
      <c r="A8" t="s">
        <v>900</v>
      </c>
      <c r="B8" t="s">
        <v>901</v>
      </c>
    </row>
    <row r="9" spans="1:3" ht="15.75" customHeight="1" x14ac:dyDescent="0.2">
      <c r="A9" t="s">
        <v>902</v>
      </c>
      <c r="B9" t="s">
        <v>903</v>
      </c>
    </row>
    <row r="10" spans="1:3" ht="15.75" customHeight="1" x14ac:dyDescent="0.2">
      <c r="A10" t="s">
        <v>904</v>
      </c>
      <c r="B10" t="s">
        <v>905</v>
      </c>
    </row>
    <row r="11" spans="1:3" ht="15.75" customHeight="1" x14ac:dyDescent="0.2">
      <c r="A11" t="s">
        <v>906</v>
      </c>
      <c r="B11" t="s">
        <v>907</v>
      </c>
    </row>
    <row r="12" spans="1:3" ht="15.75" customHeight="1" x14ac:dyDescent="0.2">
      <c r="A12" t="s">
        <v>908</v>
      </c>
      <c r="B12" t="s">
        <v>909</v>
      </c>
    </row>
    <row r="13" spans="1:3" ht="15.75" customHeight="1" x14ac:dyDescent="0.2">
      <c r="A13" t="s">
        <v>910</v>
      </c>
      <c r="B13" t="s">
        <v>911</v>
      </c>
    </row>
    <row r="14" spans="1:3" ht="15.75" customHeight="1" x14ac:dyDescent="0.2">
      <c r="A14" t="s">
        <v>912</v>
      </c>
      <c r="B14" t="s">
        <v>913</v>
      </c>
    </row>
    <row r="15" spans="1:3" ht="15.75" customHeight="1" x14ac:dyDescent="0.2">
      <c r="A15" t="s">
        <v>914</v>
      </c>
      <c r="B15" t="s">
        <v>915</v>
      </c>
    </row>
    <row r="16" spans="1:3" ht="15.75" customHeight="1" x14ac:dyDescent="0.2">
      <c r="A16" t="s">
        <v>918</v>
      </c>
      <c r="B16" t="s">
        <v>919</v>
      </c>
    </row>
    <row r="17" spans="1:2" ht="15.75" customHeight="1" x14ac:dyDescent="0.2">
      <c r="A17" t="s">
        <v>922</v>
      </c>
      <c r="B17" t="s">
        <v>923</v>
      </c>
    </row>
    <row r="18" spans="1:2" ht="15.75" customHeight="1" x14ac:dyDescent="0.2">
      <c r="A18" t="s">
        <v>926</v>
      </c>
      <c r="B18" t="s">
        <v>927</v>
      </c>
    </row>
    <row r="19" spans="1:2" ht="15.75" customHeight="1" x14ac:dyDescent="0.2">
      <c r="A19" t="s">
        <v>930</v>
      </c>
      <c r="B19" t="s">
        <v>931</v>
      </c>
    </row>
    <row r="20" spans="1:2" ht="15.75" customHeight="1" x14ac:dyDescent="0.2">
      <c r="A20" t="s">
        <v>934</v>
      </c>
      <c r="B20" t="s">
        <v>935</v>
      </c>
    </row>
    <row r="21" spans="1:2" ht="12.75" x14ac:dyDescent="0.2">
      <c r="A21" t="s">
        <v>938</v>
      </c>
      <c r="B21" t="s">
        <v>939</v>
      </c>
    </row>
    <row r="22" spans="1:2" ht="12.75" x14ac:dyDescent="0.2">
      <c r="A22" t="s">
        <v>942</v>
      </c>
      <c r="B22" t="s">
        <v>943</v>
      </c>
    </row>
    <row r="23" spans="1:2" ht="12.75" x14ac:dyDescent="0.2">
      <c r="A23" t="s">
        <v>120</v>
      </c>
      <c r="B23" t="s">
        <v>120</v>
      </c>
    </row>
    <row r="24" spans="1:2" ht="12.75" x14ac:dyDescent="0.2">
      <c r="A24" t="s">
        <v>948</v>
      </c>
      <c r="B24" t="s">
        <v>949</v>
      </c>
    </row>
    <row r="25" spans="1:2" ht="12.75" x14ac:dyDescent="0.2">
      <c r="A25" t="s">
        <v>952</v>
      </c>
      <c r="B25" t="s">
        <v>953</v>
      </c>
    </row>
    <row r="26" spans="1:2" ht="12.75" x14ac:dyDescent="0.2">
      <c r="A26" t="s">
        <v>956</v>
      </c>
      <c r="B26" t="s">
        <v>957</v>
      </c>
    </row>
    <row r="27" spans="1:2" ht="12.75" x14ac:dyDescent="0.2">
      <c r="A27" t="s">
        <v>959</v>
      </c>
      <c r="B27" t="s">
        <v>961</v>
      </c>
    </row>
    <row r="28" spans="1:2" ht="12.75" x14ac:dyDescent="0.2">
      <c r="A28" t="s">
        <v>963</v>
      </c>
      <c r="B28" t="s">
        <v>964</v>
      </c>
    </row>
    <row r="29" spans="1:2" ht="12.75" x14ac:dyDescent="0.2">
      <c r="A29" t="s">
        <v>968</v>
      </c>
      <c r="B29" t="s">
        <v>969</v>
      </c>
    </row>
    <row r="30" spans="1:2" ht="12.75" x14ac:dyDescent="0.2">
      <c r="A30" t="s">
        <v>972</v>
      </c>
      <c r="B30" t="s">
        <v>975</v>
      </c>
    </row>
    <row r="31" spans="1:2" ht="12.75" x14ac:dyDescent="0.2">
      <c r="A31" t="s">
        <v>977</v>
      </c>
      <c r="B31" t="s">
        <v>979</v>
      </c>
    </row>
    <row r="32" spans="1:2" ht="12.75" x14ac:dyDescent="0.2">
      <c r="A32" t="s">
        <v>981</v>
      </c>
      <c r="B32" t="s">
        <v>983</v>
      </c>
    </row>
    <row r="33" spans="1:2" ht="12.75" x14ac:dyDescent="0.2">
      <c r="A33" t="s">
        <v>985</v>
      </c>
      <c r="B33" t="s">
        <v>987</v>
      </c>
    </row>
    <row r="34" spans="1:2" ht="12.75" x14ac:dyDescent="0.2">
      <c r="A34" t="s">
        <v>990</v>
      </c>
      <c r="B34" t="s">
        <v>991</v>
      </c>
    </row>
    <row r="35" spans="1:2" ht="12.75" x14ac:dyDescent="0.2">
      <c r="A35" t="s">
        <v>994</v>
      </c>
      <c r="B35" t="s">
        <v>995</v>
      </c>
    </row>
    <row r="36" spans="1:2" ht="12.75" x14ac:dyDescent="0.2">
      <c r="A36" t="s">
        <v>998</v>
      </c>
      <c r="B36" t="s">
        <v>999</v>
      </c>
    </row>
    <row r="37" spans="1:2" ht="12.75" x14ac:dyDescent="0.2">
      <c r="A37" t="s">
        <v>1002</v>
      </c>
      <c r="B37" t="s">
        <v>1003</v>
      </c>
    </row>
    <row r="38" spans="1:2" ht="12.75" x14ac:dyDescent="0.2">
      <c r="A38" t="s">
        <v>1006</v>
      </c>
      <c r="B38" t="s">
        <v>1007</v>
      </c>
    </row>
    <row r="39" spans="1:2" ht="12.75" x14ac:dyDescent="0.2">
      <c r="A39" t="s">
        <v>1010</v>
      </c>
      <c r="B39" t="s">
        <v>1011</v>
      </c>
    </row>
    <row r="40" spans="1:2" ht="12.75" x14ac:dyDescent="0.2">
      <c r="A40" t="s">
        <v>1014</v>
      </c>
      <c r="B40" t="s">
        <v>1017</v>
      </c>
    </row>
    <row r="41" spans="1:2" ht="12.75" x14ac:dyDescent="0.2">
      <c r="A41" t="s">
        <v>1020</v>
      </c>
      <c r="B41" t="s">
        <v>1021</v>
      </c>
    </row>
    <row r="42" spans="1:2" ht="12.75" x14ac:dyDescent="0.2">
      <c r="A42" t="s">
        <v>1024</v>
      </c>
      <c r="B42" t="s">
        <v>1025</v>
      </c>
    </row>
    <row r="43" spans="1:2" ht="12.75" x14ac:dyDescent="0.2">
      <c r="A43" t="s">
        <v>1028</v>
      </c>
      <c r="B43" t="s">
        <v>1029</v>
      </c>
    </row>
    <row r="44" spans="1:2" ht="12.75" x14ac:dyDescent="0.2">
      <c r="A44" t="s">
        <v>1030</v>
      </c>
      <c r="B44" t="s">
        <v>1031</v>
      </c>
    </row>
    <row r="45" spans="1:2" ht="12.75" x14ac:dyDescent="0.2">
      <c r="A45" t="s">
        <v>1032</v>
      </c>
      <c r="B45" t="s">
        <v>1033</v>
      </c>
    </row>
    <row r="46" spans="1:2" ht="12.75" x14ac:dyDescent="0.2">
      <c r="A46" t="s">
        <v>1035</v>
      </c>
      <c r="B46" t="s">
        <v>1037</v>
      </c>
    </row>
    <row r="47" spans="1:2" ht="12.75" x14ac:dyDescent="0.2">
      <c r="A47" t="s">
        <v>1039</v>
      </c>
      <c r="B47" t="s">
        <v>1041</v>
      </c>
    </row>
    <row r="48" spans="1:2" ht="12.75" x14ac:dyDescent="0.2">
      <c r="A48" t="s">
        <v>1043</v>
      </c>
      <c r="B48" t="s">
        <v>1045</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74"/>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IFERROR(__xludf.DUMMYFUNCTION("importrange(""https://docs.google.com/spreadsheets/d/1C6N4-YWX9OMmNStd2rYlSUaVys-aiJGLj00cD44aVc8/edit#gid=1894320575"",""Parameter distribution!A1:O500"")"),"Value")</f>
        <v>Value</v>
      </c>
      <c r="B1" t="s">
        <v>1</v>
      </c>
      <c r="C1" t="s">
        <v>2</v>
      </c>
    </row>
    <row r="2" spans="1:3" ht="15.75" customHeight="1" x14ac:dyDescent="0.2">
      <c r="A2" t="s">
        <v>1847</v>
      </c>
      <c r="B2" t="s">
        <v>1849</v>
      </c>
      <c r="C2" s="67" t="s">
        <v>1851</v>
      </c>
    </row>
    <row r="3" spans="1:3" ht="15.75" customHeight="1" x14ac:dyDescent="0.2">
      <c r="A3" t="s">
        <v>1864</v>
      </c>
      <c r="B3" t="s">
        <v>1866</v>
      </c>
      <c r="C3" s="67" t="s">
        <v>1851</v>
      </c>
    </row>
    <row r="4" spans="1:3" ht="15.75" customHeight="1" x14ac:dyDescent="0.2">
      <c r="A4" t="s">
        <v>1870</v>
      </c>
      <c r="B4" t="s">
        <v>1871</v>
      </c>
      <c r="C4" s="67" t="s">
        <v>1851</v>
      </c>
    </row>
    <row r="5" spans="1:3" ht="15.75" customHeight="1" x14ac:dyDescent="0.2">
      <c r="A5" t="s">
        <v>1874</v>
      </c>
      <c r="B5" t="s">
        <v>1876</v>
      </c>
      <c r="C5" s="67" t="s">
        <v>1851</v>
      </c>
    </row>
    <row r="6" spans="1:3" ht="15.75" customHeight="1" x14ac:dyDescent="0.2">
      <c r="A6" t="s">
        <v>1880</v>
      </c>
      <c r="B6" t="s">
        <v>1895</v>
      </c>
      <c r="C6" s="67" t="s">
        <v>1851</v>
      </c>
    </row>
    <row r="7" spans="1:3" ht="15.75" customHeight="1" x14ac:dyDescent="0.2">
      <c r="A7" t="s">
        <v>1900</v>
      </c>
      <c r="B7" t="s">
        <v>1902</v>
      </c>
      <c r="C7" s="67" t="s">
        <v>1851</v>
      </c>
    </row>
    <row r="8" spans="1:3" ht="15.75" customHeight="1" x14ac:dyDescent="0.2">
      <c r="A8" t="s">
        <v>1907</v>
      </c>
      <c r="B8" t="s">
        <v>1909</v>
      </c>
      <c r="C8" s="67" t="s">
        <v>1851</v>
      </c>
    </row>
    <row r="9" spans="1:3" ht="15.75" customHeight="1" x14ac:dyDescent="0.2">
      <c r="A9" t="s">
        <v>1914</v>
      </c>
      <c r="B9" t="s">
        <v>1915</v>
      </c>
      <c r="C9" s="67" t="s">
        <v>1851</v>
      </c>
    </row>
    <row r="10" spans="1:3" ht="15.75" customHeight="1" x14ac:dyDescent="0.2">
      <c r="A10" t="s">
        <v>1920</v>
      </c>
      <c r="B10" t="s">
        <v>1921</v>
      </c>
      <c r="C10" s="67" t="s">
        <v>1851</v>
      </c>
    </row>
    <row r="11" spans="1:3" ht="15.75" customHeight="1" x14ac:dyDescent="0.2">
      <c r="A11" t="s">
        <v>1924</v>
      </c>
      <c r="B11" t="s">
        <v>1925</v>
      </c>
      <c r="C11" s="67" t="s">
        <v>1851</v>
      </c>
    </row>
    <row r="12" spans="1:3" ht="15.75" customHeight="1" x14ac:dyDescent="0.2">
      <c r="A12" t="s">
        <v>1930</v>
      </c>
      <c r="B12" t="s">
        <v>1931</v>
      </c>
      <c r="C12" s="67" t="s">
        <v>1851</v>
      </c>
    </row>
    <row r="13" spans="1:3" ht="15.75" customHeight="1" x14ac:dyDescent="0.2">
      <c r="A13" t="s">
        <v>1934</v>
      </c>
      <c r="B13" t="s">
        <v>1936</v>
      </c>
      <c r="C13" s="67" t="s">
        <v>1851</v>
      </c>
    </row>
    <row r="14" spans="1:3" ht="15.75" customHeight="1" x14ac:dyDescent="0.2">
      <c r="A14" t="s">
        <v>1940</v>
      </c>
      <c r="B14" t="s">
        <v>1942</v>
      </c>
      <c r="C14" s="67" t="s">
        <v>1851</v>
      </c>
    </row>
    <row r="15" spans="1:3" ht="15.75" customHeight="1" x14ac:dyDescent="0.2">
      <c r="A15" t="s">
        <v>1948</v>
      </c>
      <c r="B15" t="s">
        <v>1949</v>
      </c>
      <c r="C15" s="67" t="s">
        <v>1851</v>
      </c>
    </row>
    <row r="16" spans="1:3" ht="15.75" customHeight="1" x14ac:dyDescent="0.2">
      <c r="A16" t="s">
        <v>1957</v>
      </c>
      <c r="B16" t="s">
        <v>1959</v>
      </c>
      <c r="C16" s="67" t="s">
        <v>1851</v>
      </c>
    </row>
    <row r="17" spans="1:3" ht="15.75" customHeight="1" x14ac:dyDescent="0.2">
      <c r="A17" t="s">
        <v>1962</v>
      </c>
      <c r="B17" t="s">
        <v>1964</v>
      </c>
      <c r="C17" s="67" t="s">
        <v>1851</v>
      </c>
    </row>
    <row r="18" spans="1:3" ht="15.75" customHeight="1" x14ac:dyDescent="0.2">
      <c r="A18" t="s">
        <v>1969</v>
      </c>
      <c r="B18" t="s">
        <v>1971</v>
      </c>
      <c r="C18" s="67" t="s">
        <v>1851</v>
      </c>
    </row>
    <row r="19" spans="1:3" ht="15.75" customHeight="1" x14ac:dyDescent="0.2">
      <c r="A19" t="s">
        <v>1975</v>
      </c>
      <c r="B19" t="s">
        <v>1977</v>
      </c>
      <c r="C19" s="67" t="s">
        <v>1851</v>
      </c>
    </row>
    <row r="20" spans="1:3" ht="15.75" customHeight="1" x14ac:dyDescent="0.2">
      <c r="A20" t="s">
        <v>1980</v>
      </c>
      <c r="B20" t="s">
        <v>1982</v>
      </c>
      <c r="C20" s="67" t="s">
        <v>1851</v>
      </c>
    </row>
    <row r="21" spans="1:3" ht="12.75" x14ac:dyDescent="0.2">
      <c r="A21" t="s">
        <v>1986</v>
      </c>
      <c r="B21" t="s">
        <v>1987</v>
      </c>
      <c r="C21" s="67" t="s">
        <v>1851</v>
      </c>
    </row>
    <row r="22" spans="1:3" ht="12.75" x14ac:dyDescent="0.2">
      <c r="A22" t="s">
        <v>1992</v>
      </c>
      <c r="B22" t="s">
        <v>1993</v>
      </c>
      <c r="C22" s="67" t="s">
        <v>1851</v>
      </c>
    </row>
    <row r="23" spans="1:3" ht="12.75" x14ac:dyDescent="0.2">
      <c r="A23" t="s">
        <v>1998</v>
      </c>
      <c r="B23" t="s">
        <v>1999</v>
      </c>
      <c r="C23" s="67" t="s">
        <v>1851</v>
      </c>
    </row>
    <row r="24" spans="1:3" ht="12.75" x14ac:dyDescent="0.2">
      <c r="A24" t="s">
        <v>2004</v>
      </c>
      <c r="B24" t="s">
        <v>2005</v>
      </c>
      <c r="C24" s="67" t="s">
        <v>1851</v>
      </c>
    </row>
    <row r="25" spans="1:3" ht="12.75" x14ac:dyDescent="0.2">
      <c r="A25" t="s">
        <v>2008</v>
      </c>
      <c r="B25" t="s">
        <v>2009</v>
      </c>
      <c r="C25" s="67" t="s">
        <v>1851</v>
      </c>
    </row>
    <row r="26" spans="1:3" ht="12.75" x14ac:dyDescent="0.2">
      <c r="A26" t="s">
        <v>2010</v>
      </c>
      <c r="B26" t="s">
        <v>2011</v>
      </c>
      <c r="C26" s="67" t="s">
        <v>1851</v>
      </c>
    </row>
    <row r="27" spans="1:3" ht="12.75" x14ac:dyDescent="0.2">
      <c r="A27" t="s">
        <v>2016</v>
      </c>
      <c r="B27" t="s">
        <v>2017</v>
      </c>
      <c r="C27" s="67" t="s">
        <v>1851</v>
      </c>
    </row>
    <row r="28" spans="1:3" ht="12.75" x14ac:dyDescent="0.2">
      <c r="A28" t="s">
        <v>2021</v>
      </c>
      <c r="B28" t="s">
        <v>2023</v>
      </c>
      <c r="C28" s="67" t="s">
        <v>1851</v>
      </c>
    </row>
    <row r="29" spans="1:3" ht="12.75" x14ac:dyDescent="0.2">
      <c r="A29" t="s">
        <v>2029</v>
      </c>
      <c r="B29" t="s">
        <v>2031</v>
      </c>
      <c r="C29" s="67" t="s">
        <v>1851</v>
      </c>
    </row>
    <row r="30" spans="1:3" ht="12.75" x14ac:dyDescent="0.2">
      <c r="A30" t="s">
        <v>2034</v>
      </c>
      <c r="B30" t="s">
        <v>2036</v>
      </c>
      <c r="C30" s="67" t="s">
        <v>1851</v>
      </c>
    </row>
    <row r="31" spans="1:3" ht="12.75" x14ac:dyDescent="0.2">
      <c r="A31" t="s">
        <v>2040</v>
      </c>
      <c r="B31" t="s">
        <v>2042</v>
      </c>
      <c r="C31" s="67" t="s">
        <v>1851</v>
      </c>
    </row>
    <row r="32" spans="1:3" ht="12.75" x14ac:dyDescent="0.2">
      <c r="A32" t="s">
        <v>2046</v>
      </c>
      <c r="B32" t="s">
        <v>2048</v>
      </c>
      <c r="C32" s="67" t="s">
        <v>1851</v>
      </c>
    </row>
    <row r="33" spans="1:3" ht="12.75" x14ac:dyDescent="0.2">
      <c r="A33" t="s">
        <v>2052</v>
      </c>
      <c r="B33" t="s">
        <v>2053</v>
      </c>
      <c r="C33" s="67" t="s">
        <v>1851</v>
      </c>
    </row>
    <row r="34" spans="1:3" ht="12.75" x14ac:dyDescent="0.2">
      <c r="A34" t="s">
        <v>2058</v>
      </c>
      <c r="B34" t="s">
        <v>2059</v>
      </c>
      <c r="C34" s="67" t="s">
        <v>1851</v>
      </c>
    </row>
    <row r="35" spans="1:3" ht="12.75" x14ac:dyDescent="0.2">
      <c r="A35" t="s">
        <v>2063</v>
      </c>
      <c r="B35" t="s">
        <v>2065</v>
      </c>
      <c r="C35" s="67" t="s">
        <v>1851</v>
      </c>
    </row>
    <row r="36" spans="1:3" ht="12.75" x14ac:dyDescent="0.2">
      <c r="A36" t="s">
        <v>2063</v>
      </c>
      <c r="B36" t="s">
        <v>2068</v>
      </c>
      <c r="C36" s="67" t="s">
        <v>1851</v>
      </c>
    </row>
    <row r="37" spans="1:3" ht="12.75" x14ac:dyDescent="0.2">
      <c r="A37" t="s">
        <v>2063</v>
      </c>
      <c r="B37" t="s">
        <v>2072</v>
      </c>
      <c r="C37" s="67" t="s">
        <v>1851</v>
      </c>
    </row>
    <row r="38" spans="1:3" ht="12.75" x14ac:dyDescent="0.2">
      <c r="A38" t="s">
        <v>2076</v>
      </c>
      <c r="B38" t="s">
        <v>2077</v>
      </c>
      <c r="C38" s="67" t="s">
        <v>1851</v>
      </c>
    </row>
    <row r="39" spans="1:3" ht="12.75" x14ac:dyDescent="0.2">
      <c r="A39" t="s">
        <v>2081</v>
      </c>
      <c r="B39" t="s">
        <v>2083</v>
      </c>
      <c r="C39" s="67" t="s">
        <v>1851</v>
      </c>
    </row>
    <row r="40" spans="1:3" ht="12.75" x14ac:dyDescent="0.2">
      <c r="A40" t="s">
        <v>2114</v>
      </c>
      <c r="B40" t="s">
        <v>2116</v>
      </c>
      <c r="C40" s="67" t="s">
        <v>1851</v>
      </c>
    </row>
    <row r="41" spans="1:3" ht="12.75" x14ac:dyDescent="0.2">
      <c r="A41" t="s">
        <v>2124</v>
      </c>
      <c r="B41" t="s">
        <v>2125</v>
      </c>
      <c r="C41" s="67" t="s">
        <v>1851</v>
      </c>
    </row>
    <row r="42" spans="1:3" ht="12.75" x14ac:dyDescent="0.2">
      <c r="A42" t="s">
        <v>2130</v>
      </c>
      <c r="B42" t="s">
        <v>2131</v>
      </c>
      <c r="C42" s="67" t="s">
        <v>1851</v>
      </c>
    </row>
    <row r="43" spans="1:3" ht="12.75" x14ac:dyDescent="0.2">
      <c r="A43" t="s">
        <v>2135</v>
      </c>
      <c r="B43" t="s">
        <v>2137</v>
      </c>
      <c r="C43" s="67" t="s">
        <v>1851</v>
      </c>
    </row>
    <row r="44" spans="1:3" ht="12.75" x14ac:dyDescent="0.2">
      <c r="A44" t="s">
        <v>2141</v>
      </c>
      <c r="B44" t="s">
        <v>2144</v>
      </c>
      <c r="C44" s="67" t="s">
        <v>1851</v>
      </c>
    </row>
    <row r="45" spans="1:3" ht="12.75" x14ac:dyDescent="0.2">
      <c r="A45" t="s">
        <v>2153</v>
      </c>
      <c r="B45" t="s">
        <v>2154</v>
      </c>
      <c r="C45" s="67" t="s">
        <v>1851</v>
      </c>
    </row>
    <row r="46" spans="1:3" ht="12.75" x14ac:dyDescent="0.2">
      <c r="A46" t="s">
        <v>2159</v>
      </c>
      <c r="B46" t="s">
        <v>2160</v>
      </c>
      <c r="C46" s="67" t="s">
        <v>1851</v>
      </c>
    </row>
    <row r="47" spans="1:3" ht="12.75" x14ac:dyDescent="0.2">
      <c r="A47" t="s">
        <v>2166</v>
      </c>
      <c r="B47" t="s">
        <v>2168</v>
      </c>
      <c r="C47" s="67" t="s">
        <v>1851</v>
      </c>
    </row>
    <row r="48" spans="1:3" ht="12.75" x14ac:dyDescent="0.2">
      <c r="A48" t="s">
        <v>2173</v>
      </c>
      <c r="B48" t="s">
        <v>2174</v>
      </c>
      <c r="C48" s="67" t="s">
        <v>1851</v>
      </c>
    </row>
    <row r="49" spans="1:3" ht="12.75" x14ac:dyDescent="0.2">
      <c r="A49" t="s">
        <v>2178</v>
      </c>
      <c r="B49" t="s">
        <v>2180</v>
      </c>
      <c r="C49" s="67" t="s">
        <v>1851</v>
      </c>
    </row>
    <row r="50" spans="1:3" ht="12.75" x14ac:dyDescent="0.2">
      <c r="A50" t="s">
        <v>2185</v>
      </c>
      <c r="B50" t="s">
        <v>2186</v>
      </c>
      <c r="C50" s="67" t="s">
        <v>1851</v>
      </c>
    </row>
    <row r="51" spans="1:3" ht="12.75" x14ac:dyDescent="0.2">
      <c r="A51" t="s">
        <v>2187</v>
      </c>
      <c r="B51" t="s">
        <v>2188</v>
      </c>
      <c r="C51" s="67" t="s">
        <v>1851</v>
      </c>
    </row>
    <row r="52" spans="1:3" ht="12.75" x14ac:dyDescent="0.2">
      <c r="A52" t="s">
        <v>2190</v>
      </c>
      <c r="B52" t="s">
        <v>2192</v>
      </c>
      <c r="C52" s="67" t="s">
        <v>1851</v>
      </c>
    </row>
    <row r="53" spans="1:3" ht="12.75" x14ac:dyDescent="0.2">
      <c r="A53" t="s">
        <v>2195</v>
      </c>
      <c r="B53" t="s">
        <v>2196</v>
      </c>
      <c r="C53" s="67" t="s">
        <v>1851</v>
      </c>
    </row>
    <row r="54" spans="1:3" ht="12.75" x14ac:dyDescent="0.2">
      <c r="A54" t="s">
        <v>2201</v>
      </c>
      <c r="B54" t="s">
        <v>2203</v>
      </c>
      <c r="C54" s="67" t="s">
        <v>1851</v>
      </c>
    </row>
    <row r="55" spans="1:3" ht="12.75" x14ac:dyDescent="0.2">
      <c r="A55" t="s">
        <v>2207</v>
      </c>
      <c r="B55" t="s">
        <v>2208</v>
      </c>
      <c r="C55" s="67" t="s">
        <v>1851</v>
      </c>
    </row>
    <row r="56" spans="1:3" ht="12.75" x14ac:dyDescent="0.2">
      <c r="A56" t="s">
        <v>2212</v>
      </c>
      <c r="B56" t="s">
        <v>2214</v>
      </c>
      <c r="C56" s="67" t="s">
        <v>1851</v>
      </c>
    </row>
    <row r="57" spans="1:3" ht="12.75" x14ac:dyDescent="0.2">
      <c r="A57" t="s">
        <v>2217</v>
      </c>
      <c r="B57" t="s">
        <v>2218</v>
      </c>
      <c r="C57" s="67" t="s">
        <v>1851</v>
      </c>
    </row>
    <row r="58" spans="1:3" ht="12.75" x14ac:dyDescent="0.2">
      <c r="A58" t="s">
        <v>2223</v>
      </c>
      <c r="B58" t="s">
        <v>2224</v>
      </c>
      <c r="C58" s="67" t="s">
        <v>1851</v>
      </c>
    </row>
    <row r="59" spans="1:3" ht="12.75" x14ac:dyDescent="0.2">
      <c r="A59" t="s">
        <v>2231</v>
      </c>
      <c r="B59" t="s">
        <v>2233</v>
      </c>
      <c r="C59" s="67" t="s">
        <v>1851</v>
      </c>
    </row>
    <row r="60" spans="1:3" ht="12.75" x14ac:dyDescent="0.2">
      <c r="A60" t="s">
        <v>2239</v>
      </c>
      <c r="B60" t="s">
        <v>2240</v>
      </c>
      <c r="C60" s="67" t="s">
        <v>1851</v>
      </c>
    </row>
    <row r="61" spans="1:3" ht="12.75" x14ac:dyDescent="0.2">
      <c r="A61" t="s">
        <v>2245</v>
      </c>
      <c r="B61" t="s">
        <v>2248</v>
      </c>
      <c r="C61" s="67" t="s">
        <v>1851</v>
      </c>
    </row>
    <row r="62" spans="1:3" ht="12.75" x14ac:dyDescent="0.2">
      <c r="A62" t="s">
        <v>2253</v>
      </c>
      <c r="B62" t="s">
        <v>2254</v>
      </c>
      <c r="C62" s="67" t="s">
        <v>1851</v>
      </c>
    </row>
    <row r="63" spans="1:3" ht="12.75" x14ac:dyDescent="0.2">
      <c r="A63" t="s">
        <v>2259</v>
      </c>
      <c r="B63" t="s">
        <v>2261</v>
      </c>
      <c r="C63" s="67" t="s">
        <v>1851</v>
      </c>
    </row>
    <row r="64" spans="1:3" ht="12.75" x14ac:dyDescent="0.2">
      <c r="A64" t="s">
        <v>2267</v>
      </c>
      <c r="B64" t="s">
        <v>2268</v>
      </c>
      <c r="C64" s="67" t="s">
        <v>1851</v>
      </c>
    </row>
    <row r="65" spans="1:3" ht="12.75" x14ac:dyDescent="0.2">
      <c r="A65" t="s">
        <v>2270</v>
      </c>
      <c r="B65" t="s">
        <v>2271</v>
      </c>
      <c r="C65" s="67" t="s">
        <v>1851</v>
      </c>
    </row>
    <row r="66" spans="1:3" ht="12.75" x14ac:dyDescent="0.2">
      <c r="A66" t="s">
        <v>2273</v>
      </c>
      <c r="B66" t="s">
        <v>2274</v>
      </c>
      <c r="C66" s="67" t="s">
        <v>1851</v>
      </c>
    </row>
    <row r="67" spans="1:3" ht="12.75" x14ac:dyDescent="0.2">
      <c r="A67" t="s">
        <v>2279</v>
      </c>
      <c r="B67" t="s">
        <v>2281</v>
      </c>
      <c r="C67" s="67" t="s">
        <v>1851</v>
      </c>
    </row>
    <row r="68" spans="1:3" ht="12.75" x14ac:dyDescent="0.2">
      <c r="A68" t="s">
        <v>2285</v>
      </c>
      <c r="B68" t="s">
        <v>2286</v>
      </c>
      <c r="C68" s="67" t="s">
        <v>1851</v>
      </c>
    </row>
    <row r="69" spans="1:3" ht="12.75" x14ac:dyDescent="0.2">
      <c r="A69" t="s">
        <v>2290</v>
      </c>
      <c r="B69" t="s">
        <v>2292</v>
      </c>
      <c r="C69" s="67" t="s">
        <v>1851</v>
      </c>
    </row>
    <row r="70" spans="1:3" ht="12.75" x14ac:dyDescent="0.2">
      <c r="A70" t="s">
        <v>2295</v>
      </c>
      <c r="B70" t="s">
        <v>2297</v>
      </c>
      <c r="C70" s="67" t="s">
        <v>1851</v>
      </c>
    </row>
    <row r="71" spans="1:3" ht="12.75" x14ac:dyDescent="0.2">
      <c r="A71" t="s">
        <v>2301</v>
      </c>
      <c r="B71" t="s">
        <v>2302</v>
      </c>
      <c r="C71" s="67" t="s">
        <v>1851</v>
      </c>
    </row>
    <row r="72" spans="1:3" ht="12.75" x14ac:dyDescent="0.2">
      <c r="A72" t="s">
        <v>2307</v>
      </c>
      <c r="B72" t="s">
        <v>2308</v>
      </c>
      <c r="C72" s="67" t="s">
        <v>1851</v>
      </c>
    </row>
    <row r="73" spans="1:3" ht="12.75" x14ac:dyDescent="0.2">
      <c r="A73" t="s">
        <v>2311</v>
      </c>
      <c r="B73" t="s">
        <v>2313</v>
      </c>
      <c r="C73" s="67" t="s">
        <v>1851</v>
      </c>
    </row>
    <row r="74" spans="1:3" ht="12.75" x14ac:dyDescent="0.2">
      <c r="A74" t="s">
        <v>2317</v>
      </c>
      <c r="B74" t="s">
        <v>2318</v>
      </c>
      <c r="C74" s="67" t="s">
        <v>1851</v>
      </c>
    </row>
    <row r="75" spans="1:3" ht="12.75" x14ac:dyDescent="0.2">
      <c r="A75" t="s">
        <v>2321</v>
      </c>
      <c r="B75" t="s">
        <v>2323</v>
      </c>
      <c r="C75" s="67" t="s">
        <v>1851</v>
      </c>
    </row>
    <row r="76" spans="1:3" ht="12.75" x14ac:dyDescent="0.2">
      <c r="A76" t="s">
        <v>2329</v>
      </c>
      <c r="B76" t="s">
        <v>2330</v>
      </c>
      <c r="C76" s="67" t="s">
        <v>1851</v>
      </c>
    </row>
    <row r="77" spans="1:3" ht="12.75" x14ac:dyDescent="0.2">
      <c r="A77" t="s">
        <v>2335</v>
      </c>
      <c r="B77" t="s">
        <v>2337</v>
      </c>
      <c r="C77" s="67" t="s">
        <v>1851</v>
      </c>
    </row>
    <row r="78" spans="1:3" ht="12.75" x14ac:dyDescent="0.2">
      <c r="A78" t="s">
        <v>2341</v>
      </c>
      <c r="B78" t="s">
        <v>2343</v>
      </c>
      <c r="C78" s="67" t="s">
        <v>1851</v>
      </c>
    </row>
    <row r="79" spans="1:3" ht="12.75" x14ac:dyDescent="0.2">
      <c r="A79" t="s">
        <v>2350</v>
      </c>
      <c r="B79" t="s">
        <v>2352</v>
      </c>
      <c r="C79" s="67" t="s">
        <v>1851</v>
      </c>
    </row>
    <row r="80" spans="1:3" ht="12.75" x14ac:dyDescent="0.2">
      <c r="A80" t="s">
        <v>2357</v>
      </c>
      <c r="B80" t="s">
        <v>2359</v>
      </c>
      <c r="C80" s="67" t="s">
        <v>1851</v>
      </c>
    </row>
    <row r="81" spans="1:3" ht="12.75" x14ac:dyDescent="0.2">
      <c r="A81" t="s">
        <v>2362</v>
      </c>
      <c r="B81" t="s">
        <v>2363</v>
      </c>
      <c r="C81" s="67" t="s">
        <v>1851</v>
      </c>
    </row>
    <row r="82" spans="1:3" ht="12.75" x14ac:dyDescent="0.2">
      <c r="A82" t="s">
        <v>2368</v>
      </c>
      <c r="B82" t="s">
        <v>2369</v>
      </c>
      <c r="C82" s="67" t="s">
        <v>1851</v>
      </c>
    </row>
    <row r="83" spans="1:3" ht="12.75" x14ac:dyDescent="0.2">
      <c r="A83" t="s">
        <v>2372</v>
      </c>
      <c r="B83" t="s">
        <v>2374</v>
      </c>
      <c r="C83" s="67" t="s">
        <v>1851</v>
      </c>
    </row>
    <row r="84" spans="1:3" ht="12.75" x14ac:dyDescent="0.2">
      <c r="A84" t="s">
        <v>2378</v>
      </c>
      <c r="B84" t="s">
        <v>2379</v>
      </c>
      <c r="C84" s="67" t="s">
        <v>1851</v>
      </c>
    </row>
    <row r="85" spans="1:3" ht="12.75" x14ac:dyDescent="0.2">
      <c r="A85" t="s">
        <v>2383</v>
      </c>
      <c r="B85" t="s">
        <v>2385</v>
      </c>
      <c r="C85" s="67" t="s">
        <v>1851</v>
      </c>
    </row>
    <row r="86" spans="1:3" ht="12.75" x14ac:dyDescent="0.2">
      <c r="A86" t="s">
        <v>2390</v>
      </c>
      <c r="B86" t="s">
        <v>2391</v>
      </c>
      <c r="C86" s="67" t="s">
        <v>1851</v>
      </c>
    </row>
    <row r="87" spans="1:3" ht="12.75" x14ac:dyDescent="0.2">
      <c r="A87" t="s">
        <v>2395</v>
      </c>
      <c r="B87" t="s">
        <v>2397</v>
      </c>
      <c r="C87" s="67" t="s">
        <v>1851</v>
      </c>
    </row>
    <row r="88" spans="1:3" ht="12.75" x14ac:dyDescent="0.2">
      <c r="A88" t="s">
        <v>2400</v>
      </c>
      <c r="B88" t="s">
        <v>2401</v>
      </c>
      <c r="C88" s="67" t="s">
        <v>1851</v>
      </c>
    </row>
    <row r="89" spans="1:3" ht="12.75" x14ac:dyDescent="0.2">
      <c r="A89" t="s">
        <v>2406</v>
      </c>
      <c r="B89" t="s">
        <v>2407</v>
      </c>
      <c r="C89" s="67" t="s">
        <v>1851</v>
      </c>
    </row>
    <row r="90" spans="1:3" ht="12.75" x14ac:dyDescent="0.2">
      <c r="A90" t="s">
        <v>2412</v>
      </c>
      <c r="B90" t="s">
        <v>2413</v>
      </c>
      <c r="C90" s="67" t="s">
        <v>1851</v>
      </c>
    </row>
    <row r="91" spans="1:3" ht="12.75" x14ac:dyDescent="0.2">
      <c r="A91" t="s">
        <v>2417</v>
      </c>
      <c r="B91" t="s">
        <v>2419</v>
      </c>
      <c r="C91" s="67" t="s">
        <v>1851</v>
      </c>
    </row>
    <row r="92" spans="1:3" ht="12.75" x14ac:dyDescent="0.2">
      <c r="A92" t="s">
        <v>2422</v>
      </c>
      <c r="B92" t="s">
        <v>2424</v>
      </c>
      <c r="C92" s="67" t="s">
        <v>1851</v>
      </c>
    </row>
    <row r="93" spans="1:3" ht="12.75" x14ac:dyDescent="0.2">
      <c r="A93" t="s">
        <v>2428</v>
      </c>
      <c r="B93" t="s">
        <v>2429</v>
      </c>
      <c r="C93" s="67" t="s">
        <v>1851</v>
      </c>
    </row>
    <row r="94" spans="1:3" ht="12.75" x14ac:dyDescent="0.2">
      <c r="A94" t="s">
        <v>2434</v>
      </c>
      <c r="B94" t="s">
        <v>2435</v>
      </c>
      <c r="C94" s="67" t="s">
        <v>1851</v>
      </c>
    </row>
    <row r="95" spans="1:3" ht="12.75" x14ac:dyDescent="0.2">
      <c r="A95" t="s">
        <v>2440</v>
      </c>
      <c r="B95" t="s">
        <v>2441</v>
      </c>
      <c r="C95" s="67" t="s">
        <v>1851</v>
      </c>
    </row>
    <row r="96" spans="1:3" ht="12.75" x14ac:dyDescent="0.2">
      <c r="A96" t="s">
        <v>2444</v>
      </c>
      <c r="B96" t="s">
        <v>2445</v>
      </c>
      <c r="C96" s="67" t="s">
        <v>1851</v>
      </c>
    </row>
    <row r="97" spans="1:3" ht="12.75" x14ac:dyDescent="0.2">
      <c r="A97" t="s">
        <v>2446</v>
      </c>
      <c r="B97" t="s">
        <v>2447</v>
      </c>
      <c r="C97" s="67" t="s">
        <v>1851</v>
      </c>
    </row>
    <row r="98" spans="1:3" ht="12.75" x14ac:dyDescent="0.2">
      <c r="A98" t="s">
        <v>2450</v>
      </c>
      <c r="B98" t="s">
        <v>2451</v>
      </c>
      <c r="C98" s="67" t="s">
        <v>1851</v>
      </c>
    </row>
    <row r="99" spans="1:3" ht="12.75" x14ac:dyDescent="0.2">
      <c r="A99" t="s">
        <v>2456</v>
      </c>
      <c r="B99" t="s">
        <v>2457</v>
      </c>
      <c r="C99" s="67" t="s">
        <v>1851</v>
      </c>
    </row>
    <row r="100" spans="1:3" ht="12.75" x14ac:dyDescent="0.2">
      <c r="A100" t="s">
        <v>2461</v>
      </c>
      <c r="B100" t="s">
        <v>2463</v>
      </c>
      <c r="C100" s="67" t="s">
        <v>1851</v>
      </c>
    </row>
    <row r="101" spans="1:3" ht="12.75" x14ac:dyDescent="0.2">
      <c r="A101" t="s">
        <v>2464</v>
      </c>
      <c r="B101" t="s">
        <v>2465</v>
      </c>
      <c r="C101" s="67" t="s">
        <v>1851</v>
      </c>
    </row>
    <row r="102" spans="1:3" ht="12.75" x14ac:dyDescent="0.2">
      <c r="A102" t="s">
        <v>2466</v>
      </c>
      <c r="B102" t="s">
        <v>2469</v>
      </c>
      <c r="C102" s="67" t="s">
        <v>1851</v>
      </c>
    </row>
    <row r="103" spans="1:3" ht="12.75" x14ac:dyDescent="0.2">
      <c r="A103" t="s">
        <v>2470</v>
      </c>
      <c r="B103" t="s">
        <v>2471</v>
      </c>
      <c r="C103" s="67" t="s">
        <v>1851</v>
      </c>
    </row>
    <row r="104" spans="1:3" ht="12.75" x14ac:dyDescent="0.2">
      <c r="A104" t="s">
        <v>2476</v>
      </c>
      <c r="B104" t="s">
        <v>2477</v>
      </c>
      <c r="C104" s="67" t="s">
        <v>1851</v>
      </c>
    </row>
    <row r="105" spans="1:3" ht="12.75" x14ac:dyDescent="0.2">
      <c r="A105" t="s">
        <v>2480</v>
      </c>
      <c r="B105" t="s">
        <v>2483</v>
      </c>
      <c r="C105" s="67" t="s">
        <v>1851</v>
      </c>
    </row>
    <row r="106" spans="1:3" ht="12.75" x14ac:dyDescent="0.2">
      <c r="A106" t="s">
        <v>2480</v>
      </c>
      <c r="B106" t="s">
        <v>2488</v>
      </c>
      <c r="C106" s="67" t="s">
        <v>1851</v>
      </c>
    </row>
    <row r="107" spans="1:3" ht="12.75" x14ac:dyDescent="0.2">
      <c r="A107" t="s">
        <v>2491</v>
      </c>
      <c r="B107" t="s">
        <v>2492</v>
      </c>
      <c r="C107" s="67" t="s">
        <v>1851</v>
      </c>
    </row>
    <row r="108" spans="1:3" ht="12.75" x14ac:dyDescent="0.2">
      <c r="A108" t="s">
        <v>2497</v>
      </c>
      <c r="B108" t="s">
        <v>2498</v>
      </c>
      <c r="C108" s="67" t="s">
        <v>1851</v>
      </c>
    </row>
    <row r="109" spans="1:3" ht="12.75" x14ac:dyDescent="0.2">
      <c r="A109" t="s">
        <v>120</v>
      </c>
      <c r="B109" t="s">
        <v>2503</v>
      </c>
      <c r="C109" s="67" t="s">
        <v>1851</v>
      </c>
    </row>
    <row r="110" spans="1:3" ht="12.75" x14ac:dyDescent="0.2">
      <c r="A110" t="s">
        <v>2508</v>
      </c>
      <c r="B110" t="s">
        <v>2509</v>
      </c>
      <c r="C110" s="67" t="s">
        <v>1851</v>
      </c>
    </row>
    <row r="111" spans="1:3" ht="12.75" x14ac:dyDescent="0.2">
      <c r="A111" t="s">
        <v>2513</v>
      </c>
      <c r="B111" t="s">
        <v>2515</v>
      </c>
      <c r="C111" s="67" t="s">
        <v>1851</v>
      </c>
    </row>
    <row r="112" spans="1:3" ht="12.75" x14ac:dyDescent="0.2">
      <c r="A112" t="s">
        <v>2518</v>
      </c>
      <c r="B112" t="s">
        <v>2519</v>
      </c>
      <c r="C112" s="67" t="s">
        <v>1851</v>
      </c>
    </row>
    <row r="113" spans="1:3" ht="12.75" x14ac:dyDescent="0.2">
      <c r="A113" t="s">
        <v>2524</v>
      </c>
      <c r="B113" t="s">
        <v>2525</v>
      </c>
      <c r="C113" s="67" t="s">
        <v>1851</v>
      </c>
    </row>
    <row r="114" spans="1:3" ht="12.75" x14ac:dyDescent="0.2">
      <c r="A114" t="s">
        <v>2528</v>
      </c>
      <c r="B114" t="s">
        <v>2530</v>
      </c>
      <c r="C114" s="67" t="s">
        <v>1851</v>
      </c>
    </row>
    <row r="115" spans="1:3" ht="12.75" x14ac:dyDescent="0.2">
      <c r="A115" t="s">
        <v>2534</v>
      </c>
      <c r="B115" t="s">
        <v>2535</v>
      </c>
      <c r="C115" s="67" t="s">
        <v>1851</v>
      </c>
    </row>
    <row r="116" spans="1:3" ht="12.75" x14ac:dyDescent="0.2">
      <c r="A116" t="s">
        <v>2538</v>
      </c>
      <c r="B116" t="s">
        <v>2540</v>
      </c>
      <c r="C116" s="67" t="s">
        <v>1851</v>
      </c>
    </row>
    <row r="117" spans="1:3" ht="12.75" x14ac:dyDescent="0.2">
      <c r="A117" t="s">
        <v>2545</v>
      </c>
      <c r="B117" t="s">
        <v>2547</v>
      </c>
      <c r="C117" s="67" t="s">
        <v>1851</v>
      </c>
    </row>
    <row r="118" spans="1:3" ht="12.75" x14ac:dyDescent="0.2">
      <c r="A118" t="s">
        <v>2550</v>
      </c>
      <c r="B118" t="s">
        <v>2551</v>
      </c>
      <c r="C118" s="67" t="s">
        <v>1851</v>
      </c>
    </row>
    <row r="119" spans="1:3" ht="12.75" x14ac:dyDescent="0.2">
      <c r="A119" t="s">
        <v>2556</v>
      </c>
      <c r="B119" t="s">
        <v>2559</v>
      </c>
      <c r="C119" s="67" t="s">
        <v>1851</v>
      </c>
    </row>
    <row r="120" spans="1:3" ht="12.75" x14ac:dyDescent="0.2">
      <c r="A120" t="s">
        <v>2563</v>
      </c>
      <c r="B120" t="s">
        <v>2564</v>
      </c>
      <c r="C120" s="67" t="s">
        <v>1851</v>
      </c>
    </row>
    <row r="121" spans="1:3" ht="12.75" x14ac:dyDescent="0.2">
      <c r="A121" t="s">
        <v>2569</v>
      </c>
      <c r="B121" t="s">
        <v>2571</v>
      </c>
      <c r="C121" s="67" t="s">
        <v>1851</v>
      </c>
    </row>
    <row r="122" spans="1:3" ht="12.75" x14ac:dyDescent="0.2">
      <c r="A122" t="s">
        <v>2575</v>
      </c>
      <c r="B122" t="s">
        <v>2577</v>
      </c>
      <c r="C122" s="67" t="s">
        <v>1851</v>
      </c>
    </row>
    <row r="123" spans="1:3" ht="12.75" x14ac:dyDescent="0.2">
      <c r="A123" t="s">
        <v>2575</v>
      </c>
      <c r="B123" t="s">
        <v>2583</v>
      </c>
      <c r="C123" s="67" t="s">
        <v>1851</v>
      </c>
    </row>
    <row r="124" spans="1:3" ht="12.75" x14ac:dyDescent="0.2">
      <c r="A124" t="s">
        <v>2586</v>
      </c>
      <c r="B124" t="s">
        <v>2587</v>
      </c>
      <c r="C124" s="67" t="s">
        <v>1851</v>
      </c>
    </row>
    <row r="125" spans="1:3" ht="12.75" x14ac:dyDescent="0.2">
      <c r="A125" t="s">
        <v>2589</v>
      </c>
      <c r="B125" t="s">
        <v>2591</v>
      </c>
      <c r="C125" s="67" t="s">
        <v>1851</v>
      </c>
    </row>
    <row r="126" spans="1:3" ht="12.75" x14ac:dyDescent="0.2">
      <c r="A126" t="s">
        <v>2596</v>
      </c>
      <c r="B126" t="s">
        <v>2597</v>
      </c>
      <c r="C126" s="67" t="s">
        <v>1851</v>
      </c>
    </row>
    <row r="127" spans="1:3" ht="12.75" x14ac:dyDescent="0.2">
      <c r="A127" t="s">
        <v>2600</v>
      </c>
      <c r="B127" t="s">
        <v>2602</v>
      </c>
      <c r="C127" s="67" t="s">
        <v>1851</v>
      </c>
    </row>
    <row r="128" spans="1:3" ht="12.75" x14ac:dyDescent="0.2">
      <c r="A128" t="s">
        <v>2606</v>
      </c>
      <c r="B128" t="s">
        <v>2608</v>
      </c>
      <c r="C128" s="67" t="s">
        <v>1851</v>
      </c>
    </row>
    <row r="129" spans="1:3" ht="12.75" x14ac:dyDescent="0.2">
      <c r="A129" t="s">
        <v>2612</v>
      </c>
      <c r="B129" t="s">
        <v>2613</v>
      </c>
      <c r="C129" s="67" t="s">
        <v>1851</v>
      </c>
    </row>
    <row r="130" spans="1:3" ht="12.75" x14ac:dyDescent="0.2">
      <c r="A130" t="s">
        <v>2617</v>
      </c>
      <c r="B130" t="s">
        <v>2619</v>
      </c>
      <c r="C130" s="67" t="s">
        <v>1851</v>
      </c>
    </row>
    <row r="131" spans="1:3" ht="12.75" x14ac:dyDescent="0.2">
      <c r="A131" t="s">
        <v>2622</v>
      </c>
      <c r="B131" t="s">
        <v>2623</v>
      </c>
      <c r="C131" s="67" t="s">
        <v>1851</v>
      </c>
    </row>
    <row r="132" spans="1:3" ht="12.75" x14ac:dyDescent="0.2">
      <c r="A132" t="s">
        <v>2627</v>
      </c>
      <c r="B132" t="s">
        <v>2629</v>
      </c>
      <c r="C132" s="67" t="s">
        <v>1851</v>
      </c>
    </row>
    <row r="133" spans="1:3" ht="12.75" x14ac:dyDescent="0.2">
      <c r="A133" t="s">
        <v>2632</v>
      </c>
      <c r="B133" t="s">
        <v>2633</v>
      </c>
      <c r="C133" s="67" t="s">
        <v>1851</v>
      </c>
    </row>
    <row r="134" spans="1:3" ht="12.75" x14ac:dyDescent="0.2">
      <c r="A134" t="s">
        <v>2637</v>
      </c>
      <c r="B134" t="s">
        <v>2639</v>
      </c>
      <c r="C134" s="67" t="s">
        <v>1851</v>
      </c>
    </row>
    <row r="135" spans="1:3" ht="12.75" x14ac:dyDescent="0.2">
      <c r="A135" t="s">
        <v>2642</v>
      </c>
      <c r="B135" t="s">
        <v>2643</v>
      </c>
      <c r="C135" s="67" t="s">
        <v>1851</v>
      </c>
    </row>
    <row r="136" spans="1:3" ht="12.75" x14ac:dyDescent="0.2">
      <c r="A136" t="s">
        <v>2648</v>
      </c>
      <c r="B136" t="s">
        <v>2649</v>
      </c>
      <c r="C136" s="67" t="s">
        <v>1851</v>
      </c>
    </row>
    <row r="137" spans="1:3" ht="12.75" x14ac:dyDescent="0.2">
      <c r="A137" t="s">
        <v>2654</v>
      </c>
      <c r="B137" t="s">
        <v>2655</v>
      </c>
      <c r="C137" s="67" t="s">
        <v>1851</v>
      </c>
    </row>
    <row r="138" spans="1:3" ht="12.75" x14ac:dyDescent="0.2">
      <c r="A138" t="s">
        <v>2660</v>
      </c>
      <c r="B138" t="s">
        <v>2663</v>
      </c>
      <c r="C138" s="67" t="s">
        <v>1851</v>
      </c>
    </row>
    <row r="139" spans="1:3" ht="12.75" x14ac:dyDescent="0.2">
      <c r="A139" t="s">
        <v>2668</v>
      </c>
      <c r="B139" t="s">
        <v>2669</v>
      </c>
      <c r="C139" s="67" t="s">
        <v>1851</v>
      </c>
    </row>
    <row r="140" spans="1:3" ht="12.75" x14ac:dyDescent="0.2">
      <c r="A140" t="s">
        <v>2674</v>
      </c>
      <c r="B140" t="s">
        <v>2676</v>
      </c>
      <c r="C140" s="67" t="s">
        <v>1851</v>
      </c>
    </row>
    <row r="141" spans="1:3" ht="12.75" x14ac:dyDescent="0.2">
      <c r="A141" t="s">
        <v>2681</v>
      </c>
      <c r="B141" t="s">
        <v>2683</v>
      </c>
      <c r="C141" s="67" t="s">
        <v>1851</v>
      </c>
    </row>
    <row r="142" spans="1:3" ht="12.75" x14ac:dyDescent="0.2">
      <c r="A142" t="s">
        <v>2686</v>
      </c>
      <c r="B142" t="s">
        <v>2688</v>
      </c>
      <c r="C142" s="67" t="s">
        <v>1851</v>
      </c>
    </row>
    <row r="143" spans="1:3" ht="12.75" x14ac:dyDescent="0.2">
      <c r="A143" t="s">
        <v>2692</v>
      </c>
      <c r="B143" t="s">
        <v>2693</v>
      </c>
      <c r="C143" s="67" t="s">
        <v>1851</v>
      </c>
    </row>
    <row r="144" spans="1:3" ht="12.75" x14ac:dyDescent="0.2">
      <c r="A144" t="s">
        <v>2697</v>
      </c>
      <c r="B144" t="s">
        <v>2699</v>
      </c>
      <c r="C144" s="67" t="s">
        <v>1851</v>
      </c>
    </row>
    <row r="145" spans="1:3" ht="12.75" x14ac:dyDescent="0.2">
      <c r="A145" t="s">
        <v>2702</v>
      </c>
    </row>
    <row r="146" spans="1:3" ht="12.75" x14ac:dyDescent="0.2">
      <c r="A146" t="s">
        <v>2705</v>
      </c>
      <c r="B146" t="s">
        <v>2706</v>
      </c>
      <c r="C146" s="67" t="s">
        <v>1851</v>
      </c>
    </row>
    <row r="147" spans="1:3" ht="12.75" x14ac:dyDescent="0.2">
      <c r="A147" t="s">
        <v>2709</v>
      </c>
      <c r="B147" t="s">
        <v>2711</v>
      </c>
      <c r="C147" s="67" t="s">
        <v>1851</v>
      </c>
    </row>
    <row r="148" spans="1:3" ht="12.75" x14ac:dyDescent="0.2">
      <c r="A148" t="s">
        <v>2715</v>
      </c>
      <c r="B148" t="s">
        <v>2716</v>
      </c>
      <c r="C148" s="67" t="s">
        <v>1851</v>
      </c>
    </row>
    <row r="149" spans="1:3" ht="12.75" x14ac:dyDescent="0.2">
      <c r="A149" t="s">
        <v>2719</v>
      </c>
      <c r="B149" t="s">
        <v>2721</v>
      </c>
      <c r="C149" s="67" t="s">
        <v>1851</v>
      </c>
    </row>
    <row r="150" spans="1:3" ht="12.75" x14ac:dyDescent="0.2">
      <c r="A150" t="s">
        <v>2725</v>
      </c>
      <c r="B150" t="s">
        <v>2726</v>
      </c>
      <c r="C150" s="67" t="s">
        <v>1851</v>
      </c>
    </row>
    <row r="151" spans="1:3" ht="12.75" x14ac:dyDescent="0.2">
      <c r="A151" t="s">
        <v>2731</v>
      </c>
      <c r="B151" t="s">
        <v>2733</v>
      </c>
      <c r="C151" s="67" t="s">
        <v>1851</v>
      </c>
    </row>
    <row r="152" spans="1:3" ht="12.75" x14ac:dyDescent="0.2">
      <c r="A152" t="s">
        <v>2739</v>
      </c>
    </row>
    <row r="153" spans="1:3" ht="12.75" x14ac:dyDescent="0.2">
      <c r="A153" t="s">
        <v>2742</v>
      </c>
      <c r="B153" t="s">
        <v>2743</v>
      </c>
      <c r="C153" s="67" t="s">
        <v>1851</v>
      </c>
    </row>
    <row r="154" spans="1:3" ht="12.75" x14ac:dyDescent="0.2">
      <c r="A154" t="s">
        <v>2748</v>
      </c>
      <c r="B154" t="s">
        <v>2750</v>
      </c>
      <c r="C154" s="67" t="s">
        <v>1851</v>
      </c>
    </row>
    <row r="174" spans="5:7" ht="12.75" x14ac:dyDescent="0.2">
      <c r="E174" t="s">
        <v>2784</v>
      </c>
      <c r="F174" t="s">
        <v>1</v>
      </c>
      <c r="G174" t="s">
        <v>2</v>
      </c>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 ref="C37" r:id="rId36"/>
    <hyperlink ref="C38" r:id="rId37"/>
    <hyperlink ref="C39" r:id="rId38"/>
    <hyperlink ref="C40" r:id="rId39"/>
    <hyperlink ref="C41" r:id="rId40"/>
    <hyperlink ref="C42" r:id="rId41"/>
    <hyperlink ref="C43" r:id="rId42"/>
    <hyperlink ref="C44" r:id="rId43"/>
    <hyperlink ref="C45" r:id="rId44"/>
    <hyperlink ref="C46" r:id="rId45"/>
    <hyperlink ref="C47" r:id="rId46"/>
    <hyperlink ref="C48" r:id="rId47"/>
    <hyperlink ref="C49" r:id="rId48"/>
    <hyperlink ref="C50" r:id="rId49"/>
    <hyperlink ref="C51" r:id="rId50"/>
    <hyperlink ref="C52" r:id="rId51"/>
    <hyperlink ref="C53" r:id="rId52"/>
    <hyperlink ref="C54" r:id="rId53"/>
    <hyperlink ref="C55" r:id="rId54"/>
    <hyperlink ref="C56" r:id="rId55"/>
    <hyperlink ref="C57" r:id="rId56"/>
    <hyperlink ref="C58" r:id="rId57"/>
    <hyperlink ref="C59" r:id="rId58"/>
    <hyperlink ref="C60" r:id="rId59"/>
    <hyperlink ref="C61" r:id="rId60"/>
    <hyperlink ref="C62" r:id="rId61"/>
    <hyperlink ref="C63" r:id="rId62"/>
    <hyperlink ref="C64" r:id="rId63"/>
    <hyperlink ref="C65" r:id="rId64"/>
    <hyperlink ref="C66" r:id="rId65"/>
    <hyperlink ref="C67" r:id="rId66"/>
    <hyperlink ref="C68" r:id="rId67"/>
    <hyperlink ref="C69" r:id="rId68"/>
    <hyperlink ref="C70" r:id="rId69"/>
    <hyperlink ref="C71" r:id="rId70"/>
    <hyperlink ref="C72" r:id="rId71"/>
    <hyperlink ref="C73" r:id="rId72"/>
    <hyperlink ref="C74" r:id="rId73"/>
    <hyperlink ref="C75" r:id="rId74"/>
    <hyperlink ref="C76" r:id="rId75"/>
    <hyperlink ref="C77" r:id="rId76"/>
    <hyperlink ref="C78" r:id="rId77"/>
    <hyperlink ref="C79" r:id="rId78"/>
    <hyperlink ref="C80" r:id="rId79"/>
    <hyperlink ref="C81" r:id="rId80"/>
    <hyperlink ref="C82" r:id="rId81"/>
    <hyperlink ref="C83" r:id="rId82"/>
    <hyperlink ref="C84" r:id="rId83"/>
    <hyperlink ref="C85" r:id="rId84"/>
    <hyperlink ref="C86" r:id="rId85"/>
    <hyperlink ref="C87" r:id="rId86"/>
    <hyperlink ref="C88" r:id="rId87"/>
    <hyperlink ref="C89" r:id="rId88"/>
    <hyperlink ref="C90" r:id="rId89"/>
    <hyperlink ref="C91" r:id="rId90"/>
    <hyperlink ref="C92" r:id="rId91"/>
    <hyperlink ref="C93" r:id="rId92"/>
    <hyperlink ref="C94" r:id="rId93"/>
    <hyperlink ref="C95" r:id="rId94"/>
    <hyperlink ref="C96" r:id="rId95"/>
    <hyperlink ref="C97" r:id="rId96"/>
    <hyperlink ref="C98" r:id="rId97"/>
    <hyperlink ref="C99" r:id="rId98"/>
    <hyperlink ref="C100" r:id="rId99"/>
    <hyperlink ref="C101" r:id="rId100"/>
    <hyperlink ref="C102" r:id="rId101"/>
    <hyperlink ref="C103" r:id="rId102"/>
    <hyperlink ref="C104" r:id="rId103"/>
    <hyperlink ref="C105" r:id="rId104"/>
    <hyperlink ref="C106" r:id="rId105"/>
    <hyperlink ref="C107" r:id="rId106"/>
    <hyperlink ref="C108" r:id="rId107"/>
    <hyperlink ref="C109" r:id="rId108"/>
    <hyperlink ref="C110" r:id="rId109"/>
    <hyperlink ref="C111" r:id="rId110"/>
    <hyperlink ref="C112" r:id="rId111"/>
    <hyperlink ref="C113" r:id="rId112"/>
    <hyperlink ref="C114" r:id="rId113"/>
    <hyperlink ref="C115" r:id="rId114"/>
    <hyperlink ref="C116" r:id="rId115"/>
    <hyperlink ref="C117" r:id="rId116"/>
    <hyperlink ref="C118" r:id="rId117"/>
    <hyperlink ref="C119" r:id="rId118"/>
    <hyperlink ref="C120" r:id="rId119"/>
    <hyperlink ref="C121" r:id="rId120"/>
    <hyperlink ref="C122" r:id="rId121"/>
    <hyperlink ref="C123" r:id="rId122"/>
    <hyperlink ref="C124" r:id="rId123"/>
    <hyperlink ref="C125" r:id="rId124"/>
    <hyperlink ref="C126" r:id="rId125"/>
    <hyperlink ref="C127" r:id="rId126"/>
    <hyperlink ref="C128" r:id="rId127"/>
    <hyperlink ref="C129" r:id="rId128"/>
    <hyperlink ref="C130" r:id="rId129"/>
    <hyperlink ref="C131" r:id="rId130"/>
    <hyperlink ref="C132" r:id="rId131"/>
    <hyperlink ref="C133" r:id="rId132"/>
    <hyperlink ref="C134" r:id="rId133"/>
    <hyperlink ref="C135" r:id="rId134"/>
    <hyperlink ref="C136" r:id="rId135"/>
    <hyperlink ref="C137" r:id="rId136"/>
    <hyperlink ref="C138" r:id="rId137"/>
    <hyperlink ref="C139" r:id="rId138"/>
    <hyperlink ref="C140" r:id="rId139"/>
    <hyperlink ref="C141" r:id="rId140"/>
    <hyperlink ref="C142" r:id="rId141"/>
    <hyperlink ref="C143" r:id="rId142"/>
    <hyperlink ref="C144" r:id="rId143"/>
    <hyperlink ref="C146" r:id="rId144"/>
    <hyperlink ref="C147" r:id="rId145"/>
    <hyperlink ref="C148" r:id="rId146"/>
    <hyperlink ref="C149" r:id="rId147"/>
    <hyperlink ref="C150" r:id="rId148"/>
    <hyperlink ref="C151" r:id="rId149"/>
    <hyperlink ref="C153" r:id="rId150"/>
    <hyperlink ref="C154" r:id="rId151"/>
  </hyperlink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83"/>
  <sheetViews>
    <sheetView workbookViewId="0"/>
  </sheetViews>
  <sheetFormatPr baseColWidth="10" defaultColWidth="14.42578125" defaultRowHeight="15.75" customHeight="1" x14ac:dyDescent="0.2"/>
  <sheetData>
    <row r="1" spans="1:3" ht="15.75" customHeight="1" x14ac:dyDescent="0.2">
      <c r="A1" s="1" t="str">
        <f ca="1">IFERROR(__xludf.DUMMYFUNCTION("importrange(""https://docs.google.com/spreadsheets/d/1C6N4-YWX9OMmNStd2rYlSUaVys-aiJGLj00cD44aVc8/edit#gid=1894320575"",""Fisheries area!A1:O500"")"),"Value")</f>
        <v>Value</v>
      </c>
      <c r="B1" t="s">
        <v>1</v>
      </c>
      <c r="C1" t="s">
        <v>2</v>
      </c>
    </row>
    <row r="2" spans="1:3" ht="15.75" customHeight="1" x14ac:dyDescent="0.2">
      <c r="A2" t="s">
        <v>3530</v>
      </c>
      <c r="B2" t="s">
        <v>3531</v>
      </c>
    </row>
    <row r="3" spans="1:3" ht="15.75" customHeight="1" x14ac:dyDescent="0.2">
      <c r="A3" t="s">
        <v>3532</v>
      </c>
      <c r="B3" t="s">
        <v>3533</v>
      </c>
    </row>
    <row r="4" spans="1:3" ht="15.75" customHeight="1" x14ac:dyDescent="0.2">
      <c r="A4" t="s">
        <v>3536</v>
      </c>
      <c r="B4" t="s">
        <v>3538</v>
      </c>
    </row>
    <row r="5" spans="1:3" ht="15.75" customHeight="1" x14ac:dyDescent="0.2">
      <c r="A5" t="s">
        <v>3541</v>
      </c>
      <c r="B5" t="s">
        <v>3543</v>
      </c>
    </row>
    <row r="6" spans="1:3" ht="15.75" customHeight="1" x14ac:dyDescent="0.2">
      <c r="A6" t="s">
        <v>3545</v>
      </c>
      <c r="B6" t="s">
        <v>3547</v>
      </c>
    </row>
    <row r="7" spans="1:3" ht="15.75" customHeight="1" x14ac:dyDescent="0.2">
      <c r="A7" t="s">
        <v>3550</v>
      </c>
      <c r="B7" t="s">
        <v>3551</v>
      </c>
    </row>
    <row r="8" spans="1:3" ht="15.75" customHeight="1" x14ac:dyDescent="0.2">
      <c r="A8" t="s">
        <v>3554</v>
      </c>
      <c r="B8" t="s">
        <v>3555</v>
      </c>
    </row>
    <row r="9" spans="1:3" ht="15.75" customHeight="1" x14ac:dyDescent="0.2">
      <c r="A9" t="s">
        <v>3558</v>
      </c>
      <c r="B9" t="s">
        <v>3559</v>
      </c>
    </row>
    <row r="10" spans="1:3" ht="15.75" customHeight="1" x14ac:dyDescent="0.2">
      <c r="A10" t="s">
        <v>3562</v>
      </c>
      <c r="B10" t="s">
        <v>3563</v>
      </c>
    </row>
    <row r="11" spans="1:3" ht="15.75" customHeight="1" x14ac:dyDescent="0.2">
      <c r="A11" t="s">
        <v>3566</v>
      </c>
      <c r="B11" t="s">
        <v>3567</v>
      </c>
    </row>
    <row r="12" spans="1:3" ht="15.75" customHeight="1" x14ac:dyDescent="0.2">
      <c r="A12" t="s">
        <v>3570</v>
      </c>
      <c r="B12" t="s">
        <v>3571</v>
      </c>
    </row>
    <row r="13" spans="1:3" ht="15.75" customHeight="1" x14ac:dyDescent="0.2">
      <c r="A13" t="s">
        <v>3574</v>
      </c>
      <c r="B13" t="s">
        <v>3575</v>
      </c>
    </row>
    <row r="14" spans="1:3" ht="15.75" customHeight="1" x14ac:dyDescent="0.2">
      <c r="A14" t="s">
        <v>3578</v>
      </c>
      <c r="B14" t="s">
        <v>3579</v>
      </c>
    </row>
    <row r="15" spans="1:3" ht="15.75" customHeight="1" x14ac:dyDescent="0.2">
      <c r="A15" t="s">
        <v>3582</v>
      </c>
      <c r="B15" t="s">
        <v>3583</v>
      </c>
    </row>
    <row r="16" spans="1:3" ht="15.75" customHeight="1" x14ac:dyDescent="0.2">
      <c r="A16" t="s">
        <v>3586</v>
      </c>
      <c r="B16" t="s">
        <v>3587</v>
      </c>
    </row>
    <row r="17" spans="1:2" ht="15.75" customHeight="1" x14ac:dyDescent="0.2">
      <c r="A17" t="s">
        <v>3590</v>
      </c>
      <c r="B17" t="s">
        <v>3591</v>
      </c>
    </row>
    <row r="18" spans="1:2" ht="15.75" customHeight="1" x14ac:dyDescent="0.2">
      <c r="A18" t="s">
        <v>3594</v>
      </c>
      <c r="B18" t="s">
        <v>3595</v>
      </c>
    </row>
    <row r="19" spans="1:2" ht="15.75" customHeight="1" x14ac:dyDescent="0.2">
      <c r="A19" t="s">
        <v>3598</v>
      </c>
      <c r="B19" t="s">
        <v>3600</v>
      </c>
    </row>
    <row r="20" spans="1:2" ht="15.75" customHeight="1" x14ac:dyDescent="0.2">
      <c r="A20" t="s">
        <v>3602</v>
      </c>
      <c r="B20" t="s">
        <v>3604</v>
      </c>
    </row>
    <row r="21" spans="1:2" ht="12.75" x14ac:dyDescent="0.2">
      <c r="A21" t="s">
        <v>3606</v>
      </c>
      <c r="B21" t="s">
        <v>3608</v>
      </c>
    </row>
    <row r="22" spans="1:2" ht="12.75" x14ac:dyDescent="0.2">
      <c r="A22" t="s">
        <v>3610</v>
      </c>
      <c r="B22" t="s">
        <v>3612</v>
      </c>
    </row>
    <row r="23" spans="1:2" ht="12.75" x14ac:dyDescent="0.2">
      <c r="A23" t="s">
        <v>3614</v>
      </c>
      <c r="B23" t="s">
        <v>3616</v>
      </c>
    </row>
    <row r="24" spans="1:2" ht="12.75" x14ac:dyDescent="0.2">
      <c r="A24" t="s">
        <v>3618</v>
      </c>
      <c r="B24" t="s">
        <v>3620</v>
      </c>
    </row>
    <row r="25" spans="1:2" ht="12.75" x14ac:dyDescent="0.2">
      <c r="A25" t="s">
        <v>3622</v>
      </c>
      <c r="B25" t="s">
        <v>3624</v>
      </c>
    </row>
    <row r="26" spans="1:2" ht="12.75" x14ac:dyDescent="0.2">
      <c r="A26" t="s">
        <v>3626</v>
      </c>
      <c r="B26" t="s">
        <v>3628</v>
      </c>
    </row>
    <row r="27" spans="1:2" ht="12.75" x14ac:dyDescent="0.2">
      <c r="A27" t="s">
        <v>3630</v>
      </c>
      <c r="B27" t="s">
        <v>3632</v>
      </c>
    </row>
    <row r="28" spans="1:2" ht="12.75" x14ac:dyDescent="0.2">
      <c r="A28" t="s">
        <v>3634</v>
      </c>
      <c r="B28" t="s">
        <v>3636</v>
      </c>
    </row>
    <row r="29" spans="1:2" ht="12.75" x14ac:dyDescent="0.2">
      <c r="A29" t="s">
        <v>3638</v>
      </c>
      <c r="B29" t="s">
        <v>3640</v>
      </c>
    </row>
    <row r="30" spans="1:2" ht="12.75" x14ac:dyDescent="0.2">
      <c r="A30" t="s">
        <v>3642</v>
      </c>
      <c r="B30" t="s">
        <v>3644</v>
      </c>
    </row>
    <row r="31" spans="1:2" ht="12.75" x14ac:dyDescent="0.2">
      <c r="A31" t="s">
        <v>3647</v>
      </c>
      <c r="B31" t="s">
        <v>3649</v>
      </c>
    </row>
    <row r="32" spans="1:2" ht="12.75" x14ac:dyDescent="0.2">
      <c r="A32" t="s">
        <v>3652</v>
      </c>
      <c r="B32" t="s">
        <v>3653</v>
      </c>
    </row>
    <row r="33" spans="1:2" ht="12.75" x14ac:dyDescent="0.2">
      <c r="A33" t="s">
        <v>3658</v>
      </c>
      <c r="B33" t="s">
        <v>3659</v>
      </c>
    </row>
    <row r="34" spans="1:2" ht="12.75" x14ac:dyDescent="0.2">
      <c r="A34" t="s">
        <v>3662</v>
      </c>
      <c r="B34" t="s">
        <v>3664</v>
      </c>
    </row>
    <row r="35" spans="1:2" ht="12.75" x14ac:dyDescent="0.2">
      <c r="A35" t="s">
        <v>3668</v>
      </c>
      <c r="B35" t="s">
        <v>3669</v>
      </c>
    </row>
    <row r="36" spans="1:2" ht="12.75" x14ac:dyDescent="0.2">
      <c r="A36" t="s">
        <v>3672</v>
      </c>
      <c r="B36" t="s">
        <v>3673</v>
      </c>
    </row>
    <row r="37" spans="1:2" ht="12.75" x14ac:dyDescent="0.2">
      <c r="A37" t="s">
        <v>3677</v>
      </c>
      <c r="B37" t="s">
        <v>3679</v>
      </c>
    </row>
    <row r="38" spans="1:2" ht="12.75" x14ac:dyDescent="0.2">
      <c r="A38" t="s">
        <v>3684</v>
      </c>
      <c r="B38" t="s">
        <v>3685</v>
      </c>
    </row>
    <row r="39" spans="1:2" ht="12.75" x14ac:dyDescent="0.2">
      <c r="A39" t="s">
        <v>3686</v>
      </c>
      <c r="B39" t="s">
        <v>3688</v>
      </c>
    </row>
    <row r="40" spans="1:2" ht="12.75" x14ac:dyDescent="0.2">
      <c r="A40" t="s">
        <v>3691</v>
      </c>
      <c r="B40" t="s">
        <v>3693</v>
      </c>
    </row>
    <row r="41" spans="1:2" ht="12.75" x14ac:dyDescent="0.2">
      <c r="A41" t="s">
        <v>3696</v>
      </c>
      <c r="B41" t="s">
        <v>3697</v>
      </c>
    </row>
    <row r="42" spans="1:2" ht="12.75" x14ac:dyDescent="0.2">
      <c r="A42" t="s">
        <v>3700</v>
      </c>
      <c r="B42" t="s">
        <v>3702</v>
      </c>
    </row>
    <row r="43" spans="1:2" ht="12.75" x14ac:dyDescent="0.2">
      <c r="A43" t="s">
        <v>3706</v>
      </c>
      <c r="B43" t="s">
        <v>3707</v>
      </c>
    </row>
    <row r="44" spans="1:2" ht="12.75" x14ac:dyDescent="0.2">
      <c r="A44" t="s">
        <v>3710</v>
      </c>
      <c r="B44" t="s">
        <v>3711</v>
      </c>
    </row>
    <row r="45" spans="1:2" ht="12.75" x14ac:dyDescent="0.2">
      <c r="A45" t="s">
        <v>3715</v>
      </c>
      <c r="B45" t="s">
        <v>3717</v>
      </c>
    </row>
    <row r="46" spans="1:2" ht="12.75" x14ac:dyDescent="0.2">
      <c r="A46" t="s">
        <v>3720</v>
      </c>
      <c r="B46" t="s">
        <v>3721</v>
      </c>
    </row>
    <row r="47" spans="1:2" ht="12.75" x14ac:dyDescent="0.2">
      <c r="A47" t="s">
        <v>3725</v>
      </c>
      <c r="B47" t="s">
        <v>3727</v>
      </c>
    </row>
    <row r="48" spans="1:2" ht="12.75" x14ac:dyDescent="0.2">
      <c r="A48" t="s">
        <v>3732</v>
      </c>
      <c r="B48" t="s">
        <v>3734</v>
      </c>
    </row>
    <row r="49" spans="1:2" ht="12.75" x14ac:dyDescent="0.2">
      <c r="A49" t="s">
        <v>3737</v>
      </c>
      <c r="B49" t="s">
        <v>3738</v>
      </c>
    </row>
    <row r="50" spans="1:2" ht="12.75" x14ac:dyDescent="0.2">
      <c r="A50" t="s">
        <v>3741</v>
      </c>
      <c r="B50" t="s">
        <v>3744</v>
      </c>
    </row>
    <row r="51" spans="1:2" ht="12.75" x14ac:dyDescent="0.2">
      <c r="A51" t="s">
        <v>3748</v>
      </c>
      <c r="B51" t="s">
        <v>3750</v>
      </c>
    </row>
    <row r="52" spans="1:2" ht="12.75" x14ac:dyDescent="0.2">
      <c r="A52" t="s">
        <v>3752</v>
      </c>
      <c r="B52" t="s">
        <v>3754</v>
      </c>
    </row>
    <row r="53" spans="1:2" ht="12.75" x14ac:dyDescent="0.2">
      <c r="A53" t="s">
        <v>3759</v>
      </c>
      <c r="B53" t="s">
        <v>3760</v>
      </c>
    </row>
    <row r="54" spans="1:2" ht="12.75" x14ac:dyDescent="0.2">
      <c r="A54" t="s">
        <v>3763</v>
      </c>
      <c r="B54" t="s">
        <v>3764</v>
      </c>
    </row>
    <row r="55" spans="1:2" ht="12.75" x14ac:dyDescent="0.2">
      <c r="A55" t="s">
        <v>3767</v>
      </c>
      <c r="B55" t="s">
        <v>3768</v>
      </c>
    </row>
    <row r="56" spans="1:2" ht="12.75" x14ac:dyDescent="0.2">
      <c r="A56" t="s">
        <v>3771</v>
      </c>
      <c r="B56" t="s">
        <v>3772</v>
      </c>
    </row>
    <row r="57" spans="1:2" ht="12.75" x14ac:dyDescent="0.2">
      <c r="A57" t="s">
        <v>3775</v>
      </c>
      <c r="B57" t="s">
        <v>3776</v>
      </c>
    </row>
    <row r="58" spans="1:2" ht="12.75" x14ac:dyDescent="0.2">
      <c r="A58" t="s">
        <v>3779</v>
      </c>
      <c r="B58" t="s">
        <v>3780</v>
      </c>
    </row>
    <row r="59" spans="1:2" ht="12.75" x14ac:dyDescent="0.2">
      <c r="A59" t="s">
        <v>3782</v>
      </c>
      <c r="B59" t="s">
        <v>3784</v>
      </c>
    </row>
    <row r="60" spans="1:2" ht="12.75" x14ac:dyDescent="0.2">
      <c r="A60" t="s">
        <v>3786</v>
      </c>
      <c r="B60" t="s">
        <v>3788</v>
      </c>
    </row>
    <row r="61" spans="1:2" ht="12.75" x14ac:dyDescent="0.2">
      <c r="A61" t="s">
        <v>3790</v>
      </c>
      <c r="B61" t="s">
        <v>3792</v>
      </c>
    </row>
    <row r="62" spans="1:2" ht="12.75" x14ac:dyDescent="0.2">
      <c r="A62" t="s">
        <v>3794</v>
      </c>
      <c r="B62" t="s">
        <v>3796</v>
      </c>
    </row>
    <row r="63" spans="1:2" ht="12.75" x14ac:dyDescent="0.2">
      <c r="A63" t="s">
        <v>3797</v>
      </c>
      <c r="B63" t="s">
        <v>3799</v>
      </c>
    </row>
    <row r="64" spans="1:2" ht="12.75" x14ac:dyDescent="0.2">
      <c r="A64" t="s">
        <v>3801</v>
      </c>
      <c r="B64" t="s">
        <v>3803</v>
      </c>
    </row>
    <row r="65" spans="1:2" ht="12.75" x14ac:dyDescent="0.2">
      <c r="A65" t="s">
        <v>3807</v>
      </c>
      <c r="B65" t="s">
        <v>3808</v>
      </c>
    </row>
    <row r="66" spans="1:2" ht="12.75" x14ac:dyDescent="0.2">
      <c r="A66" t="s">
        <v>3811</v>
      </c>
      <c r="B66" t="s">
        <v>3812</v>
      </c>
    </row>
    <row r="67" spans="1:2" ht="12.75" x14ac:dyDescent="0.2">
      <c r="A67" t="s">
        <v>3816</v>
      </c>
      <c r="B67" t="s">
        <v>3818</v>
      </c>
    </row>
    <row r="68" spans="1:2" ht="12.75" x14ac:dyDescent="0.2">
      <c r="A68" t="s">
        <v>3821</v>
      </c>
      <c r="B68" t="s">
        <v>3822</v>
      </c>
    </row>
    <row r="69" spans="1:2" ht="12.75" x14ac:dyDescent="0.2">
      <c r="A69" t="s">
        <v>3825</v>
      </c>
      <c r="B69" t="s">
        <v>3826</v>
      </c>
    </row>
    <row r="70" spans="1:2" ht="12.75" x14ac:dyDescent="0.2">
      <c r="A70" t="s">
        <v>3829</v>
      </c>
      <c r="B70" t="s">
        <v>3830</v>
      </c>
    </row>
    <row r="71" spans="1:2" ht="12.75" x14ac:dyDescent="0.2">
      <c r="A71" t="s">
        <v>3833</v>
      </c>
      <c r="B71" t="s">
        <v>3834</v>
      </c>
    </row>
    <row r="72" spans="1:2" ht="12.75" x14ac:dyDescent="0.2">
      <c r="A72" t="s">
        <v>3837</v>
      </c>
      <c r="B72" t="s">
        <v>3838</v>
      </c>
    </row>
    <row r="73" spans="1:2" ht="12.75" x14ac:dyDescent="0.2">
      <c r="A73" t="s">
        <v>3841</v>
      </c>
      <c r="B73" t="s">
        <v>3842</v>
      </c>
    </row>
    <row r="74" spans="1:2" ht="12.75" x14ac:dyDescent="0.2">
      <c r="A74" t="s">
        <v>3845</v>
      </c>
      <c r="B74" t="s">
        <v>3846</v>
      </c>
    </row>
    <row r="75" spans="1:2" ht="12.75" x14ac:dyDescent="0.2">
      <c r="A75" t="s">
        <v>3849</v>
      </c>
      <c r="B75" t="s">
        <v>3850</v>
      </c>
    </row>
    <row r="76" spans="1:2" ht="12.75" x14ac:dyDescent="0.2">
      <c r="A76" t="s">
        <v>3853</v>
      </c>
      <c r="B76" t="s">
        <v>3854</v>
      </c>
    </row>
    <row r="77" spans="1:2" ht="12.75" x14ac:dyDescent="0.2">
      <c r="A77" t="s">
        <v>3857</v>
      </c>
      <c r="B77" t="s">
        <v>3858</v>
      </c>
    </row>
    <row r="78" spans="1:2" ht="12.75" x14ac:dyDescent="0.2">
      <c r="A78" t="s">
        <v>3861</v>
      </c>
      <c r="B78" t="s">
        <v>3862</v>
      </c>
    </row>
    <row r="79" spans="1:2" ht="12.75" x14ac:dyDescent="0.2">
      <c r="A79" t="s">
        <v>3863</v>
      </c>
      <c r="B79" t="s">
        <v>3864</v>
      </c>
    </row>
    <row r="80" spans="1:2" ht="12.75" x14ac:dyDescent="0.2">
      <c r="A80" t="s">
        <v>3865</v>
      </c>
      <c r="B80" t="s">
        <v>3866</v>
      </c>
    </row>
    <row r="81" spans="1:2" ht="12.75" x14ac:dyDescent="0.2">
      <c r="A81" t="s">
        <v>3867</v>
      </c>
      <c r="B81" t="s">
        <v>3868</v>
      </c>
    </row>
    <row r="82" spans="1:2" ht="12.75" x14ac:dyDescent="0.2">
      <c r="A82" t="s">
        <v>3872</v>
      </c>
      <c r="B82" t="s">
        <v>3874</v>
      </c>
    </row>
    <row r="83" spans="1:2" ht="12.75" x14ac:dyDescent="0.2">
      <c r="A83" t="s">
        <v>3876</v>
      </c>
      <c r="B83" t="s">
        <v>3878</v>
      </c>
    </row>
    <row r="84" spans="1:2" ht="12.75" x14ac:dyDescent="0.2">
      <c r="A84" t="s">
        <v>3880</v>
      </c>
      <c r="B84" t="s">
        <v>3882</v>
      </c>
    </row>
    <row r="85" spans="1:2" ht="12.75" x14ac:dyDescent="0.2">
      <c r="A85" t="s">
        <v>3884</v>
      </c>
      <c r="B85" t="s">
        <v>3886</v>
      </c>
    </row>
    <row r="86" spans="1:2" ht="12.75" x14ac:dyDescent="0.2">
      <c r="A86" t="s">
        <v>3888</v>
      </c>
      <c r="B86" t="s">
        <v>3890</v>
      </c>
    </row>
    <row r="87" spans="1:2" ht="12.75" x14ac:dyDescent="0.2">
      <c r="A87" t="s">
        <v>3892</v>
      </c>
      <c r="B87" t="s">
        <v>3894</v>
      </c>
    </row>
    <row r="88" spans="1:2" ht="12.75" x14ac:dyDescent="0.2">
      <c r="A88" t="s">
        <v>3896</v>
      </c>
      <c r="B88" t="s">
        <v>3898</v>
      </c>
    </row>
    <row r="89" spans="1:2" ht="12.75" x14ac:dyDescent="0.2">
      <c r="A89" t="s">
        <v>3900</v>
      </c>
      <c r="B89" t="s">
        <v>3902</v>
      </c>
    </row>
    <row r="90" spans="1:2" ht="12.75" x14ac:dyDescent="0.2">
      <c r="A90" t="s">
        <v>3907</v>
      </c>
      <c r="B90" t="s">
        <v>3908</v>
      </c>
    </row>
    <row r="91" spans="1:2" ht="12.75" x14ac:dyDescent="0.2">
      <c r="A91" t="s">
        <v>3911</v>
      </c>
      <c r="B91" t="s">
        <v>3913</v>
      </c>
    </row>
    <row r="92" spans="1:2" ht="12.75" x14ac:dyDescent="0.2">
      <c r="A92" t="s">
        <v>3916</v>
      </c>
      <c r="B92" t="s">
        <v>3918</v>
      </c>
    </row>
    <row r="93" spans="1:2" ht="12.75" x14ac:dyDescent="0.2">
      <c r="A93" t="s">
        <v>3920</v>
      </c>
      <c r="B93" t="s">
        <v>3922</v>
      </c>
    </row>
    <row r="94" spans="1:2" ht="12.75" x14ac:dyDescent="0.2">
      <c r="A94" t="s">
        <v>3924</v>
      </c>
      <c r="B94" t="s">
        <v>3926</v>
      </c>
    </row>
    <row r="95" spans="1:2" ht="12.75" x14ac:dyDescent="0.2">
      <c r="A95" t="s">
        <v>3928</v>
      </c>
      <c r="B95" t="s">
        <v>3930</v>
      </c>
    </row>
    <row r="96" spans="1:2" ht="12.75" x14ac:dyDescent="0.2">
      <c r="A96" t="s">
        <v>3932</v>
      </c>
      <c r="B96" t="s">
        <v>3934</v>
      </c>
    </row>
    <row r="97" spans="1:2" ht="12.75" x14ac:dyDescent="0.2">
      <c r="A97" t="s">
        <v>3936</v>
      </c>
      <c r="B97" t="s">
        <v>3938</v>
      </c>
    </row>
    <row r="98" spans="1:2" ht="12.75" x14ac:dyDescent="0.2">
      <c r="A98" t="s">
        <v>3940</v>
      </c>
      <c r="B98" t="s">
        <v>3942</v>
      </c>
    </row>
    <row r="99" spans="1:2" ht="12.75" x14ac:dyDescent="0.2">
      <c r="A99" t="s">
        <v>3946</v>
      </c>
      <c r="B99" t="s">
        <v>3947</v>
      </c>
    </row>
    <row r="100" spans="1:2" ht="12.75" x14ac:dyDescent="0.2">
      <c r="A100" t="s">
        <v>3950</v>
      </c>
      <c r="B100" t="s">
        <v>3951</v>
      </c>
    </row>
    <row r="101" spans="1:2" ht="12.75" x14ac:dyDescent="0.2">
      <c r="A101" t="s">
        <v>3954</v>
      </c>
      <c r="B101" t="s">
        <v>3955</v>
      </c>
    </row>
    <row r="102" spans="1:2" ht="12.75" x14ac:dyDescent="0.2">
      <c r="A102" t="s">
        <v>3958</v>
      </c>
      <c r="B102" t="s">
        <v>3959</v>
      </c>
    </row>
    <row r="103" spans="1:2" ht="12.75" x14ac:dyDescent="0.2">
      <c r="A103" t="s">
        <v>3960</v>
      </c>
      <c r="B103" t="s">
        <v>3961</v>
      </c>
    </row>
    <row r="104" spans="1:2" ht="12.75" x14ac:dyDescent="0.2">
      <c r="A104" t="s">
        <v>3964</v>
      </c>
      <c r="B104" t="s">
        <v>3965</v>
      </c>
    </row>
    <row r="105" spans="1:2" ht="12.75" x14ac:dyDescent="0.2">
      <c r="A105" t="s">
        <v>3968</v>
      </c>
      <c r="B105" t="s">
        <v>3969</v>
      </c>
    </row>
    <row r="106" spans="1:2" ht="12.75" x14ac:dyDescent="0.2">
      <c r="A106" t="s">
        <v>3972</v>
      </c>
      <c r="B106" t="s">
        <v>3973</v>
      </c>
    </row>
    <row r="107" spans="1:2" ht="12.75" x14ac:dyDescent="0.2">
      <c r="A107" t="s">
        <v>3976</v>
      </c>
      <c r="B107" t="s">
        <v>3977</v>
      </c>
    </row>
    <row r="108" spans="1:2" ht="12.75" x14ac:dyDescent="0.2">
      <c r="A108" t="s">
        <v>3980</v>
      </c>
      <c r="B108" t="s">
        <v>3981</v>
      </c>
    </row>
    <row r="109" spans="1:2" ht="12.75" x14ac:dyDescent="0.2">
      <c r="A109" t="s">
        <v>3984</v>
      </c>
      <c r="B109" t="s">
        <v>3985</v>
      </c>
    </row>
    <row r="110" spans="1:2" ht="12.75" x14ac:dyDescent="0.2">
      <c r="A110" t="s">
        <v>3988</v>
      </c>
      <c r="B110" t="s">
        <v>3989</v>
      </c>
    </row>
    <row r="111" spans="1:2" ht="12.75" x14ac:dyDescent="0.2">
      <c r="A111" t="s">
        <v>3992</v>
      </c>
      <c r="B111" t="s">
        <v>3993</v>
      </c>
    </row>
    <row r="112" spans="1:2" ht="12.75" x14ac:dyDescent="0.2">
      <c r="A112" t="s">
        <v>3996</v>
      </c>
      <c r="B112" t="s">
        <v>3997</v>
      </c>
    </row>
    <row r="113" spans="1:2" ht="12.75" x14ac:dyDescent="0.2">
      <c r="A113" t="s">
        <v>4000</v>
      </c>
      <c r="B113" t="s">
        <v>4001</v>
      </c>
    </row>
    <row r="114" spans="1:2" ht="12.75" x14ac:dyDescent="0.2">
      <c r="A114" t="s">
        <v>4004</v>
      </c>
      <c r="B114" t="s">
        <v>4005</v>
      </c>
    </row>
    <row r="115" spans="1:2" ht="12.75" x14ac:dyDescent="0.2">
      <c r="A115" t="s">
        <v>4008</v>
      </c>
      <c r="B115" t="s">
        <v>4009</v>
      </c>
    </row>
    <row r="116" spans="1:2" ht="12.75" x14ac:dyDescent="0.2">
      <c r="A116" t="s">
        <v>4011</v>
      </c>
      <c r="B116" t="s">
        <v>4013</v>
      </c>
    </row>
    <row r="117" spans="1:2" ht="12.75" x14ac:dyDescent="0.2">
      <c r="A117" t="s">
        <v>4016</v>
      </c>
      <c r="B117" t="s">
        <v>4017</v>
      </c>
    </row>
    <row r="118" spans="1:2" ht="12.75" x14ac:dyDescent="0.2">
      <c r="A118" t="s">
        <v>4020</v>
      </c>
      <c r="B118" t="s">
        <v>4021</v>
      </c>
    </row>
    <row r="119" spans="1:2" ht="12.75" x14ac:dyDescent="0.2">
      <c r="A119" t="s">
        <v>4024</v>
      </c>
      <c r="B119" t="s">
        <v>4025</v>
      </c>
    </row>
    <row r="120" spans="1:2" ht="12.75" x14ac:dyDescent="0.2">
      <c r="A120" t="s">
        <v>4029</v>
      </c>
      <c r="B120" t="s">
        <v>4031</v>
      </c>
    </row>
    <row r="121" spans="1:2" ht="12.75" x14ac:dyDescent="0.2">
      <c r="A121" t="s">
        <v>4033</v>
      </c>
      <c r="B121" t="s">
        <v>4035</v>
      </c>
    </row>
    <row r="122" spans="1:2" ht="12.75" x14ac:dyDescent="0.2">
      <c r="A122" t="s">
        <v>4037</v>
      </c>
      <c r="B122" t="s">
        <v>4039</v>
      </c>
    </row>
    <row r="123" spans="1:2" ht="12.75" x14ac:dyDescent="0.2">
      <c r="A123" t="s">
        <v>4042</v>
      </c>
      <c r="B123" t="s">
        <v>4043</v>
      </c>
    </row>
    <row r="124" spans="1:2" ht="12.75" x14ac:dyDescent="0.2">
      <c r="A124" t="s">
        <v>4046</v>
      </c>
      <c r="B124" t="s">
        <v>4048</v>
      </c>
    </row>
    <row r="125" spans="1:2" ht="12.75" x14ac:dyDescent="0.2">
      <c r="A125" t="s">
        <v>4052</v>
      </c>
      <c r="B125" t="s">
        <v>4053</v>
      </c>
    </row>
    <row r="126" spans="1:2" ht="12.75" x14ac:dyDescent="0.2">
      <c r="A126" t="s">
        <v>4056</v>
      </c>
      <c r="B126" t="s">
        <v>4058</v>
      </c>
    </row>
    <row r="127" spans="1:2" ht="12.75" x14ac:dyDescent="0.2">
      <c r="A127" t="s">
        <v>4062</v>
      </c>
      <c r="B127" t="s">
        <v>4063</v>
      </c>
    </row>
    <row r="128" spans="1:2" ht="12.75" x14ac:dyDescent="0.2">
      <c r="A128" t="s">
        <v>4066</v>
      </c>
      <c r="B128" t="s">
        <v>4067</v>
      </c>
    </row>
    <row r="129" spans="1:2" ht="12.75" x14ac:dyDescent="0.2">
      <c r="A129" t="s">
        <v>4070</v>
      </c>
      <c r="B129" t="s">
        <v>4071</v>
      </c>
    </row>
    <row r="130" spans="1:2" ht="12.75" x14ac:dyDescent="0.2">
      <c r="A130" t="s">
        <v>4075</v>
      </c>
      <c r="B130" t="s">
        <v>4077</v>
      </c>
    </row>
    <row r="131" spans="1:2" ht="12.75" x14ac:dyDescent="0.2">
      <c r="A131" t="s">
        <v>4079</v>
      </c>
      <c r="B131" t="s">
        <v>4081</v>
      </c>
    </row>
    <row r="132" spans="1:2" ht="12.75" x14ac:dyDescent="0.2">
      <c r="A132" t="s">
        <v>4085</v>
      </c>
      <c r="B132" t="s">
        <v>4087</v>
      </c>
    </row>
    <row r="133" spans="1:2" ht="12.75" x14ac:dyDescent="0.2">
      <c r="A133" t="s">
        <v>4089</v>
      </c>
      <c r="B133" t="s">
        <v>4091</v>
      </c>
    </row>
    <row r="134" spans="1:2" ht="12.75" x14ac:dyDescent="0.2">
      <c r="A134" t="s">
        <v>4093</v>
      </c>
      <c r="B134" t="s">
        <v>4095</v>
      </c>
    </row>
    <row r="135" spans="1:2" ht="12.75" x14ac:dyDescent="0.2">
      <c r="A135" t="s">
        <v>4097</v>
      </c>
      <c r="B135" t="s">
        <v>4099</v>
      </c>
    </row>
    <row r="136" spans="1:2" ht="12.75" x14ac:dyDescent="0.2">
      <c r="A136" t="s">
        <v>4101</v>
      </c>
      <c r="B136" t="s">
        <v>4103</v>
      </c>
    </row>
    <row r="137" spans="1:2" ht="12.75" x14ac:dyDescent="0.2">
      <c r="A137" t="s">
        <v>4105</v>
      </c>
      <c r="B137" t="s">
        <v>4107</v>
      </c>
    </row>
    <row r="138" spans="1:2" ht="12.75" x14ac:dyDescent="0.2">
      <c r="A138" t="s">
        <v>4109</v>
      </c>
      <c r="B138" t="s">
        <v>4111</v>
      </c>
    </row>
    <row r="139" spans="1:2" ht="12.75" x14ac:dyDescent="0.2">
      <c r="A139" t="s">
        <v>4113</v>
      </c>
      <c r="B139" t="s">
        <v>4115</v>
      </c>
    </row>
    <row r="140" spans="1:2" ht="12.75" x14ac:dyDescent="0.2">
      <c r="A140" t="s">
        <v>4116</v>
      </c>
      <c r="B140" t="s">
        <v>4118</v>
      </c>
    </row>
    <row r="141" spans="1:2" ht="12.75" x14ac:dyDescent="0.2">
      <c r="A141" t="s">
        <v>4120</v>
      </c>
      <c r="B141" t="s">
        <v>4122</v>
      </c>
    </row>
    <row r="142" spans="1:2" ht="12.75" x14ac:dyDescent="0.2">
      <c r="A142" t="s">
        <v>4124</v>
      </c>
      <c r="B142" t="s">
        <v>4125</v>
      </c>
    </row>
    <row r="143" spans="1:2" ht="12.75" x14ac:dyDescent="0.2">
      <c r="A143" t="s">
        <v>4128</v>
      </c>
      <c r="B143" t="s">
        <v>4129</v>
      </c>
    </row>
    <row r="144" spans="1:2" ht="12.75" x14ac:dyDescent="0.2">
      <c r="A144" t="s">
        <v>4132</v>
      </c>
      <c r="B144" t="s">
        <v>4133</v>
      </c>
    </row>
    <row r="145" spans="1:2" ht="12.75" x14ac:dyDescent="0.2">
      <c r="A145" t="s">
        <v>4136</v>
      </c>
      <c r="B145" t="s">
        <v>4138</v>
      </c>
    </row>
    <row r="146" spans="1:2" ht="12.75" x14ac:dyDescent="0.2">
      <c r="A146" t="s">
        <v>4143</v>
      </c>
      <c r="B146" t="s">
        <v>4144</v>
      </c>
    </row>
    <row r="147" spans="1:2" ht="12.75" x14ac:dyDescent="0.2">
      <c r="A147" t="s">
        <v>4147</v>
      </c>
      <c r="B147" t="s">
        <v>4148</v>
      </c>
    </row>
    <row r="148" spans="1:2" ht="12.75" x14ac:dyDescent="0.2">
      <c r="A148" t="s">
        <v>4150</v>
      </c>
      <c r="B148" t="s">
        <v>4152</v>
      </c>
    </row>
    <row r="149" spans="1:2" ht="12.75" x14ac:dyDescent="0.2">
      <c r="A149" t="s">
        <v>4154</v>
      </c>
      <c r="B149" t="s">
        <v>4156</v>
      </c>
    </row>
    <row r="150" spans="1:2" ht="12.75" x14ac:dyDescent="0.2">
      <c r="A150" t="s">
        <v>4157</v>
      </c>
      <c r="B150" t="s">
        <v>4159</v>
      </c>
    </row>
    <row r="151" spans="1:2" ht="12.75" x14ac:dyDescent="0.2">
      <c r="A151" t="s">
        <v>4161</v>
      </c>
      <c r="B151" t="s">
        <v>4163</v>
      </c>
    </row>
    <row r="152" spans="1:2" ht="12.75" x14ac:dyDescent="0.2">
      <c r="A152" t="s">
        <v>4165</v>
      </c>
      <c r="B152" t="s">
        <v>4167</v>
      </c>
    </row>
    <row r="153" spans="1:2" ht="12.75" x14ac:dyDescent="0.2">
      <c r="A153" t="s">
        <v>4169</v>
      </c>
      <c r="B153" t="s">
        <v>4171</v>
      </c>
    </row>
    <row r="154" spans="1:2" ht="12.75" x14ac:dyDescent="0.2">
      <c r="A154" t="s">
        <v>4173</v>
      </c>
      <c r="B154" t="s">
        <v>4175</v>
      </c>
    </row>
    <row r="155" spans="1:2" ht="12.75" x14ac:dyDescent="0.2">
      <c r="A155" t="s">
        <v>4179</v>
      </c>
      <c r="B155" t="s">
        <v>4180</v>
      </c>
    </row>
    <row r="156" spans="1:2" ht="12.75" x14ac:dyDescent="0.2">
      <c r="A156" t="s">
        <v>4183</v>
      </c>
      <c r="B156" t="s">
        <v>4184</v>
      </c>
    </row>
    <row r="157" spans="1:2" ht="12.75" x14ac:dyDescent="0.2">
      <c r="A157" t="s">
        <v>4187</v>
      </c>
      <c r="B157" t="s">
        <v>4188</v>
      </c>
    </row>
    <row r="158" spans="1:2" ht="12.75" x14ac:dyDescent="0.2">
      <c r="A158" t="s">
        <v>4191</v>
      </c>
      <c r="B158" t="s">
        <v>4192</v>
      </c>
    </row>
    <row r="159" spans="1:2" ht="12.75" x14ac:dyDescent="0.2">
      <c r="A159" t="s">
        <v>4197</v>
      </c>
      <c r="B159" t="s">
        <v>4199</v>
      </c>
    </row>
    <row r="160" spans="1:2" ht="12.75" x14ac:dyDescent="0.2">
      <c r="A160" t="s">
        <v>4203</v>
      </c>
      <c r="B160" t="s">
        <v>4205</v>
      </c>
    </row>
    <row r="161" spans="1:2" ht="12.75" x14ac:dyDescent="0.2">
      <c r="A161" t="s">
        <v>4209</v>
      </c>
      <c r="B161" t="s">
        <v>4210</v>
      </c>
    </row>
    <row r="162" spans="1:2" ht="12.75" x14ac:dyDescent="0.2">
      <c r="A162" t="s">
        <v>4213</v>
      </c>
      <c r="B162" t="s">
        <v>4214</v>
      </c>
    </row>
    <row r="163" spans="1:2" ht="12.75" x14ac:dyDescent="0.2">
      <c r="A163" t="s">
        <v>4218</v>
      </c>
      <c r="B163" t="s">
        <v>4220</v>
      </c>
    </row>
    <row r="164" spans="1:2" ht="12.75" x14ac:dyDescent="0.2">
      <c r="A164" t="s">
        <v>4229</v>
      </c>
      <c r="B164" t="s">
        <v>4230</v>
      </c>
    </row>
    <row r="165" spans="1:2" ht="12.75" x14ac:dyDescent="0.2">
      <c r="A165" t="s">
        <v>4234</v>
      </c>
      <c r="B165" t="s">
        <v>4236</v>
      </c>
    </row>
    <row r="166" spans="1:2" ht="12.75" x14ac:dyDescent="0.2">
      <c r="A166" t="s">
        <v>4239</v>
      </c>
      <c r="B166" t="s">
        <v>4240</v>
      </c>
    </row>
    <row r="167" spans="1:2" ht="12.75" x14ac:dyDescent="0.2">
      <c r="A167" t="s">
        <v>4243</v>
      </c>
      <c r="B167" t="s">
        <v>4244</v>
      </c>
    </row>
    <row r="168" spans="1:2" ht="12.75" x14ac:dyDescent="0.2">
      <c r="A168" t="s">
        <v>4247</v>
      </c>
      <c r="B168" t="s">
        <v>4248</v>
      </c>
    </row>
    <row r="169" spans="1:2" ht="12.75" x14ac:dyDescent="0.2">
      <c r="A169" t="s">
        <v>4251</v>
      </c>
      <c r="B169" t="s">
        <v>4252</v>
      </c>
    </row>
    <row r="170" spans="1:2" ht="12.75" x14ac:dyDescent="0.2">
      <c r="A170" t="s">
        <v>4255</v>
      </c>
      <c r="B170" t="s">
        <v>4256</v>
      </c>
    </row>
    <row r="171" spans="1:2" ht="12.75" x14ac:dyDescent="0.2">
      <c r="A171" t="s">
        <v>4259</v>
      </c>
      <c r="B171" t="s">
        <v>4260</v>
      </c>
    </row>
    <row r="172" spans="1:2" ht="12.75" x14ac:dyDescent="0.2">
      <c r="A172" t="s">
        <v>4263</v>
      </c>
      <c r="B172" t="s">
        <v>4264</v>
      </c>
    </row>
    <row r="173" spans="1:2" ht="12.75" x14ac:dyDescent="0.2">
      <c r="A173" t="s">
        <v>4266</v>
      </c>
      <c r="B173" t="s">
        <v>4267</v>
      </c>
    </row>
    <row r="174" spans="1:2" ht="12.75" x14ac:dyDescent="0.2">
      <c r="A174" t="s">
        <v>4269</v>
      </c>
      <c r="B174" t="s">
        <v>4270</v>
      </c>
    </row>
    <row r="175" spans="1:2" ht="12.75" x14ac:dyDescent="0.2">
      <c r="A175" t="s">
        <v>4274</v>
      </c>
      <c r="B175" t="s">
        <v>4276</v>
      </c>
    </row>
    <row r="176" spans="1:2" ht="12.75" x14ac:dyDescent="0.2">
      <c r="A176" t="s">
        <v>4279</v>
      </c>
      <c r="B176" t="s">
        <v>4280</v>
      </c>
    </row>
    <row r="177" spans="1:2" ht="12.75" x14ac:dyDescent="0.2">
      <c r="A177" t="s">
        <v>4283</v>
      </c>
      <c r="B177" t="s">
        <v>4284</v>
      </c>
    </row>
    <row r="178" spans="1:2" ht="12.75" x14ac:dyDescent="0.2">
      <c r="A178" t="s">
        <v>4287</v>
      </c>
      <c r="B178" t="s">
        <v>4289</v>
      </c>
    </row>
    <row r="179" spans="1:2" ht="12.75" x14ac:dyDescent="0.2">
      <c r="A179" t="s">
        <v>4291</v>
      </c>
      <c r="B179" t="s">
        <v>4293</v>
      </c>
    </row>
    <row r="180" spans="1:2" ht="12.75" x14ac:dyDescent="0.2">
      <c r="A180" t="s">
        <v>4295</v>
      </c>
      <c r="B180" t="s">
        <v>4297</v>
      </c>
    </row>
    <row r="181" spans="1:2" ht="12.75" x14ac:dyDescent="0.2">
      <c r="A181" t="s">
        <v>4299</v>
      </c>
      <c r="B181" t="s">
        <v>4301</v>
      </c>
    </row>
    <row r="182" spans="1:2" ht="12.75" x14ac:dyDescent="0.2">
      <c r="A182" t="s">
        <v>4304</v>
      </c>
      <c r="B182" t="s">
        <v>4306</v>
      </c>
    </row>
    <row r="183" spans="1:2" ht="12.75" x14ac:dyDescent="0.2">
      <c r="A183" t="s">
        <v>4309</v>
      </c>
      <c r="B183" t="s">
        <v>4310</v>
      </c>
    </row>
    <row r="184" spans="1:2" ht="12.75" x14ac:dyDescent="0.2">
      <c r="A184" t="s">
        <v>4313</v>
      </c>
      <c r="B184" t="s">
        <v>4315</v>
      </c>
    </row>
    <row r="185" spans="1:2" ht="12.75" x14ac:dyDescent="0.2">
      <c r="A185" t="s">
        <v>4319</v>
      </c>
      <c r="B185" t="s">
        <v>4320</v>
      </c>
    </row>
    <row r="186" spans="1:2" ht="12.75" x14ac:dyDescent="0.2">
      <c r="A186" t="s">
        <v>4323</v>
      </c>
      <c r="B186" t="s">
        <v>4325</v>
      </c>
    </row>
    <row r="187" spans="1:2" ht="12.75" x14ac:dyDescent="0.2">
      <c r="A187" t="s">
        <v>4328</v>
      </c>
      <c r="B187" t="s">
        <v>4330</v>
      </c>
    </row>
    <row r="188" spans="1:2" ht="12.75" x14ac:dyDescent="0.2">
      <c r="A188" t="s">
        <v>4332</v>
      </c>
      <c r="B188" t="s">
        <v>4334</v>
      </c>
    </row>
    <row r="189" spans="1:2" ht="12.75" x14ac:dyDescent="0.2">
      <c r="A189" t="s">
        <v>4336</v>
      </c>
      <c r="B189" t="s">
        <v>4338</v>
      </c>
    </row>
    <row r="190" spans="1:2" ht="12.75" x14ac:dyDescent="0.2">
      <c r="A190" t="s">
        <v>4339</v>
      </c>
      <c r="B190" t="s">
        <v>4340</v>
      </c>
    </row>
    <row r="191" spans="1:2" ht="12.75" x14ac:dyDescent="0.2">
      <c r="A191" t="s">
        <v>4343</v>
      </c>
      <c r="B191" t="s">
        <v>4344</v>
      </c>
    </row>
    <row r="192" spans="1:2" ht="12.75" x14ac:dyDescent="0.2">
      <c r="A192" t="s">
        <v>4347</v>
      </c>
      <c r="B192" t="s">
        <v>4348</v>
      </c>
    </row>
    <row r="193" spans="1:2" ht="12.75" x14ac:dyDescent="0.2">
      <c r="A193" t="s">
        <v>4351</v>
      </c>
      <c r="B193" t="s">
        <v>4352</v>
      </c>
    </row>
    <row r="194" spans="1:2" ht="12.75" x14ac:dyDescent="0.2">
      <c r="A194" t="s">
        <v>4355</v>
      </c>
      <c r="B194" t="s">
        <v>4356</v>
      </c>
    </row>
    <row r="195" spans="1:2" ht="12.75" x14ac:dyDescent="0.2">
      <c r="A195" t="s">
        <v>4359</v>
      </c>
      <c r="B195" t="s">
        <v>4360</v>
      </c>
    </row>
    <row r="196" spans="1:2" ht="12.75" x14ac:dyDescent="0.2">
      <c r="A196" t="s">
        <v>4363</v>
      </c>
      <c r="B196" t="s">
        <v>4365</v>
      </c>
    </row>
    <row r="197" spans="1:2" ht="12.75" x14ac:dyDescent="0.2">
      <c r="A197" t="s">
        <v>4367</v>
      </c>
      <c r="B197" t="s">
        <v>4368</v>
      </c>
    </row>
    <row r="198" spans="1:2" ht="12.75" x14ac:dyDescent="0.2">
      <c r="A198" t="s">
        <v>4371</v>
      </c>
      <c r="B198" t="s">
        <v>4373</v>
      </c>
    </row>
    <row r="199" spans="1:2" ht="12.75" x14ac:dyDescent="0.2">
      <c r="A199" t="s">
        <v>4375</v>
      </c>
      <c r="B199" t="s">
        <v>4376</v>
      </c>
    </row>
    <row r="200" spans="1:2" ht="12.75" x14ac:dyDescent="0.2">
      <c r="A200" t="s">
        <v>4379</v>
      </c>
      <c r="B200" t="s">
        <v>4381</v>
      </c>
    </row>
    <row r="201" spans="1:2" ht="12.75" x14ac:dyDescent="0.2">
      <c r="A201" t="s">
        <v>4389</v>
      </c>
      <c r="B201" t="s">
        <v>4390</v>
      </c>
    </row>
    <row r="202" spans="1:2" ht="12.75" x14ac:dyDescent="0.2">
      <c r="A202" t="s">
        <v>4394</v>
      </c>
      <c r="B202" t="s">
        <v>4396</v>
      </c>
    </row>
    <row r="203" spans="1:2" ht="12.75" x14ac:dyDescent="0.2">
      <c r="A203" t="s">
        <v>4400</v>
      </c>
      <c r="B203" t="s">
        <v>4402</v>
      </c>
    </row>
    <row r="204" spans="1:2" ht="12.75" x14ac:dyDescent="0.2">
      <c r="A204" t="s">
        <v>4403</v>
      </c>
      <c r="B204" t="s">
        <v>4405</v>
      </c>
    </row>
    <row r="205" spans="1:2" ht="12.75" x14ac:dyDescent="0.2">
      <c r="A205" t="s">
        <v>4408</v>
      </c>
      <c r="B205" t="s">
        <v>4410</v>
      </c>
    </row>
    <row r="206" spans="1:2" ht="12.75" x14ac:dyDescent="0.2">
      <c r="A206" t="s">
        <v>4413</v>
      </c>
      <c r="B206" t="s">
        <v>4414</v>
      </c>
    </row>
    <row r="207" spans="1:2" ht="12.75" x14ac:dyDescent="0.2">
      <c r="A207" t="s">
        <v>4417</v>
      </c>
      <c r="B207" t="s">
        <v>4419</v>
      </c>
    </row>
    <row r="208" spans="1:2" ht="12.75" x14ac:dyDescent="0.2">
      <c r="A208" t="s">
        <v>4423</v>
      </c>
      <c r="B208" t="s">
        <v>4424</v>
      </c>
    </row>
    <row r="209" spans="1:2" ht="12.75" x14ac:dyDescent="0.2">
      <c r="A209" t="s">
        <v>4429</v>
      </c>
      <c r="B209" t="s">
        <v>4431</v>
      </c>
    </row>
    <row r="210" spans="1:2" ht="12.75" x14ac:dyDescent="0.2">
      <c r="A210" t="s">
        <v>4435</v>
      </c>
      <c r="B210" t="s">
        <v>4437</v>
      </c>
    </row>
    <row r="211" spans="1:2" ht="12.75" x14ac:dyDescent="0.2">
      <c r="A211" t="s">
        <v>4440</v>
      </c>
      <c r="B211" t="s">
        <v>4441</v>
      </c>
    </row>
    <row r="212" spans="1:2" ht="12.75" x14ac:dyDescent="0.2">
      <c r="A212" t="s">
        <v>4444</v>
      </c>
      <c r="B212" t="s">
        <v>4445</v>
      </c>
    </row>
    <row r="213" spans="1:2" ht="12.75" x14ac:dyDescent="0.2">
      <c r="A213" t="s">
        <v>4448</v>
      </c>
      <c r="B213" t="s">
        <v>4450</v>
      </c>
    </row>
    <row r="214" spans="1:2" ht="12.75" x14ac:dyDescent="0.2">
      <c r="A214" t="s">
        <v>4454</v>
      </c>
      <c r="B214" t="s">
        <v>4455</v>
      </c>
    </row>
    <row r="215" spans="1:2" ht="12.75" x14ac:dyDescent="0.2">
      <c r="A215" t="s">
        <v>4458</v>
      </c>
      <c r="B215" t="s">
        <v>4459</v>
      </c>
    </row>
    <row r="216" spans="1:2" ht="12.75" x14ac:dyDescent="0.2">
      <c r="A216" t="s">
        <v>4463</v>
      </c>
      <c r="B216" t="s">
        <v>4465</v>
      </c>
    </row>
    <row r="217" spans="1:2" ht="12.75" x14ac:dyDescent="0.2">
      <c r="A217" t="s">
        <v>4468</v>
      </c>
      <c r="B217" t="s">
        <v>4469</v>
      </c>
    </row>
    <row r="218" spans="1:2" ht="12.75" x14ac:dyDescent="0.2">
      <c r="A218" t="s">
        <v>4472</v>
      </c>
      <c r="B218" t="s">
        <v>4473</v>
      </c>
    </row>
    <row r="219" spans="1:2" ht="12.75" x14ac:dyDescent="0.2">
      <c r="A219" t="s">
        <v>4476</v>
      </c>
      <c r="B219" t="s">
        <v>4477</v>
      </c>
    </row>
    <row r="220" spans="1:2" ht="12.75" x14ac:dyDescent="0.2">
      <c r="A220" t="s">
        <v>4480</v>
      </c>
      <c r="B220" t="s">
        <v>4481</v>
      </c>
    </row>
    <row r="221" spans="1:2" ht="12.75" x14ac:dyDescent="0.2">
      <c r="A221" t="s">
        <v>4484</v>
      </c>
      <c r="B221" t="s">
        <v>4485</v>
      </c>
    </row>
    <row r="222" spans="1:2" ht="12.75" x14ac:dyDescent="0.2">
      <c r="A222" t="s">
        <v>4488</v>
      </c>
      <c r="B222" t="s">
        <v>4489</v>
      </c>
    </row>
    <row r="223" spans="1:2" ht="12.75" x14ac:dyDescent="0.2">
      <c r="A223" t="s">
        <v>4496</v>
      </c>
      <c r="B223" t="s">
        <v>4497</v>
      </c>
    </row>
    <row r="224" spans="1:2" ht="12.75" x14ac:dyDescent="0.2">
      <c r="A224" t="s">
        <v>4500</v>
      </c>
      <c r="B224" t="s">
        <v>4504</v>
      </c>
    </row>
    <row r="225" spans="1:2" ht="12.75" x14ac:dyDescent="0.2">
      <c r="A225" t="s">
        <v>4517</v>
      </c>
      <c r="B225" t="s">
        <v>4519</v>
      </c>
    </row>
    <row r="226" spans="1:2" ht="12.75" x14ac:dyDescent="0.2">
      <c r="A226" t="s">
        <v>4522</v>
      </c>
      <c r="B226" t="s">
        <v>4523</v>
      </c>
    </row>
    <row r="227" spans="1:2" ht="12.75" x14ac:dyDescent="0.2">
      <c r="A227" t="s">
        <v>4526</v>
      </c>
      <c r="B227" t="s">
        <v>4527</v>
      </c>
    </row>
    <row r="228" spans="1:2" ht="12.75" x14ac:dyDescent="0.2">
      <c r="A228" t="s">
        <v>4530</v>
      </c>
      <c r="B228" t="s">
        <v>4531</v>
      </c>
    </row>
    <row r="229" spans="1:2" ht="12.75" x14ac:dyDescent="0.2">
      <c r="A229" t="s">
        <v>4534</v>
      </c>
      <c r="B229" t="s">
        <v>4535</v>
      </c>
    </row>
    <row r="230" spans="1:2" ht="12.75" x14ac:dyDescent="0.2">
      <c r="A230" t="s">
        <v>4538</v>
      </c>
      <c r="B230" t="s">
        <v>4539</v>
      </c>
    </row>
    <row r="231" spans="1:2" ht="12.75" x14ac:dyDescent="0.2">
      <c r="A231" t="s">
        <v>4542</v>
      </c>
      <c r="B231" t="s">
        <v>4543</v>
      </c>
    </row>
    <row r="232" spans="1:2" ht="12.75" x14ac:dyDescent="0.2">
      <c r="A232" t="s">
        <v>4546</v>
      </c>
      <c r="B232" t="s">
        <v>4547</v>
      </c>
    </row>
    <row r="233" spans="1:2" ht="12.75" x14ac:dyDescent="0.2">
      <c r="A233" t="s">
        <v>4550</v>
      </c>
      <c r="B233" t="s">
        <v>4552</v>
      </c>
    </row>
    <row r="234" spans="1:2" ht="12.75" x14ac:dyDescent="0.2">
      <c r="A234" t="s">
        <v>4554</v>
      </c>
      <c r="B234" t="s">
        <v>4556</v>
      </c>
    </row>
    <row r="235" spans="1:2" ht="12.75" x14ac:dyDescent="0.2">
      <c r="A235" t="s">
        <v>4558</v>
      </c>
      <c r="B235" t="s">
        <v>4559</v>
      </c>
    </row>
    <row r="236" spans="1:2" ht="12.75" x14ac:dyDescent="0.2">
      <c r="A236" t="s">
        <v>4562</v>
      </c>
      <c r="B236" t="s">
        <v>4563</v>
      </c>
    </row>
    <row r="237" spans="1:2" ht="12.75" x14ac:dyDescent="0.2">
      <c r="A237" t="s">
        <v>4566</v>
      </c>
      <c r="B237" t="s">
        <v>4567</v>
      </c>
    </row>
    <row r="238" spans="1:2" ht="12.75" x14ac:dyDescent="0.2">
      <c r="A238" t="s">
        <v>4570</v>
      </c>
      <c r="B238" t="s">
        <v>4573</v>
      </c>
    </row>
    <row r="239" spans="1:2" ht="12.75" x14ac:dyDescent="0.2">
      <c r="A239" t="s">
        <v>4575</v>
      </c>
      <c r="B239" t="s">
        <v>4577</v>
      </c>
    </row>
    <row r="240" spans="1:2" ht="12.75" x14ac:dyDescent="0.2">
      <c r="A240" t="s">
        <v>4579</v>
      </c>
      <c r="B240" t="s">
        <v>4581</v>
      </c>
    </row>
    <row r="241" spans="1:2" ht="12.75" x14ac:dyDescent="0.2">
      <c r="A241" t="s">
        <v>4584</v>
      </c>
      <c r="B241" t="s">
        <v>4585</v>
      </c>
    </row>
    <row r="242" spans="1:2" ht="12.75" x14ac:dyDescent="0.2">
      <c r="A242" t="s">
        <v>4588</v>
      </c>
      <c r="B242" t="s">
        <v>4589</v>
      </c>
    </row>
    <row r="243" spans="1:2" ht="12.75" x14ac:dyDescent="0.2">
      <c r="A243" t="s">
        <v>4593</v>
      </c>
      <c r="B243" t="s">
        <v>4595</v>
      </c>
    </row>
    <row r="244" spans="1:2" ht="12.75" x14ac:dyDescent="0.2">
      <c r="A244" t="s">
        <v>4598</v>
      </c>
      <c r="B244" t="s">
        <v>4599</v>
      </c>
    </row>
    <row r="245" spans="1:2" ht="12.75" x14ac:dyDescent="0.2">
      <c r="A245" t="s">
        <v>4602</v>
      </c>
      <c r="B245" t="s">
        <v>4603</v>
      </c>
    </row>
    <row r="246" spans="1:2" ht="12.75" x14ac:dyDescent="0.2">
      <c r="A246" t="s">
        <v>4606</v>
      </c>
      <c r="B246" t="s">
        <v>4608</v>
      </c>
    </row>
    <row r="247" spans="1:2" ht="12.75" x14ac:dyDescent="0.2">
      <c r="A247" t="s">
        <v>4609</v>
      </c>
      <c r="B247" t="s">
        <v>4610</v>
      </c>
    </row>
    <row r="248" spans="1:2" ht="12.75" x14ac:dyDescent="0.2">
      <c r="A248" t="s">
        <v>4611</v>
      </c>
      <c r="B248" t="s">
        <v>4613</v>
      </c>
    </row>
    <row r="249" spans="1:2" ht="12.75" x14ac:dyDescent="0.2">
      <c r="A249" t="s">
        <v>4614</v>
      </c>
      <c r="B249" t="s">
        <v>4617</v>
      </c>
    </row>
    <row r="250" spans="1:2" ht="12.75" x14ac:dyDescent="0.2">
      <c r="A250" t="s">
        <v>4619</v>
      </c>
      <c r="B250" t="s">
        <v>4621</v>
      </c>
    </row>
    <row r="251" spans="1:2" ht="12.75" x14ac:dyDescent="0.2">
      <c r="A251" t="s">
        <v>4623</v>
      </c>
      <c r="B251" t="s">
        <v>4625</v>
      </c>
    </row>
    <row r="252" spans="1:2" ht="12.75" x14ac:dyDescent="0.2">
      <c r="A252" t="s">
        <v>4628</v>
      </c>
      <c r="B252" t="s">
        <v>4629</v>
      </c>
    </row>
    <row r="253" spans="1:2" ht="12.75" x14ac:dyDescent="0.2">
      <c r="A253" t="s">
        <v>4630</v>
      </c>
      <c r="B253" t="s">
        <v>4631</v>
      </c>
    </row>
    <row r="254" spans="1:2" ht="12.75" x14ac:dyDescent="0.2">
      <c r="A254" t="s">
        <v>4632</v>
      </c>
      <c r="B254" t="s">
        <v>4633</v>
      </c>
    </row>
    <row r="255" spans="1:2" ht="12.75" x14ac:dyDescent="0.2">
      <c r="A255" t="s">
        <v>4634</v>
      </c>
      <c r="B255" t="s">
        <v>4635</v>
      </c>
    </row>
    <row r="256" spans="1:2" ht="12.75" x14ac:dyDescent="0.2">
      <c r="A256" t="s">
        <v>4639</v>
      </c>
      <c r="B256" t="s">
        <v>4641</v>
      </c>
    </row>
    <row r="257" spans="1:2" ht="12.75" x14ac:dyDescent="0.2">
      <c r="A257" t="s">
        <v>4644</v>
      </c>
      <c r="B257" t="s">
        <v>4645</v>
      </c>
    </row>
    <row r="258" spans="1:2" ht="12.75" x14ac:dyDescent="0.2">
      <c r="A258" t="s">
        <v>4648</v>
      </c>
      <c r="B258" t="s">
        <v>4650</v>
      </c>
    </row>
    <row r="259" spans="1:2" ht="12.75" x14ac:dyDescent="0.2">
      <c r="A259" t="s">
        <v>4654</v>
      </c>
      <c r="B259" t="s">
        <v>4656</v>
      </c>
    </row>
    <row r="260" spans="1:2" ht="12.75" x14ac:dyDescent="0.2">
      <c r="A260" t="s">
        <v>4660</v>
      </c>
      <c r="B260" t="s">
        <v>4661</v>
      </c>
    </row>
    <row r="261" spans="1:2" ht="12.75" x14ac:dyDescent="0.2">
      <c r="A261" t="s">
        <v>4664</v>
      </c>
      <c r="B261" t="s">
        <v>4665</v>
      </c>
    </row>
    <row r="262" spans="1:2" ht="12.75" x14ac:dyDescent="0.2">
      <c r="A262" t="s">
        <v>4669</v>
      </c>
      <c r="B262" t="s">
        <v>4671</v>
      </c>
    </row>
    <row r="263" spans="1:2" ht="12.75" x14ac:dyDescent="0.2">
      <c r="A263" t="s">
        <v>4676</v>
      </c>
      <c r="B263" t="s">
        <v>4678</v>
      </c>
    </row>
    <row r="264" spans="1:2" ht="12.75" x14ac:dyDescent="0.2">
      <c r="A264" t="s">
        <v>4683</v>
      </c>
      <c r="B264" t="s">
        <v>4684</v>
      </c>
    </row>
    <row r="265" spans="1:2" ht="12.75" x14ac:dyDescent="0.2">
      <c r="A265" t="s">
        <v>4687</v>
      </c>
      <c r="B265" t="s">
        <v>4688</v>
      </c>
    </row>
    <row r="266" spans="1:2" ht="12.75" x14ac:dyDescent="0.2">
      <c r="A266" t="s">
        <v>4691</v>
      </c>
      <c r="B266" t="s">
        <v>4692</v>
      </c>
    </row>
    <row r="267" spans="1:2" ht="12.75" x14ac:dyDescent="0.2">
      <c r="A267" t="s">
        <v>4695</v>
      </c>
      <c r="B267" t="s">
        <v>4696</v>
      </c>
    </row>
    <row r="268" spans="1:2" ht="12.75" x14ac:dyDescent="0.2">
      <c r="A268" t="s">
        <v>4699</v>
      </c>
      <c r="B268" t="s">
        <v>4700</v>
      </c>
    </row>
    <row r="269" spans="1:2" ht="12.75" x14ac:dyDescent="0.2">
      <c r="A269" t="s">
        <v>4703</v>
      </c>
      <c r="B269" t="s">
        <v>4704</v>
      </c>
    </row>
    <row r="270" spans="1:2" ht="12.75" x14ac:dyDescent="0.2">
      <c r="A270" t="s">
        <v>4707</v>
      </c>
      <c r="B270" t="s">
        <v>4708</v>
      </c>
    </row>
    <row r="271" spans="1:2" ht="12.75" x14ac:dyDescent="0.2">
      <c r="A271" t="s">
        <v>4713</v>
      </c>
      <c r="B271" t="s">
        <v>4714</v>
      </c>
    </row>
    <row r="272" spans="1:2" ht="12.75" x14ac:dyDescent="0.2">
      <c r="A272" t="s">
        <v>4717</v>
      </c>
      <c r="B272" t="s">
        <v>4718</v>
      </c>
    </row>
    <row r="273" spans="1:2" ht="12.75" x14ac:dyDescent="0.2">
      <c r="A273" t="s">
        <v>4721</v>
      </c>
      <c r="B273" t="s">
        <v>4722</v>
      </c>
    </row>
    <row r="274" spans="1:2" ht="12.75" x14ac:dyDescent="0.2">
      <c r="A274" t="s">
        <v>4725</v>
      </c>
      <c r="B274" t="s">
        <v>4726</v>
      </c>
    </row>
    <row r="275" spans="1:2" ht="12.75" x14ac:dyDescent="0.2">
      <c r="A275" t="s">
        <v>4729</v>
      </c>
      <c r="B275" t="s">
        <v>4730</v>
      </c>
    </row>
    <row r="276" spans="1:2" ht="12.75" x14ac:dyDescent="0.2">
      <c r="A276" t="s">
        <v>4733</v>
      </c>
      <c r="B276" t="s">
        <v>4734</v>
      </c>
    </row>
    <row r="277" spans="1:2" ht="12.75" x14ac:dyDescent="0.2">
      <c r="A277" t="s">
        <v>4737</v>
      </c>
      <c r="B277" t="s">
        <v>4738</v>
      </c>
    </row>
    <row r="278" spans="1:2" ht="12.75" x14ac:dyDescent="0.2">
      <c r="A278" t="s">
        <v>4741</v>
      </c>
      <c r="B278" t="s">
        <v>4742</v>
      </c>
    </row>
    <row r="279" spans="1:2" ht="12.75" x14ac:dyDescent="0.2">
      <c r="A279" t="s">
        <v>4745</v>
      </c>
      <c r="B279" t="s">
        <v>4746</v>
      </c>
    </row>
    <row r="280" spans="1:2" ht="12.75" x14ac:dyDescent="0.2">
      <c r="A280" t="s">
        <v>4749</v>
      </c>
      <c r="B280" t="s">
        <v>4750</v>
      </c>
    </row>
    <row r="281" spans="1:2" ht="12.75" x14ac:dyDescent="0.2">
      <c r="A281" t="s">
        <v>4753</v>
      </c>
      <c r="B281" t="s">
        <v>4754</v>
      </c>
    </row>
    <row r="282" spans="1:2" ht="12.75" x14ac:dyDescent="0.2">
      <c r="A282" t="s">
        <v>4757</v>
      </c>
      <c r="B282" t="s">
        <v>4758</v>
      </c>
    </row>
    <row r="283" spans="1:2" ht="12.75" x14ac:dyDescent="0.2">
      <c r="A283" t="s">
        <v>4761</v>
      </c>
      <c r="B283" t="s">
        <v>4762</v>
      </c>
    </row>
    <row r="284" spans="1:2" ht="12.75" x14ac:dyDescent="0.2">
      <c r="A284" t="s">
        <v>4765</v>
      </c>
      <c r="B284" t="s">
        <v>4766</v>
      </c>
    </row>
    <row r="285" spans="1:2" ht="12.75" x14ac:dyDescent="0.2">
      <c r="A285" t="s">
        <v>4769</v>
      </c>
      <c r="B285" t="s">
        <v>4770</v>
      </c>
    </row>
    <row r="286" spans="1:2" ht="12.75" x14ac:dyDescent="0.2">
      <c r="A286" t="s">
        <v>4773</v>
      </c>
      <c r="B286" t="s">
        <v>4774</v>
      </c>
    </row>
    <row r="287" spans="1:2" ht="12.75" x14ac:dyDescent="0.2">
      <c r="A287" t="s">
        <v>4777</v>
      </c>
      <c r="B287" t="s">
        <v>4778</v>
      </c>
    </row>
    <row r="288" spans="1:2" ht="12.75" x14ac:dyDescent="0.2">
      <c r="A288" t="s">
        <v>4779</v>
      </c>
      <c r="B288" t="s">
        <v>4781</v>
      </c>
    </row>
    <row r="289" spans="1:2" ht="12.75" x14ac:dyDescent="0.2">
      <c r="A289" t="s">
        <v>4783</v>
      </c>
      <c r="B289" t="s">
        <v>4785</v>
      </c>
    </row>
    <row r="290" spans="1:2" ht="12.75" x14ac:dyDescent="0.2">
      <c r="A290" t="s">
        <v>4787</v>
      </c>
      <c r="B290" t="s">
        <v>4789</v>
      </c>
    </row>
    <row r="291" spans="1:2" ht="12.75" x14ac:dyDescent="0.2">
      <c r="A291" t="s">
        <v>4793</v>
      </c>
      <c r="B291" t="s">
        <v>4794</v>
      </c>
    </row>
    <row r="292" spans="1:2" ht="12.75" x14ac:dyDescent="0.2">
      <c r="A292" t="s">
        <v>4799</v>
      </c>
      <c r="B292" t="s">
        <v>4800</v>
      </c>
    </row>
    <row r="293" spans="1:2" ht="12.75" x14ac:dyDescent="0.2">
      <c r="A293" t="s">
        <v>4803</v>
      </c>
      <c r="B293" t="s">
        <v>4804</v>
      </c>
    </row>
    <row r="294" spans="1:2" ht="12.75" x14ac:dyDescent="0.2">
      <c r="A294" t="s">
        <v>4808</v>
      </c>
      <c r="B294" t="s">
        <v>4810</v>
      </c>
    </row>
    <row r="295" spans="1:2" ht="12.75" x14ac:dyDescent="0.2">
      <c r="A295" t="s">
        <v>4813</v>
      </c>
      <c r="B295" t="s">
        <v>4817</v>
      </c>
    </row>
    <row r="296" spans="1:2" ht="12.75" x14ac:dyDescent="0.2">
      <c r="A296" t="s">
        <v>4821</v>
      </c>
      <c r="B296" t="s">
        <v>4822</v>
      </c>
    </row>
    <row r="297" spans="1:2" ht="12.75" x14ac:dyDescent="0.2">
      <c r="A297" t="s">
        <v>4825</v>
      </c>
      <c r="B297" t="s">
        <v>4826</v>
      </c>
    </row>
    <row r="298" spans="1:2" ht="12.75" x14ac:dyDescent="0.2">
      <c r="A298" t="s">
        <v>4829</v>
      </c>
      <c r="B298" t="s">
        <v>4830</v>
      </c>
    </row>
    <row r="299" spans="1:2" ht="12.75" x14ac:dyDescent="0.2">
      <c r="A299" t="s">
        <v>4833</v>
      </c>
      <c r="B299" t="s">
        <v>4834</v>
      </c>
    </row>
    <row r="300" spans="1:2" ht="12.75" x14ac:dyDescent="0.2">
      <c r="A300" t="s">
        <v>4837</v>
      </c>
      <c r="B300" t="s">
        <v>4838</v>
      </c>
    </row>
    <row r="301" spans="1:2" ht="12.75" x14ac:dyDescent="0.2">
      <c r="A301" t="s">
        <v>4841</v>
      </c>
      <c r="B301" t="s">
        <v>4842</v>
      </c>
    </row>
    <row r="302" spans="1:2" ht="12.75" x14ac:dyDescent="0.2">
      <c r="A302" t="s">
        <v>4845</v>
      </c>
      <c r="B302" t="s">
        <v>4847</v>
      </c>
    </row>
    <row r="303" spans="1:2" ht="12.75" x14ac:dyDescent="0.2">
      <c r="A303" t="s">
        <v>4849</v>
      </c>
      <c r="B303" t="s">
        <v>4851</v>
      </c>
    </row>
    <row r="304" spans="1:2" ht="12.75" x14ac:dyDescent="0.2">
      <c r="A304" t="s">
        <v>4853</v>
      </c>
      <c r="B304" t="s">
        <v>4855</v>
      </c>
    </row>
    <row r="305" spans="1:2" ht="12.75" x14ac:dyDescent="0.2">
      <c r="A305" t="s">
        <v>4857</v>
      </c>
      <c r="B305" t="s">
        <v>4859</v>
      </c>
    </row>
    <row r="306" spans="1:2" ht="12.75" x14ac:dyDescent="0.2">
      <c r="A306" t="s">
        <v>4861</v>
      </c>
      <c r="B306" t="s">
        <v>4863</v>
      </c>
    </row>
    <row r="307" spans="1:2" ht="12.75" x14ac:dyDescent="0.2">
      <c r="A307" t="s">
        <v>4866</v>
      </c>
      <c r="B307" t="s">
        <v>4868</v>
      </c>
    </row>
    <row r="308" spans="1:2" ht="12.75" x14ac:dyDescent="0.2">
      <c r="A308" t="s">
        <v>4871</v>
      </c>
      <c r="B308" t="s">
        <v>4872</v>
      </c>
    </row>
    <row r="309" spans="1:2" ht="12.75" x14ac:dyDescent="0.2">
      <c r="A309" t="s">
        <v>4874</v>
      </c>
      <c r="B309" t="s">
        <v>4876</v>
      </c>
    </row>
    <row r="310" spans="1:2" ht="12.75" x14ac:dyDescent="0.2">
      <c r="A310" t="s">
        <v>4879</v>
      </c>
      <c r="B310" t="s">
        <v>4880</v>
      </c>
    </row>
    <row r="311" spans="1:2" ht="12.75" x14ac:dyDescent="0.2">
      <c r="A311" t="s">
        <v>4883</v>
      </c>
      <c r="B311" t="s">
        <v>4884</v>
      </c>
    </row>
    <row r="312" spans="1:2" ht="12.75" x14ac:dyDescent="0.2">
      <c r="A312" t="s">
        <v>4887</v>
      </c>
      <c r="B312" t="s">
        <v>4889</v>
      </c>
    </row>
    <row r="313" spans="1:2" ht="12.75" x14ac:dyDescent="0.2">
      <c r="A313" t="s">
        <v>4891</v>
      </c>
      <c r="B313" t="s">
        <v>4893</v>
      </c>
    </row>
    <row r="314" spans="1:2" ht="12.75" x14ac:dyDescent="0.2">
      <c r="A314" t="s">
        <v>4895</v>
      </c>
      <c r="B314" t="s">
        <v>4896</v>
      </c>
    </row>
    <row r="315" spans="1:2" ht="12.75" x14ac:dyDescent="0.2">
      <c r="A315" t="s">
        <v>4899</v>
      </c>
      <c r="B315" t="s">
        <v>4900</v>
      </c>
    </row>
    <row r="316" spans="1:2" ht="12.75" x14ac:dyDescent="0.2">
      <c r="A316" t="s">
        <v>4903</v>
      </c>
      <c r="B316" t="s">
        <v>4904</v>
      </c>
    </row>
    <row r="317" spans="1:2" ht="12.75" x14ac:dyDescent="0.2">
      <c r="A317" t="s">
        <v>4907</v>
      </c>
      <c r="B317" t="s">
        <v>4908</v>
      </c>
    </row>
    <row r="318" spans="1:2" ht="12.75" x14ac:dyDescent="0.2">
      <c r="A318" t="s">
        <v>4911</v>
      </c>
      <c r="B318" t="s">
        <v>4912</v>
      </c>
    </row>
    <row r="319" spans="1:2" ht="12.75" x14ac:dyDescent="0.2">
      <c r="A319" t="s">
        <v>4914</v>
      </c>
      <c r="B319" t="s">
        <v>4916</v>
      </c>
    </row>
    <row r="320" spans="1:2" ht="12.75" x14ac:dyDescent="0.2">
      <c r="A320" t="s">
        <v>4918</v>
      </c>
      <c r="B320" t="s">
        <v>4920</v>
      </c>
    </row>
    <row r="321" spans="1:2" ht="12.75" x14ac:dyDescent="0.2">
      <c r="A321" t="s">
        <v>4921</v>
      </c>
      <c r="B321" t="s">
        <v>4923</v>
      </c>
    </row>
    <row r="322" spans="1:2" ht="12.75" x14ac:dyDescent="0.2">
      <c r="A322" t="s">
        <v>4925</v>
      </c>
      <c r="B322" t="s">
        <v>4926</v>
      </c>
    </row>
    <row r="323" spans="1:2" ht="12.75" x14ac:dyDescent="0.2">
      <c r="A323" t="s">
        <v>4929</v>
      </c>
      <c r="B323" t="s">
        <v>4930</v>
      </c>
    </row>
    <row r="324" spans="1:2" ht="12.75" x14ac:dyDescent="0.2">
      <c r="A324" t="s">
        <v>4933</v>
      </c>
      <c r="B324" t="s">
        <v>4934</v>
      </c>
    </row>
    <row r="325" spans="1:2" ht="12.75" x14ac:dyDescent="0.2">
      <c r="A325" t="s">
        <v>4937</v>
      </c>
      <c r="B325" t="s">
        <v>4938</v>
      </c>
    </row>
    <row r="326" spans="1:2" ht="12.75" x14ac:dyDescent="0.2">
      <c r="A326" t="s">
        <v>4939</v>
      </c>
      <c r="B326" t="s">
        <v>4941</v>
      </c>
    </row>
    <row r="327" spans="1:2" ht="12.75" x14ac:dyDescent="0.2">
      <c r="A327" t="s">
        <v>4943</v>
      </c>
      <c r="B327" t="s">
        <v>4945</v>
      </c>
    </row>
    <row r="328" spans="1:2" ht="12.75" x14ac:dyDescent="0.2">
      <c r="A328" t="s">
        <v>4947</v>
      </c>
      <c r="B328" t="s">
        <v>4949</v>
      </c>
    </row>
    <row r="329" spans="1:2" ht="12.75" x14ac:dyDescent="0.2">
      <c r="A329" t="s">
        <v>4951</v>
      </c>
      <c r="B329" t="s">
        <v>4953</v>
      </c>
    </row>
    <row r="330" spans="1:2" ht="12.75" x14ac:dyDescent="0.2">
      <c r="A330" t="s">
        <v>4957</v>
      </c>
      <c r="B330" t="s">
        <v>4958</v>
      </c>
    </row>
    <row r="331" spans="1:2" ht="12.75" x14ac:dyDescent="0.2">
      <c r="A331" t="s">
        <v>4961</v>
      </c>
      <c r="B331" t="s">
        <v>4962</v>
      </c>
    </row>
    <row r="332" spans="1:2" ht="12.75" x14ac:dyDescent="0.2">
      <c r="A332" t="s">
        <v>4965</v>
      </c>
      <c r="B332" t="s">
        <v>4967</v>
      </c>
    </row>
    <row r="333" spans="1:2" ht="12.75" x14ac:dyDescent="0.2">
      <c r="A333" t="s">
        <v>4970</v>
      </c>
      <c r="B333" t="s">
        <v>4971</v>
      </c>
    </row>
    <row r="334" spans="1:2" ht="12.75" x14ac:dyDescent="0.2">
      <c r="A334" t="s">
        <v>4974</v>
      </c>
      <c r="B334" t="s">
        <v>4975</v>
      </c>
    </row>
    <row r="335" spans="1:2" ht="12.75" x14ac:dyDescent="0.2">
      <c r="A335" t="s">
        <v>4978</v>
      </c>
      <c r="B335" t="s">
        <v>4979</v>
      </c>
    </row>
    <row r="336" spans="1:2" ht="12.75" x14ac:dyDescent="0.2">
      <c r="A336" t="s">
        <v>4982</v>
      </c>
      <c r="B336" t="s">
        <v>4983</v>
      </c>
    </row>
    <row r="337" spans="1:2" ht="12.75" x14ac:dyDescent="0.2">
      <c r="A337" t="s">
        <v>4986</v>
      </c>
      <c r="B337" t="s">
        <v>4987</v>
      </c>
    </row>
    <row r="338" spans="1:2" ht="12.75" x14ac:dyDescent="0.2">
      <c r="A338" t="s">
        <v>4990</v>
      </c>
      <c r="B338" t="s">
        <v>4991</v>
      </c>
    </row>
    <row r="339" spans="1:2" ht="12.75" x14ac:dyDescent="0.2">
      <c r="A339" t="s">
        <v>4995</v>
      </c>
      <c r="B339" t="s">
        <v>4997</v>
      </c>
    </row>
    <row r="340" spans="1:2" ht="12.75" x14ac:dyDescent="0.2">
      <c r="A340" t="s">
        <v>5000</v>
      </c>
      <c r="B340" t="s">
        <v>5001</v>
      </c>
    </row>
    <row r="341" spans="1:2" ht="12.75" x14ac:dyDescent="0.2">
      <c r="A341" t="s">
        <v>5005</v>
      </c>
      <c r="B341" t="s">
        <v>5007</v>
      </c>
    </row>
    <row r="342" spans="1:2" ht="12.75" x14ac:dyDescent="0.2">
      <c r="A342" t="s">
        <v>5010</v>
      </c>
      <c r="B342" t="s">
        <v>5011</v>
      </c>
    </row>
    <row r="343" spans="1:2" ht="12.75" x14ac:dyDescent="0.2">
      <c r="A343" t="s">
        <v>5014</v>
      </c>
      <c r="B343" t="s">
        <v>5015</v>
      </c>
    </row>
    <row r="344" spans="1:2" ht="12.75" x14ac:dyDescent="0.2">
      <c r="A344" t="s">
        <v>5018</v>
      </c>
      <c r="B344" t="s">
        <v>5019</v>
      </c>
    </row>
    <row r="345" spans="1:2" ht="12.75" x14ac:dyDescent="0.2">
      <c r="A345" t="s">
        <v>5023</v>
      </c>
      <c r="B345" t="s">
        <v>5025</v>
      </c>
    </row>
    <row r="346" spans="1:2" ht="12.75" x14ac:dyDescent="0.2">
      <c r="A346" t="s">
        <v>5028</v>
      </c>
      <c r="B346" t="s">
        <v>5029</v>
      </c>
    </row>
    <row r="347" spans="1:2" ht="12.75" x14ac:dyDescent="0.2">
      <c r="A347" t="s">
        <v>5032</v>
      </c>
      <c r="B347" t="s">
        <v>5033</v>
      </c>
    </row>
    <row r="348" spans="1:2" ht="12.75" x14ac:dyDescent="0.2">
      <c r="A348" t="s">
        <v>5036</v>
      </c>
      <c r="B348" t="s">
        <v>5037</v>
      </c>
    </row>
    <row r="349" spans="1:2" ht="12.75" x14ac:dyDescent="0.2">
      <c r="A349" t="s">
        <v>5040</v>
      </c>
      <c r="B349" t="s">
        <v>5041</v>
      </c>
    </row>
    <row r="350" spans="1:2" ht="12.75" x14ac:dyDescent="0.2">
      <c r="A350" t="s">
        <v>5044</v>
      </c>
      <c r="B350" t="s">
        <v>5045</v>
      </c>
    </row>
    <row r="351" spans="1:2" ht="12.75" x14ac:dyDescent="0.2">
      <c r="A351" t="s">
        <v>5049</v>
      </c>
      <c r="B351" t="s">
        <v>5051</v>
      </c>
    </row>
    <row r="352" spans="1:2" ht="12.75" x14ac:dyDescent="0.2">
      <c r="A352" t="s">
        <v>5053</v>
      </c>
      <c r="B352" t="s">
        <v>5055</v>
      </c>
    </row>
    <row r="353" spans="1:2" ht="12.75" x14ac:dyDescent="0.2">
      <c r="A353" t="s">
        <v>5058</v>
      </c>
      <c r="B353" t="s">
        <v>5059</v>
      </c>
    </row>
    <row r="354" spans="1:2" ht="12.75" x14ac:dyDescent="0.2">
      <c r="A354" t="s">
        <v>5062</v>
      </c>
      <c r="B354" t="s">
        <v>5063</v>
      </c>
    </row>
    <row r="355" spans="1:2" ht="12.75" x14ac:dyDescent="0.2">
      <c r="A355" t="s">
        <v>5066</v>
      </c>
      <c r="B355" t="s">
        <v>5067</v>
      </c>
    </row>
    <row r="356" spans="1:2" ht="12.75" x14ac:dyDescent="0.2">
      <c r="A356" t="s">
        <v>5070</v>
      </c>
      <c r="B356" t="s">
        <v>5072</v>
      </c>
    </row>
    <row r="357" spans="1:2" ht="12.75" x14ac:dyDescent="0.2">
      <c r="A357" t="s">
        <v>5074</v>
      </c>
      <c r="B357" t="s">
        <v>5076</v>
      </c>
    </row>
    <row r="358" spans="1:2" ht="12.75" x14ac:dyDescent="0.2">
      <c r="A358" t="s">
        <v>5078</v>
      </c>
      <c r="B358" t="s">
        <v>5080</v>
      </c>
    </row>
    <row r="359" spans="1:2" ht="12.75" x14ac:dyDescent="0.2">
      <c r="A359" t="s">
        <v>5082</v>
      </c>
      <c r="B359" t="s">
        <v>5084</v>
      </c>
    </row>
    <row r="360" spans="1:2" ht="12.75" x14ac:dyDescent="0.2">
      <c r="A360" t="s">
        <v>5086</v>
      </c>
      <c r="B360" t="s">
        <v>5088</v>
      </c>
    </row>
    <row r="361" spans="1:2" ht="12.75" x14ac:dyDescent="0.2">
      <c r="A361" t="s">
        <v>5090</v>
      </c>
      <c r="B361" t="s">
        <v>5092</v>
      </c>
    </row>
    <row r="362" spans="1:2" ht="12.75" x14ac:dyDescent="0.2">
      <c r="A362" t="s">
        <v>5094</v>
      </c>
      <c r="B362" t="s">
        <v>5096</v>
      </c>
    </row>
    <row r="363" spans="1:2" ht="12.75" x14ac:dyDescent="0.2">
      <c r="A363" t="s">
        <v>5098</v>
      </c>
      <c r="B363" t="s">
        <v>5100</v>
      </c>
    </row>
    <row r="364" spans="1:2" ht="12.75" x14ac:dyDescent="0.2">
      <c r="A364" t="s">
        <v>5103</v>
      </c>
      <c r="B364" t="s">
        <v>5105</v>
      </c>
    </row>
    <row r="365" spans="1:2" ht="12.75" x14ac:dyDescent="0.2">
      <c r="A365" t="s">
        <v>5107</v>
      </c>
      <c r="B365" t="s">
        <v>5109</v>
      </c>
    </row>
    <row r="366" spans="1:2" ht="12.75" x14ac:dyDescent="0.2">
      <c r="A366" t="s">
        <v>5112</v>
      </c>
      <c r="B366" t="s">
        <v>5113</v>
      </c>
    </row>
    <row r="367" spans="1:2" ht="12.75" x14ac:dyDescent="0.2">
      <c r="A367" t="s">
        <v>5116</v>
      </c>
      <c r="B367" t="s">
        <v>5117</v>
      </c>
    </row>
    <row r="368" spans="1:2" ht="12.75" x14ac:dyDescent="0.2">
      <c r="A368" t="s">
        <v>5119</v>
      </c>
      <c r="B368" t="s">
        <v>5121</v>
      </c>
    </row>
    <row r="369" spans="1:2" ht="12.75" x14ac:dyDescent="0.2">
      <c r="A369" t="s">
        <v>5124</v>
      </c>
      <c r="B369" t="s">
        <v>5125</v>
      </c>
    </row>
    <row r="370" spans="1:2" ht="12.75" x14ac:dyDescent="0.2">
      <c r="A370" t="s">
        <v>5128</v>
      </c>
      <c r="B370" t="s">
        <v>5129</v>
      </c>
    </row>
    <row r="371" spans="1:2" ht="12.75" x14ac:dyDescent="0.2">
      <c r="A371" t="s">
        <v>5132</v>
      </c>
      <c r="B371" t="s">
        <v>5133</v>
      </c>
    </row>
    <row r="372" spans="1:2" ht="12.75" x14ac:dyDescent="0.2">
      <c r="A372" t="s">
        <v>5136</v>
      </c>
      <c r="B372" t="s">
        <v>5137</v>
      </c>
    </row>
    <row r="373" spans="1:2" ht="12.75" x14ac:dyDescent="0.2">
      <c r="A373" t="s">
        <v>5140</v>
      </c>
      <c r="B373" t="s">
        <v>5142</v>
      </c>
    </row>
    <row r="374" spans="1:2" ht="12.75" x14ac:dyDescent="0.2">
      <c r="A374" t="s">
        <v>5145</v>
      </c>
      <c r="B374" t="s">
        <v>5147</v>
      </c>
    </row>
    <row r="375" spans="1:2" ht="12.75" x14ac:dyDescent="0.2">
      <c r="A375" t="s">
        <v>5150</v>
      </c>
      <c r="B375" t="s">
        <v>5151</v>
      </c>
    </row>
    <row r="376" spans="1:2" ht="12.75" x14ac:dyDescent="0.2">
      <c r="A376" t="s">
        <v>5154</v>
      </c>
      <c r="B376" t="s">
        <v>5157</v>
      </c>
    </row>
    <row r="377" spans="1:2" ht="12.75" x14ac:dyDescent="0.2">
      <c r="A377" t="s">
        <v>5160</v>
      </c>
      <c r="B377" t="s">
        <v>5161</v>
      </c>
    </row>
    <row r="378" spans="1:2" ht="12.75" x14ac:dyDescent="0.2">
      <c r="A378" t="s">
        <v>5164</v>
      </c>
      <c r="B378" t="s">
        <v>5166</v>
      </c>
    </row>
    <row r="379" spans="1:2" ht="12.75" x14ac:dyDescent="0.2">
      <c r="A379" t="s">
        <v>5170</v>
      </c>
      <c r="B379" t="s">
        <v>5171</v>
      </c>
    </row>
    <row r="380" spans="1:2" ht="12.75" x14ac:dyDescent="0.2">
      <c r="A380" t="s">
        <v>5174</v>
      </c>
      <c r="B380" t="s">
        <v>5176</v>
      </c>
    </row>
    <row r="381" spans="1:2" ht="12.75" x14ac:dyDescent="0.2">
      <c r="A381" t="s">
        <v>5180</v>
      </c>
      <c r="B381" t="s">
        <v>5181</v>
      </c>
    </row>
    <row r="382" spans="1:2" ht="12.75" x14ac:dyDescent="0.2">
      <c r="A382" t="s">
        <v>5184</v>
      </c>
      <c r="B382" t="s">
        <v>5185</v>
      </c>
    </row>
    <row r="383" spans="1:2" ht="12.75" x14ac:dyDescent="0.2">
      <c r="A383" t="s">
        <v>5189</v>
      </c>
      <c r="B383" t="s">
        <v>5191</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baseColWidth="10" defaultColWidth="14.42578125" defaultRowHeight="15.75" customHeight="1" x14ac:dyDescent="0.2"/>
  <sheetData>
    <row r="1" spans="1:1" ht="15.75" customHeight="1" x14ac:dyDescent="0.2">
      <c r="A1" s="1" t="str">
        <f ca="1">IFERROR(__xludf.DUMMYFUNCTION("importrange(""https://docs.google.com/spreadsheets/d/1C6N4-YWX9OMmNStd2rYlSUaVys-aiJGLj00cD44aVc8/edit#gid=1894320575"",""Product-matrix unit!A1:O500"")"),"#REF!")</f>
        <v>#REF!</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50</vt:i4>
      </vt:variant>
    </vt:vector>
  </HeadingPairs>
  <TitlesOfParts>
    <vt:vector size="50" baseType="lpstr">
      <vt:lpstr>Generic Metadata Schema</vt:lpstr>
      <vt:lpstr>Parameter unit</vt:lpstr>
      <vt:lpstr>Method of production</vt:lpstr>
      <vt:lpstr>Hazard type</vt:lpstr>
      <vt:lpstr>Area of origin</vt:lpstr>
      <vt:lpstr>Packaging</vt:lpstr>
      <vt:lpstr>Parameter distribution</vt:lpstr>
      <vt:lpstr>Fisheries area</vt:lpstr>
      <vt:lpstr>Product-matrix unit</vt:lpstr>
      <vt:lpstr>Hazard name</vt:lpstr>
      <vt:lpstr>Product treatment</vt:lpstr>
      <vt:lpstr>Format</vt:lpstr>
      <vt:lpstr>Source</vt:lpstr>
      <vt:lpstr>Publication Status</vt:lpstr>
      <vt:lpstr>Publication Type</vt:lpstr>
      <vt:lpstr>Software</vt:lpstr>
      <vt:lpstr>Model Class</vt:lpstr>
      <vt:lpstr>Language</vt:lpstr>
      <vt:lpstr>Basic Process</vt:lpstr>
      <vt:lpstr>Status</vt:lpstr>
      <vt:lpstr>Language written in</vt:lpstr>
      <vt:lpstr>Product-matrix name</vt:lpstr>
      <vt:lpstr>Model Sub-Class</vt:lpstr>
      <vt:lpstr>Hazard unit</vt:lpstr>
      <vt:lpstr>Hazard ind-sum</vt:lpstr>
      <vt:lpstr>type of exposure</vt:lpstr>
      <vt:lpstr>Fitting procedure</vt:lpstr>
      <vt:lpstr>Parameter unit category</vt:lpstr>
      <vt:lpstr>Model equation class - distribu</vt:lpstr>
      <vt:lpstr>Parameter source</vt:lpstr>
      <vt:lpstr>Parameter classification</vt:lpstr>
      <vt:lpstr>Parameter subject</vt:lpstr>
      <vt:lpstr>Parameter type</vt:lpstr>
      <vt:lpstr>Parameter data type</vt:lpstr>
      <vt:lpstr>Laboratory accreditation</vt:lpstr>
      <vt:lpstr>Food descriptors</vt:lpstr>
      <vt:lpstr>Type of records</vt:lpstr>
      <vt:lpstr>Rights</vt:lpstr>
      <vt:lpstr>Population name</vt:lpstr>
      <vt:lpstr>Region</vt:lpstr>
      <vt:lpstr>Country</vt:lpstr>
      <vt:lpstr>Accreditation procedure for the</vt:lpstr>
      <vt:lpstr>Study Assay Technology Type</vt:lpstr>
      <vt:lpstr>Sampling strategy</vt:lpstr>
      <vt:lpstr>type of sampling program</vt:lpstr>
      <vt:lpstr>Sampling method</vt:lpstr>
      <vt:lpstr>Lot size unit</vt:lpstr>
      <vt:lpstr>Sampling point</vt:lpstr>
      <vt:lpstr>Methodological tool to collect </vt:lpstr>
      <vt:lpstr>Availability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2018-05-11T10:19:26Z</dcterms:created>
  <dc:creator>Herr Octavio Mesa Varona</dc:creator>
  <cp:lastModifiedBy>Herr de Alba</cp:lastModifiedBy>
  <dcterms:modified xsi:type="dcterms:W3CDTF">2018-08-14T15:24:02Z</dcterms:modified>
</cp:coreProperties>
</file>