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E:\(周四)专题资料\备选专题（周四备用，每日奖励）\HR年底升职加薪必备8大技能\HR年底升职加薪必备8大技能\【盘点】有效人资盘点操作\"/>
    </mc:Choice>
  </mc:AlternateContent>
  <bookViews>
    <workbookView xWindow="0" yWindow="0" windowWidth="19890" windowHeight="8520"/>
  </bookViews>
  <sheets>
    <sheet name="区域综合分析---人才地图" sheetId="2" r:id="rId1"/>
  </sheets>
  <calcPr calcId="162913" concurrentCalc="0"/>
</workbook>
</file>

<file path=xl/calcChain.xml><?xml version="1.0" encoding="utf-8"?>
<calcChain xmlns="http://schemas.openxmlformats.org/spreadsheetml/2006/main">
  <c r="K15" i="2" l="1"/>
  <c r="J15" i="2"/>
  <c r="A6" i="2"/>
  <c r="A7" i="2"/>
  <c r="A8" i="2"/>
  <c r="A9" i="2"/>
  <c r="A10" i="2"/>
  <c r="A11" i="2"/>
  <c r="A12" i="2"/>
  <c r="A13" i="2"/>
  <c r="A14" i="2"/>
</calcChain>
</file>

<file path=xl/sharedStrings.xml><?xml version="1.0" encoding="utf-8"?>
<sst xmlns="http://schemas.openxmlformats.org/spreadsheetml/2006/main" count="70" uniqueCount="46">
  <si>
    <t>一、业绩与能力对比分析</t>
  </si>
  <si>
    <t>序号</t>
  </si>
  <si>
    <t>个人基本信息</t>
  </si>
  <si>
    <t>绩效评估分析</t>
  </si>
  <si>
    <t>能力评估</t>
  </si>
  <si>
    <t>潜力评估</t>
  </si>
  <si>
    <t>姓名</t>
  </si>
  <si>
    <t>一级部门</t>
  </si>
  <si>
    <t>二级部门</t>
  </si>
  <si>
    <t>职务/岗位</t>
  </si>
  <si>
    <t>职级</t>
  </si>
  <si>
    <t>入职时间</t>
  </si>
  <si>
    <t>1-5月平均得分</t>
  </si>
  <si>
    <t>关键指标评估分析</t>
  </si>
  <si>
    <t>满分4分</t>
  </si>
  <si>
    <t>***</t>
  </si>
  <si>
    <t>营销中心</t>
  </si>
  <si>
    <t>经理</t>
  </si>
  <si>
    <t>经理级</t>
  </si>
  <si>
    <t>1、量化占比70%；关联上饶办业绩情况；销售收入达成率100.48%；
2、单店日均销售收入达成率109%；
3、销售费用率控制较好未超预算，
4、净利润达成率130%</t>
  </si>
  <si>
    <t>###</t>
  </si>
  <si>
    <t>1、量化占比70%；关联丰抚办业绩情况；
2、销售收入达成率89.71%；
3、单店日均达成率平均各位107%；
4、销售费用率控制较好，未超预算；
5、净利润达成率122.89%</t>
  </si>
  <si>
    <t>！！！</t>
  </si>
  <si>
    <t>副经理</t>
  </si>
  <si>
    <t>2006-4-1</t>
  </si>
  <si>
    <t>1、量化占比70%；关联赣州办办业绩情况；
2、销售收入达成率103.09%；
3、单店日均销售收入达成率各月平均103%；
4、销售费用率控制较好未超预算；
5、净利润达成率152.66%</t>
  </si>
  <si>
    <t>···</t>
  </si>
  <si>
    <t>1、量化占比70%；关联鹰抚办业绩情况；
2、销售收入达成率91.10%；
3、单店日均销售收入达成率各月平均112%；
4、销售费用率控制较好，未超预算；
5、净利润达成率111.87%</t>
  </si>
  <si>
    <t>￥￥￥</t>
  </si>
  <si>
    <t>1、量化占比70%；关联宜春办业绩情况；
2、销售收入达成率93.47%；
3、单店日均销售收入达成率逐月递增，累计平均109%；
4、销售费用率控制较好，未超预算；
5、净利润达成率136%</t>
  </si>
  <si>
    <t>%%%</t>
  </si>
  <si>
    <t xml:space="preserve">营销中心 </t>
  </si>
  <si>
    <t>1、量化占比70%；关联吉安办业绩情况；
2、销售收入达成率93.56%；
3、单店日均销售收入达成率各月平均98.9%；
4、销售费用率控制较好，未超预算；
5、净利润达成率118.97%</t>
  </si>
  <si>
    <t>———</t>
  </si>
  <si>
    <t>推广经理</t>
  </si>
  <si>
    <t>1、关联营销二区业绩情况；2、累计销售收入达成率92.72%；</t>
  </si>
  <si>
    <t>《〈〈</t>
  </si>
  <si>
    <t>1、量化占比70%；关联九江办业绩情况；
2、销售收入达成率91.17%；
3、单店日均销售收入达成率各月平均109%；
4、销售费用率超预算0.52%；5、净利润达成率121.99%</t>
  </si>
  <si>
    <t>〉〉》</t>
  </si>
  <si>
    <t>OTO推广副经理</t>
  </si>
  <si>
    <t>1、关联营销二区业绩情况；
2、累计销售收入达成率92.72%；</t>
  </si>
  <si>
    <t>？？？</t>
  </si>
  <si>
    <t>1、量化占比70%；关联景德镇办业绩情况；
2、销售收入达成率86.65%；
3、单店日均销售收入达成率各月平均113%；
4、销售费用率超预算0.51%；5、净利润达成率110.9%</t>
  </si>
  <si>
    <t>区域平均得分</t>
  </si>
  <si>
    <t>二、人才分布地图－九宫格</t>
  </si>
  <si>
    <t xml:space="preserve"> 经理级人才评估报告----人才地图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</si>
</sst>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_ "/>
    <numFmt numFmtId="179" formatCode="yyyy/m/d;@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sz val="10"/>
      <color rgb="FFC00000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Fill="1">
      <alignment vertical="center"/>
    </xf>
    <xf numFmtId="0" fontId="5" fillId="0" borderId="1" xfId="0" applyFont="1" applyBorder="1" applyAlignment="1">
      <alignment vertical="center" wrapText="1"/>
    </xf>
    <xf numFmtId="178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'区域综合分析---人才地图'!$B$5</c:f>
              <c:strCache>
                <c:ptCount val="1"/>
                <c:pt idx="0">
                  <c:v>***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'区域综合分析---人才地图'!$J$5</c:f>
              <c:numCache>
                <c:formatCode>0.00_ </c:formatCode>
                <c:ptCount val="1"/>
                <c:pt idx="0">
                  <c:v>3.4</c:v>
                </c:pt>
              </c:numCache>
            </c:numRef>
          </c:xVal>
          <c:yVal>
            <c:numRef>
              <c:f>'区域综合分析---人才地图'!$K$5</c:f>
              <c:numCache>
                <c:formatCode>0.00_ </c:formatCode>
                <c:ptCount val="1"/>
                <c:pt idx="0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D-4126-9D4F-367E56042BD5}"/>
            </c:ext>
          </c:extLst>
        </c:ser>
        <c:ser>
          <c:idx val="1"/>
          <c:order val="1"/>
          <c:tx>
            <c:strRef>
              <c:f>'区域综合分析---人才地图'!$B$6</c:f>
              <c:strCache>
                <c:ptCount val="1"/>
                <c:pt idx="0">
                  <c:v>###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'区域综合分析---人才地图'!$J$6</c:f>
              <c:numCache>
                <c:formatCode>0.00_ </c:formatCode>
                <c:ptCount val="1"/>
                <c:pt idx="0">
                  <c:v>3.42</c:v>
                </c:pt>
              </c:numCache>
            </c:numRef>
          </c:xVal>
          <c:yVal>
            <c:numRef>
              <c:f>'区域综合分析---人才地图'!$K$6</c:f>
              <c:numCache>
                <c:formatCode>0.00_ </c:formatCode>
                <c:ptCount val="1"/>
                <c:pt idx="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1D-4126-9D4F-367E56042BD5}"/>
            </c:ext>
          </c:extLst>
        </c:ser>
        <c:ser>
          <c:idx val="2"/>
          <c:order val="2"/>
          <c:tx>
            <c:strRef>
              <c:f>'区域综合分析---人才地图'!$B$7</c:f>
              <c:strCache>
                <c:ptCount val="1"/>
                <c:pt idx="0">
                  <c:v>！！！</c:v>
                </c:pt>
              </c:strCache>
            </c:strRef>
          </c:tx>
          <c:dLbls>
            <c:dLbl>
              <c:idx val="0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1D-4126-9D4F-367E56042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'区域综合分析---人才地图'!$J$7</c:f>
              <c:numCache>
                <c:formatCode>0.00_ </c:formatCode>
                <c:ptCount val="1"/>
                <c:pt idx="0">
                  <c:v>3.18</c:v>
                </c:pt>
              </c:numCache>
            </c:numRef>
          </c:xVal>
          <c:yVal>
            <c:numRef>
              <c:f>'区域综合分析---人才地图'!$K$7</c:f>
              <c:numCache>
                <c:formatCode>0.00_ </c:formatCode>
                <c:ptCount val="1"/>
                <c:pt idx="0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1D-4126-9D4F-367E56042BD5}"/>
            </c:ext>
          </c:extLst>
        </c:ser>
        <c:ser>
          <c:idx val="3"/>
          <c:order val="3"/>
          <c:tx>
            <c:strRef>
              <c:f>'区域综合分析---人才地图'!$B$8</c:f>
              <c:strCache>
                <c:ptCount val="1"/>
                <c:pt idx="0">
                  <c:v>···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'区域综合分析---人才地图'!$J$8</c:f>
              <c:numCache>
                <c:formatCode>0.00_ </c:formatCode>
                <c:ptCount val="1"/>
                <c:pt idx="0">
                  <c:v>3.16</c:v>
                </c:pt>
              </c:numCache>
            </c:numRef>
          </c:xVal>
          <c:yVal>
            <c:numRef>
              <c:f>'区域综合分析---人才地图'!$K$8</c:f>
              <c:numCache>
                <c:formatCode>0.00_ </c:formatCode>
                <c:ptCount val="1"/>
                <c:pt idx="0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1D-4126-9D4F-367E56042BD5}"/>
            </c:ext>
          </c:extLst>
        </c:ser>
        <c:ser>
          <c:idx val="4"/>
          <c:order val="4"/>
          <c:tx>
            <c:strRef>
              <c:f>'区域综合分析---人才地图'!$B$9</c:f>
              <c:strCache>
                <c:ptCount val="1"/>
                <c:pt idx="0">
                  <c:v>￥￥￥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'区域综合分析---人才地图'!$J$9</c:f>
              <c:numCache>
                <c:formatCode>0.00_ </c:formatCode>
                <c:ptCount val="1"/>
                <c:pt idx="0">
                  <c:v>2.95</c:v>
                </c:pt>
              </c:numCache>
            </c:numRef>
          </c:xVal>
          <c:yVal>
            <c:numRef>
              <c:f>'区域综合分析---人才地图'!$K$9</c:f>
              <c:numCache>
                <c:formatCode>0.00_ </c:formatCode>
                <c:ptCount val="1"/>
                <c:pt idx="0">
                  <c:v>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1D-4126-9D4F-367E56042BD5}"/>
            </c:ext>
          </c:extLst>
        </c:ser>
        <c:ser>
          <c:idx val="5"/>
          <c:order val="5"/>
          <c:tx>
            <c:strRef>
              <c:f>'区域综合分析---人才地图'!$B$10</c:f>
              <c:strCache>
                <c:ptCount val="1"/>
                <c:pt idx="0">
                  <c:v>%%%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'区域综合分析---人才地图'!$J$10</c:f>
              <c:numCache>
                <c:formatCode>0.00_ </c:formatCode>
                <c:ptCount val="1"/>
                <c:pt idx="0">
                  <c:v>3.39</c:v>
                </c:pt>
              </c:numCache>
            </c:numRef>
          </c:xVal>
          <c:yVal>
            <c:numRef>
              <c:f>'区域综合分析---人才地图'!$K$10</c:f>
              <c:numCache>
                <c:formatCode>0.00_ </c:formatCode>
                <c:ptCount val="1"/>
                <c:pt idx="0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1D-4126-9D4F-367E56042BD5}"/>
            </c:ext>
          </c:extLst>
        </c:ser>
        <c:ser>
          <c:idx val="6"/>
          <c:order val="6"/>
          <c:tx>
            <c:strRef>
              <c:f>'区域综合分析---人才地图'!$B$11</c:f>
              <c:strCache>
                <c:ptCount val="1"/>
                <c:pt idx="0">
                  <c:v>———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'区域综合分析---人才地图'!$J$11</c:f>
              <c:numCache>
                <c:formatCode>0.00_ </c:formatCode>
                <c:ptCount val="1"/>
                <c:pt idx="0">
                  <c:v>3.36</c:v>
                </c:pt>
              </c:numCache>
            </c:numRef>
          </c:xVal>
          <c:yVal>
            <c:numRef>
              <c:f>'区域综合分析---人才地图'!$K$11</c:f>
              <c:numCache>
                <c:formatCode>0.00_ </c:formatCode>
                <c:ptCount val="1"/>
                <c:pt idx="0">
                  <c:v>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1D-4126-9D4F-367E56042BD5}"/>
            </c:ext>
          </c:extLst>
        </c:ser>
        <c:ser>
          <c:idx val="7"/>
          <c:order val="7"/>
          <c:tx>
            <c:strRef>
              <c:f>'区域综合分析---人才地图'!$B$12</c:f>
              <c:strCache>
                <c:ptCount val="1"/>
                <c:pt idx="0">
                  <c:v>《〈〈</c:v>
                </c:pt>
              </c:strCache>
            </c:strRef>
          </c:tx>
          <c:xVal>
            <c:numRef>
              <c:f>'区域综合分析---人才地图'!$J$12</c:f>
              <c:numCache>
                <c:formatCode>0.00_ </c:formatCode>
                <c:ptCount val="1"/>
                <c:pt idx="0">
                  <c:v>3.26</c:v>
                </c:pt>
              </c:numCache>
            </c:numRef>
          </c:xVal>
          <c:yVal>
            <c:numRef>
              <c:f>'区域综合分析---人才地图'!$K$12</c:f>
              <c:numCache>
                <c:formatCode>0.00_ </c:formatCode>
                <c:ptCount val="1"/>
                <c:pt idx="0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1D-4126-9D4F-367E56042BD5}"/>
            </c:ext>
          </c:extLst>
        </c:ser>
        <c:ser>
          <c:idx val="8"/>
          <c:order val="8"/>
          <c:tx>
            <c:strRef>
              <c:f>'区域综合分析---人才地图'!$B$13</c:f>
              <c:strCache>
                <c:ptCount val="1"/>
                <c:pt idx="0">
                  <c:v>〉〉》</c:v>
                </c:pt>
              </c:strCache>
            </c:strRef>
          </c:tx>
          <c:xVal>
            <c:numRef>
              <c:f>'区域综合分析---人才地图'!$J$13</c:f>
              <c:numCache>
                <c:formatCode>0.00_ </c:formatCode>
                <c:ptCount val="1"/>
                <c:pt idx="0">
                  <c:v>3.32</c:v>
                </c:pt>
              </c:numCache>
            </c:numRef>
          </c:xVal>
          <c:yVal>
            <c:numRef>
              <c:f>'区域综合分析---人才地图'!$K$13</c:f>
              <c:numCache>
                <c:formatCode>0.00_ 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91D-4126-9D4F-367E56042BD5}"/>
            </c:ext>
          </c:extLst>
        </c:ser>
        <c:ser>
          <c:idx val="9"/>
          <c:order val="9"/>
          <c:tx>
            <c:strRef>
              <c:f>'区域综合分析---人才地图'!$B$14</c:f>
              <c:strCache>
                <c:ptCount val="1"/>
                <c:pt idx="0">
                  <c:v>？？？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'区域综合分析---人才地图'!$J$14</c:f>
              <c:numCache>
                <c:formatCode>0.00_ </c:formatCode>
                <c:ptCount val="1"/>
                <c:pt idx="0">
                  <c:v>3.4</c:v>
                </c:pt>
              </c:numCache>
            </c:numRef>
          </c:xVal>
          <c:yVal>
            <c:numRef>
              <c:f>'区域综合分析---人才地图'!$K$14</c:f>
              <c:numCache>
                <c:formatCode>0.00_ </c:formatCode>
                <c:ptCount val="1"/>
                <c:pt idx="0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1D-4126-9D4F-367E56042BD5}"/>
            </c:ext>
          </c:extLst>
        </c:ser>
        <c:ser>
          <c:idx val="10"/>
          <c:order val="10"/>
          <c:tx>
            <c:strRef>
              <c:f>'区域综合分析---人才地图'!$I$15</c:f>
              <c:strCache>
                <c:ptCount val="1"/>
                <c:pt idx="0">
                  <c:v>区域平均得分</c:v>
                </c:pt>
              </c:strCache>
            </c:strRef>
          </c:tx>
          <c:dLbls>
            <c:dLbl>
              <c:idx val="0"/>
              <c:layout>
                <c:manualLayout>
                  <c:x val="-2.6544150913546501E-2"/>
                  <c:y val="4.3117744610281901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>
                        <a:solidFill>
                          <a:srgbClr val="C00000"/>
                        </a:solidFill>
                      </a:rPr>
                      <a:t>区域平均得分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1D-4126-9D4F-367E56042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'区域综合分析---人才地图'!$J$15</c:f>
              <c:numCache>
                <c:formatCode>0.00_ </c:formatCode>
                <c:ptCount val="1"/>
                <c:pt idx="0">
                  <c:v>3.2839999999999998</c:v>
                </c:pt>
              </c:numCache>
            </c:numRef>
          </c:xVal>
          <c:yVal>
            <c:numRef>
              <c:f>'区域综合分析---人才地图'!$K$15</c:f>
              <c:numCache>
                <c:formatCode>0.00_ </c:formatCode>
                <c:ptCount val="1"/>
                <c:pt idx="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1D-4126-9D4F-367E5604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5472"/>
        <c:axId val="57098624"/>
      </c:scatterChart>
      <c:valAx>
        <c:axId val="56985472"/>
        <c:scaling>
          <c:orientation val="minMax"/>
          <c:max val="3.5"/>
          <c:min val="2.9"/>
        </c:scaling>
        <c:delete val="0"/>
        <c:axPos val="b"/>
        <c:majorGridlines/>
        <c:min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能力评估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98624"/>
        <c:crosses val="autoZero"/>
        <c:crossBetween val="midCat"/>
        <c:majorUnit val="0.2"/>
        <c:minorUnit val="0.05"/>
      </c:valAx>
      <c:valAx>
        <c:axId val="57098624"/>
        <c:scaling>
          <c:orientation val="minMax"/>
          <c:max val="3.5"/>
          <c:min val="2.9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潜力评估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85472"/>
        <c:crosses val="autoZero"/>
        <c:crossBetween val="midCat"/>
        <c:majorUnit val="0.2"/>
        <c:minorUnit val="0.05"/>
      </c:valAx>
    </c:plotArea>
    <c:legend>
      <c:legendPos val="r"/>
      <c:legendEntry>
        <c:idx val="11"/>
        <c:delete val="1"/>
      </c:legendEntry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180973</xdr:colOff>
      <xdr:row>16</xdr:row>
      <xdr:rowOff>161925</xdr:rowOff>
    </xdr:from>
    <xdr:to>
      <xdr:col>8</xdr:col>
      <xdr:colOff>3514724</xdr:colOff>
      <xdr:row>45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28" workbookViewId="0">
      <selection sqref="A1:K1"/>
    </sheetView>
  </sheetViews>
  <sheetFormatPr defaultColWidth="9" defaultRowHeight="13.5" x14ac:dyDescent="0.15"/>
  <cols>
    <col min="1" max="1" width="4.625" customWidth="1"/>
    <col min="4" max="4" width="16.125" style="2" customWidth="1"/>
    <col min="8" max="8" width="13.625" customWidth="1"/>
    <col min="9" max="9" width="49.625" customWidth="1"/>
    <col min="10" max="11" width="11.875" style="2" customWidth="1"/>
  </cols>
  <sheetData>
    <row r="1" spans="1:14" ht="33.75" customHeight="1" x14ac:dyDescent="0.15">
      <c r="A1" s="32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4" s="1" customFormat="1" ht="21" customHeight="1" x14ac:dyDescent="0.15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9"/>
    </row>
    <row r="3" spans="1:14" ht="17.25" customHeight="1" x14ac:dyDescent="0.15">
      <c r="A3" s="31" t="s">
        <v>1</v>
      </c>
      <c r="B3" s="28" t="s">
        <v>2</v>
      </c>
      <c r="C3" s="28"/>
      <c r="D3" s="28"/>
      <c r="E3" s="28"/>
      <c r="F3" s="28"/>
      <c r="G3" s="28"/>
      <c r="H3" s="28" t="s">
        <v>3</v>
      </c>
      <c r="I3" s="28"/>
      <c r="J3" s="4" t="s">
        <v>4</v>
      </c>
      <c r="K3" s="4" t="s">
        <v>5</v>
      </c>
    </row>
    <row r="4" spans="1:14" ht="25.5" customHeight="1" x14ac:dyDescent="0.15">
      <c r="A4" s="31"/>
      <c r="B4" s="3" t="s">
        <v>6</v>
      </c>
      <c r="C4" s="3" t="s">
        <v>7</v>
      </c>
      <c r="D4" s="3" t="s">
        <v>8</v>
      </c>
      <c r="E4" s="5" t="s">
        <v>9</v>
      </c>
      <c r="F4" s="3" t="s">
        <v>10</v>
      </c>
      <c r="G4" s="6" t="s">
        <v>11</v>
      </c>
      <c r="H4" s="7" t="s">
        <v>12</v>
      </c>
      <c r="I4" s="7" t="s">
        <v>13</v>
      </c>
      <c r="J4" s="7" t="s">
        <v>14</v>
      </c>
      <c r="K4" s="7" t="s">
        <v>14</v>
      </c>
    </row>
    <row r="5" spans="1:14" ht="48" customHeight="1" x14ac:dyDescent="0.15">
      <c r="A5" s="8">
        <v>1</v>
      </c>
      <c r="B5" s="9" t="s">
        <v>15</v>
      </c>
      <c r="C5" s="9" t="s">
        <v>16</v>
      </c>
      <c r="D5" s="9"/>
      <c r="E5" s="9" t="s">
        <v>17</v>
      </c>
      <c r="F5" s="9" t="s">
        <v>18</v>
      </c>
      <c r="G5" s="10">
        <v>42524</v>
      </c>
      <c r="H5" s="11">
        <v>106.65</v>
      </c>
      <c r="I5" s="20" t="s">
        <v>19</v>
      </c>
      <c r="J5" s="21">
        <v>3.4</v>
      </c>
      <c r="K5" s="21">
        <v>3.33</v>
      </c>
      <c r="L5" s="17">
        <v>3.39</v>
      </c>
    </row>
    <row r="6" spans="1:14" ht="72" customHeight="1" x14ac:dyDescent="0.15">
      <c r="A6" s="8">
        <f>A5+1</f>
        <v>2</v>
      </c>
      <c r="B6" s="12" t="s">
        <v>20</v>
      </c>
      <c r="C6" s="12" t="s">
        <v>16</v>
      </c>
      <c r="D6" s="12"/>
      <c r="E6" s="12" t="s">
        <v>17</v>
      </c>
      <c r="F6" s="12" t="s">
        <v>18</v>
      </c>
      <c r="G6" s="13">
        <v>42086</v>
      </c>
      <c r="H6" s="11">
        <v>102.64</v>
      </c>
      <c r="I6" s="20" t="s">
        <v>21</v>
      </c>
      <c r="J6" s="21">
        <v>3.42</v>
      </c>
      <c r="K6" s="21">
        <v>3.3</v>
      </c>
      <c r="L6" s="17">
        <v>3.41</v>
      </c>
    </row>
    <row r="7" spans="1:14" ht="75" customHeight="1" x14ac:dyDescent="0.15">
      <c r="A7" s="8">
        <f t="shared" ref="A7:A14" si="0">A6+1</f>
        <v>3</v>
      </c>
      <c r="B7" s="12" t="s">
        <v>22</v>
      </c>
      <c r="C7" s="14" t="s">
        <v>16</v>
      </c>
      <c r="D7" s="15"/>
      <c r="E7" s="14" t="s">
        <v>23</v>
      </c>
      <c r="F7" s="14" t="s">
        <v>18</v>
      </c>
      <c r="G7" s="13" t="s">
        <v>24</v>
      </c>
      <c r="H7" s="11">
        <v>101.67</v>
      </c>
      <c r="I7" s="22" t="s">
        <v>25</v>
      </c>
      <c r="J7" s="21">
        <v>3.18</v>
      </c>
      <c r="K7" s="21">
        <v>3.15</v>
      </c>
      <c r="L7" s="17">
        <v>3.18</v>
      </c>
    </row>
    <row r="8" spans="1:14" ht="71.25" customHeight="1" x14ac:dyDescent="0.15">
      <c r="A8" s="8">
        <f t="shared" si="0"/>
        <v>4</v>
      </c>
      <c r="B8" s="12" t="s">
        <v>26</v>
      </c>
      <c r="C8" s="9" t="s">
        <v>16</v>
      </c>
      <c r="D8" s="16"/>
      <c r="E8" s="9" t="s">
        <v>17</v>
      </c>
      <c r="F8" s="9" t="s">
        <v>18</v>
      </c>
      <c r="G8" s="13">
        <v>41681</v>
      </c>
      <c r="H8" s="11">
        <v>101.14</v>
      </c>
      <c r="I8" s="22" t="s">
        <v>27</v>
      </c>
      <c r="J8" s="21">
        <v>3.16</v>
      </c>
      <c r="K8" s="21">
        <v>3.18</v>
      </c>
      <c r="L8" s="17">
        <v>3.17</v>
      </c>
    </row>
    <row r="9" spans="1:14" ht="71.25" customHeight="1" x14ac:dyDescent="0.15">
      <c r="A9" s="8">
        <f t="shared" si="0"/>
        <v>5</v>
      </c>
      <c r="B9" s="9" t="s">
        <v>28</v>
      </c>
      <c r="C9" s="9" t="s">
        <v>16</v>
      </c>
      <c r="D9" s="9"/>
      <c r="E9" s="9" t="s">
        <v>17</v>
      </c>
      <c r="F9" s="9" t="s">
        <v>18</v>
      </c>
      <c r="G9" s="10">
        <v>42738</v>
      </c>
      <c r="H9" s="11">
        <v>100.8</v>
      </c>
      <c r="I9" s="22" t="s">
        <v>29</v>
      </c>
      <c r="J9" s="21">
        <v>2.95</v>
      </c>
      <c r="K9" s="21">
        <v>3.03</v>
      </c>
      <c r="L9" s="17">
        <v>2.96</v>
      </c>
    </row>
    <row r="10" spans="1:14" ht="63.75" customHeight="1" x14ac:dyDescent="0.15">
      <c r="A10" s="8">
        <f t="shared" si="0"/>
        <v>6</v>
      </c>
      <c r="B10" s="9" t="s">
        <v>30</v>
      </c>
      <c r="C10" s="12" t="s">
        <v>31</v>
      </c>
      <c r="D10" s="9"/>
      <c r="E10" s="9" t="s">
        <v>17</v>
      </c>
      <c r="F10" s="9" t="s">
        <v>18</v>
      </c>
      <c r="G10" s="10">
        <v>42485</v>
      </c>
      <c r="H10" s="11">
        <v>100.1</v>
      </c>
      <c r="I10" s="22" t="s">
        <v>32</v>
      </c>
      <c r="J10" s="21">
        <v>3.39</v>
      </c>
      <c r="K10" s="21">
        <v>3.43</v>
      </c>
      <c r="L10" s="17">
        <v>3.39</v>
      </c>
    </row>
    <row r="11" spans="1:14" ht="25.5" customHeight="1" x14ac:dyDescent="0.15">
      <c r="A11" s="8">
        <f t="shared" si="0"/>
        <v>7</v>
      </c>
      <c r="B11" s="9" t="s">
        <v>33</v>
      </c>
      <c r="C11" s="12" t="s">
        <v>16</v>
      </c>
      <c r="D11" s="9"/>
      <c r="E11" s="9" t="s">
        <v>34</v>
      </c>
      <c r="F11" s="9" t="s">
        <v>18</v>
      </c>
      <c r="G11" s="10">
        <v>42439</v>
      </c>
      <c r="H11" s="11">
        <v>98.34</v>
      </c>
      <c r="I11" s="22" t="s">
        <v>35</v>
      </c>
      <c r="J11" s="21">
        <v>3.36</v>
      </c>
      <c r="K11" s="21">
        <v>3.38</v>
      </c>
      <c r="L11" s="17">
        <v>3.36</v>
      </c>
    </row>
    <row r="12" spans="1:14" ht="48" customHeight="1" x14ac:dyDescent="0.15">
      <c r="A12" s="8">
        <f t="shared" si="0"/>
        <v>8</v>
      </c>
      <c r="B12" s="12" t="s">
        <v>36</v>
      </c>
      <c r="C12" s="9" t="s">
        <v>16</v>
      </c>
      <c r="D12" s="16"/>
      <c r="E12" s="9" t="s">
        <v>23</v>
      </c>
      <c r="F12" s="9" t="s">
        <v>18</v>
      </c>
      <c r="G12" s="13">
        <v>42047</v>
      </c>
      <c r="H12" s="11">
        <v>98.33</v>
      </c>
      <c r="I12" s="22" t="s">
        <v>37</v>
      </c>
      <c r="J12" s="21">
        <v>3.26</v>
      </c>
      <c r="K12" s="21">
        <v>3.35</v>
      </c>
      <c r="L12" s="17">
        <v>3.27</v>
      </c>
    </row>
    <row r="13" spans="1:14" ht="48" customHeight="1" x14ac:dyDescent="0.15">
      <c r="A13" s="8">
        <f t="shared" si="0"/>
        <v>9</v>
      </c>
      <c r="B13" s="9" t="s">
        <v>38</v>
      </c>
      <c r="C13" s="9" t="s">
        <v>31</v>
      </c>
      <c r="D13" s="16"/>
      <c r="E13" s="9" t="s">
        <v>39</v>
      </c>
      <c r="F13" s="9" t="s">
        <v>18</v>
      </c>
      <c r="G13" s="10">
        <v>42522</v>
      </c>
      <c r="H13" s="11">
        <v>96.35</v>
      </c>
      <c r="I13" s="22" t="s">
        <v>40</v>
      </c>
      <c r="J13" s="21">
        <v>3.32</v>
      </c>
      <c r="K13" s="21">
        <v>3.4</v>
      </c>
      <c r="L13" s="17">
        <v>3.33</v>
      </c>
    </row>
    <row r="14" spans="1:14" ht="54.75" customHeight="1" x14ac:dyDescent="0.15">
      <c r="A14" s="8">
        <f t="shared" si="0"/>
        <v>10</v>
      </c>
      <c r="B14" s="12" t="s">
        <v>41</v>
      </c>
      <c r="C14" s="12" t="s">
        <v>16</v>
      </c>
      <c r="D14" s="12"/>
      <c r="E14" s="12" t="s">
        <v>17</v>
      </c>
      <c r="F14" s="12" t="s">
        <v>18</v>
      </c>
      <c r="G14" s="13">
        <v>42623</v>
      </c>
      <c r="H14" s="11">
        <v>95.5</v>
      </c>
      <c r="I14" s="22" t="s">
        <v>42</v>
      </c>
      <c r="J14" s="21">
        <v>3.4</v>
      </c>
      <c r="K14" s="21">
        <v>3.35</v>
      </c>
      <c r="L14" s="17">
        <v>3.4</v>
      </c>
    </row>
    <row r="15" spans="1:14" ht="20.25" customHeight="1" x14ac:dyDescent="0.15">
      <c r="A15" s="29"/>
      <c r="B15" s="29"/>
      <c r="C15" s="29"/>
      <c r="D15" s="29"/>
      <c r="E15" s="29"/>
      <c r="F15" s="29"/>
      <c r="G15" s="29"/>
      <c r="H15" s="29"/>
      <c r="I15" s="23" t="s">
        <v>43</v>
      </c>
      <c r="J15" s="24">
        <f>AVERAGE(J5:J14)</f>
        <v>3.2839999999999998</v>
      </c>
      <c r="K15" s="24">
        <f>AVERAGE(K5:K14)</f>
        <v>3.29</v>
      </c>
      <c r="L15" s="17"/>
    </row>
    <row r="16" spans="1:14" s="1" customFormat="1" ht="27" customHeight="1" x14ac:dyDescent="0.15">
      <c r="A16" s="30" t="s">
        <v>44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25"/>
      <c r="M16"/>
      <c r="N16"/>
    </row>
    <row r="17" spans="2:12" x14ac:dyDescent="0.15">
      <c r="B17" s="17"/>
      <c r="C17" s="17"/>
      <c r="D17" s="18"/>
      <c r="E17" s="17"/>
      <c r="F17" s="17"/>
      <c r="G17" s="17"/>
      <c r="H17" s="17"/>
      <c r="I17" s="17"/>
      <c r="J17" s="18"/>
      <c r="K17" s="18"/>
      <c r="L17" s="17"/>
    </row>
    <row r="18" spans="2:12" x14ac:dyDescent="0.15">
      <c r="B18" s="17"/>
      <c r="C18" s="17"/>
      <c r="D18" s="18"/>
      <c r="E18" s="17"/>
      <c r="F18" s="17"/>
      <c r="G18" s="17"/>
      <c r="H18" s="17"/>
      <c r="I18" s="17"/>
      <c r="J18" s="18"/>
      <c r="K18" s="18"/>
      <c r="L18" s="17"/>
    </row>
    <row r="19" spans="2:12" x14ac:dyDescent="0.15">
      <c r="B19" s="17"/>
      <c r="C19" s="17"/>
      <c r="D19" s="18"/>
      <c r="E19" s="17"/>
      <c r="F19" s="17"/>
      <c r="G19" s="17"/>
      <c r="H19" s="17"/>
      <c r="I19" s="17"/>
      <c r="J19" s="18"/>
      <c r="K19" s="18"/>
      <c r="L19" s="17"/>
    </row>
    <row r="20" spans="2:12" x14ac:dyDescent="0.15">
      <c r="B20" s="17"/>
      <c r="C20" s="17"/>
      <c r="D20" s="18"/>
      <c r="E20" s="17"/>
      <c r="F20" s="17"/>
      <c r="G20" s="17"/>
      <c r="H20" s="17"/>
      <c r="I20" s="17"/>
      <c r="J20" s="18"/>
      <c r="K20" s="18"/>
      <c r="L20" s="17"/>
    </row>
    <row r="21" spans="2:12" x14ac:dyDescent="0.15">
      <c r="B21" s="17"/>
      <c r="C21" s="17"/>
      <c r="D21" s="18"/>
      <c r="E21" s="17"/>
      <c r="F21" s="17"/>
      <c r="G21" s="17"/>
      <c r="H21" s="17"/>
      <c r="I21" s="17"/>
      <c r="J21" s="18"/>
      <c r="K21" s="18"/>
      <c r="L21" s="17"/>
    </row>
    <row r="22" spans="2:12" x14ac:dyDescent="0.15">
      <c r="B22" s="17"/>
      <c r="C22" s="17"/>
      <c r="D22" s="18"/>
      <c r="E22" s="17"/>
      <c r="F22" s="17"/>
      <c r="G22" s="17"/>
      <c r="H22" s="17"/>
      <c r="I22" s="17"/>
      <c r="J22" s="18"/>
      <c r="K22" s="18"/>
      <c r="L22" s="17"/>
    </row>
    <row r="23" spans="2:12" x14ac:dyDescent="0.15">
      <c r="B23" s="17"/>
      <c r="C23" s="17"/>
      <c r="D23" s="18"/>
      <c r="E23" s="17"/>
      <c r="F23" s="17"/>
      <c r="G23" s="17"/>
      <c r="H23" s="17"/>
      <c r="I23" s="17"/>
      <c r="J23" s="18"/>
      <c r="K23" s="18"/>
      <c r="L23" s="17"/>
    </row>
    <row r="24" spans="2:12" x14ac:dyDescent="0.15">
      <c r="B24" s="17"/>
      <c r="C24" s="17"/>
      <c r="D24" s="18"/>
      <c r="E24" s="17"/>
      <c r="F24" s="17"/>
      <c r="G24" s="17"/>
      <c r="H24" s="17"/>
      <c r="I24" s="17"/>
      <c r="J24" s="18"/>
      <c r="K24" s="18"/>
      <c r="L24" s="17"/>
    </row>
    <row r="25" spans="2:12" x14ac:dyDescent="0.15">
      <c r="B25" s="17"/>
      <c r="C25" s="17"/>
      <c r="D25" s="18"/>
      <c r="E25" s="17"/>
      <c r="F25" s="17"/>
      <c r="G25" s="17"/>
      <c r="H25" s="17"/>
      <c r="I25" s="17"/>
      <c r="J25" s="18"/>
      <c r="K25" s="18"/>
      <c r="L25" s="17"/>
    </row>
    <row r="26" spans="2:12" x14ac:dyDescent="0.15">
      <c r="B26" s="17"/>
      <c r="C26" s="17"/>
      <c r="D26" s="18"/>
      <c r="E26" s="17"/>
      <c r="F26" s="17"/>
      <c r="G26" s="17"/>
      <c r="H26" s="17"/>
      <c r="I26" s="17"/>
      <c r="J26" s="18"/>
      <c r="K26" s="18"/>
      <c r="L26" s="17"/>
    </row>
    <row r="27" spans="2:12" x14ac:dyDescent="0.15">
      <c r="B27" s="17"/>
      <c r="C27" s="17"/>
      <c r="D27" s="18"/>
      <c r="E27" s="17"/>
      <c r="F27" s="17"/>
      <c r="G27" s="17"/>
      <c r="H27" s="17"/>
      <c r="I27" s="17"/>
      <c r="J27" s="18"/>
      <c r="K27" s="18"/>
      <c r="L27" s="17"/>
    </row>
    <row r="28" spans="2:12" x14ac:dyDescent="0.15">
      <c r="B28" s="17"/>
      <c r="C28" s="17"/>
      <c r="D28" s="18"/>
      <c r="E28" s="17"/>
      <c r="F28" s="17"/>
      <c r="G28" s="17"/>
      <c r="H28" s="17"/>
      <c r="I28" s="17"/>
      <c r="J28" s="18"/>
      <c r="K28" s="18"/>
      <c r="L28" s="17"/>
    </row>
    <row r="29" spans="2:12" x14ac:dyDescent="0.15">
      <c r="B29" s="17"/>
      <c r="C29" s="17"/>
      <c r="D29" s="18"/>
      <c r="E29" s="17"/>
      <c r="F29" s="17"/>
      <c r="G29" s="17"/>
      <c r="H29" s="17"/>
      <c r="I29" s="17"/>
      <c r="J29" s="18"/>
      <c r="K29" s="18"/>
      <c r="L29" s="17"/>
    </row>
    <row r="30" spans="2:12" ht="18" customHeight="1" x14ac:dyDescent="0.15">
      <c r="B30" s="17"/>
      <c r="C30" s="17"/>
      <c r="D30" s="18"/>
      <c r="E30" s="17"/>
      <c r="F30" s="17"/>
      <c r="G30" s="17"/>
      <c r="H30" s="17"/>
      <c r="I30" s="17"/>
      <c r="J30" s="18"/>
      <c r="K30" s="18"/>
      <c r="L30" s="17"/>
    </row>
    <row r="31" spans="2:12" x14ac:dyDescent="0.15">
      <c r="B31" s="17"/>
      <c r="C31" s="17"/>
      <c r="D31" s="18"/>
      <c r="E31" s="17"/>
      <c r="F31" s="17"/>
      <c r="G31" s="17"/>
      <c r="H31" s="17"/>
      <c r="I31" s="17"/>
      <c r="J31" s="18"/>
      <c r="K31" s="18"/>
      <c r="L31" s="17"/>
    </row>
    <row r="32" spans="2:12" x14ac:dyDescent="0.15">
      <c r="B32" s="17"/>
      <c r="C32" s="17"/>
      <c r="D32" s="18"/>
      <c r="E32" s="17"/>
      <c r="F32" s="17"/>
      <c r="G32" s="17"/>
      <c r="H32" s="17"/>
      <c r="I32" s="17"/>
      <c r="J32" s="18"/>
      <c r="K32" s="18"/>
      <c r="L32" s="17"/>
    </row>
    <row r="33" spans="2:12" x14ac:dyDescent="0.15">
      <c r="B33" s="17"/>
      <c r="C33" s="17"/>
      <c r="D33" s="18"/>
      <c r="E33" s="17"/>
      <c r="F33" s="17"/>
      <c r="G33" s="17"/>
      <c r="H33" s="17"/>
      <c r="I33" s="17"/>
      <c r="J33" s="18"/>
      <c r="K33" s="18"/>
      <c r="L33" s="17"/>
    </row>
    <row r="34" spans="2:12" x14ac:dyDescent="0.15">
      <c r="B34" s="17"/>
      <c r="C34" s="17"/>
      <c r="D34" s="18"/>
      <c r="E34" s="17"/>
      <c r="F34" s="17"/>
      <c r="G34" s="17"/>
      <c r="H34" s="17"/>
      <c r="I34" s="17"/>
      <c r="J34" s="18"/>
      <c r="K34" s="18"/>
      <c r="L34" s="17"/>
    </row>
    <row r="35" spans="2:12" x14ac:dyDescent="0.15">
      <c r="B35" s="17"/>
      <c r="C35" s="17"/>
      <c r="D35" s="18"/>
      <c r="E35" s="17"/>
      <c r="F35" s="17"/>
      <c r="G35" s="17"/>
      <c r="H35" s="17"/>
      <c r="I35" s="17"/>
      <c r="J35" s="18"/>
      <c r="K35" s="18"/>
      <c r="L35" s="17"/>
    </row>
    <row r="36" spans="2:12" x14ac:dyDescent="0.15">
      <c r="B36" s="17"/>
      <c r="C36" s="17"/>
      <c r="D36" s="18"/>
      <c r="E36" s="17"/>
      <c r="F36" s="17"/>
      <c r="G36" s="17"/>
      <c r="H36" s="17"/>
      <c r="I36" s="17"/>
      <c r="J36" s="18"/>
      <c r="K36" s="18"/>
      <c r="L36" s="17"/>
    </row>
    <row r="37" spans="2:12" x14ac:dyDescent="0.15">
      <c r="B37" s="17"/>
      <c r="C37" s="17"/>
      <c r="D37" s="18"/>
      <c r="E37" s="17"/>
      <c r="F37" s="17"/>
      <c r="G37" s="17"/>
      <c r="H37" s="17"/>
      <c r="I37" s="17"/>
      <c r="J37" s="18"/>
      <c r="K37" s="18"/>
      <c r="L37" s="17"/>
    </row>
  </sheetData>
  <mergeCells count="7">
    <mergeCell ref="A16:K16"/>
    <mergeCell ref="A3:A4"/>
    <mergeCell ref="A1:K1"/>
    <mergeCell ref="A2:K2"/>
    <mergeCell ref="B3:G3"/>
    <mergeCell ref="H3:I3"/>
    <mergeCell ref="A15:H15"/>
  </mergeCells>
  <phoneticPr fontId="12" type="noConversion"/>
  <printOptions horizontalCentered="1"/>
  <pageMargins left="0" right="0" top="0" bottom="0" header="0.31458333333333299" footer="0.31458333333333299"/>
  <pageSetup paperSize="9" scale="80" orientation="landscape" horizontalDpi="2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区域综合分析---人才地图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</cp:lastModifiedBy>
  <dcterms:created xsi:type="dcterms:W3CDTF">2006-09-13T11:21:00Z</dcterms:created>
  <dcterms:modified xsi:type="dcterms:W3CDTF">2017-11-27T06:43:53Z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2052-10.1.0.6638</vt:lpwstr>
  </property>
</Properties>
</file>