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peksha\Downloads\"/>
    </mc:Choice>
  </mc:AlternateContent>
  <xr:revisionPtr revIDLastSave="0" documentId="13_ncr:1_{7D096082-CE2C-4E35-AF6A-B994F2EF41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hala set" sheetId="2" r:id="rId1"/>
    <sheet name="Tamil 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A7" i="3"/>
  <c r="Z6" i="3"/>
  <c r="F6" i="3"/>
  <c r="A6" i="3"/>
  <c r="Z5" i="3"/>
  <c r="F5" i="3"/>
  <c r="A5" i="3"/>
  <c r="Z4" i="3"/>
  <c r="F4" i="3"/>
  <c r="A4" i="3"/>
  <c r="Z3" i="3"/>
  <c r="F3" i="3"/>
  <c r="A3" i="3"/>
  <c r="Z2" i="3"/>
  <c r="F2" i="3"/>
  <c r="A2" i="3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</calcChain>
</file>

<file path=xl/sharedStrings.xml><?xml version="1.0" encoding="utf-8"?>
<sst xmlns="http://schemas.openxmlformats.org/spreadsheetml/2006/main" count="253" uniqueCount="121">
  <si>
    <t>Index</t>
  </si>
  <si>
    <t>Content</t>
  </si>
  <si>
    <t>Type</t>
  </si>
  <si>
    <t>Start time(crop)</t>
  </si>
  <si>
    <t>End time(crop)</t>
  </si>
  <si>
    <t>Eligibility</t>
  </si>
  <si>
    <t>wav file</t>
  </si>
  <si>
    <t>rttms</t>
  </si>
  <si>
    <t>person 1</t>
  </si>
  <si>
    <t>verification 1</t>
  </si>
  <si>
    <t>num of speakers 1</t>
  </si>
  <si>
    <t>overlap 1?</t>
  </si>
  <si>
    <t>noise  1?</t>
  </si>
  <si>
    <t>mistakes 1</t>
  </si>
  <si>
    <t>person 2</t>
  </si>
  <si>
    <t>verification 2</t>
  </si>
  <si>
    <t>num of speakers 2</t>
  </si>
  <si>
    <t>overlap 2?</t>
  </si>
  <si>
    <t>noise 2 ?</t>
  </si>
  <si>
    <t>mistakes 2</t>
  </si>
  <si>
    <t>Comments</t>
  </si>
  <si>
    <t>https://youtu.be/vAEelBAEGyM?si=OfK0YYFzpKQOV1Sh</t>
  </si>
  <si>
    <t>Intellectual Discussion</t>
  </si>
  <si>
    <t>shamila jeewantha</t>
  </si>
  <si>
    <t>https://youtu.be/kKkmtpJ6ZlM?si=TGeRM1Y8jqWke6d4</t>
  </si>
  <si>
    <t>https://youtu.be/g_EsqNWpGHE?si=koEjaCSl83k5HWNj</t>
  </si>
  <si>
    <t>https://youtu.be/TAF9-bhLTG0?si=DkyGIMI8v3sjliZX</t>
  </si>
  <si>
    <t>Education</t>
  </si>
  <si>
    <t>https://youtu.be/scmdzSVlTHc?si=iNixW3TuBRpoABCh</t>
  </si>
  <si>
    <t>https://youtu.be/yeKBuLCuS-s?si=NlL3imq_BdumLiNu</t>
  </si>
  <si>
    <t>thulasithangnanenthiram@gmail.com</t>
  </si>
  <si>
    <t>https://youtu.be/CscARlJo_OY?si=ec0LxtIi71pfyhZm</t>
  </si>
  <si>
    <t>https://youtu.be/8Nx5A7R3jNI?si=6Tvm0ZiB88hzSa6w</t>
  </si>
  <si>
    <t>https://youtu.be/zeDHd0jKYM0?si=6mdN8KiEMxmKYo93</t>
  </si>
  <si>
    <t>Morning Shows</t>
  </si>
  <si>
    <t>https://youtu.be/a4a2yKsSVtc?si=QfG32qHORa4DviYH</t>
  </si>
  <si>
    <t>kasuni.20@cse.mrt.ac.lk</t>
  </si>
  <si>
    <t>https://youtu.be/ncJDtpCqq8I?si=SBGT5yxbKNvv7_KP</t>
  </si>
  <si>
    <t>https://youtu.be/LkigU8tqnJk?si=Py_SsRIg4LxRveNj</t>
  </si>
  <si>
    <t>https://youtu.be/pbbvpIdlgxE?si=VinIwSslIaU-si-7</t>
  </si>
  <si>
    <t>https://www.youtube.com/watch?v=ozz1V5EkPHE</t>
  </si>
  <si>
    <t>https://youtu.be/bLFqNbJCsIU?si=0m31Eh3jAryrlUz8</t>
  </si>
  <si>
    <t>Business</t>
  </si>
  <si>
    <t>https://www.youtube.com/live/1Q13Tj9pG2w?si=n8mHl1hXvozZkXvK</t>
  </si>
  <si>
    <t>https://www.youtube.com/live/4zQq2_riRP8?si=bNh8cm0c-15tK61L</t>
  </si>
  <si>
    <t>https://www.youtube.com/live/UoQTIx4phl8?si=uUvVpAwLr7HqdJhF</t>
  </si>
  <si>
    <t>https://www.youtube.com/live/qf26imzbS8Y?si=MyHDYuP9cKTPGCtZ</t>
  </si>
  <si>
    <t>https://youtu.be/NMLZaZr8m6w?si=A3-kt_i63PtKzsn5</t>
  </si>
  <si>
    <t>https://youtu.be/5nRDHZ8GPzk?si=mz01pjIjE7zy6jVz</t>
  </si>
  <si>
    <t>https://youtu.be/qa6Adg0PCck?si=tbnW34vER2tefzah</t>
  </si>
  <si>
    <t>https://youtu.be/-iLjhpJQB8A?si=--EdI5n6FS3euaV8</t>
  </si>
  <si>
    <t>Cooking</t>
  </si>
  <si>
    <t>Celeb Interview</t>
  </si>
  <si>
    <t>Children Programs</t>
  </si>
  <si>
    <t>duration</t>
  </si>
  <si>
    <t>shamilajeewantha1@gmail.com</t>
  </si>
  <si>
    <t>https://youtu.be/6pe9JCszzHQ?si=Z9tSk3SruEscgi7j</t>
  </si>
  <si>
    <t>*some label missmaches found
*Some times same speaker was mistakes as another new speaker(when she is speaking in low voice
*combined back to back segments together
*added new segments for small speaking times like aaah, ow etc</t>
  </si>
  <si>
    <t>*Some labels were wrong (incorrect person)</t>
  </si>
  <si>
    <t xml:space="preserve">*Label missmatches when overlapping is present
*Removed background laughter and background ahhh, haa sounds when barely noticeable\
</t>
  </si>
  <si>
    <t>https://youtu.be/v-to4VGNi6Y?si=LYUpQlRVYxmTZOTE</t>
  </si>
  <si>
    <t>https://youtu.be/G0ZyHx_9jBM?si=0HsxL12owbGpLZLq</t>
  </si>
  <si>
    <t>https://youtu.be/Hsa1htjykZ8?si=TED04z7rUNpObyE7</t>
  </si>
  <si>
    <t>https://youtu.be/areo-4B052k?si=HSVh-9y6Oxy7EPxC</t>
  </si>
  <si>
    <t>https://youtu.be/sNQp8j03Gd8?si=ikWeejOx6wVp_5Lq</t>
  </si>
  <si>
    <t>https://youtu.be/KjTFIsM_Jrc?si=waLogg7S2XboEPDR</t>
  </si>
  <si>
    <t>https://youtu.be/FyNceB4Q0tY?si=a3TEInSYLr_L9hrL</t>
  </si>
  <si>
    <t>https://youtu.be/dwkBhGDc9mc?si=PnhGYz7oF8UaNxF8</t>
  </si>
  <si>
    <t>https://youtu.be/3O13TvI9kPk?si=GoLa8jdvctP2DoyI</t>
  </si>
  <si>
    <t>https://youtu.be/7RYXd8OkVso?si=bXo2sRZQ0kFpPx1w</t>
  </si>
  <si>
    <t>https://youtu.be/o9Xx0XDj3f0?si=HnMNlSNRgIAgbKHA</t>
  </si>
  <si>
    <t>https://youtu.be/pTcp-Re05tY?si=elSB9STip-0IcgRe</t>
  </si>
  <si>
    <t>https://youtu.be/2papfsc6uEc?si=sIZ3NQcCtUE910cl</t>
  </si>
  <si>
    <t>https://youtu.be/902kpG_hiY8?si=iKHdISEZuCliIcwW</t>
  </si>
  <si>
    <t>https://youtu.be/4YmWWx9cwa0?si=Bb3xcHv8fEpPUyGr</t>
  </si>
  <si>
    <t>https://youtu.be/xoeSJRhlc-E?si=n0rc4Wf8xsxUTAsf</t>
  </si>
  <si>
    <t>https://youtu.be/9ySvygC37nw?si=UuOaz-KieGUFw_Fd</t>
  </si>
  <si>
    <t xml:space="preserve">Child female voices were attributed to the other boy voice too. One label instad of two. </t>
  </si>
  <si>
    <t>https://youtu.be/0QAwTA0Y7HI?si=Ci8M1flINkKuPyul</t>
  </si>
  <si>
    <t xml:space="preserve">
Starting segments of girl speaker in children was always assigned to wrong girl. When two girls are present</t>
  </si>
  <si>
    <t>https://youtu.be/eJtszLt0mbI?si=qc4eWTJ5OmNrUva6</t>
  </si>
  <si>
    <t>https://youtu.be/tomRY95J2ag?si=ZcrTM_KV6n4zFXJh</t>
  </si>
  <si>
    <t>Similar rough voiced male actors were given the same label</t>
  </si>
  <si>
    <t>https://youtu.be/-CXUDHgK1xg?si=0LIEX5ManfpAqpYi</t>
  </si>
  <si>
    <t>Small children (boy) and adult female got mixed</t>
  </si>
  <si>
    <t>https://youtu.be/l8YUZsL_OQ8?si=eQY_ddQw1qXRRInV</t>
  </si>
  <si>
    <t>Girl boy got mixed</t>
  </si>
  <si>
    <t>https://youtu.be/QKVS3N-Ngtk?si=AfCrPJY_s9DQ9R6Q</t>
  </si>
  <si>
    <t>https://youtu.be/Zg0LdGaa_o4?si=HqV9ZjJUJOFe2Ulb</t>
  </si>
  <si>
    <t>https://youtu.be/K-TpxC7srFE?si=fC5nMYQlhG1SqKul</t>
  </si>
  <si>
    <t>https://www.youtube.com/watch?v=NQgWl_vUSxQ&amp;t=731s</t>
  </si>
  <si>
    <t>https://youtu.be/iu29Ps5CXVc?si=XSOKV-ovsu8e4hAU</t>
  </si>
  <si>
    <t>https://youtu.be/bcWV7v_oeYc?si=R7kS6bePcpgtMtnb</t>
  </si>
  <si>
    <t>https://youtu.be/IUsbaa_QgJw?si=4q0y8GbVixtfUbS4</t>
  </si>
  <si>
    <t>https://youtu.be/Tz0ATMObpeI?si=iDYX9okOGbeY7ZuE</t>
  </si>
  <si>
    <t>https://youtu.be/OMCMQsGbhI8?si=QwJHTnUJPm_u8Hz5</t>
  </si>
  <si>
    <t>https://youtu.be/lMSr2gOyovc?si=Yi7jel8-hWl6J6u4</t>
  </si>
  <si>
    <t>https://youtu.be/4GHHZt-5uy0?si=fZHJwnu543JAWuzI</t>
  </si>
  <si>
    <t>https://youtu.be/PaGS7cwh94Q?si=bUhqZk3UA5dqQ5nZ</t>
  </si>
  <si>
    <t>https://www.youtube.com/live/VgOgTCcZDyI?si=obu_W5an-f9KTDwW</t>
  </si>
  <si>
    <t>Political</t>
  </si>
  <si>
    <t>https://www.youtube.com/live/Ul9AwABi6gk?si=ijXznmQvj4oc7F4I</t>
  </si>
  <si>
    <t>Completed</t>
  </si>
  <si>
    <t>Count</t>
  </si>
  <si>
    <t>https://www.youtube.com/watch?v=G10GJzOgrnw&amp;t=540s</t>
  </si>
  <si>
    <t>Yes</t>
  </si>
  <si>
    <t>https://www.youtube.com/watch?v=EW7fKr49GxU</t>
  </si>
  <si>
    <t>https://www.youtube.com/watch?v=WJ4AUcdit64</t>
  </si>
  <si>
    <t>Celebrity Interview</t>
  </si>
  <si>
    <t>https://www.youtube.com/watch?v=5RoDkGkuhYU&amp;t=16s</t>
  </si>
  <si>
    <t>Political discussion</t>
  </si>
  <si>
    <t>https://www.youtube.com/watch?v=L6ZCP9GXeaU</t>
  </si>
  <si>
    <t>https://www.youtube.com/watch?v=ff7ZihkQgl0</t>
  </si>
  <si>
    <t>https://youtu.be/WyP5chX2KZc?si=el4UKHi5_uFPZoIx</t>
  </si>
  <si>
    <t>https://youtu.be/-X4hAAyDGIU?si=kanNqTdJb_3mukJU</t>
  </si>
  <si>
    <t>https://youtu.be/MjT99yajeA4?si=TDIw0XAr1zYFQlip</t>
  </si>
  <si>
    <t>https://youtu.be/AM48xG-gpL8?si=Cm8YfAAJAYrxx64b</t>
  </si>
  <si>
    <t>https://youtu.be/Bh83NWV3OUU?si=D7wx1fkQrpJVgfXy</t>
  </si>
  <si>
    <t>https://youtu.be/DBLh4XdgUfs?si=MdmHn7ahQyXh5Fau</t>
  </si>
  <si>
    <t>https://youtu.be/kE8gVyD81ic?si=IqZ9_bbx7cbo1FLO</t>
  </si>
  <si>
    <t>https://youtu.be/GlM9EslLviY?si=bjGO7R36X8itLnaA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</si>
</sst>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rgb="FF434343"/>
      <name val="Arial"/>
      <scheme val="minor"/>
    </font>
    <font>
      <sz val="10"/>
      <color rgb="FF434343"/>
      <name val="Roboto"/>
    </font>
    <font>
      <u/>
      <sz val="10"/>
      <color rgb="FF434343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6">
    <border>
      <left/>
      <right/>
      <top/>
      <bottom/>
      <diagonal/>
    </border>
    <border>
      <left style="thin">
        <color rgb="FF023365"/>
      </left>
      <right style="thin">
        <color rgb="FF024487"/>
      </right>
      <top style="thin">
        <color rgb="FF023365"/>
      </top>
      <bottom style="thin">
        <color rgb="FF023365"/>
      </bottom>
      <diagonal/>
    </border>
    <border>
      <left style="thin">
        <color rgb="FF024487"/>
      </left>
      <right style="thin">
        <color rgb="FF024487"/>
      </right>
      <top style="thin">
        <color rgb="FF023365"/>
      </top>
      <bottom style="thin">
        <color rgb="FF023365"/>
      </bottom>
      <diagonal/>
    </border>
    <border>
      <left style="thin">
        <color rgb="FF024487"/>
      </left>
      <right style="thin">
        <color rgb="FF023365"/>
      </right>
      <top style="thin">
        <color rgb="FF023365"/>
      </top>
      <bottom style="thin">
        <color rgb="FF023365"/>
      </bottom>
      <diagonal/>
    </border>
    <border>
      <left style="thin">
        <color rgb="FF0233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23365"/>
      </right>
      <top style="thin">
        <color rgb="FFFFFFFF"/>
      </top>
      <bottom style="thin">
        <color rgb="FFFFFFFF"/>
      </bottom>
      <diagonal/>
    </border>
    <border>
      <left style="thin">
        <color rgb="FF0233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023365"/>
      </right>
      <top style="thin">
        <color rgb="FFF8F9FA"/>
      </top>
      <bottom style="thin">
        <color rgb="FFF8F9FA"/>
      </bottom>
      <diagonal/>
    </border>
    <border>
      <left style="thin">
        <color rgb="FF023365"/>
      </left>
      <right style="thin">
        <color rgb="FFF8F9FA"/>
      </right>
      <top style="thin">
        <color rgb="FFF8F9FA"/>
      </top>
      <bottom style="thin">
        <color rgb="FF0233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23365"/>
      </bottom>
      <diagonal/>
    </border>
    <border>
      <left style="thin">
        <color rgb="FFF8F9FA"/>
      </left>
      <right style="thin">
        <color rgb="FF023365"/>
      </right>
      <top style="thin">
        <color rgb="FFF8F9FA"/>
      </top>
      <bottom style="thin">
        <color rgb="FF023365"/>
      </bottom>
      <diagonal/>
    </border>
    <border>
      <left style="thin">
        <color rgb="FF023365"/>
      </left>
      <right style="thin">
        <color rgb="FFB7E1CD"/>
      </right>
      <top style="thin">
        <color rgb="FF023365"/>
      </top>
      <bottom style="thin">
        <color rgb="FF023365"/>
      </bottom>
      <diagonal/>
    </border>
    <border>
      <left style="thin">
        <color rgb="FF023365"/>
      </left>
      <right style="thin">
        <color rgb="FFFFFFFF"/>
      </right>
      <top style="thin">
        <color rgb="FFFFFFFF"/>
      </top>
      <bottom style="thin">
        <color rgb="FF023365"/>
      </bottom>
      <diagonal/>
    </border>
    <border>
      <left style="thin">
        <color rgb="FFFFFFFF"/>
      </left>
      <right style="thin">
        <color rgb="FF023365"/>
      </right>
      <top style="thin">
        <color rgb="FFFFFFFF"/>
      </top>
      <bottom style="thin">
        <color rgb="FF023365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vertical="center"/>
    </xf>
    <xf numFmtId="49" fontId="11" fillId="0" borderId="5" xfId="0" applyNumberFormat="1" applyFont="1" applyBorder="1" applyAlignment="1">
      <alignment vertical="center"/>
    </xf>
    <xf numFmtId="49" fontId="12" fillId="0" borderId="8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46" fontId="2" fillId="0" borderId="5" xfId="0" applyNumberFormat="1" applyFont="1" applyBorder="1" applyAlignment="1">
      <alignment vertical="center"/>
    </xf>
    <xf numFmtId="46" fontId="2" fillId="0" borderId="8" xfId="0" applyNumberFormat="1" applyFont="1" applyBorder="1" applyAlignment="1">
      <alignment vertical="center"/>
    </xf>
    <xf numFmtId="46" fontId="9" fillId="2" borderId="8" xfId="0" applyNumberFormat="1" applyFont="1" applyFill="1" applyBorder="1" applyAlignment="1">
      <alignment horizontal="right" vertical="center"/>
    </xf>
    <xf numFmtId="0" fontId="13" fillId="0" borderId="8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49" fontId="16" fillId="0" borderId="11" xfId="0" applyNumberFormat="1" applyFont="1" applyBorder="1" applyAlignment="1">
      <alignment vertical="center"/>
    </xf>
    <xf numFmtId="46" fontId="2" fillId="0" borderId="11" xfId="0" applyNumberFormat="1" applyFont="1" applyBorder="1" applyAlignment="1">
      <alignment vertical="center"/>
    </xf>
    <xf numFmtId="0" fontId="2" fillId="0" borderId="0" xfId="0" applyFont="1"/>
    <xf numFmtId="0" fontId="1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18" fillId="0" borderId="11" xfId="0" applyNumberFormat="1" applyFont="1" applyBorder="1" applyAlignment="1">
      <alignment vertical="center"/>
    </xf>
    <xf numFmtId="49" fontId="19" fillId="0" borderId="11" xfId="0" applyNumberFormat="1" applyFont="1" applyBorder="1" applyAlignment="1">
      <alignment vertical="center"/>
    </xf>
  </cellXfs>
  <cellStyles count="1"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</dxfs>
  <tableStyles count="7">
    <tableStyle name="Sheet1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Sinhala set-style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Tamil set-style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Tamil set-style 2" pivot="0" count="3" xr9:uid="{00000000-0011-0000-FFFF-FFFF03000000}">
      <tableStyleElement type="headerRow" dxfId="12"/>
      <tableStyleElement type="firstRowStripe" dxfId="11"/>
      <tableStyleElement type="secondRowStripe" dxfId="10"/>
    </tableStyle>
    <tableStyle name="Analysis Sinhala-style" pivot="0" count="3" xr9:uid="{00000000-0011-0000-FFFF-FFFF04000000}">
      <tableStyleElement type="headerRow" dxfId="9"/>
      <tableStyleElement type="firstRowStripe" dxfId="8"/>
      <tableStyleElement type="secondRowStripe" dxfId="7"/>
    </tableStyle>
    <tableStyle name="Analysis Sinhala-style 2" pivot="0" count="3" xr9:uid="{00000000-0011-0000-FFFF-FFFF05000000}">
      <tableStyleElement type="headerRow" dxfId="6"/>
      <tableStyleElement type="firstRowStripe" dxfId="5"/>
      <tableStyleElement type="secondRowStripe" dxfId="4"/>
    </tableStyle>
    <tableStyle name="Sheet9-style" pivot="0" count="3" xr9:uid="{00000000-0011-0000-FFFF-FFFF06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V61">
  <tableColumns count="22">
    <tableColumn id="1" xr3:uid="{00000000-0010-0000-0100-000001000000}" name="Index"/>
    <tableColumn id="2" xr3:uid="{00000000-0010-0000-0100-000002000000}" name="Content"/>
    <tableColumn id="3" xr3:uid="{00000000-0010-0000-0100-000003000000}" name="Type"/>
    <tableColumn id="4" xr3:uid="{00000000-0010-0000-0100-000004000000}" name="Start time(crop)"/>
    <tableColumn id="5" xr3:uid="{00000000-0010-0000-0100-000005000000}" name="End time(crop)"/>
    <tableColumn id="6" xr3:uid="{00000000-0010-0000-0100-000006000000}" name="duration"/>
    <tableColumn id="7" xr3:uid="{00000000-0010-0000-0100-000007000000}" name="Eligibility"/>
    <tableColumn id="8" xr3:uid="{00000000-0010-0000-0100-000008000000}" name="wav file"/>
    <tableColumn id="9" xr3:uid="{00000000-0010-0000-0100-000009000000}" name="rttms"/>
    <tableColumn id="10" xr3:uid="{00000000-0010-0000-0100-00000A000000}" name="person 1"/>
    <tableColumn id="11" xr3:uid="{00000000-0010-0000-0100-00000B000000}" name="verification 1"/>
    <tableColumn id="12" xr3:uid="{00000000-0010-0000-0100-00000C000000}" name="num of speakers 1"/>
    <tableColumn id="13" xr3:uid="{00000000-0010-0000-0100-00000D000000}" name="overlap 1?"/>
    <tableColumn id="14" xr3:uid="{00000000-0010-0000-0100-00000E000000}" name="noise  1?"/>
    <tableColumn id="15" xr3:uid="{00000000-0010-0000-0100-00000F000000}" name="mistakes 1"/>
    <tableColumn id="16" xr3:uid="{00000000-0010-0000-0100-000010000000}" name="person 2"/>
    <tableColumn id="17" xr3:uid="{00000000-0010-0000-0100-000011000000}" name="verification 2"/>
    <tableColumn id="18" xr3:uid="{00000000-0010-0000-0100-000012000000}" name="num of speakers 2"/>
    <tableColumn id="19" xr3:uid="{00000000-0010-0000-0100-000013000000}" name="overlap 2?"/>
    <tableColumn id="20" xr3:uid="{00000000-0010-0000-0100-000014000000}" name="noise 2 ?"/>
    <tableColumn id="21" xr3:uid="{00000000-0010-0000-0100-000015000000}" name="mistakes 2"/>
    <tableColumn id="22" xr3:uid="{00000000-0010-0000-0100-000016000000}" name="Comments"/>
  </tableColumns>
  <tableStyleInfo name="Sinhala 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_2" displayName="Table1_2" ref="A1:W15">
  <tableColumns count="23">
    <tableColumn id="1" xr3:uid="{00000000-0010-0000-0200-000001000000}" name="Index"/>
    <tableColumn id="2" xr3:uid="{00000000-0010-0000-0200-000002000000}" name="Content"/>
    <tableColumn id="3" xr3:uid="{00000000-0010-0000-0200-000003000000}" name="Type"/>
    <tableColumn id="4" xr3:uid="{00000000-0010-0000-0200-000004000000}" name="Start time(crop)"/>
    <tableColumn id="5" xr3:uid="{00000000-0010-0000-0200-000005000000}" name="End time(crop)"/>
    <tableColumn id="6" xr3:uid="{00000000-0010-0000-0200-000006000000}" name="duration"/>
    <tableColumn id="7" xr3:uid="{00000000-0010-0000-0200-000007000000}" name="Completed"/>
    <tableColumn id="8" xr3:uid="{00000000-0010-0000-0200-000008000000}" name="Eligibility"/>
    <tableColumn id="9" xr3:uid="{00000000-0010-0000-0200-000009000000}" name="wav file"/>
    <tableColumn id="10" xr3:uid="{00000000-0010-0000-0200-00000A000000}" name="rttms"/>
    <tableColumn id="11" xr3:uid="{00000000-0010-0000-0200-00000B000000}" name="person 1"/>
    <tableColumn id="12" xr3:uid="{00000000-0010-0000-0200-00000C000000}" name="verification 1"/>
    <tableColumn id="13" xr3:uid="{00000000-0010-0000-0200-00000D000000}" name="num of speakers 1"/>
    <tableColumn id="14" xr3:uid="{00000000-0010-0000-0200-00000E000000}" name="overlap 1?"/>
    <tableColumn id="15" xr3:uid="{00000000-0010-0000-0200-00000F000000}" name="noise  1?"/>
    <tableColumn id="16" xr3:uid="{00000000-0010-0000-0200-000010000000}" name="mistakes 1"/>
    <tableColumn id="17" xr3:uid="{00000000-0010-0000-0200-000011000000}" name="person 2"/>
    <tableColumn id="18" xr3:uid="{00000000-0010-0000-0200-000012000000}" name="verification 2"/>
    <tableColumn id="19" xr3:uid="{00000000-0010-0000-0200-000013000000}" name="num of speakers 2"/>
    <tableColumn id="20" xr3:uid="{00000000-0010-0000-0200-000014000000}" name="overlap 2?"/>
    <tableColumn id="21" xr3:uid="{00000000-0010-0000-0200-000015000000}" name="noise 2 ?"/>
    <tableColumn id="22" xr3:uid="{00000000-0010-0000-0200-000016000000}" name="mistakes 2"/>
    <tableColumn id="23" xr3:uid="{00000000-0010-0000-0200-000017000000}" name="Comments"/>
  </tableColumns>
  <tableStyleInfo name="Tamil se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Y1:Z6">
  <tableColumns count="2">
    <tableColumn id="1" xr3:uid="{00000000-0010-0000-0300-000001000000}" name="Type"/>
    <tableColumn id="2" xr3:uid="{00000000-0010-0000-0300-000002000000}" name="Count"/>
  </tableColumns>
  <tableStyleInfo name="Tamil 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asuni.20@cse.mrt.ac.lk" TargetMode="External"/><Relationship Id="rId21" Type="http://schemas.openxmlformats.org/officeDocument/2006/relationships/hyperlink" Target="https://www.youtube.com/watch?v=a4a2yKsSVtc&amp;list=PLiDx8L-EOs9AS_jcWPrzEND5derCIuv4C" TargetMode="External"/><Relationship Id="rId42" Type="http://schemas.openxmlformats.org/officeDocument/2006/relationships/hyperlink" Target="https://youtu.be/Hsa1htjykZ8?si=TED04z7rUNpObyE7" TargetMode="External"/><Relationship Id="rId47" Type="http://schemas.openxmlformats.org/officeDocument/2006/relationships/hyperlink" Target="mailto:shamilajeewantha1@gmail.com" TargetMode="External"/><Relationship Id="rId63" Type="http://schemas.openxmlformats.org/officeDocument/2006/relationships/hyperlink" Target="mailto:kasuni.20@cse.mrt.ac.lk" TargetMode="External"/><Relationship Id="rId68" Type="http://schemas.openxmlformats.org/officeDocument/2006/relationships/hyperlink" Target="https://youtu.be/0QAwTA0Y7HI?si=Ci8M1flINkKuPyul" TargetMode="External"/><Relationship Id="rId84" Type="http://schemas.openxmlformats.org/officeDocument/2006/relationships/hyperlink" Target="https://youtu.be/IUsbaa_QgJw?si=4q0y8GbVixtfUbS4" TargetMode="External"/><Relationship Id="rId89" Type="http://schemas.openxmlformats.org/officeDocument/2006/relationships/hyperlink" Target="https://youtu.be/PaGS7cwh94Q?si=bUhqZk3UA5dqQ5nZ" TargetMode="External"/><Relationship Id="rId16" Type="http://schemas.openxmlformats.org/officeDocument/2006/relationships/hyperlink" Target="mailto:thulasithangnanenthiram@gmail.com" TargetMode="External"/><Relationship Id="rId11" Type="http://schemas.openxmlformats.org/officeDocument/2006/relationships/hyperlink" Target="https://youtu.be/yeKBuLCuS-s?si=NlL3imq_BdumLiNu" TargetMode="External"/><Relationship Id="rId32" Type="http://schemas.openxmlformats.org/officeDocument/2006/relationships/hyperlink" Target="https://www.youtube.com/live/1Q13Tj9pG2w?si=3DXa9KLKx_FYHLpf" TargetMode="External"/><Relationship Id="rId37" Type="http://schemas.openxmlformats.org/officeDocument/2006/relationships/hyperlink" Target="https://youtu.be/5nRDHZ8GPzk?si=XPyFNfty5spqQN5q" TargetMode="External"/><Relationship Id="rId53" Type="http://schemas.openxmlformats.org/officeDocument/2006/relationships/hyperlink" Target="mailto:shamilajeewantha1@gmail.com" TargetMode="External"/><Relationship Id="rId58" Type="http://schemas.openxmlformats.org/officeDocument/2006/relationships/hyperlink" Target="https://youtu.be/2papfsc6uEc?si=sIZ3NQcCtUE910cl" TargetMode="External"/><Relationship Id="rId74" Type="http://schemas.openxmlformats.org/officeDocument/2006/relationships/hyperlink" Target="https://youtu.be/-CXUDHgK1xg?si=0LIEX5ManfpAqpYi" TargetMode="External"/><Relationship Id="rId79" Type="http://schemas.openxmlformats.org/officeDocument/2006/relationships/hyperlink" Target="https://youtu.be/Zg0LdGaa_o4?si=HqV9ZjJUJOFe2Ulb" TargetMode="External"/><Relationship Id="rId5" Type="http://schemas.openxmlformats.org/officeDocument/2006/relationships/hyperlink" Target="https://youtu.be/g_EsqNWpGHE?si=koEjaCSl83k5HWNj" TargetMode="External"/><Relationship Id="rId90" Type="http://schemas.openxmlformats.org/officeDocument/2006/relationships/hyperlink" Target="https://www.youtube.com/live/VgOgTCcZDyI?si=DFk1yqSIdVop308F" TargetMode="External"/><Relationship Id="rId14" Type="http://schemas.openxmlformats.org/officeDocument/2006/relationships/hyperlink" Target="mailto:shamilajeewantha1@gmail.com" TargetMode="External"/><Relationship Id="rId22" Type="http://schemas.openxmlformats.org/officeDocument/2006/relationships/hyperlink" Target="mailto:kasuni.20@cse.mrt.ac.lk" TargetMode="External"/><Relationship Id="rId27" Type="http://schemas.openxmlformats.org/officeDocument/2006/relationships/hyperlink" Target="https://www.youtube.com/watch?v=pbbvpIdlgxE&amp;list=PLqTHbZFu4wu_dhyT9YoCinBaWI8OVogIK" TargetMode="External"/><Relationship Id="rId30" Type="http://schemas.openxmlformats.org/officeDocument/2006/relationships/hyperlink" Target="mailto:kasuni.20@cse.mrt.ac.lk" TargetMode="External"/><Relationship Id="rId35" Type="http://schemas.openxmlformats.org/officeDocument/2006/relationships/hyperlink" Target="https://www.youtube.com/live/qf26imzbS8Y?si=0taSrvbaOMnvGAcl" TargetMode="External"/><Relationship Id="rId43" Type="http://schemas.openxmlformats.org/officeDocument/2006/relationships/hyperlink" Target="https://youtu.be/areo-4B052k?si=HSVh-9y6Oxy7EPxC" TargetMode="External"/><Relationship Id="rId48" Type="http://schemas.openxmlformats.org/officeDocument/2006/relationships/hyperlink" Target="https://youtu.be/dwkBhGDc9mc?si=PnhGYz7oF8UaNxF8" TargetMode="External"/><Relationship Id="rId56" Type="http://schemas.openxmlformats.org/officeDocument/2006/relationships/hyperlink" Target="https://youtu.be/pTcp-Re05tY?si=elSB9STip-0IcgRe" TargetMode="External"/><Relationship Id="rId64" Type="http://schemas.openxmlformats.org/officeDocument/2006/relationships/hyperlink" Target="https://youtu.be/xoeSJRhlc-E?si=n0rc4Wf8xsxUTAsf" TargetMode="External"/><Relationship Id="rId69" Type="http://schemas.openxmlformats.org/officeDocument/2006/relationships/hyperlink" Target="mailto:shamilajeewantha1@gmail.com" TargetMode="External"/><Relationship Id="rId77" Type="http://schemas.openxmlformats.org/officeDocument/2006/relationships/hyperlink" Target="mailto:shamilajeewantha1@gmail.com" TargetMode="External"/><Relationship Id="rId8" Type="http://schemas.openxmlformats.org/officeDocument/2006/relationships/hyperlink" Target="mailto:shamilajeewantha1@gmail.com" TargetMode="External"/><Relationship Id="rId51" Type="http://schemas.openxmlformats.org/officeDocument/2006/relationships/hyperlink" Target="mailto:shamilajeewantha1@gmail.com" TargetMode="External"/><Relationship Id="rId72" Type="http://schemas.openxmlformats.org/officeDocument/2006/relationships/hyperlink" Target="https://youtu.be/tomRY95J2ag?si=ZcrTM_KV6n4zFXJh" TargetMode="External"/><Relationship Id="rId80" Type="http://schemas.openxmlformats.org/officeDocument/2006/relationships/hyperlink" Target="https://youtu.be/K-TpxC7srFE?si=fC5nMYQlhG1SqKul" TargetMode="External"/><Relationship Id="rId85" Type="http://schemas.openxmlformats.org/officeDocument/2006/relationships/hyperlink" Target="https://youtu.be/Tz0ATMObpeI?si=iDYX9okOGbeY7ZuE" TargetMode="External"/><Relationship Id="rId3" Type="http://schemas.openxmlformats.org/officeDocument/2006/relationships/hyperlink" Target="https://youtu.be/kKkmtpJ6ZlM?si=TGeRM1Y8jqWke6d4" TargetMode="External"/><Relationship Id="rId12" Type="http://schemas.openxmlformats.org/officeDocument/2006/relationships/hyperlink" Target="mailto:shamilajeewantha1@gmail.com" TargetMode="External"/><Relationship Id="rId17" Type="http://schemas.openxmlformats.org/officeDocument/2006/relationships/hyperlink" Target="https://youtu.be/zeDHd0jKYM0?si=6mdN8KiEMxmKYo93" TargetMode="External"/><Relationship Id="rId25" Type="http://schemas.openxmlformats.org/officeDocument/2006/relationships/hyperlink" Target="https://www.youtube.com/watch?v=LkigU8tqnJk&amp;list=PLiDx8L-EOs9Ckc00HYTZx73kLq2PK9IRJ" TargetMode="External"/><Relationship Id="rId33" Type="http://schemas.openxmlformats.org/officeDocument/2006/relationships/hyperlink" Target="https://www.youtube.com/live/4zQq2_riRP8?si=0ESvsRLdP0pgNUZZ" TargetMode="External"/><Relationship Id="rId38" Type="http://schemas.openxmlformats.org/officeDocument/2006/relationships/hyperlink" Target="https://youtu.be/qa6Adg0PCck?si=V6FRQxSmSOhdt4fd" TargetMode="External"/><Relationship Id="rId46" Type="http://schemas.openxmlformats.org/officeDocument/2006/relationships/hyperlink" Target="https://youtu.be/FyNceB4Q0tY?si=a3TEInSYLr_L9hrL" TargetMode="External"/><Relationship Id="rId59" Type="http://schemas.openxmlformats.org/officeDocument/2006/relationships/hyperlink" Target="mailto:kasuni.20@cse.mrt.ac.lk" TargetMode="External"/><Relationship Id="rId67" Type="http://schemas.openxmlformats.org/officeDocument/2006/relationships/hyperlink" Target="mailto:shamilajeewantha1@gmail.com" TargetMode="External"/><Relationship Id="rId20" Type="http://schemas.openxmlformats.org/officeDocument/2006/relationships/hyperlink" Target="mailto:shamilajeewantha1@gmail.com" TargetMode="External"/><Relationship Id="rId41" Type="http://schemas.openxmlformats.org/officeDocument/2006/relationships/hyperlink" Target="https://youtu.be/G0ZyHx_9jBM?si=0HsxL12owbGpLZLq" TargetMode="External"/><Relationship Id="rId54" Type="http://schemas.openxmlformats.org/officeDocument/2006/relationships/hyperlink" Target="https://youtu.be/o9Xx0XDj3f0?si=HnMNlSNRgIAgbKHA" TargetMode="External"/><Relationship Id="rId62" Type="http://schemas.openxmlformats.org/officeDocument/2006/relationships/hyperlink" Target="https://youtu.be/4YmWWx9cwa0?si=Bb3xcHv8fEpPUyGr" TargetMode="External"/><Relationship Id="rId70" Type="http://schemas.openxmlformats.org/officeDocument/2006/relationships/hyperlink" Target="https://youtu.be/eJtszLt0mbI?si=qc4eWTJ5OmNrUva6" TargetMode="External"/><Relationship Id="rId75" Type="http://schemas.openxmlformats.org/officeDocument/2006/relationships/hyperlink" Target="mailto:shamilajeewantha1@gmail.com" TargetMode="External"/><Relationship Id="rId83" Type="http://schemas.openxmlformats.org/officeDocument/2006/relationships/hyperlink" Target="https://youtu.be/bcWV7v_oeYc?si=R7kS6bePcpgtMtnb" TargetMode="External"/><Relationship Id="rId88" Type="http://schemas.openxmlformats.org/officeDocument/2006/relationships/hyperlink" Target="https://youtu.be/4GHHZt-5uy0?si=fZHJwnu543JAWuzI" TargetMode="External"/><Relationship Id="rId91" Type="http://schemas.openxmlformats.org/officeDocument/2006/relationships/hyperlink" Target="https://www.youtube.com/live/Ul9AwABi6gk?si=W4dhmpvN-G3hqX_v" TargetMode="External"/><Relationship Id="rId1" Type="http://schemas.openxmlformats.org/officeDocument/2006/relationships/hyperlink" Target="https://youtu.be/vAEelBAEGyM?si=OfK0YYFzpKQOV1Sh" TargetMode="External"/><Relationship Id="rId6" Type="http://schemas.openxmlformats.org/officeDocument/2006/relationships/hyperlink" Target="mailto:shamilajeewantha1@gmail.com" TargetMode="External"/><Relationship Id="rId15" Type="http://schemas.openxmlformats.org/officeDocument/2006/relationships/hyperlink" Target="https://youtu.be/8Nx5A7R3jNI?si=6Tvm0ZiB88hzSa6w" TargetMode="External"/><Relationship Id="rId23" Type="http://schemas.openxmlformats.org/officeDocument/2006/relationships/hyperlink" Target="https://www.youtube.com/watch?v=ncJDtpCqq8I&amp;list=PLo3dqe4hSSt7LC8KCGjU6fYsIt3aGd9im" TargetMode="External"/><Relationship Id="rId28" Type="http://schemas.openxmlformats.org/officeDocument/2006/relationships/hyperlink" Target="mailto:kasuni.20@cse.mrt.ac.lk" TargetMode="External"/><Relationship Id="rId36" Type="http://schemas.openxmlformats.org/officeDocument/2006/relationships/hyperlink" Target="https://youtu.be/NMLZaZr8m6w?si=pNa9Lw-acrp6UGmI" TargetMode="External"/><Relationship Id="rId49" Type="http://schemas.openxmlformats.org/officeDocument/2006/relationships/hyperlink" Target="mailto:shamilajeewantha1@gmail.com" TargetMode="External"/><Relationship Id="rId57" Type="http://schemas.openxmlformats.org/officeDocument/2006/relationships/hyperlink" Target="mailto:kasuni.20@cse.mrt.ac.lk" TargetMode="External"/><Relationship Id="rId10" Type="http://schemas.openxmlformats.org/officeDocument/2006/relationships/hyperlink" Target="mailto:shamilajeewantha1@gmail.com" TargetMode="External"/><Relationship Id="rId31" Type="http://schemas.openxmlformats.org/officeDocument/2006/relationships/hyperlink" Target="https://youtu.be/bLFqNbJCsIU?si=0m31Eh3jAryrlUz8" TargetMode="External"/><Relationship Id="rId44" Type="http://schemas.openxmlformats.org/officeDocument/2006/relationships/hyperlink" Target="https://youtu.be/sNQp8j03Gd8?si=ikWeejOx6wVp_5Lq" TargetMode="External"/><Relationship Id="rId52" Type="http://schemas.openxmlformats.org/officeDocument/2006/relationships/hyperlink" Target="https://youtu.be/7RYXd8OkVso?si=bXo2sRZQ0kFpPx1w" TargetMode="External"/><Relationship Id="rId60" Type="http://schemas.openxmlformats.org/officeDocument/2006/relationships/hyperlink" Target="https://youtu.be/902kpG_hiY8?si=iKHdISEZuCliIcwW" TargetMode="External"/><Relationship Id="rId65" Type="http://schemas.openxmlformats.org/officeDocument/2006/relationships/hyperlink" Target="mailto:kasuni.20@cse.mrt.ac.lk" TargetMode="External"/><Relationship Id="rId73" Type="http://schemas.openxmlformats.org/officeDocument/2006/relationships/hyperlink" Target="mailto:shamilajeewantha1@gmail.com" TargetMode="External"/><Relationship Id="rId78" Type="http://schemas.openxmlformats.org/officeDocument/2006/relationships/hyperlink" Target="https://youtu.be/QKVS3N-Ngtk?si=AfCrPJY_s9DQ9R6Q" TargetMode="External"/><Relationship Id="rId81" Type="http://schemas.openxmlformats.org/officeDocument/2006/relationships/hyperlink" Target="https://youtu.be/QdQq1Djawb8?si=_QPZJYnpnA9y9oay" TargetMode="External"/><Relationship Id="rId86" Type="http://schemas.openxmlformats.org/officeDocument/2006/relationships/hyperlink" Target="https://youtu.be/OMCMQsGbhI8?si=QwJHTnUJPm_u8Hz5" TargetMode="External"/><Relationship Id="rId4" Type="http://schemas.openxmlformats.org/officeDocument/2006/relationships/hyperlink" Target="mailto:shamilajeewantha1@gmail.com" TargetMode="External"/><Relationship Id="rId9" Type="http://schemas.openxmlformats.org/officeDocument/2006/relationships/hyperlink" Target="https://youtu.be/scmdzSVlTHc?si=iNixW3TuBRpoABCh" TargetMode="External"/><Relationship Id="rId13" Type="http://schemas.openxmlformats.org/officeDocument/2006/relationships/hyperlink" Target="https://youtu.be/CscARlJo_OY?si=ec0LxtIi71pfyhZm" TargetMode="External"/><Relationship Id="rId18" Type="http://schemas.openxmlformats.org/officeDocument/2006/relationships/hyperlink" Target="mailto:shamilajeewantha1@gmail.com" TargetMode="External"/><Relationship Id="rId39" Type="http://schemas.openxmlformats.org/officeDocument/2006/relationships/hyperlink" Target="https://youtu.be/-iLjhpJQB8A?si=_WjR4eU1I6GjHZnP" TargetMode="External"/><Relationship Id="rId34" Type="http://schemas.openxmlformats.org/officeDocument/2006/relationships/hyperlink" Target="https://www.youtube.com/live/UoQTIx4phl8?si=ddv7bOzAvLHO4LI8" TargetMode="External"/><Relationship Id="rId50" Type="http://schemas.openxmlformats.org/officeDocument/2006/relationships/hyperlink" Target="https://youtu.be/3O13TvI9kPk?si=GoLa8jdvctP2DoyI" TargetMode="External"/><Relationship Id="rId55" Type="http://schemas.openxmlformats.org/officeDocument/2006/relationships/hyperlink" Target="mailto:shamilajeewantha1@gmail.com" TargetMode="External"/><Relationship Id="rId76" Type="http://schemas.openxmlformats.org/officeDocument/2006/relationships/hyperlink" Target="https://youtu.be/l8YUZsL_OQ8?si=eQY_ddQw1qXRRInV" TargetMode="External"/><Relationship Id="rId7" Type="http://schemas.openxmlformats.org/officeDocument/2006/relationships/hyperlink" Target="https://youtu.be/TAF9-bhLTG0?si=DkyGIMI8v3sjliZX" TargetMode="External"/><Relationship Id="rId71" Type="http://schemas.openxmlformats.org/officeDocument/2006/relationships/hyperlink" Target="mailto:shamilajeewantha1@gmail.com" TargetMode="External"/><Relationship Id="rId92" Type="http://schemas.openxmlformats.org/officeDocument/2006/relationships/table" Target="../tables/table1.xml"/><Relationship Id="rId2" Type="http://schemas.openxmlformats.org/officeDocument/2006/relationships/hyperlink" Target="mailto:shamilajeewantha1@gmail.com" TargetMode="External"/><Relationship Id="rId29" Type="http://schemas.openxmlformats.org/officeDocument/2006/relationships/hyperlink" Target="https://www.youtube.com/watch?v=ozz1V5EkPHE" TargetMode="External"/><Relationship Id="rId24" Type="http://schemas.openxmlformats.org/officeDocument/2006/relationships/hyperlink" Target="mailto:kasuni.20@cse.mrt.ac.lk" TargetMode="External"/><Relationship Id="rId40" Type="http://schemas.openxmlformats.org/officeDocument/2006/relationships/hyperlink" Target="https://www.youtube.com/watch?v=v-to4VGNi6Y&amp;list=PLHLXEu-ffNF0LCz7CnL2z2I4THJXlTEFM" TargetMode="External"/><Relationship Id="rId45" Type="http://schemas.openxmlformats.org/officeDocument/2006/relationships/hyperlink" Target="https://youtu.be/KjTFIsM_Jrc?si=waLogg7S2XboEPDR" TargetMode="External"/><Relationship Id="rId66" Type="http://schemas.openxmlformats.org/officeDocument/2006/relationships/hyperlink" Target="https://youtu.be/9ySvygC37nw?si=UuOaz-KieGUFw_Fd" TargetMode="External"/><Relationship Id="rId87" Type="http://schemas.openxmlformats.org/officeDocument/2006/relationships/hyperlink" Target="https://youtu.be/lMSr2gOyovc?si=Yi7jel8-hWl6J6u4" TargetMode="External"/><Relationship Id="rId61" Type="http://schemas.openxmlformats.org/officeDocument/2006/relationships/hyperlink" Target="mailto:kasuni.20@cse.mrt.ac.lk" TargetMode="External"/><Relationship Id="rId82" Type="http://schemas.openxmlformats.org/officeDocument/2006/relationships/hyperlink" Target="https://youtu.be/iu29Ps5CXVc?si=XSOKV-ovsu8e4hAU" TargetMode="External"/><Relationship Id="rId19" Type="http://schemas.openxmlformats.org/officeDocument/2006/relationships/hyperlink" Target="https://youtu.be/6pe9JCszzHQ?si=Z9tSk3SruEscgi7j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X4hAAyDGIU?si=kanNqTdJb_3mukJU" TargetMode="External"/><Relationship Id="rId13" Type="http://schemas.openxmlformats.org/officeDocument/2006/relationships/hyperlink" Target="https://youtu.be/kE8gVyD81ic?si=IqZ9_bbx7cbo1FLO" TargetMode="External"/><Relationship Id="rId3" Type="http://schemas.openxmlformats.org/officeDocument/2006/relationships/hyperlink" Target="https://www.youtube.com/watch?v=WJ4AUcdit64" TargetMode="External"/><Relationship Id="rId7" Type="http://schemas.openxmlformats.org/officeDocument/2006/relationships/hyperlink" Target="https://youtu.be/WyP5chX2KZc?si=el4UKHi5_uFPZoIx" TargetMode="External"/><Relationship Id="rId12" Type="http://schemas.openxmlformats.org/officeDocument/2006/relationships/hyperlink" Target="https://youtu.be/DBLh4XdgUfs?si=MdmHn7ahQyXh5Fau" TargetMode="External"/><Relationship Id="rId2" Type="http://schemas.openxmlformats.org/officeDocument/2006/relationships/hyperlink" Target="https://www.youtube.com/watch?v=EW7fKr49GxU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s://www.youtube.com/watch?v=G10GJzOgrnw&amp;t=540s" TargetMode="External"/><Relationship Id="rId6" Type="http://schemas.openxmlformats.org/officeDocument/2006/relationships/hyperlink" Target="https://www.youtube.com/watch?v=ff7ZihkQgl0" TargetMode="External"/><Relationship Id="rId11" Type="http://schemas.openxmlformats.org/officeDocument/2006/relationships/hyperlink" Target="https://youtu.be/Bh83NWV3OUU?si=D7wx1fkQrpJVgfXy" TargetMode="External"/><Relationship Id="rId5" Type="http://schemas.openxmlformats.org/officeDocument/2006/relationships/hyperlink" Target="https://www.youtube.com/watch?v=L6ZCP9GXeaU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youtu.be/AM48xG-gpL8?si=Cm8YfAAJAYrxx64b" TargetMode="External"/><Relationship Id="rId4" Type="http://schemas.openxmlformats.org/officeDocument/2006/relationships/hyperlink" Target="https://www.youtube.com/watch?v=5RoDkGkuhYU&amp;t=16s" TargetMode="External"/><Relationship Id="rId9" Type="http://schemas.openxmlformats.org/officeDocument/2006/relationships/hyperlink" Target="https://youtu.be/MjT99yajeA4?si=TDIw0XAr1zYFQlip" TargetMode="External"/><Relationship Id="rId14" Type="http://schemas.openxmlformats.org/officeDocument/2006/relationships/hyperlink" Target="https://youtu.be/GlM9EslLviY?si=bjGO7R36X8itLn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4"/>
  <sheetViews>
    <sheetView tabSelected="1" topLeftCell="A13" zoomScale="49" workbookViewId="0">
      <selection activeCell="C70" sqref="C70"/>
    </sheetView>
  </sheetViews>
  <sheetFormatPr defaultColWidth="12.6640625" defaultRowHeight="15.75" customHeight="1" x14ac:dyDescent="0.25"/>
  <cols>
    <col min="1" max="1" width="12.77734375" customWidth="1"/>
    <col min="2" max="2" width="73.77734375" customWidth="1"/>
    <col min="4" max="4" width="12.33203125" customWidth="1"/>
    <col min="22" max="22" width="50.77734375" customWidth="1"/>
  </cols>
  <sheetData>
    <row r="1" spans="1:22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  <c r="V1" s="4" t="s">
        <v>20</v>
      </c>
    </row>
    <row r="2" spans="1:22" ht="13.2" x14ac:dyDescent="0.25">
      <c r="A2" s="5">
        <f t="shared" ref="A2:A61" si="0">ROW()-1</f>
        <v>1</v>
      </c>
      <c r="B2" s="6" t="s">
        <v>21</v>
      </c>
      <c r="C2" s="7" t="s">
        <v>22</v>
      </c>
      <c r="D2" s="29">
        <v>5.2083333333333336E-2</v>
      </c>
      <c r="E2" s="29">
        <v>6.145833333333333E-2</v>
      </c>
      <c r="F2" s="29">
        <f t="shared" ref="F2:F61" si="1">E2-D2</f>
        <v>9.3749999999999944E-3</v>
      </c>
      <c r="G2" s="9"/>
      <c r="H2" s="8"/>
      <c r="I2" s="8"/>
      <c r="J2" s="10" t="s">
        <v>55</v>
      </c>
      <c r="K2" s="9" t="b">
        <v>1</v>
      </c>
      <c r="L2" s="7"/>
      <c r="M2" s="9"/>
      <c r="N2" s="9"/>
      <c r="O2" s="8"/>
      <c r="P2" s="8"/>
      <c r="Q2" s="9"/>
      <c r="R2" s="7"/>
      <c r="S2" s="9"/>
      <c r="T2" s="8"/>
      <c r="U2" s="8"/>
      <c r="V2" s="11"/>
    </row>
    <row r="3" spans="1:22" ht="13.2" x14ac:dyDescent="0.25">
      <c r="A3" s="12">
        <f t="shared" si="0"/>
        <v>2</v>
      </c>
      <c r="B3" s="13" t="s">
        <v>24</v>
      </c>
      <c r="C3" s="14" t="s">
        <v>22</v>
      </c>
      <c r="D3" s="30">
        <v>5.6250000000000001E-2</v>
      </c>
      <c r="E3" s="30">
        <v>6.1111111111111109E-2</v>
      </c>
      <c r="F3" s="30">
        <f t="shared" si="1"/>
        <v>4.8611111111111077E-3</v>
      </c>
      <c r="G3" s="16" t="b">
        <v>0</v>
      </c>
      <c r="H3" s="15"/>
      <c r="I3" s="15"/>
      <c r="J3" s="17" t="s">
        <v>23</v>
      </c>
      <c r="K3" s="16" t="b">
        <v>1</v>
      </c>
      <c r="L3" s="14"/>
      <c r="M3" s="16" t="b">
        <v>0</v>
      </c>
      <c r="N3" s="16" t="b">
        <v>0</v>
      </c>
      <c r="O3" s="15"/>
      <c r="P3" s="15"/>
      <c r="Q3" s="16" t="b">
        <v>0</v>
      </c>
      <c r="R3" s="14"/>
      <c r="S3" s="16" t="b">
        <v>0</v>
      </c>
      <c r="T3" s="15"/>
      <c r="U3" s="15"/>
      <c r="V3" s="18"/>
    </row>
    <row r="4" spans="1:22" ht="13.2" x14ac:dyDescent="0.25">
      <c r="A4" s="5">
        <f t="shared" si="0"/>
        <v>3</v>
      </c>
      <c r="B4" s="19" t="s">
        <v>25</v>
      </c>
      <c r="C4" s="7" t="s">
        <v>22</v>
      </c>
      <c r="D4" s="29">
        <v>0.05</v>
      </c>
      <c r="E4" s="29">
        <v>5.8333333333333334E-2</v>
      </c>
      <c r="F4" s="29">
        <f t="shared" si="1"/>
        <v>8.3333333333333315E-3</v>
      </c>
      <c r="G4" s="9" t="b">
        <v>0</v>
      </c>
      <c r="H4" s="8"/>
      <c r="I4" s="8"/>
      <c r="J4" s="10" t="s">
        <v>23</v>
      </c>
      <c r="K4" s="9" t="b">
        <v>1</v>
      </c>
      <c r="L4" s="7"/>
      <c r="M4" s="9" t="b">
        <v>0</v>
      </c>
      <c r="N4" s="9" t="b">
        <v>0</v>
      </c>
      <c r="O4" s="8"/>
      <c r="P4" s="8"/>
      <c r="Q4" s="9" t="b">
        <v>0</v>
      </c>
      <c r="R4" s="7"/>
      <c r="S4" s="9" t="b">
        <v>0</v>
      </c>
      <c r="T4" s="8"/>
      <c r="U4" s="8"/>
      <c r="V4" s="11"/>
    </row>
    <row r="5" spans="1:22" ht="13.2" x14ac:dyDescent="0.25">
      <c r="A5" s="12">
        <f t="shared" si="0"/>
        <v>4</v>
      </c>
      <c r="B5" s="13" t="s">
        <v>26</v>
      </c>
      <c r="C5" s="14" t="s">
        <v>27</v>
      </c>
      <c r="D5" s="30">
        <v>5.9606481481481481E-3</v>
      </c>
      <c r="E5" s="30">
        <v>1.15625E-2</v>
      </c>
      <c r="F5" s="30">
        <f t="shared" si="1"/>
        <v>5.6018518518518518E-3</v>
      </c>
      <c r="G5" s="16"/>
      <c r="H5" s="15"/>
      <c r="I5" s="15"/>
      <c r="J5" s="17" t="s">
        <v>23</v>
      </c>
      <c r="K5" s="16" t="b">
        <v>1</v>
      </c>
      <c r="L5" s="14"/>
      <c r="M5" s="16"/>
      <c r="N5" s="16"/>
      <c r="O5" s="15"/>
      <c r="P5" s="15"/>
      <c r="Q5" s="16"/>
      <c r="R5" s="14"/>
      <c r="S5" s="16"/>
      <c r="T5" s="15"/>
      <c r="U5" s="15"/>
      <c r="V5" s="18"/>
    </row>
    <row r="6" spans="1:22" ht="13.2" x14ac:dyDescent="0.25">
      <c r="A6" s="5">
        <f t="shared" si="0"/>
        <v>5</v>
      </c>
      <c r="B6" s="19" t="s">
        <v>28</v>
      </c>
      <c r="C6" s="7" t="s">
        <v>27</v>
      </c>
      <c r="D6" s="29">
        <v>1.4467592592592592E-3</v>
      </c>
      <c r="E6" s="29">
        <v>5.7870370370370367E-3</v>
      </c>
      <c r="F6" s="29">
        <f t="shared" si="1"/>
        <v>4.340277777777778E-3</v>
      </c>
      <c r="G6" s="9"/>
      <c r="H6" s="8"/>
      <c r="I6" s="8"/>
      <c r="J6" s="10" t="s">
        <v>23</v>
      </c>
      <c r="K6" s="9" t="b">
        <v>1</v>
      </c>
      <c r="L6" s="7"/>
      <c r="M6" s="9"/>
      <c r="N6" s="9"/>
      <c r="O6" s="8"/>
      <c r="P6" s="8"/>
      <c r="Q6" s="9"/>
      <c r="R6" s="7"/>
      <c r="S6" s="9"/>
      <c r="T6" s="8"/>
      <c r="U6" s="8"/>
      <c r="V6" s="11"/>
    </row>
    <row r="7" spans="1:22" ht="13.2" x14ac:dyDescent="0.25">
      <c r="A7" s="12">
        <f t="shared" si="0"/>
        <v>6</v>
      </c>
      <c r="B7" s="13" t="s">
        <v>29</v>
      </c>
      <c r="C7" s="14" t="s">
        <v>27</v>
      </c>
      <c r="D7" s="30">
        <v>1.4814814814814815E-2</v>
      </c>
      <c r="E7" s="30">
        <v>2.0023148148148148E-2</v>
      </c>
      <c r="F7" s="30">
        <f t="shared" si="1"/>
        <v>5.2083333333333322E-3</v>
      </c>
      <c r="G7" s="16"/>
      <c r="H7" s="15"/>
      <c r="I7" s="20"/>
      <c r="J7" s="17" t="s">
        <v>23</v>
      </c>
      <c r="K7" s="16" t="b">
        <v>1</v>
      </c>
      <c r="L7" s="14"/>
      <c r="M7" s="16"/>
      <c r="N7" s="16"/>
      <c r="O7" s="15"/>
      <c r="P7" s="15"/>
      <c r="Q7" s="16"/>
      <c r="R7" s="14"/>
      <c r="S7" s="16"/>
      <c r="T7" s="15"/>
      <c r="U7" s="15"/>
      <c r="V7" s="18"/>
    </row>
    <row r="8" spans="1:22" ht="13.2" x14ac:dyDescent="0.25">
      <c r="A8" s="5">
        <f t="shared" si="0"/>
        <v>7</v>
      </c>
      <c r="B8" s="19" t="s">
        <v>31</v>
      </c>
      <c r="C8" s="7" t="s">
        <v>22</v>
      </c>
      <c r="D8" s="29">
        <v>4.3981481481481484E-3</v>
      </c>
      <c r="E8" s="31">
        <v>1.3194444444444444E-2</v>
      </c>
      <c r="F8" s="31">
        <f t="shared" si="1"/>
        <v>8.7962962962962951E-3</v>
      </c>
      <c r="G8" s="9" t="b">
        <v>0</v>
      </c>
      <c r="H8" s="8"/>
      <c r="I8" s="21"/>
      <c r="J8" s="10" t="s">
        <v>23</v>
      </c>
      <c r="K8" s="9" t="b">
        <v>1</v>
      </c>
      <c r="L8" s="7"/>
      <c r="M8" s="9" t="b">
        <v>0</v>
      </c>
      <c r="N8" s="9" t="b">
        <v>0</v>
      </c>
      <c r="O8" s="8"/>
      <c r="P8" s="8"/>
      <c r="Q8" s="9" t="b">
        <v>0</v>
      </c>
      <c r="R8" s="7"/>
      <c r="S8" s="9" t="b">
        <v>0</v>
      </c>
      <c r="T8" s="8"/>
      <c r="U8" s="8"/>
      <c r="V8" s="11"/>
    </row>
    <row r="9" spans="1:22" ht="13.2" x14ac:dyDescent="0.25">
      <c r="A9" s="12">
        <f t="shared" si="0"/>
        <v>8</v>
      </c>
      <c r="B9" s="13" t="s">
        <v>32</v>
      </c>
      <c r="C9" s="14" t="s">
        <v>27</v>
      </c>
      <c r="D9" s="30">
        <v>9.0277777777777769E-3</v>
      </c>
      <c r="E9" s="30">
        <v>1.7361111111111112E-2</v>
      </c>
      <c r="F9" s="30">
        <f t="shared" si="1"/>
        <v>8.333333333333335E-3</v>
      </c>
      <c r="G9" s="16"/>
      <c r="H9" s="15"/>
      <c r="I9" s="20"/>
      <c r="J9" s="17" t="s">
        <v>30</v>
      </c>
      <c r="K9" s="16" t="b">
        <v>1</v>
      </c>
      <c r="L9" s="14"/>
      <c r="M9" s="16"/>
      <c r="N9" s="16"/>
      <c r="O9" s="15"/>
      <c r="P9" s="15"/>
      <c r="Q9" s="16"/>
      <c r="R9" s="14"/>
      <c r="S9" s="16"/>
      <c r="T9" s="15"/>
      <c r="U9" s="15"/>
      <c r="V9" s="18"/>
    </row>
    <row r="10" spans="1:22" ht="13.2" x14ac:dyDescent="0.25">
      <c r="A10" s="5">
        <f t="shared" si="0"/>
        <v>9</v>
      </c>
      <c r="B10" s="19" t="s">
        <v>33</v>
      </c>
      <c r="C10" s="7" t="s">
        <v>27</v>
      </c>
      <c r="D10" s="29">
        <v>3.1944444444444442E-2</v>
      </c>
      <c r="E10" s="29">
        <v>4.3460648148148151E-2</v>
      </c>
      <c r="F10" s="29">
        <f t="shared" si="1"/>
        <v>1.1516203703703709E-2</v>
      </c>
      <c r="G10" s="9" t="b">
        <v>0</v>
      </c>
      <c r="H10" s="8"/>
      <c r="I10" s="21"/>
      <c r="J10" s="10" t="s">
        <v>23</v>
      </c>
      <c r="K10" s="9" t="b">
        <v>1</v>
      </c>
      <c r="L10" s="7"/>
      <c r="M10" s="9" t="b">
        <v>0</v>
      </c>
      <c r="N10" s="9" t="b">
        <v>0</v>
      </c>
      <c r="O10" s="8"/>
      <c r="P10" s="8"/>
      <c r="Q10" s="9" t="b">
        <v>0</v>
      </c>
      <c r="R10" s="7"/>
      <c r="S10" s="9" t="b">
        <v>0</v>
      </c>
      <c r="T10" s="8"/>
      <c r="U10" s="8"/>
      <c r="V10" s="11"/>
    </row>
    <row r="11" spans="1:22" ht="20.25" customHeight="1" x14ac:dyDescent="0.25">
      <c r="A11" s="12">
        <f t="shared" si="0"/>
        <v>10</v>
      </c>
      <c r="B11" s="23" t="s">
        <v>56</v>
      </c>
      <c r="C11" s="14" t="s">
        <v>34</v>
      </c>
      <c r="D11" s="30">
        <v>0</v>
      </c>
      <c r="E11" s="30">
        <v>1.0335648148148148E-2</v>
      </c>
      <c r="F11" s="30">
        <f t="shared" si="1"/>
        <v>1.0335648148148148E-2</v>
      </c>
      <c r="G11" s="16"/>
      <c r="H11" s="15"/>
      <c r="I11" s="15"/>
      <c r="J11" s="17" t="s">
        <v>23</v>
      </c>
      <c r="K11" s="16" t="b">
        <v>1</v>
      </c>
      <c r="L11" s="14"/>
      <c r="M11" s="16"/>
      <c r="N11" s="16"/>
      <c r="O11" s="15"/>
      <c r="P11" s="15"/>
      <c r="Q11" s="16"/>
      <c r="R11" s="14"/>
      <c r="S11" s="16"/>
      <c r="T11" s="15"/>
      <c r="U11" s="15"/>
      <c r="V11" s="18" t="s">
        <v>57</v>
      </c>
    </row>
    <row r="12" spans="1:22" ht="20.25" customHeight="1" x14ac:dyDescent="0.25">
      <c r="A12" s="5">
        <f t="shared" si="0"/>
        <v>11</v>
      </c>
      <c r="B12" s="19" t="s">
        <v>35</v>
      </c>
      <c r="C12" s="7" t="s">
        <v>34</v>
      </c>
      <c r="D12" s="29">
        <v>2.7083333333333334E-3</v>
      </c>
      <c r="E12" s="29">
        <v>1.2673611111111111E-2</v>
      </c>
      <c r="F12" s="29">
        <f t="shared" si="1"/>
        <v>9.9652777777777778E-3</v>
      </c>
      <c r="G12" s="9"/>
      <c r="H12" s="8"/>
      <c r="I12" s="8"/>
      <c r="J12" s="10" t="s">
        <v>36</v>
      </c>
      <c r="K12" s="9" t="b">
        <v>1</v>
      </c>
      <c r="L12" s="7"/>
      <c r="M12" s="9"/>
      <c r="N12" s="9"/>
      <c r="O12" s="8"/>
      <c r="P12" s="8"/>
      <c r="Q12" s="9"/>
      <c r="R12" s="7"/>
      <c r="S12" s="9"/>
      <c r="T12" s="8"/>
      <c r="U12" s="8"/>
      <c r="V12" s="11"/>
    </row>
    <row r="13" spans="1:22" ht="21.75" customHeight="1" x14ac:dyDescent="0.25">
      <c r="A13" s="12">
        <f t="shared" si="0"/>
        <v>12</v>
      </c>
      <c r="B13" s="13" t="s">
        <v>37</v>
      </c>
      <c r="C13" s="14" t="s">
        <v>22</v>
      </c>
      <c r="D13" s="30">
        <v>0</v>
      </c>
      <c r="E13" s="30">
        <v>3.8194444444444443E-3</v>
      </c>
      <c r="F13" s="30">
        <f t="shared" si="1"/>
        <v>3.8194444444444443E-3</v>
      </c>
      <c r="G13" s="16"/>
      <c r="H13" s="15"/>
      <c r="I13" s="15"/>
      <c r="J13" s="17" t="s">
        <v>36</v>
      </c>
      <c r="K13" s="16" t="b">
        <v>1</v>
      </c>
      <c r="L13" s="14"/>
      <c r="M13" s="16"/>
      <c r="N13" s="16"/>
      <c r="O13" s="15"/>
      <c r="P13" s="15"/>
      <c r="Q13" s="16"/>
      <c r="R13" s="14"/>
      <c r="S13" s="16"/>
      <c r="T13" s="15"/>
      <c r="U13" s="15"/>
      <c r="V13" s="18" t="s">
        <v>58</v>
      </c>
    </row>
    <row r="14" spans="1:22" ht="21.75" customHeight="1" x14ac:dyDescent="0.25">
      <c r="A14" s="5">
        <f t="shared" si="0"/>
        <v>13</v>
      </c>
      <c r="B14" s="19" t="s">
        <v>38</v>
      </c>
      <c r="C14" s="7" t="s">
        <v>34</v>
      </c>
      <c r="D14" s="29">
        <v>0</v>
      </c>
      <c r="E14" s="29">
        <v>8.4259259259259253E-3</v>
      </c>
      <c r="F14" s="29">
        <f t="shared" si="1"/>
        <v>8.4259259259259253E-3</v>
      </c>
      <c r="G14" s="9"/>
      <c r="H14" s="8"/>
      <c r="I14" s="8"/>
      <c r="J14" s="10" t="s">
        <v>36</v>
      </c>
      <c r="K14" s="9" t="b">
        <v>1</v>
      </c>
      <c r="L14" s="7"/>
      <c r="M14" s="9"/>
      <c r="N14" s="9"/>
      <c r="O14" s="8"/>
      <c r="P14" s="8"/>
      <c r="Q14" s="9"/>
      <c r="R14" s="7"/>
      <c r="S14" s="9"/>
      <c r="T14" s="8"/>
      <c r="U14" s="8"/>
      <c r="V14" s="11"/>
    </row>
    <row r="15" spans="1:22" ht="13.2" x14ac:dyDescent="0.25">
      <c r="A15" s="12">
        <f t="shared" si="0"/>
        <v>14</v>
      </c>
      <c r="B15" s="13" t="s">
        <v>39</v>
      </c>
      <c r="C15" s="14" t="s">
        <v>34</v>
      </c>
      <c r="D15" s="30">
        <v>1.8865740740740742E-3</v>
      </c>
      <c r="E15" s="30">
        <v>6.030092592592593E-3</v>
      </c>
      <c r="F15" s="30">
        <f t="shared" si="1"/>
        <v>4.1435185185185186E-3</v>
      </c>
      <c r="G15" s="16"/>
      <c r="H15" s="15"/>
      <c r="I15" s="15"/>
      <c r="J15" s="17" t="s">
        <v>36</v>
      </c>
      <c r="K15" s="16" t="b">
        <v>1</v>
      </c>
      <c r="L15" s="14"/>
      <c r="M15" s="16"/>
      <c r="N15" s="16"/>
      <c r="O15" s="15"/>
      <c r="P15" s="15"/>
      <c r="Q15" s="16"/>
      <c r="R15" s="14"/>
      <c r="S15" s="16"/>
      <c r="T15" s="15"/>
      <c r="U15" s="15"/>
      <c r="V15" s="18"/>
    </row>
    <row r="16" spans="1:22" ht="13.2" x14ac:dyDescent="0.25">
      <c r="A16" s="5">
        <f t="shared" si="0"/>
        <v>15</v>
      </c>
      <c r="B16" s="22" t="s">
        <v>40</v>
      </c>
      <c r="C16" s="7" t="s">
        <v>22</v>
      </c>
      <c r="D16" s="29">
        <v>7.291666666666667E-4</v>
      </c>
      <c r="E16" s="29">
        <v>1.1435185185185185E-2</v>
      </c>
      <c r="F16" s="29">
        <f t="shared" si="1"/>
        <v>1.0706018518518519E-2</v>
      </c>
      <c r="G16" s="9"/>
      <c r="H16" s="8"/>
      <c r="I16" s="8"/>
      <c r="J16" s="10" t="s">
        <v>36</v>
      </c>
      <c r="K16" s="9" t="b">
        <v>1</v>
      </c>
      <c r="L16" s="7"/>
      <c r="M16" s="9"/>
      <c r="N16" s="9"/>
      <c r="O16" s="8"/>
      <c r="P16" s="8"/>
      <c r="Q16" s="9"/>
      <c r="R16" s="7"/>
      <c r="S16" s="9"/>
      <c r="T16" s="8"/>
      <c r="U16" s="8"/>
      <c r="V16" s="11"/>
    </row>
    <row r="17" spans="1:22" ht="13.2" x14ac:dyDescent="0.25">
      <c r="A17" s="12">
        <f t="shared" si="0"/>
        <v>16</v>
      </c>
      <c r="B17" s="23" t="s">
        <v>41</v>
      </c>
      <c r="C17" s="14" t="s">
        <v>42</v>
      </c>
      <c r="D17" s="30">
        <v>2.8935185185185184E-4</v>
      </c>
      <c r="E17" s="30">
        <v>7.0254629629629634E-3</v>
      </c>
      <c r="F17" s="30">
        <f t="shared" si="1"/>
        <v>6.7361111111111111E-3</v>
      </c>
      <c r="G17" s="16"/>
      <c r="H17" s="15"/>
      <c r="I17" s="15"/>
      <c r="J17" s="15"/>
      <c r="K17" s="16" t="b">
        <v>1</v>
      </c>
      <c r="L17" s="14"/>
      <c r="M17" s="16"/>
      <c r="N17" s="16"/>
      <c r="O17" s="15"/>
      <c r="P17" s="15"/>
      <c r="Q17" s="16"/>
      <c r="R17" s="14"/>
      <c r="S17" s="16"/>
      <c r="T17" s="15"/>
      <c r="U17" s="15"/>
      <c r="V17" s="18"/>
    </row>
    <row r="18" spans="1:22" ht="13.2" x14ac:dyDescent="0.25">
      <c r="A18" s="5">
        <f t="shared" si="0"/>
        <v>17</v>
      </c>
      <c r="B18" s="19" t="s">
        <v>43</v>
      </c>
      <c r="C18" s="7" t="s">
        <v>22</v>
      </c>
      <c r="D18" s="29">
        <v>7.7546296296296293E-4</v>
      </c>
      <c r="E18" s="29">
        <v>8.773148148148148E-3</v>
      </c>
      <c r="F18" s="29">
        <f t="shared" si="1"/>
        <v>7.9976851851851858E-3</v>
      </c>
      <c r="G18" s="9"/>
      <c r="H18" s="8"/>
      <c r="I18" s="8"/>
      <c r="J18" s="8"/>
      <c r="K18" s="9" t="b">
        <v>1</v>
      </c>
      <c r="L18" s="7"/>
      <c r="M18" s="9"/>
      <c r="N18" s="9"/>
      <c r="O18" s="8"/>
      <c r="P18" s="8"/>
      <c r="Q18" s="9"/>
      <c r="R18" s="7"/>
      <c r="S18" s="9"/>
      <c r="T18" s="8"/>
      <c r="U18" s="8"/>
      <c r="V18" s="11"/>
    </row>
    <row r="19" spans="1:22" ht="13.2" x14ac:dyDescent="0.25">
      <c r="A19" s="12">
        <f t="shared" si="0"/>
        <v>18</v>
      </c>
      <c r="B19" s="13" t="s">
        <v>44</v>
      </c>
      <c r="C19" s="14" t="s">
        <v>34</v>
      </c>
      <c r="D19" s="30">
        <v>3.1134259259259257E-3</v>
      </c>
      <c r="E19" s="30">
        <v>1.0347222222222223E-2</v>
      </c>
      <c r="F19" s="30">
        <f t="shared" si="1"/>
        <v>7.2337962962962972E-3</v>
      </c>
      <c r="G19" s="16"/>
      <c r="H19" s="15"/>
      <c r="I19" s="15"/>
      <c r="J19" s="15"/>
      <c r="K19" s="16" t="b">
        <v>1</v>
      </c>
      <c r="L19" s="14"/>
      <c r="M19" s="16"/>
      <c r="N19" s="16"/>
      <c r="O19" s="15"/>
      <c r="P19" s="15"/>
      <c r="Q19" s="16"/>
      <c r="R19" s="14"/>
      <c r="S19" s="16"/>
      <c r="T19" s="15"/>
      <c r="U19" s="15"/>
      <c r="V19" s="18"/>
    </row>
    <row r="20" spans="1:22" ht="13.2" x14ac:dyDescent="0.25">
      <c r="A20" s="5">
        <f t="shared" si="0"/>
        <v>19</v>
      </c>
      <c r="B20" s="19" t="s">
        <v>45</v>
      </c>
      <c r="C20" s="7" t="s">
        <v>22</v>
      </c>
      <c r="D20" s="29">
        <v>2.2453703703703702E-3</v>
      </c>
      <c r="E20" s="29">
        <v>1.1666666666666667E-2</v>
      </c>
      <c r="F20" s="29">
        <f t="shared" si="1"/>
        <v>9.4212962962962974E-3</v>
      </c>
      <c r="G20" s="9"/>
      <c r="H20" s="8"/>
      <c r="I20" s="8"/>
      <c r="J20" s="8"/>
      <c r="K20" s="9" t="b">
        <v>1</v>
      </c>
      <c r="L20" s="7"/>
      <c r="M20" s="9"/>
      <c r="N20" s="9"/>
      <c r="O20" s="8"/>
      <c r="P20" s="8"/>
      <c r="Q20" s="9"/>
      <c r="R20" s="7"/>
      <c r="S20" s="9"/>
      <c r="T20" s="8"/>
      <c r="U20" s="8"/>
      <c r="V20" s="11" t="s">
        <v>59</v>
      </c>
    </row>
    <row r="21" spans="1:22" ht="13.2" x14ac:dyDescent="0.25">
      <c r="A21" s="12">
        <f t="shared" si="0"/>
        <v>20</v>
      </c>
      <c r="B21" s="13" t="s">
        <v>46</v>
      </c>
      <c r="C21" s="14" t="s">
        <v>27</v>
      </c>
      <c r="D21" s="30">
        <v>2.3379629629629631E-3</v>
      </c>
      <c r="E21" s="30">
        <v>8.0787037037037043E-3</v>
      </c>
      <c r="F21" s="30">
        <f t="shared" si="1"/>
        <v>5.7407407407407407E-3</v>
      </c>
      <c r="G21" s="16"/>
      <c r="H21" s="15"/>
      <c r="I21" s="15"/>
      <c r="J21" s="15"/>
      <c r="K21" s="16" t="b">
        <v>1</v>
      </c>
      <c r="L21" s="14"/>
      <c r="M21" s="16"/>
      <c r="N21" s="16"/>
      <c r="O21" s="15"/>
      <c r="P21" s="15"/>
      <c r="Q21" s="16"/>
      <c r="R21" s="14"/>
      <c r="S21" s="16"/>
      <c r="T21" s="15"/>
      <c r="U21" s="15"/>
      <c r="V21" s="18"/>
    </row>
    <row r="22" spans="1:22" ht="13.2" x14ac:dyDescent="0.25">
      <c r="A22" s="5">
        <f t="shared" si="0"/>
        <v>21</v>
      </c>
      <c r="B22" s="19" t="s">
        <v>47</v>
      </c>
      <c r="C22" s="7" t="s">
        <v>34</v>
      </c>
      <c r="D22" s="29">
        <v>1.8865740740740742E-3</v>
      </c>
      <c r="E22" s="29">
        <v>6.9791666666666665E-3</v>
      </c>
      <c r="F22" s="29">
        <f t="shared" si="1"/>
        <v>5.0925925925925921E-3</v>
      </c>
      <c r="G22" s="9"/>
      <c r="H22" s="8"/>
      <c r="I22" s="8"/>
      <c r="J22" s="8"/>
      <c r="K22" s="9" t="b">
        <v>1</v>
      </c>
      <c r="L22" s="7"/>
      <c r="M22" s="9"/>
      <c r="N22" s="9"/>
      <c r="O22" s="8"/>
      <c r="P22" s="8"/>
      <c r="Q22" s="9"/>
      <c r="R22" s="7"/>
      <c r="S22" s="9"/>
      <c r="T22" s="8"/>
      <c r="U22" s="8"/>
      <c r="V22" s="11"/>
    </row>
    <row r="23" spans="1:22" ht="13.2" x14ac:dyDescent="0.25">
      <c r="A23" s="12">
        <f t="shared" si="0"/>
        <v>22</v>
      </c>
      <c r="B23" s="13" t="s">
        <v>48</v>
      </c>
      <c r="C23" s="14" t="s">
        <v>34</v>
      </c>
      <c r="D23" s="30">
        <v>0</v>
      </c>
      <c r="E23" s="30">
        <v>5.3125000000000004E-3</v>
      </c>
      <c r="F23" s="30">
        <f t="shared" si="1"/>
        <v>5.3125000000000004E-3</v>
      </c>
      <c r="G23" s="16"/>
      <c r="H23" s="15"/>
      <c r="I23" s="15"/>
      <c r="J23" s="15"/>
      <c r="K23" s="16" t="b">
        <v>1</v>
      </c>
      <c r="L23" s="14"/>
      <c r="M23" s="16"/>
      <c r="N23" s="16"/>
      <c r="O23" s="15"/>
      <c r="P23" s="15"/>
      <c r="Q23" s="16"/>
      <c r="R23" s="14"/>
      <c r="S23" s="16"/>
      <c r="T23" s="15"/>
      <c r="U23" s="15"/>
      <c r="V23" s="18"/>
    </row>
    <row r="24" spans="1:22" ht="13.2" x14ac:dyDescent="0.25">
      <c r="A24" s="5">
        <f t="shared" si="0"/>
        <v>23</v>
      </c>
      <c r="B24" s="19" t="s">
        <v>49</v>
      </c>
      <c r="C24" s="7" t="s">
        <v>34</v>
      </c>
      <c r="D24" s="29">
        <v>1.9791666666666668E-3</v>
      </c>
      <c r="E24" s="29">
        <v>9.2129629629629627E-3</v>
      </c>
      <c r="F24" s="29">
        <f t="shared" si="1"/>
        <v>7.2337962962962955E-3</v>
      </c>
      <c r="G24" s="9"/>
      <c r="H24" s="8"/>
      <c r="I24" s="8"/>
      <c r="J24" s="8"/>
      <c r="K24" s="9" t="b">
        <v>1</v>
      </c>
      <c r="L24" s="7"/>
      <c r="M24" s="9"/>
      <c r="N24" s="9"/>
      <c r="O24" s="8"/>
      <c r="P24" s="8"/>
      <c r="Q24" s="9"/>
      <c r="R24" s="7"/>
      <c r="S24" s="9"/>
      <c r="T24" s="8"/>
      <c r="U24" s="8"/>
      <c r="V24" s="11"/>
    </row>
    <row r="25" spans="1:22" ht="13.2" x14ac:dyDescent="0.25">
      <c r="A25" s="12">
        <f t="shared" si="0"/>
        <v>24</v>
      </c>
      <c r="B25" s="13" t="s">
        <v>50</v>
      </c>
      <c r="C25" s="14" t="s">
        <v>27</v>
      </c>
      <c r="D25" s="30">
        <v>2.7662037037037039E-3</v>
      </c>
      <c r="E25" s="30">
        <v>9.7685185185185184E-3</v>
      </c>
      <c r="F25" s="30">
        <f t="shared" si="1"/>
        <v>7.0023148148148145E-3</v>
      </c>
      <c r="G25" s="16"/>
      <c r="H25" s="15"/>
      <c r="I25" s="15"/>
      <c r="J25" s="15"/>
      <c r="K25" s="16" t="b">
        <v>1</v>
      </c>
      <c r="L25" s="14"/>
      <c r="M25" s="16"/>
      <c r="N25" s="16"/>
      <c r="O25" s="15"/>
      <c r="P25" s="15"/>
      <c r="Q25" s="16"/>
      <c r="R25" s="14"/>
      <c r="S25" s="16"/>
      <c r="T25" s="15"/>
      <c r="U25" s="15"/>
      <c r="V25" s="18"/>
    </row>
    <row r="26" spans="1:22" ht="13.2" x14ac:dyDescent="0.25">
      <c r="A26" s="5">
        <f t="shared" si="0"/>
        <v>25</v>
      </c>
      <c r="B26" s="19" t="s">
        <v>60</v>
      </c>
      <c r="C26" s="7" t="s">
        <v>27</v>
      </c>
      <c r="D26" s="29">
        <v>8.4490740740740739E-4</v>
      </c>
      <c r="E26" s="29">
        <v>8.773148148148148E-3</v>
      </c>
      <c r="F26" s="29">
        <f t="shared" si="1"/>
        <v>7.9282407407407409E-3</v>
      </c>
      <c r="G26" s="9" t="b">
        <v>0</v>
      </c>
      <c r="H26" s="8"/>
      <c r="I26" s="8"/>
      <c r="J26" s="8"/>
      <c r="K26" s="9" t="b">
        <v>1</v>
      </c>
      <c r="L26" s="7"/>
      <c r="M26" s="9" t="b">
        <v>0</v>
      </c>
      <c r="N26" s="9" t="b">
        <v>0</v>
      </c>
      <c r="O26" s="8"/>
      <c r="P26" s="8"/>
      <c r="Q26" s="9" t="b">
        <v>0</v>
      </c>
      <c r="R26" s="7"/>
      <c r="S26" s="9" t="b">
        <v>0</v>
      </c>
      <c r="T26" s="8"/>
      <c r="U26" s="8"/>
      <c r="V26" s="11"/>
    </row>
    <row r="27" spans="1:22" ht="13.2" x14ac:dyDescent="0.25">
      <c r="A27" s="12">
        <f t="shared" si="0"/>
        <v>26</v>
      </c>
      <c r="B27" s="23" t="s">
        <v>61</v>
      </c>
      <c r="C27" s="14" t="s">
        <v>22</v>
      </c>
      <c r="D27" s="30">
        <v>2.0833333333333335E-4</v>
      </c>
      <c r="E27" s="30">
        <v>7.9745370370370369E-3</v>
      </c>
      <c r="F27" s="30">
        <f t="shared" si="1"/>
        <v>7.766203703703704E-3</v>
      </c>
      <c r="G27" s="16" t="b">
        <v>0</v>
      </c>
      <c r="H27" s="15"/>
      <c r="I27" s="15"/>
      <c r="J27" s="15"/>
      <c r="K27" s="16" t="b">
        <v>1</v>
      </c>
      <c r="L27" s="14"/>
      <c r="M27" s="16" t="b">
        <v>0</v>
      </c>
      <c r="N27" s="16" t="b">
        <v>0</v>
      </c>
      <c r="O27" s="15"/>
      <c r="P27" s="15"/>
      <c r="Q27" s="16" t="b">
        <v>0</v>
      </c>
      <c r="R27" s="14"/>
      <c r="S27" s="16" t="b">
        <v>0</v>
      </c>
      <c r="T27" s="15"/>
      <c r="U27" s="15"/>
      <c r="V27" s="18"/>
    </row>
    <row r="28" spans="1:22" ht="13.2" x14ac:dyDescent="0.25">
      <c r="A28" s="5">
        <f t="shared" si="0"/>
        <v>27</v>
      </c>
      <c r="B28" s="22" t="s">
        <v>62</v>
      </c>
      <c r="C28" s="7" t="s">
        <v>22</v>
      </c>
      <c r="D28" s="29">
        <v>2.0370370370370369E-3</v>
      </c>
      <c r="E28" s="29">
        <v>6.8634259259259256E-3</v>
      </c>
      <c r="F28" s="29">
        <f t="shared" si="1"/>
        <v>4.8263888888888887E-3</v>
      </c>
      <c r="G28" s="9" t="b">
        <v>0</v>
      </c>
      <c r="H28" s="8"/>
      <c r="I28" s="8"/>
      <c r="J28" s="8"/>
      <c r="K28" s="9" t="b">
        <v>1</v>
      </c>
      <c r="L28" s="7"/>
      <c r="M28" s="9" t="b">
        <v>0</v>
      </c>
      <c r="N28" s="9" t="b">
        <v>0</v>
      </c>
      <c r="O28" s="8"/>
      <c r="P28" s="8"/>
      <c r="Q28" s="9" t="b">
        <v>0</v>
      </c>
      <c r="R28" s="7"/>
      <c r="S28" s="9" t="b">
        <v>0</v>
      </c>
      <c r="T28" s="8"/>
      <c r="U28" s="8"/>
      <c r="V28" s="11"/>
    </row>
    <row r="29" spans="1:22" ht="13.2" x14ac:dyDescent="0.25">
      <c r="A29" s="12">
        <f t="shared" si="0"/>
        <v>28</v>
      </c>
      <c r="B29" s="23" t="s">
        <v>63</v>
      </c>
      <c r="C29" s="14" t="s">
        <v>52</v>
      </c>
      <c r="D29" s="30">
        <v>4.6296296296296298E-4</v>
      </c>
      <c r="E29" s="30">
        <v>5.9375000000000001E-3</v>
      </c>
      <c r="F29" s="30">
        <f t="shared" si="1"/>
        <v>5.4745370370370373E-3</v>
      </c>
      <c r="G29" s="16" t="b">
        <v>0</v>
      </c>
      <c r="H29" s="15"/>
      <c r="I29" s="15"/>
      <c r="J29" s="15"/>
      <c r="K29" s="16" t="b">
        <v>1</v>
      </c>
      <c r="L29" s="14"/>
      <c r="M29" s="16" t="b">
        <v>0</v>
      </c>
      <c r="N29" s="16" t="b">
        <v>0</v>
      </c>
      <c r="O29" s="15"/>
      <c r="P29" s="15"/>
      <c r="Q29" s="16" t="b">
        <v>0</v>
      </c>
      <c r="R29" s="14"/>
      <c r="S29" s="16" t="b">
        <v>0</v>
      </c>
      <c r="T29" s="15"/>
      <c r="U29" s="15"/>
      <c r="V29" s="18"/>
    </row>
    <row r="30" spans="1:22" ht="13.2" x14ac:dyDescent="0.25">
      <c r="A30" s="5">
        <f t="shared" si="0"/>
        <v>29</v>
      </c>
      <c r="B30" s="22" t="s">
        <v>64</v>
      </c>
      <c r="C30" s="7" t="s">
        <v>52</v>
      </c>
      <c r="D30" s="29">
        <v>1.0532407407407407E-3</v>
      </c>
      <c r="E30" s="29">
        <v>1.0011574074074074E-2</v>
      </c>
      <c r="F30" s="29">
        <f t="shared" si="1"/>
        <v>8.9583333333333338E-3</v>
      </c>
      <c r="G30" s="9" t="b">
        <v>0</v>
      </c>
      <c r="H30" s="8"/>
      <c r="I30" s="8"/>
      <c r="J30" s="8"/>
      <c r="K30" s="9" t="b">
        <v>1</v>
      </c>
      <c r="L30" s="7"/>
      <c r="M30" s="9" t="b">
        <v>0</v>
      </c>
      <c r="N30" s="9" t="b">
        <v>0</v>
      </c>
      <c r="O30" s="8"/>
      <c r="P30" s="8"/>
      <c r="Q30" s="9" t="b">
        <v>0</v>
      </c>
      <c r="R30" s="7"/>
      <c r="S30" s="9" t="b">
        <v>0</v>
      </c>
      <c r="T30" s="8"/>
      <c r="U30" s="8"/>
      <c r="V30" s="11"/>
    </row>
    <row r="31" spans="1:22" ht="13.2" x14ac:dyDescent="0.25">
      <c r="A31" s="12">
        <f t="shared" si="0"/>
        <v>30</v>
      </c>
      <c r="B31" s="23" t="s">
        <v>65</v>
      </c>
      <c r="C31" s="14" t="s">
        <v>52</v>
      </c>
      <c r="D31" s="30">
        <v>0</v>
      </c>
      <c r="E31" s="30">
        <v>4.7222222222222223E-3</v>
      </c>
      <c r="F31" s="30">
        <f t="shared" si="1"/>
        <v>4.7222222222222223E-3</v>
      </c>
      <c r="G31" s="16" t="b">
        <v>0</v>
      </c>
      <c r="H31" s="15"/>
      <c r="I31" s="15"/>
      <c r="J31" s="15"/>
      <c r="K31" s="16" t="b">
        <v>1</v>
      </c>
      <c r="L31" s="14"/>
      <c r="M31" s="16" t="b">
        <v>0</v>
      </c>
      <c r="N31" s="16" t="b">
        <v>0</v>
      </c>
      <c r="O31" s="15"/>
      <c r="P31" s="15"/>
      <c r="Q31" s="16" t="b">
        <v>0</v>
      </c>
      <c r="R31" s="14"/>
      <c r="S31" s="16" t="b">
        <v>0</v>
      </c>
      <c r="T31" s="15"/>
      <c r="U31" s="15"/>
      <c r="V31" s="18"/>
    </row>
    <row r="32" spans="1:22" ht="13.2" x14ac:dyDescent="0.25">
      <c r="A32" s="5">
        <f t="shared" si="0"/>
        <v>31</v>
      </c>
      <c r="B32" s="22" t="s">
        <v>66</v>
      </c>
      <c r="C32" s="7" t="s">
        <v>34</v>
      </c>
      <c r="D32" s="29">
        <v>1.9560185185185184E-3</v>
      </c>
      <c r="E32" s="29">
        <v>8.2986111111111108E-3</v>
      </c>
      <c r="F32" s="29">
        <f t="shared" si="1"/>
        <v>6.3425925925925924E-3</v>
      </c>
      <c r="G32" s="9" t="b">
        <v>0</v>
      </c>
      <c r="H32" s="8"/>
      <c r="I32" s="8"/>
      <c r="J32" s="10" t="s">
        <v>55</v>
      </c>
      <c r="K32" s="9" t="b">
        <v>1</v>
      </c>
      <c r="L32" s="7"/>
      <c r="M32" s="9" t="b">
        <v>0</v>
      </c>
      <c r="N32" s="9" t="b">
        <v>0</v>
      </c>
      <c r="O32" s="8"/>
      <c r="P32" s="8"/>
      <c r="Q32" s="9" t="b">
        <v>0</v>
      </c>
      <c r="R32" s="7"/>
      <c r="S32" s="9" t="b">
        <v>0</v>
      </c>
      <c r="T32" s="8"/>
      <c r="U32" s="8"/>
      <c r="V32" s="11"/>
    </row>
    <row r="33" spans="1:22" ht="13.2" x14ac:dyDescent="0.25">
      <c r="A33" s="12">
        <f t="shared" si="0"/>
        <v>32</v>
      </c>
      <c r="B33" s="23" t="s">
        <v>67</v>
      </c>
      <c r="C33" s="14" t="s">
        <v>52</v>
      </c>
      <c r="D33" s="30">
        <v>0</v>
      </c>
      <c r="E33" s="30">
        <v>7.6388888888888886E-3</v>
      </c>
      <c r="F33" s="30">
        <f t="shared" si="1"/>
        <v>7.6388888888888886E-3</v>
      </c>
      <c r="G33" s="16" t="b">
        <v>0</v>
      </c>
      <c r="H33" s="15"/>
      <c r="I33" s="15"/>
      <c r="J33" s="17" t="s">
        <v>55</v>
      </c>
      <c r="K33" s="16" t="b">
        <v>1</v>
      </c>
      <c r="L33" s="14"/>
      <c r="M33" s="16" t="b">
        <v>0</v>
      </c>
      <c r="N33" s="16" t="b">
        <v>0</v>
      </c>
      <c r="O33" s="15"/>
      <c r="P33" s="15"/>
      <c r="Q33" s="16" t="b">
        <v>0</v>
      </c>
      <c r="R33" s="14"/>
      <c r="S33" s="16" t="b">
        <v>0</v>
      </c>
      <c r="T33" s="15"/>
      <c r="U33" s="15"/>
      <c r="V33" s="18"/>
    </row>
    <row r="34" spans="1:22" ht="13.2" x14ac:dyDescent="0.25">
      <c r="A34" s="5">
        <f t="shared" si="0"/>
        <v>33</v>
      </c>
      <c r="B34" s="22" t="s">
        <v>68</v>
      </c>
      <c r="C34" s="7" t="s">
        <v>34</v>
      </c>
      <c r="D34" s="29">
        <v>0</v>
      </c>
      <c r="E34" s="29">
        <v>8.472222222222223E-3</v>
      </c>
      <c r="F34" s="29">
        <f t="shared" si="1"/>
        <v>8.472222222222223E-3</v>
      </c>
      <c r="G34" s="9" t="b">
        <v>0</v>
      </c>
      <c r="H34" s="8"/>
      <c r="I34" s="8"/>
      <c r="J34" s="10" t="s">
        <v>55</v>
      </c>
      <c r="K34" s="9" t="b">
        <v>1</v>
      </c>
      <c r="L34" s="7"/>
      <c r="M34" s="9" t="b">
        <v>0</v>
      </c>
      <c r="N34" s="9" t="b">
        <v>0</v>
      </c>
      <c r="O34" s="8"/>
      <c r="P34" s="8"/>
      <c r="Q34" s="9" t="b">
        <v>0</v>
      </c>
      <c r="R34" s="7"/>
      <c r="S34" s="9" t="b">
        <v>0</v>
      </c>
      <c r="T34" s="8"/>
      <c r="U34" s="8"/>
      <c r="V34" s="11"/>
    </row>
    <row r="35" spans="1:22" ht="13.2" x14ac:dyDescent="0.25">
      <c r="A35" s="12">
        <f t="shared" si="0"/>
        <v>34</v>
      </c>
      <c r="B35" s="23" t="s">
        <v>69</v>
      </c>
      <c r="C35" s="14" t="s">
        <v>34</v>
      </c>
      <c r="D35" s="30">
        <v>2.2453703703703702E-3</v>
      </c>
      <c r="E35" s="30">
        <v>5.7986111111111112E-3</v>
      </c>
      <c r="F35" s="30">
        <f t="shared" si="1"/>
        <v>3.5532407407407409E-3</v>
      </c>
      <c r="G35" s="16" t="b">
        <v>0</v>
      </c>
      <c r="H35" s="15"/>
      <c r="I35" s="15"/>
      <c r="J35" s="17" t="s">
        <v>55</v>
      </c>
      <c r="K35" s="16" t="b">
        <v>0</v>
      </c>
      <c r="L35" s="14"/>
      <c r="M35" s="16" t="b">
        <v>0</v>
      </c>
      <c r="N35" s="16" t="b">
        <v>0</v>
      </c>
      <c r="O35" s="15"/>
      <c r="P35" s="15"/>
      <c r="Q35" s="16" t="b">
        <v>0</v>
      </c>
      <c r="R35" s="14"/>
      <c r="S35" s="16" t="b">
        <v>0</v>
      </c>
      <c r="T35" s="15"/>
      <c r="U35" s="15"/>
      <c r="V35" s="18"/>
    </row>
    <row r="36" spans="1:22" ht="13.2" x14ac:dyDescent="0.25">
      <c r="A36" s="5">
        <f t="shared" si="0"/>
        <v>35</v>
      </c>
      <c r="B36" s="22" t="s">
        <v>70</v>
      </c>
      <c r="C36" s="7" t="s">
        <v>34</v>
      </c>
      <c r="D36" s="29">
        <v>1.5625000000000001E-3</v>
      </c>
      <c r="E36" s="29">
        <v>8.7037037037037031E-3</v>
      </c>
      <c r="F36" s="29">
        <f t="shared" si="1"/>
        <v>7.1412037037037034E-3</v>
      </c>
      <c r="G36" s="9" t="b">
        <v>0</v>
      </c>
      <c r="H36" s="8"/>
      <c r="I36" s="8"/>
      <c r="J36" s="10" t="s">
        <v>55</v>
      </c>
      <c r="K36" s="9" t="b">
        <v>0</v>
      </c>
      <c r="L36" s="7"/>
      <c r="M36" s="9" t="b">
        <v>0</v>
      </c>
      <c r="N36" s="9" t="b">
        <v>0</v>
      </c>
      <c r="O36" s="8"/>
      <c r="P36" s="8"/>
      <c r="Q36" s="9" t="b">
        <v>0</v>
      </c>
      <c r="R36" s="7"/>
      <c r="S36" s="9" t="b">
        <v>0</v>
      </c>
      <c r="T36" s="8"/>
      <c r="U36" s="8"/>
      <c r="V36" s="11"/>
    </row>
    <row r="37" spans="1:22" ht="13.2" x14ac:dyDescent="0.25">
      <c r="A37" s="12">
        <f t="shared" si="0"/>
        <v>36</v>
      </c>
      <c r="B37" s="23" t="s">
        <v>71</v>
      </c>
      <c r="C37" s="14" t="s">
        <v>34</v>
      </c>
      <c r="D37" s="30">
        <v>3.3680555555555556E-3</v>
      </c>
      <c r="E37" s="30">
        <v>1.0092592592592592E-2</v>
      </c>
      <c r="F37" s="30">
        <f t="shared" si="1"/>
        <v>6.7245370370370367E-3</v>
      </c>
      <c r="G37" s="16" t="b">
        <v>0</v>
      </c>
      <c r="H37" s="15"/>
      <c r="I37" s="15"/>
      <c r="J37" s="17" t="s">
        <v>36</v>
      </c>
      <c r="K37" s="16" t="b">
        <v>1</v>
      </c>
      <c r="L37" s="14"/>
      <c r="M37" s="16" t="b">
        <v>0</v>
      </c>
      <c r="N37" s="16" t="b">
        <v>0</v>
      </c>
      <c r="O37" s="15"/>
      <c r="P37" s="15"/>
      <c r="Q37" s="16" t="b">
        <v>0</v>
      </c>
      <c r="R37" s="14"/>
      <c r="S37" s="16" t="b">
        <v>0</v>
      </c>
      <c r="T37" s="15"/>
      <c r="U37" s="15"/>
      <c r="V37" s="18"/>
    </row>
    <row r="38" spans="1:22" ht="13.2" x14ac:dyDescent="0.25">
      <c r="A38" s="5">
        <f t="shared" si="0"/>
        <v>37</v>
      </c>
      <c r="B38" s="22" t="s">
        <v>72</v>
      </c>
      <c r="C38" s="7" t="s">
        <v>52</v>
      </c>
      <c r="D38" s="29">
        <v>2.5462962962962961E-4</v>
      </c>
      <c r="E38" s="29">
        <v>5.7523148148148151E-3</v>
      </c>
      <c r="F38" s="29">
        <f t="shared" si="1"/>
        <v>5.4976851851851853E-3</v>
      </c>
      <c r="G38" s="9" t="b">
        <v>0</v>
      </c>
      <c r="H38" s="8"/>
      <c r="I38" s="8"/>
      <c r="J38" s="10" t="s">
        <v>36</v>
      </c>
      <c r="K38" s="9" t="b">
        <v>1</v>
      </c>
      <c r="L38" s="7"/>
      <c r="M38" s="9" t="b">
        <v>0</v>
      </c>
      <c r="N38" s="9" t="b">
        <v>0</v>
      </c>
      <c r="O38" s="8"/>
      <c r="P38" s="8"/>
      <c r="Q38" s="9" t="b">
        <v>0</v>
      </c>
      <c r="R38" s="7"/>
      <c r="S38" s="9" t="b">
        <v>0</v>
      </c>
      <c r="T38" s="8"/>
      <c r="U38" s="8"/>
      <c r="V38" s="11"/>
    </row>
    <row r="39" spans="1:22" ht="13.2" x14ac:dyDescent="0.25">
      <c r="A39" s="12">
        <f t="shared" si="0"/>
        <v>38</v>
      </c>
      <c r="B39" s="23" t="s">
        <v>73</v>
      </c>
      <c r="C39" s="14" t="s">
        <v>34</v>
      </c>
      <c r="D39" s="30">
        <v>0</v>
      </c>
      <c r="E39" s="30">
        <v>9.2476851851851852E-3</v>
      </c>
      <c r="F39" s="30">
        <f t="shared" si="1"/>
        <v>9.2476851851851852E-3</v>
      </c>
      <c r="G39" s="16" t="b">
        <v>0</v>
      </c>
      <c r="H39" s="15"/>
      <c r="I39" s="15"/>
      <c r="J39" s="17" t="s">
        <v>36</v>
      </c>
      <c r="K39" s="16" t="b">
        <v>1</v>
      </c>
      <c r="L39" s="14"/>
      <c r="M39" s="16" t="b">
        <v>0</v>
      </c>
      <c r="N39" s="16" t="b">
        <v>0</v>
      </c>
      <c r="O39" s="15"/>
      <c r="P39" s="15"/>
      <c r="Q39" s="16" t="b">
        <v>0</v>
      </c>
      <c r="R39" s="14"/>
      <c r="S39" s="16" t="b">
        <v>0</v>
      </c>
      <c r="T39" s="15"/>
      <c r="U39" s="15"/>
      <c r="V39" s="18"/>
    </row>
    <row r="40" spans="1:22" ht="13.2" x14ac:dyDescent="0.25">
      <c r="A40" s="5">
        <f t="shared" si="0"/>
        <v>39</v>
      </c>
      <c r="B40" s="22" t="s">
        <v>74</v>
      </c>
      <c r="C40" s="7" t="s">
        <v>34</v>
      </c>
      <c r="D40" s="29">
        <v>1.1111111111111111E-3</v>
      </c>
      <c r="E40" s="29">
        <v>7.5810185185185182E-3</v>
      </c>
      <c r="F40" s="29">
        <f t="shared" si="1"/>
        <v>6.4699074074074069E-3</v>
      </c>
      <c r="G40" s="9" t="b">
        <v>0</v>
      </c>
      <c r="H40" s="8"/>
      <c r="I40" s="8"/>
      <c r="J40" s="10" t="s">
        <v>36</v>
      </c>
      <c r="K40" s="9" t="b">
        <v>1</v>
      </c>
      <c r="L40" s="7"/>
      <c r="M40" s="9" t="b">
        <v>0</v>
      </c>
      <c r="N40" s="9" t="b">
        <v>0</v>
      </c>
      <c r="O40" s="8"/>
      <c r="P40" s="8"/>
      <c r="Q40" s="9" t="b">
        <v>0</v>
      </c>
      <c r="R40" s="7"/>
      <c r="S40" s="9" t="b">
        <v>0</v>
      </c>
      <c r="T40" s="8"/>
      <c r="U40" s="8"/>
      <c r="V40" s="11"/>
    </row>
    <row r="41" spans="1:22" ht="13.2" x14ac:dyDescent="0.25">
      <c r="A41" s="12">
        <f t="shared" si="0"/>
        <v>40</v>
      </c>
      <c r="B41" s="23" t="s">
        <v>75</v>
      </c>
      <c r="C41" s="14" t="s">
        <v>34</v>
      </c>
      <c r="D41" s="30">
        <v>0</v>
      </c>
      <c r="E41" s="30">
        <v>8.819444444444444E-3</v>
      </c>
      <c r="F41" s="30">
        <f t="shared" si="1"/>
        <v>8.819444444444444E-3</v>
      </c>
      <c r="G41" s="16" t="b">
        <v>0</v>
      </c>
      <c r="H41" s="15"/>
      <c r="I41" s="15"/>
      <c r="J41" s="17" t="s">
        <v>36</v>
      </c>
      <c r="K41" s="16" t="b">
        <v>1</v>
      </c>
      <c r="L41" s="14"/>
      <c r="M41" s="16" t="b">
        <v>0</v>
      </c>
      <c r="N41" s="16" t="b">
        <v>0</v>
      </c>
      <c r="O41" s="15"/>
      <c r="P41" s="15"/>
      <c r="Q41" s="16" t="b">
        <v>0</v>
      </c>
      <c r="R41" s="14"/>
      <c r="S41" s="16" t="b">
        <v>0</v>
      </c>
      <c r="T41" s="15"/>
      <c r="U41" s="15"/>
      <c r="V41" s="18"/>
    </row>
    <row r="42" spans="1:22" ht="13.2" x14ac:dyDescent="0.25">
      <c r="A42" s="5">
        <f t="shared" si="0"/>
        <v>41</v>
      </c>
      <c r="B42" s="22" t="s">
        <v>76</v>
      </c>
      <c r="C42" s="7" t="s">
        <v>53</v>
      </c>
      <c r="D42" s="29">
        <v>3.3333333333333335E-3</v>
      </c>
      <c r="E42" s="29">
        <v>9.5023148148148141E-3</v>
      </c>
      <c r="F42" s="29">
        <f t="shared" si="1"/>
        <v>6.1689814814814802E-3</v>
      </c>
      <c r="G42" s="9" t="b">
        <v>0</v>
      </c>
      <c r="H42" s="8"/>
      <c r="I42" s="8"/>
      <c r="J42" s="10" t="s">
        <v>23</v>
      </c>
      <c r="K42" s="9" t="b">
        <v>0</v>
      </c>
      <c r="L42" s="7"/>
      <c r="M42" s="9" t="b">
        <v>0</v>
      </c>
      <c r="N42" s="9" t="b">
        <v>0</v>
      </c>
      <c r="O42" s="8"/>
      <c r="P42" s="8"/>
      <c r="Q42" s="9" t="b">
        <v>0</v>
      </c>
      <c r="R42" s="7"/>
      <c r="S42" s="9" t="b">
        <v>0</v>
      </c>
      <c r="T42" s="8"/>
      <c r="U42" s="8"/>
      <c r="V42" s="11" t="s">
        <v>77</v>
      </c>
    </row>
    <row r="43" spans="1:22" ht="13.2" x14ac:dyDescent="0.25">
      <c r="A43" s="12">
        <f t="shared" si="0"/>
        <v>42</v>
      </c>
      <c r="B43" s="23" t="s">
        <v>78</v>
      </c>
      <c r="C43" s="14" t="s">
        <v>53</v>
      </c>
      <c r="D43" s="30">
        <v>1.4837962962962963E-2</v>
      </c>
      <c r="E43" s="30">
        <v>2.0682870370370369E-2</v>
      </c>
      <c r="F43" s="30">
        <f t="shared" si="1"/>
        <v>5.8449074074074063E-3</v>
      </c>
      <c r="G43" s="16" t="b">
        <v>0</v>
      </c>
      <c r="H43" s="15"/>
      <c r="I43" s="15"/>
      <c r="J43" s="17" t="s">
        <v>23</v>
      </c>
      <c r="K43" s="16" t="b">
        <v>0</v>
      </c>
      <c r="L43" s="14"/>
      <c r="M43" s="16" t="b">
        <v>0</v>
      </c>
      <c r="N43" s="16" t="b">
        <v>0</v>
      </c>
      <c r="O43" s="15"/>
      <c r="P43" s="15"/>
      <c r="Q43" s="16" t="b">
        <v>0</v>
      </c>
      <c r="R43" s="14"/>
      <c r="S43" s="16" t="b">
        <v>0</v>
      </c>
      <c r="T43" s="15"/>
      <c r="U43" s="15"/>
      <c r="V43" s="18" t="s">
        <v>79</v>
      </c>
    </row>
    <row r="44" spans="1:22" ht="13.2" x14ac:dyDescent="0.25">
      <c r="A44" s="5">
        <f t="shared" si="0"/>
        <v>43</v>
      </c>
      <c r="B44" s="22" t="s">
        <v>80</v>
      </c>
      <c r="C44" s="7" t="s">
        <v>53</v>
      </c>
      <c r="D44" s="29">
        <v>9.2939814814814812E-3</v>
      </c>
      <c r="E44" s="29">
        <v>1.4861111111111111E-2</v>
      </c>
      <c r="F44" s="29">
        <f t="shared" si="1"/>
        <v>5.5671296296296302E-3</v>
      </c>
      <c r="G44" s="9" t="b">
        <v>0</v>
      </c>
      <c r="H44" s="8"/>
      <c r="I44" s="8"/>
      <c r="J44" s="10" t="s">
        <v>23</v>
      </c>
      <c r="K44" s="9" t="b">
        <v>0</v>
      </c>
      <c r="L44" s="7"/>
      <c r="M44" s="9" t="b">
        <v>0</v>
      </c>
      <c r="N44" s="9" t="b">
        <v>0</v>
      </c>
      <c r="O44" s="8"/>
      <c r="P44" s="8"/>
      <c r="Q44" s="9" t="b">
        <v>0</v>
      </c>
      <c r="R44" s="7"/>
      <c r="S44" s="9" t="b">
        <v>0</v>
      </c>
      <c r="T44" s="8"/>
      <c r="U44" s="8"/>
      <c r="V44" s="11"/>
    </row>
    <row r="45" spans="1:22" ht="13.2" x14ac:dyDescent="0.25">
      <c r="A45" s="12">
        <f t="shared" si="0"/>
        <v>44</v>
      </c>
      <c r="B45" s="23" t="s">
        <v>81</v>
      </c>
      <c r="C45" s="14" t="s">
        <v>53</v>
      </c>
      <c r="D45" s="30">
        <v>5.9375000000000001E-3</v>
      </c>
      <c r="E45" s="30">
        <v>9.7569444444444448E-3</v>
      </c>
      <c r="F45" s="30">
        <f t="shared" si="1"/>
        <v>3.8194444444444448E-3</v>
      </c>
      <c r="G45" s="16" t="b">
        <v>0</v>
      </c>
      <c r="H45" s="15"/>
      <c r="I45" s="15"/>
      <c r="J45" s="17" t="s">
        <v>23</v>
      </c>
      <c r="K45" s="16" t="b">
        <v>0</v>
      </c>
      <c r="L45" s="14"/>
      <c r="M45" s="16" t="b">
        <v>0</v>
      </c>
      <c r="N45" s="16" t="b">
        <v>0</v>
      </c>
      <c r="O45" s="15"/>
      <c r="P45" s="15"/>
      <c r="Q45" s="16" t="b">
        <v>0</v>
      </c>
      <c r="R45" s="14"/>
      <c r="S45" s="16" t="b">
        <v>0</v>
      </c>
      <c r="T45" s="15"/>
      <c r="U45" s="15"/>
      <c r="V45" s="18" t="s">
        <v>82</v>
      </c>
    </row>
    <row r="46" spans="1:22" ht="13.2" x14ac:dyDescent="0.25">
      <c r="A46" s="5">
        <f t="shared" si="0"/>
        <v>45</v>
      </c>
      <c r="B46" s="22" t="s">
        <v>83</v>
      </c>
      <c r="C46" s="7" t="s">
        <v>53</v>
      </c>
      <c r="D46" s="29">
        <v>0</v>
      </c>
      <c r="E46" s="29">
        <v>4.4791666666666669E-3</v>
      </c>
      <c r="F46" s="29">
        <f t="shared" si="1"/>
        <v>4.4791666666666669E-3</v>
      </c>
      <c r="G46" s="9" t="b">
        <v>0</v>
      </c>
      <c r="H46" s="8"/>
      <c r="I46" s="8"/>
      <c r="J46" s="10" t="s">
        <v>23</v>
      </c>
      <c r="K46" s="9" t="b">
        <v>0</v>
      </c>
      <c r="L46" s="7"/>
      <c r="M46" s="9" t="b">
        <v>0</v>
      </c>
      <c r="N46" s="9" t="b">
        <v>0</v>
      </c>
      <c r="O46" s="8"/>
      <c r="P46" s="8"/>
      <c r="Q46" s="9" t="b">
        <v>0</v>
      </c>
      <c r="R46" s="7"/>
      <c r="S46" s="9" t="b">
        <v>0</v>
      </c>
      <c r="T46" s="8"/>
      <c r="U46" s="8"/>
      <c r="V46" s="11" t="s">
        <v>84</v>
      </c>
    </row>
    <row r="47" spans="1:22" ht="13.2" x14ac:dyDescent="0.25">
      <c r="A47" s="12">
        <f t="shared" si="0"/>
        <v>46</v>
      </c>
      <c r="B47" s="23" t="s">
        <v>85</v>
      </c>
      <c r="C47" s="14" t="s">
        <v>53</v>
      </c>
      <c r="D47" s="30">
        <v>4.2824074074074075E-4</v>
      </c>
      <c r="E47" s="30">
        <v>5.8333333333333336E-3</v>
      </c>
      <c r="F47" s="30">
        <f t="shared" si="1"/>
        <v>5.4050925925925933E-3</v>
      </c>
      <c r="G47" s="16" t="b">
        <v>0</v>
      </c>
      <c r="H47" s="15"/>
      <c r="I47" s="15"/>
      <c r="J47" s="17" t="s">
        <v>23</v>
      </c>
      <c r="K47" s="16" t="b">
        <v>0</v>
      </c>
      <c r="L47" s="14"/>
      <c r="M47" s="16" t="b">
        <v>0</v>
      </c>
      <c r="N47" s="16" t="b">
        <v>0</v>
      </c>
      <c r="O47" s="15"/>
      <c r="P47" s="15"/>
      <c r="Q47" s="16" t="b">
        <v>0</v>
      </c>
      <c r="R47" s="14"/>
      <c r="S47" s="16" t="b">
        <v>0</v>
      </c>
      <c r="T47" s="15"/>
      <c r="U47" s="15"/>
      <c r="V47" s="18" t="s">
        <v>86</v>
      </c>
    </row>
    <row r="48" spans="1:22" ht="13.2" x14ac:dyDescent="0.25">
      <c r="A48" s="5">
        <f t="shared" si="0"/>
        <v>47</v>
      </c>
      <c r="B48" s="22" t="s">
        <v>87</v>
      </c>
      <c r="C48" s="7" t="s">
        <v>22</v>
      </c>
      <c r="D48" s="29">
        <v>1.5046296296296297E-4</v>
      </c>
      <c r="E48" s="29">
        <v>1.0659722222222221E-2</v>
      </c>
      <c r="F48" s="29">
        <f t="shared" si="1"/>
        <v>1.0509259259259258E-2</v>
      </c>
      <c r="G48" s="9" t="b">
        <v>0</v>
      </c>
      <c r="H48" s="8"/>
      <c r="I48" s="8"/>
      <c r="J48" s="8"/>
      <c r="K48" s="9" t="b">
        <v>1</v>
      </c>
      <c r="L48" s="7"/>
      <c r="M48" s="9" t="b">
        <v>0</v>
      </c>
      <c r="N48" s="9" t="b">
        <v>0</v>
      </c>
      <c r="O48" s="8"/>
      <c r="P48" s="8"/>
      <c r="Q48" s="9" t="b">
        <v>0</v>
      </c>
      <c r="R48" s="7"/>
      <c r="S48" s="9" t="b">
        <v>0</v>
      </c>
      <c r="T48" s="8"/>
      <c r="U48" s="8"/>
      <c r="V48" s="11"/>
    </row>
    <row r="49" spans="1:22" ht="13.2" x14ac:dyDescent="0.25">
      <c r="A49" s="12">
        <f t="shared" si="0"/>
        <v>48</v>
      </c>
      <c r="B49" s="23" t="s">
        <v>88</v>
      </c>
      <c r="C49" s="14" t="s">
        <v>22</v>
      </c>
      <c r="D49" s="30">
        <v>1.724537037037037E-3</v>
      </c>
      <c r="E49" s="30">
        <v>1.15625E-2</v>
      </c>
      <c r="F49" s="30">
        <f t="shared" si="1"/>
        <v>9.8379629629629633E-3</v>
      </c>
      <c r="G49" s="16" t="b">
        <v>0</v>
      </c>
      <c r="H49" s="15"/>
      <c r="I49" s="15"/>
      <c r="J49" s="15"/>
      <c r="K49" s="16" t="b">
        <v>1</v>
      </c>
      <c r="L49" s="14"/>
      <c r="M49" s="16" t="b">
        <v>0</v>
      </c>
      <c r="N49" s="16" t="b">
        <v>0</v>
      </c>
      <c r="O49" s="15"/>
      <c r="P49" s="15"/>
      <c r="Q49" s="16" t="b">
        <v>0</v>
      </c>
      <c r="R49" s="14"/>
      <c r="S49" s="16" t="b">
        <v>0</v>
      </c>
      <c r="T49" s="15"/>
      <c r="U49" s="15"/>
      <c r="V49" s="18"/>
    </row>
    <row r="50" spans="1:22" ht="13.2" x14ac:dyDescent="0.25">
      <c r="A50" s="5">
        <f t="shared" si="0"/>
        <v>49</v>
      </c>
      <c r="B50" s="22" t="s">
        <v>89</v>
      </c>
      <c r="C50" s="7" t="s">
        <v>42</v>
      </c>
      <c r="D50" s="29">
        <v>5.3240740740740744E-4</v>
      </c>
      <c r="E50" s="29">
        <v>7.4768518518518517E-3</v>
      </c>
      <c r="F50" s="29">
        <f t="shared" si="1"/>
        <v>6.9444444444444441E-3</v>
      </c>
      <c r="G50" s="9" t="b">
        <v>0</v>
      </c>
      <c r="H50" s="8"/>
      <c r="I50" s="8"/>
      <c r="J50" s="8"/>
      <c r="K50" s="9" t="b">
        <v>1</v>
      </c>
      <c r="L50" s="7"/>
      <c r="M50" s="9" t="b">
        <v>0</v>
      </c>
      <c r="N50" s="9" t="b">
        <v>0</v>
      </c>
      <c r="O50" s="8"/>
      <c r="P50" s="8"/>
      <c r="Q50" s="9" t="b">
        <v>0</v>
      </c>
      <c r="R50" s="7"/>
      <c r="S50" s="9" t="b">
        <v>0</v>
      </c>
      <c r="T50" s="8"/>
      <c r="U50" s="8"/>
      <c r="V50" s="11"/>
    </row>
    <row r="51" spans="1:22" ht="13.2" x14ac:dyDescent="0.25">
      <c r="A51" s="12">
        <f t="shared" si="0"/>
        <v>50</v>
      </c>
      <c r="B51" s="13" t="s">
        <v>90</v>
      </c>
      <c r="C51" s="14" t="s">
        <v>52</v>
      </c>
      <c r="D51" s="30">
        <v>8.6805555555555551E-4</v>
      </c>
      <c r="E51" s="30">
        <v>7.4421296296296293E-3</v>
      </c>
      <c r="F51" s="30">
        <f t="shared" si="1"/>
        <v>6.5740740740740742E-3</v>
      </c>
      <c r="G51" s="16" t="b">
        <v>0</v>
      </c>
      <c r="H51" s="15"/>
      <c r="I51" s="15"/>
      <c r="J51" s="15"/>
      <c r="K51" s="16" t="b">
        <v>1</v>
      </c>
      <c r="L51" s="14"/>
      <c r="M51" s="16" t="b">
        <v>0</v>
      </c>
      <c r="N51" s="16" t="b">
        <v>0</v>
      </c>
      <c r="O51" s="15"/>
      <c r="P51" s="15"/>
      <c r="Q51" s="16" t="b">
        <v>0</v>
      </c>
      <c r="R51" s="14"/>
      <c r="S51" s="16" t="b">
        <v>0</v>
      </c>
      <c r="T51" s="15"/>
      <c r="U51" s="15"/>
      <c r="V51" s="18"/>
    </row>
    <row r="52" spans="1:22" ht="13.2" x14ac:dyDescent="0.25">
      <c r="A52" s="5">
        <f t="shared" si="0"/>
        <v>51</v>
      </c>
      <c r="B52" s="19" t="s">
        <v>91</v>
      </c>
      <c r="C52" s="7" t="s">
        <v>27</v>
      </c>
      <c r="D52" s="29">
        <v>1.9675925925925924E-3</v>
      </c>
      <c r="E52" s="29">
        <v>8.8541666666666664E-3</v>
      </c>
      <c r="F52" s="29">
        <f t="shared" si="1"/>
        <v>6.8865740740740745E-3</v>
      </c>
      <c r="G52" s="9" t="b">
        <v>0</v>
      </c>
      <c r="H52" s="8"/>
      <c r="I52" s="8"/>
      <c r="J52" s="8"/>
      <c r="K52" s="9" t="b">
        <v>1</v>
      </c>
      <c r="L52" s="7"/>
      <c r="M52" s="9" t="b">
        <v>0</v>
      </c>
      <c r="N52" s="9" t="b">
        <v>0</v>
      </c>
      <c r="O52" s="8"/>
      <c r="P52" s="8"/>
      <c r="Q52" s="9" t="b">
        <v>0</v>
      </c>
      <c r="R52" s="7"/>
      <c r="S52" s="9" t="b">
        <v>0</v>
      </c>
      <c r="T52" s="8"/>
      <c r="U52" s="8"/>
      <c r="V52" s="11"/>
    </row>
    <row r="53" spans="1:22" ht="13.2" x14ac:dyDescent="0.25">
      <c r="A53" s="12">
        <f t="shared" si="0"/>
        <v>52</v>
      </c>
      <c r="B53" s="32" t="s">
        <v>92</v>
      </c>
      <c r="C53" s="14" t="s">
        <v>27</v>
      </c>
      <c r="D53" s="30">
        <v>3.1134259259259257E-3</v>
      </c>
      <c r="E53" s="30">
        <v>8.5532407407407415E-3</v>
      </c>
      <c r="F53" s="30">
        <f t="shared" si="1"/>
        <v>5.4398148148148157E-3</v>
      </c>
      <c r="G53" s="16" t="b">
        <v>0</v>
      </c>
      <c r="H53" s="15"/>
      <c r="I53" s="15"/>
      <c r="J53" s="15"/>
      <c r="K53" s="16" t="b">
        <v>1</v>
      </c>
      <c r="L53" s="14"/>
      <c r="M53" s="16" t="b">
        <v>0</v>
      </c>
      <c r="N53" s="16" t="b">
        <v>0</v>
      </c>
      <c r="O53" s="15"/>
      <c r="P53" s="15"/>
      <c r="Q53" s="16" t="b">
        <v>0</v>
      </c>
      <c r="R53" s="14"/>
      <c r="S53" s="16" t="b">
        <v>0</v>
      </c>
      <c r="T53" s="15"/>
      <c r="U53" s="15"/>
      <c r="V53" s="18"/>
    </row>
    <row r="54" spans="1:22" ht="13.2" x14ac:dyDescent="0.25">
      <c r="A54" s="5">
        <f t="shared" si="0"/>
        <v>53</v>
      </c>
      <c r="B54" s="33" t="s">
        <v>93</v>
      </c>
      <c r="C54" s="7" t="s">
        <v>52</v>
      </c>
      <c r="D54" s="29">
        <v>7.1759259259259259E-4</v>
      </c>
      <c r="E54" s="29">
        <v>8.0439814814814818E-3</v>
      </c>
      <c r="F54" s="29">
        <f t="shared" si="1"/>
        <v>7.3263888888888892E-3</v>
      </c>
      <c r="G54" s="9" t="b">
        <v>0</v>
      </c>
      <c r="H54" s="8"/>
      <c r="I54" s="8"/>
      <c r="J54" s="8"/>
      <c r="K54" s="9" t="b">
        <v>1</v>
      </c>
      <c r="L54" s="7"/>
      <c r="M54" s="9" t="b">
        <v>0</v>
      </c>
      <c r="N54" s="9" t="b">
        <v>0</v>
      </c>
      <c r="O54" s="8"/>
      <c r="P54" s="8"/>
      <c r="Q54" s="9" t="b">
        <v>0</v>
      </c>
      <c r="R54" s="7"/>
      <c r="S54" s="9" t="b">
        <v>0</v>
      </c>
      <c r="T54" s="8"/>
      <c r="U54" s="8"/>
      <c r="V54" s="11"/>
    </row>
    <row r="55" spans="1:22" ht="13.2" x14ac:dyDescent="0.25">
      <c r="A55" s="12">
        <f t="shared" si="0"/>
        <v>54</v>
      </c>
      <c r="B55" s="34" t="s">
        <v>94</v>
      </c>
      <c r="C55" s="14" t="s">
        <v>27</v>
      </c>
      <c r="D55" s="30">
        <v>1.0416666666666667E-4</v>
      </c>
      <c r="E55" s="30">
        <v>7.8819444444444449E-3</v>
      </c>
      <c r="F55" s="30">
        <f t="shared" si="1"/>
        <v>7.7777777777777784E-3</v>
      </c>
      <c r="G55" s="16" t="b">
        <v>0</v>
      </c>
      <c r="H55" s="15"/>
      <c r="I55" s="15"/>
      <c r="J55" s="15"/>
      <c r="K55" s="16" t="b">
        <v>1</v>
      </c>
      <c r="L55" s="14"/>
      <c r="M55" s="16" t="b">
        <v>0</v>
      </c>
      <c r="N55" s="16" t="b">
        <v>0</v>
      </c>
      <c r="O55" s="15"/>
      <c r="P55" s="15"/>
      <c r="Q55" s="16" t="b">
        <v>0</v>
      </c>
      <c r="R55" s="14"/>
      <c r="S55" s="16" t="b">
        <v>0</v>
      </c>
      <c r="T55" s="15"/>
      <c r="U55" s="15"/>
      <c r="V55" s="18"/>
    </row>
    <row r="56" spans="1:22" ht="13.2" x14ac:dyDescent="0.25">
      <c r="A56" s="5">
        <f t="shared" si="0"/>
        <v>55</v>
      </c>
      <c r="B56" s="33" t="s">
        <v>95</v>
      </c>
      <c r="C56" s="7" t="s">
        <v>22</v>
      </c>
      <c r="D56" s="29">
        <v>0</v>
      </c>
      <c r="E56" s="29">
        <v>4.2939814814814811E-3</v>
      </c>
      <c r="F56" s="29">
        <f t="shared" si="1"/>
        <v>4.2939814814814811E-3</v>
      </c>
      <c r="G56" s="9" t="b">
        <v>0</v>
      </c>
      <c r="H56" s="8"/>
      <c r="I56" s="8"/>
      <c r="J56" s="8"/>
      <c r="K56" s="9" t="b">
        <v>1</v>
      </c>
      <c r="L56" s="7"/>
      <c r="M56" s="9" t="b">
        <v>0</v>
      </c>
      <c r="N56" s="9" t="b">
        <v>0</v>
      </c>
      <c r="O56" s="8"/>
      <c r="P56" s="8"/>
      <c r="Q56" s="9" t="b">
        <v>0</v>
      </c>
      <c r="R56" s="7"/>
      <c r="S56" s="9" t="b">
        <v>0</v>
      </c>
      <c r="T56" s="8"/>
      <c r="U56" s="8"/>
      <c r="V56" s="11"/>
    </row>
    <row r="57" spans="1:22" ht="13.2" x14ac:dyDescent="0.25">
      <c r="A57" s="12">
        <f t="shared" si="0"/>
        <v>56</v>
      </c>
      <c r="B57" s="34" t="s">
        <v>96</v>
      </c>
      <c r="C57" s="14" t="s">
        <v>53</v>
      </c>
      <c r="D57" s="30">
        <v>7.8703703703703705E-4</v>
      </c>
      <c r="E57" s="30">
        <v>9.7569444444444448E-3</v>
      </c>
      <c r="F57" s="30">
        <f t="shared" si="1"/>
        <v>8.9699074074074073E-3</v>
      </c>
      <c r="G57" s="16" t="b">
        <v>0</v>
      </c>
      <c r="H57" s="15"/>
      <c r="I57" s="15"/>
      <c r="J57" s="15"/>
      <c r="K57" s="16" t="b">
        <v>1</v>
      </c>
      <c r="L57" s="14"/>
      <c r="M57" s="16" t="b">
        <v>0</v>
      </c>
      <c r="N57" s="16" t="b">
        <v>0</v>
      </c>
      <c r="O57" s="15"/>
      <c r="P57" s="15"/>
      <c r="Q57" s="16" t="b">
        <v>0</v>
      </c>
      <c r="R57" s="14"/>
      <c r="S57" s="16" t="b">
        <v>0</v>
      </c>
      <c r="T57" s="15"/>
      <c r="U57" s="15"/>
      <c r="V57" s="18"/>
    </row>
    <row r="58" spans="1:22" ht="13.2" x14ac:dyDescent="0.25">
      <c r="A58" s="5">
        <f t="shared" si="0"/>
        <v>57</v>
      </c>
      <c r="B58" s="22" t="s">
        <v>97</v>
      </c>
      <c r="C58" s="7" t="s">
        <v>51</v>
      </c>
      <c r="D58" s="29">
        <v>1.1574074074074075E-4</v>
      </c>
      <c r="E58" s="29">
        <v>7.2222222222222219E-3</v>
      </c>
      <c r="F58" s="29">
        <f t="shared" si="1"/>
        <v>7.106481481481481E-3</v>
      </c>
      <c r="G58" s="9" t="b">
        <v>0</v>
      </c>
      <c r="H58" s="8"/>
      <c r="I58" s="8"/>
      <c r="J58" s="8"/>
      <c r="K58" s="9" t="b">
        <v>0</v>
      </c>
      <c r="L58" s="7"/>
      <c r="M58" s="9" t="b">
        <v>0</v>
      </c>
      <c r="N58" s="9" t="b">
        <v>0</v>
      </c>
      <c r="O58" s="8"/>
      <c r="P58" s="8"/>
      <c r="Q58" s="9" t="b">
        <v>0</v>
      </c>
      <c r="R58" s="7"/>
      <c r="S58" s="9" t="b">
        <v>0</v>
      </c>
      <c r="T58" s="7"/>
      <c r="U58" s="8"/>
      <c r="V58" s="11"/>
    </row>
    <row r="59" spans="1:22" ht="13.2" x14ac:dyDescent="0.25">
      <c r="A59" s="12">
        <f t="shared" si="0"/>
        <v>58</v>
      </c>
      <c r="B59" s="23" t="s">
        <v>98</v>
      </c>
      <c r="C59" s="14" t="s">
        <v>51</v>
      </c>
      <c r="D59" s="30">
        <v>2.3148148148148149E-4</v>
      </c>
      <c r="E59" s="30">
        <v>7.5810185185185182E-3</v>
      </c>
      <c r="F59" s="30">
        <f t="shared" si="1"/>
        <v>7.3495370370370364E-3</v>
      </c>
      <c r="G59" s="16"/>
      <c r="H59" s="15"/>
      <c r="I59" s="15"/>
      <c r="J59" s="15"/>
      <c r="K59" s="16"/>
      <c r="L59" s="14"/>
      <c r="M59" s="16"/>
      <c r="N59" s="16"/>
      <c r="O59" s="15"/>
      <c r="P59" s="15"/>
      <c r="Q59" s="16"/>
      <c r="R59" s="14"/>
      <c r="S59" s="16"/>
      <c r="T59" s="14"/>
      <c r="U59" s="15"/>
      <c r="V59" s="18"/>
    </row>
    <row r="60" spans="1:22" ht="13.2" x14ac:dyDescent="0.25">
      <c r="A60" s="5">
        <f t="shared" si="0"/>
        <v>59</v>
      </c>
      <c r="B60" s="19" t="s">
        <v>99</v>
      </c>
      <c r="C60" s="7" t="s">
        <v>100</v>
      </c>
      <c r="D60" s="29">
        <v>7.1747685185185192E-2</v>
      </c>
      <c r="E60" s="29">
        <v>7.991898148148148E-2</v>
      </c>
      <c r="F60" s="29">
        <f t="shared" si="1"/>
        <v>8.1712962962962876E-3</v>
      </c>
      <c r="G60" s="9" t="b">
        <v>0</v>
      </c>
      <c r="H60" s="8"/>
      <c r="I60" s="8"/>
      <c r="J60" s="8"/>
      <c r="K60" s="9" t="b">
        <v>0</v>
      </c>
      <c r="L60" s="7"/>
      <c r="M60" s="9" t="b">
        <v>0</v>
      </c>
      <c r="N60" s="9" t="b">
        <v>0</v>
      </c>
      <c r="O60" s="8"/>
      <c r="P60" s="8"/>
      <c r="Q60" s="9" t="b">
        <v>0</v>
      </c>
      <c r="R60" s="7"/>
      <c r="S60" s="9" t="b">
        <v>0</v>
      </c>
      <c r="T60" s="7"/>
      <c r="U60" s="8"/>
      <c r="V60" s="11"/>
    </row>
    <row r="61" spans="1:22" ht="13.2" x14ac:dyDescent="0.25">
      <c r="A61" s="24">
        <f t="shared" si="0"/>
        <v>60</v>
      </c>
      <c r="B61" s="35" t="s">
        <v>101</v>
      </c>
      <c r="C61" s="26" t="s">
        <v>100</v>
      </c>
      <c r="D61" s="36">
        <v>4.7453703703703703E-3</v>
      </c>
      <c r="E61" s="36">
        <v>8.9004629629629625E-3</v>
      </c>
      <c r="F61" s="36">
        <f t="shared" si="1"/>
        <v>4.1550925925925922E-3</v>
      </c>
      <c r="G61" s="27" t="b">
        <v>0</v>
      </c>
      <c r="H61" s="25"/>
      <c r="I61" s="25"/>
      <c r="J61" s="25"/>
      <c r="K61" s="27" t="b">
        <v>0</v>
      </c>
      <c r="L61" s="26"/>
      <c r="M61" s="27" t="b">
        <v>0</v>
      </c>
      <c r="N61" s="27" t="b">
        <v>0</v>
      </c>
      <c r="O61" s="25"/>
      <c r="P61" s="25"/>
      <c r="Q61" s="27" t="b">
        <v>0</v>
      </c>
      <c r="R61" s="26"/>
      <c r="S61" s="27" t="b">
        <v>0</v>
      </c>
      <c r="T61" s="26"/>
      <c r="U61" s="25"/>
      <c r="V61" s="28"/>
    </row>
    <row r="62" spans="1:22" ht="13.2" x14ac:dyDescent="0.25">
      <c r="B62" s="37"/>
      <c r="C62" s="37"/>
    </row>
    <row r="63" spans="1:22" ht="13.2" x14ac:dyDescent="0.25">
      <c r="B63" s="37"/>
      <c r="C63" s="37"/>
    </row>
    <row r="64" spans="1:22" ht="13.2" x14ac:dyDescent="0.25">
      <c r="B64" s="37"/>
      <c r="C64" s="37"/>
    </row>
  </sheetData>
  <dataValidations count="3">
    <dataValidation type="list" allowBlank="1" sqref="C2:C61" xr:uid="{00000000-0002-0000-0100-000000000000}">
      <formula1>"Travel ,Education,Morning Shows,Intellectual Discussion,Cooking,Political,Celeb Interview,Documentary,Children Programs,Game Show,Business"</formula1>
    </dataValidation>
    <dataValidation type="custom" allowBlank="1" showDropDown="1" sqref="A2:A61 L2:L61 R2:R61" xr:uid="{00000000-0002-0000-0100-000001000000}">
      <formula1>AND(ISNUMBER(A2),(NOT(OR(NOT(ISERROR(DATEVALUE(A2))), AND(ISNUMBER(A2), LEFT(CELL("format", A2))="D")))))</formula1>
    </dataValidation>
    <dataValidation allowBlank="1" showDropDown="1" sqref="O2:O61 U2:V61" xr:uid="{00000000-0002-0000-0100-000002000000}"/>
  </dataValidations>
  <hyperlinks>
    <hyperlink ref="B2" r:id="rId1" xr:uid="{00000000-0004-0000-0100-000000000000}"/>
    <hyperlink ref="J2" r:id="rId2" xr:uid="{00000000-0004-0000-0100-000001000000}"/>
    <hyperlink ref="B3" r:id="rId3" xr:uid="{00000000-0004-0000-0100-000002000000}"/>
    <hyperlink ref="J3" r:id="rId4" xr:uid="{00000000-0004-0000-0100-000003000000}"/>
    <hyperlink ref="B4" r:id="rId5" xr:uid="{00000000-0004-0000-0100-000004000000}"/>
    <hyperlink ref="J4" r:id="rId6" xr:uid="{00000000-0004-0000-0100-000005000000}"/>
    <hyperlink ref="B5" r:id="rId7" xr:uid="{00000000-0004-0000-0100-000006000000}"/>
    <hyperlink ref="J5" r:id="rId8" xr:uid="{00000000-0004-0000-0100-000007000000}"/>
    <hyperlink ref="B6" r:id="rId9" xr:uid="{00000000-0004-0000-0100-000008000000}"/>
    <hyperlink ref="J6" r:id="rId10" xr:uid="{00000000-0004-0000-0100-000009000000}"/>
    <hyperlink ref="B7" r:id="rId11" xr:uid="{00000000-0004-0000-0100-00000A000000}"/>
    <hyperlink ref="J7" r:id="rId12" xr:uid="{00000000-0004-0000-0100-00000B000000}"/>
    <hyperlink ref="B8" r:id="rId13" xr:uid="{00000000-0004-0000-0100-00000C000000}"/>
    <hyperlink ref="J8" r:id="rId14" xr:uid="{00000000-0004-0000-0100-00000D000000}"/>
    <hyperlink ref="B9" r:id="rId15" xr:uid="{00000000-0004-0000-0100-00000E000000}"/>
    <hyperlink ref="J9" r:id="rId16" xr:uid="{00000000-0004-0000-0100-00000F000000}"/>
    <hyperlink ref="B10" r:id="rId17" xr:uid="{00000000-0004-0000-0100-000010000000}"/>
    <hyperlink ref="J10" r:id="rId18" xr:uid="{00000000-0004-0000-0100-000011000000}"/>
    <hyperlink ref="B11" r:id="rId19" xr:uid="{00000000-0004-0000-0100-000012000000}"/>
    <hyperlink ref="J11" r:id="rId20" xr:uid="{00000000-0004-0000-0100-000013000000}"/>
    <hyperlink ref="B12" r:id="rId21" xr:uid="{00000000-0004-0000-0100-000014000000}"/>
    <hyperlink ref="J12" r:id="rId22" xr:uid="{00000000-0004-0000-0100-000015000000}"/>
    <hyperlink ref="B13" r:id="rId23" xr:uid="{00000000-0004-0000-0100-000016000000}"/>
    <hyperlink ref="J13" r:id="rId24" xr:uid="{00000000-0004-0000-0100-000017000000}"/>
    <hyperlink ref="B14" r:id="rId25" xr:uid="{00000000-0004-0000-0100-000018000000}"/>
    <hyperlink ref="J14" r:id="rId26" xr:uid="{00000000-0004-0000-0100-000019000000}"/>
    <hyperlink ref="B15" r:id="rId27" xr:uid="{00000000-0004-0000-0100-00001A000000}"/>
    <hyperlink ref="J15" r:id="rId28" xr:uid="{00000000-0004-0000-0100-00001B000000}"/>
    <hyperlink ref="B16" r:id="rId29" xr:uid="{00000000-0004-0000-0100-00001C000000}"/>
    <hyperlink ref="J16" r:id="rId30" xr:uid="{00000000-0004-0000-0100-00001D000000}"/>
    <hyperlink ref="B17" r:id="rId31" xr:uid="{00000000-0004-0000-0100-00001E000000}"/>
    <hyperlink ref="B18" r:id="rId32" xr:uid="{00000000-0004-0000-0100-00001F000000}"/>
    <hyperlink ref="B19" r:id="rId33" xr:uid="{00000000-0004-0000-0100-000020000000}"/>
    <hyperlink ref="B20" r:id="rId34" xr:uid="{00000000-0004-0000-0100-000021000000}"/>
    <hyperlink ref="B21" r:id="rId35" xr:uid="{00000000-0004-0000-0100-000022000000}"/>
    <hyperlink ref="B22" r:id="rId36" xr:uid="{00000000-0004-0000-0100-000023000000}"/>
    <hyperlink ref="B23" r:id="rId37" xr:uid="{00000000-0004-0000-0100-000024000000}"/>
    <hyperlink ref="B24" r:id="rId38" xr:uid="{00000000-0004-0000-0100-000025000000}"/>
    <hyperlink ref="B25" r:id="rId39" xr:uid="{00000000-0004-0000-0100-000026000000}"/>
    <hyperlink ref="B26" r:id="rId40" xr:uid="{00000000-0004-0000-0100-000027000000}"/>
    <hyperlink ref="B27" r:id="rId41" xr:uid="{00000000-0004-0000-0100-000028000000}"/>
    <hyperlink ref="B28" r:id="rId42" xr:uid="{00000000-0004-0000-0100-000029000000}"/>
    <hyperlink ref="B29" r:id="rId43" xr:uid="{00000000-0004-0000-0100-00002A000000}"/>
    <hyperlink ref="B30" r:id="rId44" xr:uid="{00000000-0004-0000-0100-00002B000000}"/>
    <hyperlink ref="B31" r:id="rId45" xr:uid="{00000000-0004-0000-0100-00002C000000}"/>
    <hyperlink ref="B32" r:id="rId46" xr:uid="{00000000-0004-0000-0100-00002D000000}"/>
    <hyperlink ref="J32" r:id="rId47" xr:uid="{00000000-0004-0000-0100-00002E000000}"/>
    <hyperlink ref="B33" r:id="rId48" xr:uid="{00000000-0004-0000-0100-00002F000000}"/>
    <hyperlink ref="J33" r:id="rId49" xr:uid="{00000000-0004-0000-0100-000030000000}"/>
    <hyperlink ref="B34" r:id="rId50" xr:uid="{00000000-0004-0000-0100-000031000000}"/>
    <hyperlink ref="J34" r:id="rId51" xr:uid="{00000000-0004-0000-0100-000032000000}"/>
    <hyperlink ref="B35" r:id="rId52" xr:uid="{00000000-0004-0000-0100-000033000000}"/>
    <hyperlink ref="J35" r:id="rId53" xr:uid="{00000000-0004-0000-0100-000034000000}"/>
    <hyperlink ref="B36" r:id="rId54" xr:uid="{00000000-0004-0000-0100-000035000000}"/>
    <hyperlink ref="J36" r:id="rId55" xr:uid="{00000000-0004-0000-0100-000036000000}"/>
    <hyperlink ref="B37" r:id="rId56" xr:uid="{00000000-0004-0000-0100-000037000000}"/>
    <hyperlink ref="J37" r:id="rId57" xr:uid="{00000000-0004-0000-0100-000038000000}"/>
    <hyperlink ref="B38" r:id="rId58" xr:uid="{00000000-0004-0000-0100-000039000000}"/>
    <hyperlink ref="J38" r:id="rId59" xr:uid="{00000000-0004-0000-0100-00003A000000}"/>
    <hyperlink ref="B39" r:id="rId60" xr:uid="{00000000-0004-0000-0100-00003B000000}"/>
    <hyperlink ref="J39" r:id="rId61" xr:uid="{00000000-0004-0000-0100-00003C000000}"/>
    <hyperlink ref="B40" r:id="rId62" xr:uid="{00000000-0004-0000-0100-00003D000000}"/>
    <hyperlink ref="J40" r:id="rId63" xr:uid="{00000000-0004-0000-0100-00003E000000}"/>
    <hyperlink ref="B41" r:id="rId64" xr:uid="{00000000-0004-0000-0100-00003F000000}"/>
    <hyperlink ref="J41" r:id="rId65" xr:uid="{00000000-0004-0000-0100-000040000000}"/>
    <hyperlink ref="B42" r:id="rId66" xr:uid="{00000000-0004-0000-0100-000041000000}"/>
    <hyperlink ref="J42" r:id="rId67" xr:uid="{00000000-0004-0000-0100-000042000000}"/>
    <hyperlink ref="B43" r:id="rId68" xr:uid="{00000000-0004-0000-0100-000043000000}"/>
    <hyperlink ref="J43" r:id="rId69" xr:uid="{00000000-0004-0000-0100-000044000000}"/>
    <hyperlink ref="B44" r:id="rId70" xr:uid="{00000000-0004-0000-0100-000045000000}"/>
    <hyperlink ref="J44" r:id="rId71" xr:uid="{00000000-0004-0000-0100-000046000000}"/>
    <hyperlink ref="B45" r:id="rId72" xr:uid="{00000000-0004-0000-0100-000047000000}"/>
    <hyperlink ref="J45" r:id="rId73" xr:uid="{00000000-0004-0000-0100-000048000000}"/>
    <hyperlink ref="B46" r:id="rId74" xr:uid="{00000000-0004-0000-0100-000049000000}"/>
    <hyperlink ref="J46" r:id="rId75" xr:uid="{00000000-0004-0000-0100-00004A000000}"/>
    <hyperlink ref="B47" r:id="rId76" xr:uid="{00000000-0004-0000-0100-00004B000000}"/>
    <hyperlink ref="J47" r:id="rId77" xr:uid="{00000000-0004-0000-0100-00004C000000}"/>
    <hyperlink ref="B48" r:id="rId78" xr:uid="{00000000-0004-0000-0100-00004D000000}"/>
    <hyperlink ref="B49" r:id="rId79" xr:uid="{00000000-0004-0000-0100-00004E000000}"/>
    <hyperlink ref="B50" r:id="rId80" xr:uid="{00000000-0004-0000-0100-00004F000000}"/>
    <hyperlink ref="B51" r:id="rId81" xr:uid="{00000000-0004-0000-0100-000050000000}"/>
    <hyperlink ref="B52" r:id="rId82" xr:uid="{00000000-0004-0000-0100-000051000000}"/>
    <hyperlink ref="B53" r:id="rId83" xr:uid="{00000000-0004-0000-0100-000052000000}"/>
    <hyperlink ref="B54" r:id="rId84" xr:uid="{00000000-0004-0000-0100-000053000000}"/>
    <hyperlink ref="B55" r:id="rId85" xr:uid="{00000000-0004-0000-0100-000054000000}"/>
    <hyperlink ref="B56" r:id="rId86" xr:uid="{00000000-0004-0000-0100-000055000000}"/>
    <hyperlink ref="B57" r:id="rId87" xr:uid="{00000000-0004-0000-0100-000056000000}"/>
    <hyperlink ref="B58" r:id="rId88" xr:uid="{00000000-0004-0000-0100-000057000000}"/>
    <hyperlink ref="B59" r:id="rId89" xr:uid="{00000000-0004-0000-0100-000058000000}"/>
    <hyperlink ref="B60" r:id="rId90" xr:uid="{00000000-0004-0000-0100-000059000000}"/>
    <hyperlink ref="B61" r:id="rId91" xr:uid="{00000000-0004-0000-0100-00005A000000}"/>
  </hyperlinks>
  <pageMargins left="0.7" right="0.7" top="0.75" bottom="0.75" header="0.3" footer="0.3"/>
  <tableParts count="1">
    <tablePart r:id="rId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5"/>
  <sheetViews>
    <sheetView zoomScale="56" workbookViewId="0"/>
  </sheetViews>
  <sheetFormatPr defaultColWidth="12.6640625" defaultRowHeight="15.75" customHeight="1" x14ac:dyDescent="0.25"/>
  <cols>
    <col min="1" max="1" width="12.77734375" customWidth="1"/>
    <col min="2" max="2" width="62.77734375" customWidth="1"/>
    <col min="3" max="3" width="26.44140625" customWidth="1"/>
    <col min="7" max="7" width="15.88671875" customWidth="1"/>
    <col min="23" max="23" width="50.77734375" customWidth="1"/>
    <col min="25" max="25" width="22.6640625" customWidth="1"/>
  </cols>
  <sheetData>
    <row r="1" spans="1:26" ht="26.4" x14ac:dyDescent="0.25">
      <c r="A1" s="3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54</v>
      </c>
      <c r="G1" s="2" t="s">
        <v>102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3" t="s">
        <v>19</v>
      </c>
      <c r="W1" s="4" t="s">
        <v>20</v>
      </c>
      <c r="Y1" s="39" t="s">
        <v>2</v>
      </c>
      <c r="Z1" s="4" t="s">
        <v>103</v>
      </c>
    </row>
    <row r="2" spans="1:26" ht="13.2" x14ac:dyDescent="0.25">
      <c r="A2" s="5">
        <f t="shared" ref="A2:A15" si="0">ROW()-1</f>
        <v>1</v>
      </c>
      <c r="B2" s="40" t="s">
        <v>104</v>
      </c>
      <c r="C2" s="7" t="s">
        <v>22</v>
      </c>
      <c r="D2" s="29">
        <v>0</v>
      </c>
      <c r="E2" s="29">
        <v>9.2592592592592587E-3</v>
      </c>
      <c r="F2" s="29">
        <f t="shared" ref="F2:F15" si="1">E2-D2</f>
        <v>9.2592592592592587E-3</v>
      </c>
      <c r="G2" s="7" t="s">
        <v>105</v>
      </c>
      <c r="H2" s="9"/>
      <c r="I2" s="8"/>
      <c r="J2" s="8"/>
      <c r="K2" s="8"/>
      <c r="L2" s="9"/>
      <c r="M2" s="7"/>
      <c r="N2" s="9"/>
      <c r="O2" s="9"/>
      <c r="P2" s="8"/>
      <c r="Q2" s="8"/>
      <c r="R2" s="9"/>
      <c r="S2" s="7"/>
      <c r="T2" s="9"/>
      <c r="U2" s="8"/>
      <c r="V2" s="8"/>
      <c r="W2" s="11"/>
      <c r="Y2" s="5" t="s">
        <v>22</v>
      </c>
      <c r="Z2" s="41">
        <f t="shared" ref="Z2:Z6" si="2">COUNTIFS(C2:C15,Y2)</f>
        <v>4</v>
      </c>
    </row>
    <row r="3" spans="1:26" ht="13.2" x14ac:dyDescent="0.25">
      <c r="A3" s="12">
        <f t="shared" si="0"/>
        <v>2</v>
      </c>
      <c r="B3" s="13" t="s">
        <v>106</v>
      </c>
      <c r="C3" s="14" t="s">
        <v>34</v>
      </c>
      <c r="D3" s="30">
        <v>0</v>
      </c>
      <c r="E3" s="30">
        <v>7.8703703703703696E-3</v>
      </c>
      <c r="F3" s="30">
        <f t="shared" si="1"/>
        <v>7.8703703703703696E-3</v>
      </c>
      <c r="G3" s="14" t="s">
        <v>105</v>
      </c>
      <c r="H3" s="16"/>
      <c r="I3" s="15"/>
      <c r="J3" s="15"/>
      <c r="K3" s="15"/>
      <c r="L3" s="16"/>
      <c r="M3" s="14"/>
      <c r="N3" s="16"/>
      <c r="O3" s="16"/>
      <c r="P3" s="15"/>
      <c r="Q3" s="15"/>
      <c r="R3" s="16"/>
      <c r="S3" s="14"/>
      <c r="T3" s="16"/>
      <c r="U3" s="15"/>
      <c r="V3" s="15"/>
      <c r="W3" s="18"/>
      <c r="Y3" s="42" t="s">
        <v>34</v>
      </c>
      <c r="Z3" s="43">
        <f t="shared" si="2"/>
        <v>3</v>
      </c>
    </row>
    <row r="4" spans="1:26" ht="13.2" x14ac:dyDescent="0.25">
      <c r="A4" s="5">
        <f t="shared" si="0"/>
        <v>3</v>
      </c>
      <c r="B4" s="19" t="s">
        <v>107</v>
      </c>
      <c r="C4" s="7" t="s">
        <v>34</v>
      </c>
      <c r="D4" s="29">
        <v>0</v>
      </c>
      <c r="E4" s="29">
        <v>4.1666666666666666E-3</v>
      </c>
      <c r="F4" s="29">
        <f t="shared" si="1"/>
        <v>4.1666666666666666E-3</v>
      </c>
      <c r="G4" s="7" t="s">
        <v>105</v>
      </c>
      <c r="H4" s="9"/>
      <c r="I4" s="8"/>
      <c r="J4" s="8"/>
      <c r="K4" s="8"/>
      <c r="L4" s="9"/>
      <c r="M4" s="7"/>
      <c r="N4" s="9"/>
      <c r="O4" s="9"/>
      <c r="P4" s="8"/>
      <c r="Q4" s="8"/>
      <c r="R4" s="9"/>
      <c r="S4" s="7"/>
      <c r="T4" s="9"/>
      <c r="U4" s="8"/>
      <c r="V4" s="8"/>
      <c r="W4" s="11"/>
      <c r="Y4" s="5" t="s">
        <v>108</v>
      </c>
      <c r="Z4" s="41">
        <f t="shared" si="2"/>
        <v>4</v>
      </c>
    </row>
    <row r="5" spans="1:26" ht="13.2" x14ac:dyDescent="0.25">
      <c r="A5" s="12">
        <f t="shared" si="0"/>
        <v>4</v>
      </c>
      <c r="B5" s="13" t="s">
        <v>109</v>
      </c>
      <c r="C5" s="14" t="s">
        <v>108</v>
      </c>
      <c r="D5" s="30">
        <v>7.9861111111111105E-3</v>
      </c>
      <c r="E5" s="30">
        <v>1.1805555555555555E-2</v>
      </c>
      <c r="F5" s="30">
        <f t="shared" si="1"/>
        <v>3.8194444444444448E-3</v>
      </c>
      <c r="G5" s="14" t="s">
        <v>105</v>
      </c>
      <c r="H5" s="16"/>
      <c r="I5" s="15"/>
      <c r="J5" s="15"/>
      <c r="K5" s="15"/>
      <c r="L5" s="16"/>
      <c r="M5" s="14"/>
      <c r="N5" s="16"/>
      <c r="O5" s="16"/>
      <c r="P5" s="15"/>
      <c r="Q5" s="15"/>
      <c r="R5" s="16"/>
      <c r="S5" s="14"/>
      <c r="T5" s="16"/>
      <c r="U5" s="15"/>
      <c r="V5" s="15"/>
      <c r="W5" s="18"/>
      <c r="Y5" s="42" t="s">
        <v>110</v>
      </c>
      <c r="Z5" s="43">
        <f t="shared" si="2"/>
        <v>2</v>
      </c>
    </row>
    <row r="6" spans="1:26" ht="13.2" x14ac:dyDescent="0.25">
      <c r="A6" s="5">
        <f t="shared" si="0"/>
        <v>5</v>
      </c>
      <c r="B6" s="19" t="s">
        <v>111</v>
      </c>
      <c r="C6" s="7" t="s">
        <v>110</v>
      </c>
      <c r="D6" s="29">
        <v>1.9560185185185184E-2</v>
      </c>
      <c r="E6" s="29">
        <v>2.4305555555555556E-2</v>
      </c>
      <c r="F6" s="29">
        <f t="shared" si="1"/>
        <v>4.745370370370372E-3</v>
      </c>
      <c r="G6" s="7" t="s">
        <v>105</v>
      </c>
      <c r="H6" s="9"/>
      <c r="I6" s="8"/>
      <c r="J6" s="8"/>
      <c r="K6" s="8"/>
      <c r="L6" s="9"/>
      <c r="M6" s="7"/>
      <c r="N6" s="9"/>
      <c r="O6" s="9"/>
      <c r="P6" s="8"/>
      <c r="Q6" s="8"/>
      <c r="R6" s="9"/>
      <c r="S6" s="7"/>
      <c r="T6" s="9"/>
      <c r="U6" s="8"/>
      <c r="V6" s="8"/>
      <c r="W6" s="11"/>
      <c r="Y6" s="44" t="s">
        <v>27</v>
      </c>
      <c r="Z6" s="45">
        <f t="shared" si="2"/>
        <v>1</v>
      </c>
    </row>
    <row r="7" spans="1:26" ht="13.2" x14ac:dyDescent="0.25">
      <c r="A7" s="12">
        <f t="shared" si="0"/>
        <v>6</v>
      </c>
      <c r="B7" s="13" t="s">
        <v>112</v>
      </c>
      <c r="C7" s="14" t="s">
        <v>27</v>
      </c>
      <c r="D7" s="30">
        <v>6.9444444444444447E-4</v>
      </c>
      <c r="E7" s="30">
        <v>4.1898148148148146E-3</v>
      </c>
      <c r="F7" s="30">
        <f t="shared" si="1"/>
        <v>3.49537037037037E-3</v>
      </c>
      <c r="G7" s="14" t="s">
        <v>105</v>
      </c>
      <c r="H7" s="16"/>
      <c r="I7" s="15"/>
      <c r="J7" s="20"/>
      <c r="K7" s="15"/>
      <c r="L7" s="16"/>
      <c r="M7" s="14"/>
      <c r="N7" s="16"/>
      <c r="O7" s="16"/>
      <c r="P7" s="15"/>
      <c r="Q7" s="15"/>
      <c r="R7" s="16"/>
      <c r="S7" s="14"/>
      <c r="T7" s="16"/>
      <c r="U7" s="15"/>
      <c r="V7" s="15"/>
      <c r="W7" s="18"/>
    </row>
    <row r="8" spans="1:26" ht="20.25" customHeight="1" x14ac:dyDescent="0.25">
      <c r="A8" s="5">
        <f t="shared" si="0"/>
        <v>7</v>
      </c>
      <c r="B8" s="22" t="s">
        <v>113</v>
      </c>
      <c r="C8" s="7" t="s">
        <v>108</v>
      </c>
      <c r="D8" s="29">
        <v>3.5532407407407409E-3</v>
      </c>
      <c r="E8" s="29">
        <v>9.9537037037037042E-3</v>
      </c>
      <c r="F8" s="29">
        <f t="shared" si="1"/>
        <v>6.4004629629629637E-3</v>
      </c>
      <c r="G8" s="7" t="s">
        <v>105</v>
      </c>
      <c r="H8" s="9" t="b">
        <v>0</v>
      </c>
      <c r="I8" s="8"/>
      <c r="J8" s="21"/>
      <c r="K8" s="8"/>
      <c r="L8" s="9" t="b">
        <v>1</v>
      </c>
      <c r="M8" s="7"/>
      <c r="N8" s="9" t="b">
        <v>0</v>
      </c>
      <c r="O8" s="9" t="b">
        <v>0</v>
      </c>
      <c r="P8" s="8"/>
      <c r="Q8" s="8"/>
      <c r="R8" s="9" t="b">
        <v>0</v>
      </c>
      <c r="S8" s="7"/>
      <c r="T8" s="9" t="b">
        <v>0</v>
      </c>
      <c r="U8" s="8"/>
      <c r="V8" s="8"/>
      <c r="W8" s="11"/>
    </row>
    <row r="9" spans="1:26" ht="21.75" customHeight="1" x14ac:dyDescent="0.25">
      <c r="A9" s="12">
        <f t="shared" si="0"/>
        <v>8</v>
      </c>
      <c r="B9" s="23" t="s">
        <v>114</v>
      </c>
      <c r="C9" s="14" t="s">
        <v>108</v>
      </c>
      <c r="D9" s="30">
        <v>1.9675925925925926E-4</v>
      </c>
      <c r="E9" s="30">
        <v>5.208333333333333E-3</v>
      </c>
      <c r="F9" s="30">
        <f t="shared" si="1"/>
        <v>5.0115740740740737E-3</v>
      </c>
      <c r="G9" s="14" t="s">
        <v>105</v>
      </c>
      <c r="H9" s="16" t="b">
        <v>0</v>
      </c>
      <c r="I9" s="15"/>
      <c r="J9" s="20"/>
      <c r="K9" s="15"/>
      <c r="L9" s="16" t="b">
        <v>1</v>
      </c>
      <c r="M9" s="14"/>
      <c r="N9" s="16" t="b">
        <v>0</v>
      </c>
      <c r="O9" s="16" t="b">
        <v>0</v>
      </c>
      <c r="P9" s="15"/>
      <c r="Q9" s="15"/>
      <c r="R9" s="16" t="b">
        <v>0</v>
      </c>
      <c r="S9" s="14"/>
      <c r="T9" s="16" t="b">
        <v>0</v>
      </c>
      <c r="U9" s="15"/>
      <c r="V9" s="15"/>
      <c r="W9" s="18"/>
    </row>
    <row r="10" spans="1:26" ht="21.75" customHeight="1" x14ac:dyDescent="0.25">
      <c r="A10" s="5">
        <f t="shared" si="0"/>
        <v>9</v>
      </c>
      <c r="B10" s="22" t="s">
        <v>115</v>
      </c>
      <c r="C10" s="7" t="s">
        <v>108</v>
      </c>
      <c r="D10" s="29">
        <v>6.8055555555555551E-3</v>
      </c>
      <c r="E10" s="29">
        <v>1.0416666666666666E-2</v>
      </c>
      <c r="F10" s="29">
        <f t="shared" si="1"/>
        <v>3.6111111111111109E-3</v>
      </c>
      <c r="G10" s="7" t="s">
        <v>105</v>
      </c>
      <c r="H10" s="9" t="b">
        <v>0</v>
      </c>
      <c r="I10" s="8"/>
      <c r="J10" s="21"/>
      <c r="K10" s="8"/>
      <c r="L10" s="9" t="b">
        <v>1</v>
      </c>
      <c r="M10" s="7"/>
      <c r="N10" s="9" t="b">
        <v>0</v>
      </c>
      <c r="O10" s="9" t="b">
        <v>0</v>
      </c>
      <c r="P10" s="8"/>
      <c r="Q10" s="8"/>
      <c r="R10" s="9" t="b">
        <v>0</v>
      </c>
      <c r="S10" s="7"/>
      <c r="T10" s="9" t="b">
        <v>0</v>
      </c>
      <c r="U10" s="8"/>
      <c r="V10" s="8"/>
      <c r="W10" s="11"/>
    </row>
    <row r="11" spans="1:26" ht="13.2" x14ac:dyDescent="0.25">
      <c r="A11" s="12">
        <f t="shared" si="0"/>
        <v>10</v>
      </c>
      <c r="B11" s="23" t="s">
        <v>116</v>
      </c>
      <c r="C11" s="14" t="s">
        <v>22</v>
      </c>
      <c r="D11" s="30">
        <v>8.7962962962962968E-3</v>
      </c>
      <c r="E11" s="30">
        <v>1.4699074074074074E-2</v>
      </c>
      <c r="F11" s="30">
        <f t="shared" si="1"/>
        <v>5.9027777777777776E-3</v>
      </c>
      <c r="G11" s="14" t="s">
        <v>105</v>
      </c>
      <c r="H11" s="16"/>
      <c r="I11" s="15"/>
      <c r="J11" s="20"/>
      <c r="K11" s="15"/>
      <c r="L11" s="16" t="b">
        <v>1</v>
      </c>
      <c r="M11" s="14"/>
      <c r="N11" s="16"/>
      <c r="O11" s="16"/>
      <c r="P11" s="15"/>
      <c r="Q11" s="15"/>
      <c r="R11" s="16"/>
      <c r="S11" s="14"/>
      <c r="T11" s="16"/>
      <c r="U11" s="15"/>
      <c r="V11" s="15"/>
      <c r="W11" s="18"/>
    </row>
    <row r="12" spans="1:26" ht="13.2" x14ac:dyDescent="0.25">
      <c r="A12" s="5">
        <f t="shared" si="0"/>
        <v>11</v>
      </c>
      <c r="B12" s="19" t="s">
        <v>117</v>
      </c>
      <c r="C12" s="7" t="s">
        <v>22</v>
      </c>
      <c r="D12" s="29">
        <v>4.9537037037037041E-3</v>
      </c>
      <c r="E12" s="29">
        <v>9.2592592592592587E-3</v>
      </c>
      <c r="F12" s="29">
        <f t="shared" si="1"/>
        <v>4.3055555555555547E-3</v>
      </c>
      <c r="G12" s="7" t="s">
        <v>105</v>
      </c>
      <c r="H12" s="9" t="b">
        <v>0</v>
      </c>
      <c r="I12" s="8"/>
      <c r="J12" s="21"/>
      <c r="K12" s="8"/>
      <c r="L12" s="9" t="b">
        <v>1</v>
      </c>
      <c r="M12" s="7"/>
      <c r="N12" s="9" t="b">
        <v>0</v>
      </c>
      <c r="O12" s="9" t="b">
        <v>0</v>
      </c>
      <c r="P12" s="8"/>
      <c r="Q12" s="8"/>
      <c r="R12" s="9" t="b">
        <v>0</v>
      </c>
      <c r="S12" s="7"/>
      <c r="T12" s="9" t="b">
        <v>0</v>
      </c>
      <c r="U12" s="8"/>
      <c r="V12" s="8"/>
      <c r="W12" s="11"/>
    </row>
    <row r="13" spans="1:26" ht="13.2" x14ac:dyDescent="0.25">
      <c r="A13" s="12">
        <f t="shared" si="0"/>
        <v>12</v>
      </c>
      <c r="B13" s="23" t="s">
        <v>118</v>
      </c>
      <c r="C13" s="14" t="s">
        <v>22</v>
      </c>
      <c r="D13" s="30">
        <v>7.8125E-3</v>
      </c>
      <c r="E13" s="30">
        <v>1.7881944444444443E-2</v>
      </c>
      <c r="F13" s="30">
        <f t="shared" si="1"/>
        <v>1.0069444444444443E-2</v>
      </c>
      <c r="G13" s="14" t="s">
        <v>105</v>
      </c>
      <c r="H13" s="16" t="b">
        <v>0</v>
      </c>
      <c r="I13" s="15"/>
      <c r="J13" s="20"/>
      <c r="K13" s="15"/>
      <c r="L13" s="16" t="b">
        <v>1</v>
      </c>
      <c r="M13" s="14"/>
      <c r="N13" s="16" t="b">
        <v>0</v>
      </c>
      <c r="O13" s="16" t="b">
        <v>0</v>
      </c>
      <c r="P13" s="15"/>
      <c r="Q13" s="15"/>
      <c r="R13" s="16" t="b">
        <v>0</v>
      </c>
      <c r="S13" s="14"/>
      <c r="T13" s="16" t="b">
        <v>0</v>
      </c>
      <c r="U13" s="15"/>
      <c r="V13" s="15"/>
      <c r="W13" s="18"/>
    </row>
    <row r="14" spans="1:26" ht="13.2" x14ac:dyDescent="0.25">
      <c r="A14" s="5">
        <f t="shared" si="0"/>
        <v>13</v>
      </c>
      <c r="B14" s="22" t="s">
        <v>119</v>
      </c>
      <c r="C14" s="7" t="s">
        <v>110</v>
      </c>
      <c r="D14" s="29">
        <v>4.4212962962962964E-3</v>
      </c>
      <c r="E14" s="29">
        <v>1.2905092592592593E-2</v>
      </c>
      <c r="F14" s="29">
        <f t="shared" si="1"/>
        <v>8.4837962962962966E-3</v>
      </c>
      <c r="G14" s="7" t="s">
        <v>105</v>
      </c>
      <c r="H14" s="9" t="b">
        <v>0</v>
      </c>
      <c r="I14" s="8"/>
      <c r="J14" s="21"/>
      <c r="K14" s="8"/>
      <c r="L14" s="9" t="b">
        <v>1</v>
      </c>
      <c r="M14" s="7"/>
      <c r="N14" s="9" t="b">
        <v>0</v>
      </c>
      <c r="O14" s="9" t="b">
        <v>0</v>
      </c>
      <c r="P14" s="8"/>
      <c r="Q14" s="8"/>
      <c r="R14" s="9" t="b">
        <v>0</v>
      </c>
      <c r="S14" s="7"/>
      <c r="T14" s="9" t="b">
        <v>0</v>
      </c>
      <c r="U14" s="8"/>
      <c r="V14" s="8"/>
      <c r="W14" s="11"/>
    </row>
    <row r="15" spans="1:26" ht="13.2" x14ac:dyDescent="0.25">
      <c r="A15" s="24">
        <f t="shared" si="0"/>
        <v>14</v>
      </c>
      <c r="B15" s="46" t="s">
        <v>120</v>
      </c>
      <c r="C15" s="26" t="s">
        <v>34</v>
      </c>
      <c r="D15" s="36">
        <v>6.9444444444444447E-4</v>
      </c>
      <c r="E15" s="36">
        <v>7.6388888888888886E-3</v>
      </c>
      <c r="F15" s="36">
        <f t="shared" si="1"/>
        <v>6.9444444444444441E-3</v>
      </c>
      <c r="G15" s="26" t="s">
        <v>105</v>
      </c>
      <c r="H15" s="27" t="b">
        <v>0</v>
      </c>
      <c r="I15" s="25"/>
      <c r="J15" s="47"/>
      <c r="K15" s="25"/>
      <c r="L15" s="27" t="b">
        <v>0</v>
      </c>
      <c r="M15" s="26"/>
      <c r="N15" s="27" t="b">
        <v>0</v>
      </c>
      <c r="O15" s="27" t="b">
        <v>0</v>
      </c>
      <c r="P15" s="25"/>
      <c r="Q15" s="25"/>
      <c r="R15" s="27" t="b">
        <v>0</v>
      </c>
      <c r="S15" s="26"/>
      <c r="T15" s="27" t="b">
        <v>0</v>
      </c>
      <c r="U15" s="25"/>
      <c r="V15" s="25"/>
      <c r="W15" s="28"/>
    </row>
  </sheetData>
  <conditionalFormatting sqref="A1">
    <cfRule type="notContainsBlanks" dxfId="0" priority="1">
      <formula>LEN(TRIM(A1))&gt;0</formula>
    </cfRule>
  </conditionalFormatting>
  <dataValidations count="4">
    <dataValidation type="list" allowBlank="1" sqref="Y2:Y6 C2:C15" xr:uid="{00000000-0002-0000-0200-000000000000}">
      <formula1>"Travel ,Education,Morning Shows,Intellectual Discussion,Cooking,Political discussion,Celebrity Interview,Documentary,Children Programs,Game Show,Business,Talk Show"</formula1>
    </dataValidation>
    <dataValidation type="custom" allowBlank="1" showDropDown="1" sqref="A2:A15 M2:M15 S2:S15" xr:uid="{00000000-0002-0000-0200-000001000000}">
      <formula1>AND(ISNUMBER(A2),(NOT(OR(NOT(ISERROR(DATEVALUE(A2))), AND(ISNUMBER(A2), LEFT(CELL("format", A2))="D")))))</formula1>
    </dataValidation>
    <dataValidation type="list" allowBlank="1" sqref="G2:G15" xr:uid="{00000000-0002-0000-0200-000002000000}">
      <formula1>"Yes,No"</formula1>
    </dataValidation>
    <dataValidation allowBlank="1" showDropDown="1" sqref="P2:P15 V2:W15" xr:uid="{00000000-0002-0000-0200-000003000000}"/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</hyperlinks>
  <pageMargins left="0.7" right="0.7" top="0.75" bottom="0.75" header="0.3" footer="0.3"/>
  <tableParts count="2"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Sinhala set</vt:lpstr>
      <vt:lpstr>Tamil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Kasuni Upeksha</cp:lastModifiedBy>
  <dcterms:modified xsi:type="dcterms:W3CDTF">2024-12-13T07:30:37Z</dcterms:modified>
</cp:coreProperties>
</file>