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308"/>
  <workbookPr autoCompressPictures="0"/>
  <bookViews>
    <workbookView xWindow="6020" yWindow="460" windowWidth="19580" windowHeight="14820" tabRatio="500" firstSheet="2" activeTab="7"/>
  </bookViews>
  <sheets>
    <sheet name="Fig 4a" sheetId="4" r:id="rId1"/>
    <sheet name="Fig 4b" sheetId="5" r:id="rId2"/>
    <sheet name="Fig 4c" sheetId="7" r:id="rId3"/>
    <sheet name="Fig 4d" sheetId="8" r:id="rId4"/>
    <sheet name="Fig 4e" sheetId="10" r:id="rId5"/>
    <sheet name="Fig 4f" sheetId="9" r:id="rId6"/>
    <sheet name="Fig 4i" sheetId="11" r:id="rId7"/>
    <sheet name="Fig 4jkl" sheetId="21" r:id="rId8"/>
    <sheet name="Fig S5e" sheetId="1" r:id="rId9"/>
    <sheet name="Fig S5f" sheetId="2" r:id="rId10"/>
    <sheet name="Fig S5g" sheetId="3" r:id="rId11"/>
    <sheet name="Fig S5h" sheetId="22" r:id="rId12"/>
    <sheet name="Fig S5i" sheetId="24" r:id="rId13"/>
    <sheet name="Fig S5j" sheetId="25" r:id="rId14"/>
    <sheet name="Fig S5k" sheetId="26" r:id="rId15"/>
    <sheet name="Fig S5m" sheetId="27" r:id="rId16"/>
    <sheet name="Fig S5n" sheetId="28" r:id="rId17"/>
    <sheet name="Fig S6 a" sheetId="6" r:id="rId18"/>
    <sheet name="Fig S6 b" sheetId="32" r:id="rId19"/>
    <sheet name="Fig S6 c" sheetId="29" r:id="rId20"/>
    <sheet name="Fig S6 d" sheetId="30" r:id="rId21"/>
    <sheet name="Fig S6 e" sheetId="31" r:id="rId22"/>
    <sheet name="Fig S6g " sheetId="23" r:id="rId23"/>
    <sheet name="Fig S6 h" sheetId="17" r:id="rId24"/>
    <sheet name="Fig S6i" sheetId="33" r:id="rId25"/>
    <sheet name="Fig S6 j,k" sheetId="20" r:id="rId26"/>
  </sheets>
  <calcPr calcId="150000"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D16" i="26" l="1"/>
  <c r="B16" i="26"/>
  <c r="D11" i="26"/>
  <c r="D12" i="26"/>
  <c r="D13" i="26"/>
  <c r="D10" i="26"/>
  <c r="B11" i="26"/>
  <c r="B12" i="26"/>
  <c r="B13" i="26"/>
  <c r="B14" i="26"/>
  <c r="B10" i="26"/>
  <c r="N5" i="5"/>
  <c r="N46" i="5"/>
  <c r="N47" i="5"/>
  <c r="N48" i="5"/>
  <c r="N49" i="5"/>
  <c r="N50" i="5"/>
  <c r="N51" i="5"/>
  <c r="N52" i="5"/>
  <c r="N53" i="5"/>
  <c r="N54" i="5"/>
  <c r="N45" i="5"/>
  <c r="N34" i="5"/>
  <c r="N35" i="5"/>
  <c r="N36" i="5"/>
  <c r="N37" i="5"/>
  <c r="N38" i="5"/>
  <c r="N39" i="5"/>
  <c r="N40" i="5"/>
  <c r="N41" i="5"/>
  <c r="N42" i="5"/>
  <c r="N33" i="5"/>
  <c r="N28" i="5"/>
  <c r="N20" i="5"/>
  <c r="N21" i="5"/>
  <c r="N22" i="5"/>
  <c r="N23" i="5"/>
  <c r="N24" i="5"/>
  <c r="N25" i="5"/>
  <c r="N26" i="5"/>
  <c r="N27" i="5"/>
  <c r="N19" i="5"/>
  <c r="N14" i="5"/>
  <c r="N6" i="5"/>
  <c r="N7" i="5"/>
  <c r="N8" i="5"/>
  <c r="N9" i="5"/>
  <c r="N10" i="5"/>
  <c r="N11" i="5"/>
  <c r="N12" i="5"/>
  <c r="N13" i="5"/>
</calcChain>
</file>

<file path=xl/sharedStrings.xml><?xml version="1.0" encoding="utf-8"?>
<sst xmlns="http://schemas.openxmlformats.org/spreadsheetml/2006/main" count="1919" uniqueCount="276">
  <si>
    <t>TGFb1</t>
  </si>
  <si>
    <t>TGFb2</t>
  </si>
  <si>
    <t>TGFb3</t>
  </si>
  <si>
    <t>PD-L1</t>
  </si>
  <si>
    <t>RNAseq data: valuea are RPKM</t>
  </si>
  <si>
    <t>ELISA: values are pg/ml</t>
  </si>
  <si>
    <t>isotype</t>
  </si>
  <si>
    <t>aPD-L1</t>
  </si>
  <si>
    <t>aTGFb</t>
  </si>
  <si>
    <t>aPD-L1 + aTGFb</t>
  </si>
  <si>
    <t>15-3060</t>
  </si>
  <si>
    <t>15-3060 B</t>
  </si>
  <si>
    <t>15-3060 E</t>
  </si>
  <si>
    <t>15-3060 G</t>
  </si>
  <si>
    <t>16-2003</t>
  </si>
  <si>
    <t>16-2003 B</t>
  </si>
  <si>
    <t>Study</t>
  </si>
  <si>
    <t>Complete regressions: Data are expressed in percentages</t>
  </si>
  <si>
    <t>Day</t>
  </si>
  <si>
    <t>Mouse 1</t>
  </si>
  <si>
    <t>Mouse 2</t>
  </si>
  <si>
    <t>Mouse 3</t>
  </si>
  <si>
    <t>Mouse 4</t>
  </si>
  <si>
    <t>Mouse 5</t>
  </si>
  <si>
    <t>Mouse 6</t>
  </si>
  <si>
    <t>Mouse 7</t>
  </si>
  <si>
    <t>Mouse 8</t>
  </si>
  <si>
    <t>Mouse 9</t>
  </si>
  <si>
    <t>Mouse 10</t>
  </si>
  <si>
    <t>Isotype</t>
  </si>
  <si>
    <t>Efficacy study: Tumor measurments are expressed as mm3</t>
  </si>
  <si>
    <t xml:space="preserve">15-3060 B </t>
  </si>
  <si>
    <t>water fall plot calculations</t>
  </si>
  <si>
    <t xml:space="preserve">Mouse </t>
  </si>
  <si>
    <t>group out volume (mm3)</t>
  </si>
  <si>
    <t>end of study volume  (mm3)</t>
  </si>
  <si>
    <t>day</t>
  </si>
  <si>
    <t>PDL1</t>
  </si>
  <si>
    <t>1D11</t>
  </si>
  <si>
    <t>combo</t>
  </si>
  <si>
    <t>% of tumor growth</t>
  </si>
  <si>
    <t>% of tumor growth calculated as: (end of study volume -group out volume)/group out volume *100</t>
  </si>
  <si>
    <t>Statistics</t>
  </si>
  <si>
    <t>Yes</t>
  </si>
  <si>
    <t>****</t>
  </si>
  <si>
    <t>&lt; 0.0001</t>
  </si>
  <si>
    <t>No</t>
  </si>
  <si>
    <t>ns</t>
  </si>
  <si>
    <t>15-3060 A</t>
  </si>
  <si>
    <t>16-3478 A</t>
  </si>
  <si>
    <t xml:space="preserve">Study </t>
  </si>
  <si>
    <t xml:space="preserve">Total T cells:  data are expressed as fold change to the isotype control group mean </t>
  </si>
  <si>
    <t>P value</t>
  </si>
  <si>
    <t>P value summary</t>
  </si>
  <si>
    <t>**</t>
  </si>
  <si>
    <t>*</t>
  </si>
  <si>
    <t xml:space="preserve">CD8 T cells:  data are expressed as fold change to the isotype control group mean </t>
  </si>
  <si>
    <t xml:space="preserve">Granzyme B MFI/CD8 T cells:  data are expressed as fold change to the isotype control group mean </t>
  </si>
  <si>
    <t>Treatment</t>
  </si>
  <si>
    <t>Mean</t>
  </si>
  <si>
    <t>lower.CL</t>
  </si>
  <si>
    <t>upper.CL</t>
  </si>
  <si>
    <t>Diff.ctrl</t>
  </si>
  <si>
    <t>Diff.apdl1</t>
  </si>
  <si>
    <t>p.value.ctrl</t>
  </si>
  <si>
    <t>p.value.apdl1</t>
  </si>
  <si>
    <t>Vehicle</t>
  </si>
  <si>
    <t>NA</t>
  </si>
  <si>
    <t>aPDL1</t>
  </si>
  <si>
    <t>aTGFb (1D11)</t>
  </si>
  <si>
    <t>aPDL1+aTGFb (1D11)</t>
  </si>
  <si>
    <t>Immune cell infiltration was evaluated for each slide (i.e. each mouse) by calculating the mean nearest distance to the ROI border over all CD3+ marked cells within the ROI on that slide. Mean distances were then normalized per slide by dividing by the maximum distance from the ROI border to the ROI center. Normalized mean distances were then pooled across the three studies (666, 1430, 1436) and analyzed by linear regression with treatment group as a fixed categorical variable and ROI area and total number of CD3+ cells within the ROI as covariates. Covariate-adjusted means and 95% confidence intervals were reported for each treatment group. Pairwise comparisons among treatment groups were made using Tukey’s HSD. All analyses were performed using R, and distance calculations were made using the R package ‘spatstat’.</t>
  </si>
  <si>
    <t>H2016-1430</t>
  </si>
  <si>
    <t>H2016-1436</t>
  </si>
  <si>
    <t>H2016-666</t>
  </si>
  <si>
    <t>T cell localization (% mean distance from periphery)</t>
  </si>
  <si>
    <t>CD8 effector signature</t>
  </si>
  <si>
    <t>Stat Yasin</t>
  </si>
  <si>
    <t>Pan fibroblast signature</t>
  </si>
  <si>
    <t>Statistic from Danny</t>
  </si>
  <si>
    <t>T cell - TBRS</t>
  </si>
  <si>
    <t>Macrophage - TBRS</t>
  </si>
  <si>
    <t>15-3060 H</t>
  </si>
  <si>
    <t>All cells</t>
  </si>
  <si>
    <t>CD45 neg</t>
  </si>
  <si>
    <t>CD45 pos</t>
  </si>
  <si>
    <t xml:space="preserve">PhosphoSMAD:  data are expressed as fold change to the isotype control group mean </t>
  </si>
  <si>
    <t>Table Analyzed</t>
  </si>
  <si>
    <t>***</t>
  </si>
  <si>
    <t>Column D</t>
  </si>
  <si>
    <t>vs.</t>
  </si>
  <si>
    <t>Column B</t>
  </si>
  <si>
    <t>Mann Whitney test</t>
  </si>
  <si>
    <t>Exact or approximate P value?</t>
  </si>
  <si>
    <t>Exact</t>
  </si>
  <si>
    <t>Significantly different? (P &lt; 0.05)</t>
  </si>
  <si>
    <t>One- or two-tailed P value?</t>
  </si>
  <si>
    <t>Two-tailed</t>
  </si>
  <si>
    <t>Sum of ranks in column B,D</t>
  </si>
  <si>
    <t>22.50 , 55.50</t>
  </si>
  <si>
    <t>Mann-Whitney U</t>
  </si>
  <si>
    <t>Difference between medians</t>
  </si>
  <si>
    <t>Median of column B</t>
  </si>
  <si>
    <t>15.00, n=6</t>
  </si>
  <si>
    <t>Median of column D</t>
  </si>
  <si>
    <t>75.00, n=6</t>
  </si>
  <si>
    <t>Difference: Actual</t>
  </si>
  <si>
    <t>Difference: Hodges-Lehmann</t>
  </si>
  <si>
    <t>Column A</t>
  </si>
  <si>
    <t>Sum of ranks in column A,D</t>
  </si>
  <si>
    <t>21 , 57</t>
  </si>
  <si>
    <t>Median of column A</t>
  </si>
  <si>
    <t>0.0, n=6</t>
  </si>
  <si>
    <t>Sum of ranks in column A,B</t>
  </si>
  <si>
    <t>126 , 309</t>
  </si>
  <si>
    <t>0.8550, n=14</t>
  </si>
  <si>
    <t>1.900, n=15</t>
  </si>
  <si>
    <t>181 , 284</t>
  </si>
  <si>
    <t>1.580, n=15</t>
  </si>
  <si>
    <t>168 , 267</t>
  </si>
  <si>
    <t>1.490, n=15</t>
  </si>
  <si>
    <t>1.060, n=15</t>
  </si>
  <si>
    <t>Loxl2</t>
  </si>
  <si>
    <t>RPKM</t>
  </si>
  <si>
    <t>Tnc</t>
  </si>
  <si>
    <t>Postn</t>
  </si>
  <si>
    <t>statistic</t>
  </si>
  <si>
    <t>LOXL2</t>
  </si>
  <si>
    <t>94.50 , 41.50</t>
  </si>
  <si>
    <t>14.35, n=8</t>
  </si>
  <si>
    <t>8.550, n=8</t>
  </si>
  <si>
    <t>93 , 43</t>
  </si>
  <si>
    <t>12.75, n=8</t>
  </si>
  <si>
    <t>74 , 62</t>
  </si>
  <si>
    <t>Sum of ranks in column A,C</t>
  </si>
  <si>
    <t>77.50 , 58.50</t>
  </si>
  <si>
    <t>Median of column C</t>
  </si>
  <si>
    <t>11.75, n=8</t>
  </si>
  <si>
    <t>TNC</t>
  </si>
  <si>
    <t>94 , 42</t>
  </si>
  <si>
    <t>20.75, n=8</t>
  </si>
  <si>
    <t>7.360, n=8</t>
  </si>
  <si>
    <t>95 , 41</t>
  </si>
  <si>
    <t>26.60, n=8</t>
  </si>
  <si>
    <t>61 , 75</t>
  </si>
  <si>
    <t>13.45, n=8</t>
  </si>
  <si>
    <t>POSTN</t>
  </si>
  <si>
    <t>89 , 47</t>
  </si>
  <si>
    <t>65.10, n=8</t>
  </si>
  <si>
    <t>32.15, n=8</t>
  </si>
  <si>
    <t>79 , 57</t>
  </si>
  <si>
    <t>57.95, n=8</t>
  </si>
  <si>
    <t>80.50 , 55.50</t>
  </si>
  <si>
    <t>51.05, n=8</t>
  </si>
  <si>
    <t xml:space="preserve">Tumor weights at day 7 </t>
  </si>
  <si>
    <t>mg</t>
  </si>
  <si>
    <t>study</t>
  </si>
  <si>
    <t>16-1886 D</t>
  </si>
  <si>
    <t>16-1886 E</t>
  </si>
  <si>
    <t>anti-PD-L1</t>
  </si>
  <si>
    <t>877.5 , 718.5</t>
  </si>
  <si>
    <t>218.9, n=28</t>
  </si>
  <si>
    <t>199.0, n=28</t>
  </si>
  <si>
    <t>1017 , 579</t>
  </si>
  <si>
    <t>325.5, n=28</t>
  </si>
  <si>
    <t>946 , 650</t>
  </si>
  <si>
    <t>807 , 789</t>
  </si>
  <si>
    <t>314.5, n=28</t>
  </si>
  <si>
    <t>phospho SMAD 2 by IHC</t>
  </si>
  <si>
    <t>digital histoscore</t>
  </si>
  <si>
    <t>statistics</t>
  </si>
  <si>
    <t>124 , 86</t>
  </si>
  <si>
    <t>63.26, n=10</t>
  </si>
  <si>
    <t>59.64, n=10</t>
  </si>
  <si>
    <t>142 , 48</t>
  </si>
  <si>
    <t>37.18, n=9</t>
  </si>
  <si>
    <t>145 , 45</t>
  </si>
  <si>
    <t>12.70, n=9</t>
  </si>
  <si>
    <t>117.5 , 92.50</t>
  </si>
  <si>
    <t>1.015, n=10</t>
  </si>
  <si>
    <t>0.9950, n=10</t>
  </si>
  <si>
    <t>145 , 65</t>
  </si>
  <si>
    <t>0.8800, n=10</t>
  </si>
  <si>
    <t>0.8950, n=10</t>
  </si>
  <si>
    <t>122.5 , 87.50</t>
  </si>
  <si>
    <t>1.010, n=10</t>
  </si>
  <si>
    <t>0.9750, n=10</t>
  </si>
  <si>
    <t>147 , 63</t>
  </si>
  <si>
    <t>0.7250, n=10</t>
  </si>
  <si>
    <t>0.8300, n=10</t>
  </si>
  <si>
    <t>109 , 101</t>
  </si>
  <si>
    <t>118 , 92</t>
  </si>
  <si>
    <t>1.005, n=10</t>
  </si>
  <si>
    <t>122 , 88</t>
  </si>
  <si>
    <t>CD8 depletion experiment</t>
  </si>
  <si>
    <t>aPD-L1 + aTGFb CD depleted</t>
  </si>
  <si>
    <t>MC38</t>
  </si>
  <si>
    <t xml:space="preserve">CD8 T cell localizzation </t>
  </si>
  <si>
    <t>n cell/ Um2</t>
  </si>
  <si>
    <t>EMT6 periphery</t>
  </si>
  <si>
    <t>EMT6 Center</t>
  </si>
  <si>
    <t>MC38 periphery</t>
  </si>
  <si>
    <t>MC38 center</t>
  </si>
  <si>
    <t>Ratio periphery : center</t>
  </si>
  <si>
    <t>EMT6</t>
  </si>
  <si>
    <t>Average</t>
  </si>
  <si>
    <t>anti-TGFb</t>
  </si>
  <si>
    <t>MC38 complete responders</t>
  </si>
  <si>
    <t>%</t>
  </si>
  <si>
    <t>16-2339A</t>
  </si>
  <si>
    <t>16-2339</t>
  </si>
  <si>
    <t>131 , 304</t>
  </si>
  <si>
    <t>0.8800, n=14</t>
  </si>
  <si>
    <t>1.670, n=15</t>
  </si>
  <si>
    <t>175 , 290</t>
  </si>
  <si>
    <t>1.170, n=15</t>
  </si>
  <si>
    <t>177 , 258</t>
  </si>
  <si>
    <t xml:space="preserve">CD4 T cells:  data are expressed as fold change to the isotype control group mean </t>
  </si>
  <si>
    <t>160 , 275</t>
  </si>
  <si>
    <t>0.8900, n=14</t>
  </si>
  <si>
    <t>1.370, n=15</t>
  </si>
  <si>
    <t>194.5 , 270.5</t>
  </si>
  <si>
    <t>1.080, n=15</t>
  </si>
  <si>
    <t>202 , 233</t>
  </si>
  <si>
    <t xml:space="preserve">Tregulatory cells:  data are expressed as fold change to the isotype control group mean </t>
  </si>
  <si>
    <t>231.5 , 233.5</t>
  </si>
  <si>
    <t>0.9800, n=15</t>
  </si>
  <si>
    <t>0.9900, n=15</t>
  </si>
  <si>
    <t>249.5 , 215.5</t>
  </si>
  <si>
    <t>210.5 , 254.5</t>
  </si>
  <si>
    <t>Helios</t>
  </si>
  <si>
    <t>Foxp3</t>
  </si>
  <si>
    <t>foxp3</t>
  </si>
  <si>
    <t>51 , 85</t>
  </si>
  <si>
    <t>3.680, n=8</t>
  </si>
  <si>
    <t>4.225, n=8</t>
  </si>
  <si>
    <t>53 , 83</t>
  </si>
  <si>
    <t>3.630, n=8</t>
  </si>
  <si>
    <t>72 , 64</t>
  </si>
  <si>
    <t>73 , 63</t>
  </si>
  <si>
    <t>1.770, n=8</t>
  </si>
  <si>
    <t>1.630, n=8</t>
  </si>
  <si>
    <t>81 , 55</t>
  </si>
  <si>
    <t>1.950, n=8</t>
  </si>
  <si>
    <t>60 , 76</t>
  </si>
  <si>
    <t>Ifng</t>
  </si>
  <si>
    <t>IFNg</t>
  </si>
  <si>
    <t>41 , 95</t>
  </si>
  <si>
    <t>2.920, n=8</t>
  </si>
  <si>
    <t>13.95, n=8</t>
  </si>
  <si>
    <t>Statistic</t>
  </si>
  <si>
    <t>50 , 86</t>
  </si>
  <si>
    <t>8.865, n=8</t>
  </si>
  <si>
    <t>54 , 82</t>
  </si>
  <si>
    <t>GzmB</t>
  </si>
  <si>
    <t>GZMB</t>
  </si>
  <si>
    <t>37 , 99</t>
  </si>
  <si>
    <t>11.17, n=8</t>
  </si>
  <si>
    <t>38.70, n=8</t>
  </si>
  <si>
    <t>48 , 88</t>
  </si>
  <si>
    <t>25.35, n=8</t>
  </si>
  <si>
    <t>Zap70</t>
  </si>
  <si>
    <t>44 , 92</t>
  </si>
  <si>
    <t>0.6265, n=8</t>
  </si>
  <si>
    <t>1.425, n=8</t>
  </si>
  <si>
    <t>43 , 93</t>
  </si>
  <si>
    <t>0.6795, n=8</t>
  </si>
  <si>
    <t>65 , 71</t>
  </si>
  <si>
    <t>EMT1</t>
  </si>
  <si>
    <t>EMT2</t>
  </si>
  <si>
    <t>EMT3</t>
  </si>
  <si>
    <t>EMT signatures</t>
  </si>
  <si>
    <t>164 , 271</t>
  </si>
  <si>
    <t>0.9850, n=14</t>
  </si>
  <si>
    <t>185 , 280</t>
  </si>
  <si>
    <t>191 , 244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</si>
</sst>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1" x14ac:knownFonts="1">
    <font>
      <sz val="12"/>
      <color theme="1"/>
      <name val="Calibri"/>
      <family val="2"/>
      <scheme val="minor"/>
    </font>
    <font>
      <b/>
      <sz val="12"/>
      <color theme="1"/>
      <name val="Calibri"/>
      <family val="2"/>
      <scheme val="minor"/>
    </font>
    <font>
      <sz val="12"/>
      <name val="Arial"/>
      <family val="2"/>
    </font>
    <font>
      <sz val="13"/>
      <name val="Arial"/>
      <family val="2"/>
    </font>
    <font>
      <u/>
      <sz val="12"/>
      <color theme="10"/>
      <name val="Calibri"/>
      <family val="2"/>
      <scheme val="minor"/>
    </font>
    <font>
      <u/>
      <sz val="12"/>
      <color theme="11"/>
      <name val="Calibri"/>
      <family val="2"/>
      <scheme val="minor"/>
    </font>
    <font>
      <i/>
      <sz val="13"/>
      <color theme="1"/>
      <name val="Arial"/>
      <family val="2"/>
    </font>
    <font>
      <sz val="13"/>
      <color theme="1"/>
      <name val="Arial"/>
      <family val="2"/>
    </font>
    <font>
      <sz val="11"/>
      <color theme="1"/>
      <name val="Calibri"/>
      <family val="2"/>
      <scheme val="minor"/>
    </font>
    <font>
      <sz val="13"/>
      <name val="Symbol"/>
      <charset val="2"/>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80">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0" fillId="0" borderId="2" xfId="0" applyBorder="1"/>
    <xf numFmtId="0" fontId="0" fillId="0" borderId="3" xfId="0" applyBorder="1"/>
    <xf numFmtId="0" fontId="2" fillId="0" borderId="0" xfId="0" applyFont="1" applyBorder="1"/>
    <xf numFmtId="0" fontId="2" fillId="0" borderId="5" xfId="0" applyFont="1" applyBorder="1"/>
    <xf numFmtId="0" fontId="2" fillId="0" borderId="7" xfId="0" applyFont="1" applyBorder="1"/>
    <xf numFmtId="0" fontId="2" fillId="0" borderId="8" xfId="0" applyFont="1" applyBorder="1"/>
    <xf numFmtId="0" fontId="0" fillId="0" borderId="2" xfId="0" applyBorder="1" applyAlignment="1">
      <alignment horizontal="center"/>
    </xf>
    <xf numFmtId="0" fontId="2" fillId="0" borderId="0" xfId="0" applyFont="1" applyBorder="1" applyAlignment="1">
      <alignment horizontal="center"/>
    </xf>
    <xf numFmtId="0" fontId="2" fillId="0" borderId="7" xfId="0" applyFont="1" applyBorder="1" applyAlignment="1">
      <alignment horizontal="center"/>
    </xf>
    <xf numFmtId="0" fontId="1" fillId="0" borderId="0" xfId="0" applyFont="1" applyAlignment="1">
      <alignment horizontal="center" vertical="center"/>
    </xf>
    <xf numFmtId="0" fontId="0" fillId="0" borderId="0" xfId="0" applyAlignment="1">
      <alignment wrapText="1"/>
    </xf>
    <xf numFmtId="0" fontId="0" fillId="0" borderId="1" xfId="0" applyBorder="1" applyAlignment="1">
      <alignment horizontal="center"/>
    </xf>
    <xf numFmtId="0" fontId="0" fillId="0" borderId="4" xfId="0" applyBorder="1"/>
    <xf numFmtId="0" fontId="0" fillId="0" borderId="0" xfId="0" applyBorder="1"/>
    <xf numFmtId="0" fontId="0" fillId="0" borderId="5" xfId="0" applyBorder="1"/>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Border="1"/>
    <xf numFmtId="0" fontId="0" fillId="2" borderId="0" xfId="0" applyFill="1" applyBorder="1"/>
    <xf numFmtId="0" fontId="3" fillId="2" borderId="0" xfId="0" applyFont="1" applyFill="1" applyBorder="1"/>
    <xf numFmtId="0" fontId="0" fillId="0" borderId="6" xfId="0" applyBorder="1"/>
    <xf numFmtId="0" fontId="0" fillId="0" borderId="7" xfId="0" applyBorder="1"/>
    <xf numFmtId="0" fontId="3" fillId="0" borderId="7" xfId="0" applyFont="1" applyBorder="1"/>
    <xf numFmtId="0" fontId="0" fillId="0" borderId="8" xfId="0" applyBorder="1"/>
    <xf numFmtId="0" fontId="1" fillId="0" borderId="0"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xf numFmtId="0" fontId="0" fillId="0" borderId="1" xfId="0" applyBorder="1"/>
    <xf numFmtId="0" fontId="6" fillId="0" borderId="0" xfId="0" applyFont="1" applyBorder="1"/>
    <xf numFmtId="0" fontId="6" fillId="0" borderId="7" xfId="0" applyFont="1" applyBorder="1"/>
    <xf numFmtId="0" fontId="7" fillId="0" borderId="0" xfId="0" applyFont="1" applyBorder="1"/>
    <xf numFmtId="0" fontId="7" fillId="2" borderId="0" xfId="0" applyFont="1" applyFill="1" applyBorder="1"/>
    <xf numFmtId="11" fontId="0" fillId="0" borderId="0" xfId="0" applyNumberFormat="1" applyBorder="1"/>
    <xf numFmtId="11" fontId="0" fillId="0" borderId="5" xfId="0" applyNumberFormat="1" applyBorder="1"/>
    <xf numFmtId="0" fontId="2" fillId="0" borderId="0" xfId="0" applyFont="1" applyBorder="1" applyAlignment="1">
      <alignment horizontal="left"/>
    </xf>
    <xf numFmtId="0" fontId="3" fillId="0" borderId="0" xfId="0" applyFont="1"/>
    <xf numFmtId="0" fontId="3" fillId="0" borderId="0" xfId="0" applyFont="1" applyAlignment="1">
      <alignment horizontal="left"/>
    </xf>
    <xf numFmtId="0" fontId="3" fillId="0" borderId="9" xfId="0" applyFont="1" applyBorder="1"/>
    <xf numFmtId="0" fontId="0" fillId="0" borderId="10" xfId="0" applyBorder="1"/>
    <xf numFmtId="0" fontId="3" fillId="0" borderId="11" xfId="0" applyFont="1" applyBorder="1"/>
    <xf numFmtId="0" fontId="0" fillId="0" borderId="12" xfId="0" applyBorder="1"/>
    <xf numFmtId="0" fontId="3" fillId="0" borderId="11" xfId="0" applyFont="1" applyBorder="1" applyAlignment="1">
      <alignment horizontal="left"/>
    </xf>
    <xf numFmtId="0" fontId="3" fillId="0" borderId="12" xfId="0" applyFont="1" applyBorder="1"/>
    <xf numFmtId="0" fontId="3" fillId="0" borderId="13" xfId="0" applyFont="1" applyBorder="1" applyAlignment="1">
      <alignment horizontal="left"/>
    </xf>
    <xf numFmtId="0" fontId="3" fillId="0" borderId="14" xfId="0" applyFont="1" applyBorder="1"/>
    <xf numFmtId="0" fontId="3" fillId="0" borderId="10" xfId="0" applyFont="1" applyBorder="1"/>
    <xf numFmtId="0" fontId="3" fillId="0" borderId="0" xfId="0" applyFont="1" applyAlignment="1">
      <alignment horizontal="center"/>
    </xf>
    <xf numFmtId="0" fontId="3" fillId="0" borderId="9" xfId="0" applyFont="1" applyBorder="1" applyAlignment="1">
      <alignment horizontal="left"/>
    </xf>
    <xf numFmtId="0" fontId="2" fillId="0" borderId="9" xfId="0" applyFont="1" applyBorder="1" applyAlignment="1">
      <alignment horizontal="left"/>
    </xf>
    <xf numFmtId="0" fontId="2" fillId="0" borderId="11" xfId="0" applyFont="1" applyBorder="1" applyAlignment="1">
      <alignment horizontal="left"/>
    </xf>
    <xf numFmtId="0" fontId="3" fillId="0" borderId="5" xfId="0" applyFont="1" applyBorder="1"/>
    <xf numFmtId="0" fontId="3" fillId="0" borderId="8" xfId="0" applyFont="1" applyBorder="1"/>
    <xf numFmtId="0" fontId="0" fillId="0" borderId="15" xfId="0" applyBorder="1"/>
    <xf numFmtId="164" fontId="0" fillId="0" borderId="0" xfId="0" applyNumberFormat="1"/>
    <xf numFmtId="2" fontId="0" fillId="0" borderId="0" xfId="0" applyNumberFormat="1"/>
    <xf numFmtId="0" fontId="3" fillId="0" borderId="4" xfId="0" applyFont="1" applyBorder="1"/>
    <xf numFmtId="0" fontId="0" fillId="0" borderId="0" xfId="0" applyAlignment="1">
      <alignment horizontal="center" vertical="center" wrapText="1"/>
    </xf>
    <xf numFmtId="0" fontId="2" fillId="0" borderId="9" xfId="0" applyFont="1" applyBorder="1" applyAlignment="1">
      <alignment horizontal="center"/>
    </xf>
    <xf numFmtId="0" fontId="9" fillId="0" borderId="10" xfId="0" applyFont="1" applyBorder="1"/>
    <xf numFmtId="0" fontId="2" fillId="0" borderId="11" xfId="0" applyFont="1" applyBorder="1" applyAlignment="1">
      <alignment horizontal="center"/>
    </xf>
    <xf numFmtId="0" fontId="9" fillId="0" borderId="12" xfId="0" applyFont="1" applyBorder="1"/>
    <xf numFmtId="0" fontId="0" fillId="0" borderId="11" xfId="0" applyBorder="1"/>
    <xf numFmtId="0" fontId="10" fillId="0" borderId="0" xfId="0" applyFont="1"/>
    <xf numFmtId="0" fontId="0" fillId="0" borderId="1"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theme" Target="theme/theme1.xml"/><Relationship Id="rId28" Type="http://schemas.openxmlformats.org/officeDocument/2006/relationships/styles" Target="styles.xml"/><Relationship Id="rId29" Type="http://schemas.openxmlformats.org/officeDocument/2006/relationships/sharedStrings" Target="sharedStrings.xml"/><Relationship Id="rId3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A5" workbookViewId="0">
      <selection activeCell="B2" sqref="B2:B57"/>
    </sheetView>
  </sheetViews>
  <sheetFormatPr baseColWidth="10" defaultRowHeight="15" x14ac:dyDescent="0"/>
  <cols>
    <col min="1" max="1" width="48.83203125" bestFit="1" customWidth="1"/>
    <col min="2" max="2" width="13.83203125" bestFit="1" customWidth="1"/>
  </cols>
  <sheetData>
    <row r="1" spans="1:14">
      <c r="A1" t="s">
        <v>30</v>
      </c>
    </row>
    <row r="2" spans="1:14">
      <c r="A2" t="s">
        <v>31</v>
      </c>
      <c r="B2" s="69" t="s">
        <v>29</v>
      </c>
      <c r="C2" s="11" t="s">
        <v>18</v>
      </c>
      <c r="D2" s="5" t="s">
        <v>19</v>
      </c>
      <c r="E2" s="5" t="s">
        <v>20</v>
      </c>
      <c r="F2" s="5" t="s">
        <v>21</v>
      </c>
      <c r="G2" s="5" t="s">
        <v>22</v>
      </c>
      <c r="H2" s="5" t="s">
        <v>23</v>
      </c>
      <c r="I2" s="5" t="s">
        <v>24</v>
      </c>
      <c r="J2" s="5" t="s">
        <v>25</v>
      </c>
      <c r="K2" s="5" t="s">
        <v>26</v>
      </c>
      <c r="L2" s="5" t="s">
        <v>27</v>
      </c>
      <c r="M2" s="6" t="s">
        <v>28</v>
      </c>
      <c r="N2" s="1"/>
    </row>
    <row r="3" spans="1:14">
      <c r="B3" s="70"/>
      <c r="C3" s="12">
        <v>0</v>
      </c>
      <c r="D3" s="7">
        <v>209.0667</v>
      </c>
      <c r="E3" s="7">
        <v>135.14279999999999</v>
      </c>
      <c r="F3" s="7">
        <v>154.8828</v>
      </c>
      <c r="G3" s="7">
        <v>169.23840000000001</v>
      </c>
      <c r="H3" s="7">
        <v>143.9453</v>
      </c>
      <c r="I3" s="7">
        <v>160.39660000000001</v>
      </c>
      <c r="J3" s="7">
        <v>190.5684</v>
      </c>
      <c r="K3" s="7">
        <v>177.3715</v>
      </c>
      <c r="L3" s="7">
        <v>149.4297</v>
      </c>
      <c r="M3" s="8">
        <v>164.23230000000001</v>
      </c>
      <c r="N3" s="1"/>
    </row>
    <row r="4" spans="1:14">
      <c r="B4" s="70"/>
      <c r="C4" s="12">
        <v>4</v>
      </c>
      <c r="D4" s="7">
        <v>211.54810000000001</v>
      </c>
      <c r="E4" s="7">
        <v>270.73910000000001</v>
      </c>
      <c r="F4" s="7">
        <v>279.35899999999998</v>
      </c>
      <c r="G4" s="7">
        <v>392.72250000000003</v>
      </c>
      <c r="H4" s="7">
        <v>259.46300000000002</v>
      </c>
      <c r="I4" s="7">
        <v>282.55250000000001</v>
      </c>
      <c r="J4" s="7">
        <v>266.06549999999999</v>
      </c>
      <c r="K4" s="7">
        <v>249.22219999999999</v>
      </c>
      <c r="L4" s="7">
        <v>332.9545</v>
      </c>
      <c r="M4" s="8">
        <v>294.43860000000001</v>
      </c>
      <c r="N4" s="1"/>
    </row>
    <row r="5" spans="1:14">
      <c r="B5" s="70"/>
      <c r="C5" s="12">
        <v>7</v>
      </c>
      <c r="D5" s="7">
        <v>229.6439</v>
      </c>
      <c r="E5" s="7">
        <v>735.89449999999999</v>
      </c>
      <c r="F5" s="7">
        <v>470.0641</v>
      </c>
      <c r="G5" s="7">
        <v>809.26170000000002</v>
      </c>
      <c r="H5" s="7">
        <v>404.85430000000002</v>
      </c>
      <c r="I5" s="7">
        <v>594.55129999999997</v>
      </c>
      <c r="J5" s="7">
        <v>247.97190000000001</v>
      </c>
      <c r="K5" s="7">
        <v>524.35910000000001</v>
      </c>
      <c r="L5" s="7">
        <v>421.0763</v>
      </c>
      <c r="M5" s="8">
        <v>511.23129999999998</v>
      </c>
      <c r="N5" s="1"/>
    </row>
    <row r="6" spans="1:14">
      <c r="B6" s="70"/>
      <c r="C6" s="12">
        <v>11</v>
      </c>
      <c r="D6" s="7">
        <v>359.6524</v>
      </c>
      <c r="E6" s="7">
        <v>801.66459999999995</v>
      </c>
      <c r="F6" s="7">
        <v>661.84270000000004</v>
      </c>
      <c r="G6" s="7">
        <v>1033.848</v>
      </c>
      <c r="H6" s="7">
        <v>617.61130000000003</v>
      </c>
      <c r="I6" s="7">
        <v>989.01649999999995</v>
      </c>
      <c r="J6" s="7">
        <v>345.01190000000003</v>
      </c>
      <c r="K6" s="7">
        <v>855.44079999999997</v>
      </c>
      <c r="L6" s="7">
        <v>716.42430000000002</v>
      </c>
      <c r="M6" s="8">
        <v>796.06799999999998</v>
      </c>
      <c r="N6" s="1"/>
    </row>
    <row r="7" spans="1:14">
      <c r="B7" s="70"/>
      <c r="C7" s="12">
        <v>14</v>
      </c>
      <c r="D7" s="7">
        <v>470.9588</v>
      </c>
      <c r="E7" s="7">
        <v>1470.366</v>
      </c>
      <c r="F7" s="7">
        <v>849.04499999999996</v>
      </c>
      <c r="G7" s="7">
        <v>1735.421</v>
      </c>
      <c r="H7" s="7">
        <v>783.8981</v>
      </c>
      <c r="I7" s="7">
        <v>1681.212</v>
      </c>
      <c r="J7" s="7">
        <v>363.30810000000002</v>
      </c>
      <c r="K7" s="7">
        <v>1256.7729999999999</v>
      </c>
      <c r="L7" s="7">
        <v>1111.511</v>
      </c>
      <c r="M7" s="8">
        <v>1230.7439999999999</v>
      </c>
      <c r="N7" s="1"/>
    </row>
    <row r="8" spans="1:14">
      <c r="B8" s="70"/>
      <c r="C8" s="12">
        <v>18</v>
      </c>
      <c r="D8" s="7">
        <v>780.49429999999995</v>
      </c>
      <c r="E8" s="7">
        <v>2001.1559999999999</v>
      </c>
      <c r="F8" s="7">
        <v>1683.8050000000001</v>
      </c>
      <c r="G8" s="7">
        <v>2300.672</v>
      </c>
      <c r="H8" s="7">
        <v>1230.914</v>
      </c>
      <c r="I8" s="7">
        <v>2642.8449999999998</v>
      </c>
      <c r="J8" s="7">
        <v>567.25099999999998</v>
      </c>
      <c r="K8" s="7">
        <v>1625.8530000000001</v>
      </c>
      <c r="L8" s="7">
        <v>1620.6079999999999</v>
      </c>
      <c r="M8" s="8">
        <v>1744.116</v>
      </c>
      <c r="N8" s="1"/>
    </row>
    <row r="9" spans="1:14">
      <c r="B9" s="70"/>
      <c r="C9" s="12">
        <v>21</v>
      </c>
      <c r="D9" s="7">
        <v>1801.059</v>
      </c>
      <c r="E9" s="7"/>
      <c r="F9" s="7">
        <v>2649.89</v>
      </c>
      <c r="G9" s="7"/>
      <c r="H9" s="7">
        <v>2127.0079999999998</v>
      </c>
      <c r="I9" s="7"/>
      <c r="J9" s="7">
        <v>1521.701</v>
      </c>
      <c r="K9" s="7">
        <v>2881.8530000000001</v>
      </c>
      <c r="L9" s="7">
        <v>2691.84</v>
      </c>
      <c r="M9" s="8">
        <v>2451.6819999999998</v>
      </c>
      <c r="N9" s="1"/>
    </row>
    <row r="10" spans="1:14">
      <c r="B10" s="70"/>
      <c r="C10" s="12">
        <v>25</v>
      </c>
      <c r="D10" s="7">
        <v>1952.597</v>
      </c>
      <c r="E10" s="7"/>
      <c r="F10" s="7"/>
      <c r="G10" s="7"/>
      <c r="H10" s="7"/>
      <c r="I10" s="7"/>
      <c r="J10" s="7">
        <v>2019.98</v>
      </c>
      <c r="K10" s="7"/>
      <c r="L10" s="7"/>
      <c r="M10" s="8"/>
      <c r="N10" s="1"/>
    </row>
    <row r="11" spans="1:14">
      <c r="B11" s="70"/>
      <c r="C11" s="12">
        <v>28</v>
      </c>
      <c r="D11" s="7"/>
      <c r="E11" s="7"/>
      <c r="F11" s="7"/>
      <c r="G11" s="7"/>
      <c r="H11" s="7"/>
      <c r="I11" s="7"/>
      <c r="J11" s="7"/>
      <c r="K11" s="7"/>
      <c r="L11" s="7"/>
      <c r="M11" s="8"/>
      <c r="N11" s="1"/>
    </row>
    <row r="12" spans="1:14">
      <c r="B12" s="70"/>
      <c r="C12" s="12">
        <v>32</v>
      </c>
      <c r="D12" s="7"/>
      <c r="E12" s="7"/>
      <c r="F12" s="7"/>
      <c r="G12" s="7"/>
      <c r="H12" s="7"/>
      <c r="I12" s="7"/>
      <c r="J12" s="7"/>
      <c r="K12" s="7"/>
      <c r="L12" s="7"/>
      <c r="M12" s="8"/>
      <c r="N12" s="1"/>
    </row>
    <row r="13" spans="1:14">
      <c r="B13" s="70"/>
      <c r="C13" s="12">
        <v>35</v>
      </c>
      <c r="D13" s="7"/>
      <c r="E13" s="7"/>
      <c r="F13" s="7"/>
      <c r="G13" s="7"/>
      <c r="H13" s="7"/>
      <c r="I13" s="7"/>
      <c r="J13" s="7"/>
      <c r="K13" s="7"/>
      <c r="L13" s="7"/>
      <c r="M13" s="8"/>
      <c r="N13" s="1"/>
    </row>
    <row r="14" spans="1:14">
      <c r="B14" s="71"/>
      <c r="C14" s="13">
        <v>39</v>
      </c>
      <c r="D14" s="9"/>
      <c r="E14" s="9"/>
      <c r="F14" s="9"/>
      <c r="G14" s="9"/>
      <c r="H14" s="9"/>
      <c r="I14" s="9"/>
      <c r="J14" s="9"/>
      <c r="K14" s="9"/>
      <c r="L14" s="9"/>
      <c r="M14" s="10"/>
    </row>
    <row r="15" spans="1:14">
      <c r="C15" s="4"/>
    </row>
    <row r="16" spans="1:14">
      <c r="B16" s="69" t="s">
        <v>7</v>
      </c>
      <c r="C16" s="11" t="s">
        <v>18</v>
      </c>
      <c r="D16" s="5" t="s">
        <v>19</v>
      </c>
      <c r="E16" s="5" t="s">
        <v>20</v>
      </c>
      <c r="F16" s="5" t="s">
        <v>21</v>
      </c>
      <c r="G16" s="5" t="s">
        <v>22</v>
      </c>
      <c r="H16" s="5" t="s">
        <v>23</v>
      </c>
      <c r="I16" s="5" t="s">
        <v>24</v>
      </c>
      <c r="J16" s="5" t="s">
        <v>25</v>
      </c>
      <c r="K16" s="5" t="s">
        <v>26</v>
      </c>
      <c r="L16" s="5" t="s">
        <v>27</v>
      </c>
      <c r="M16" s="6" t="s">
        <v>28</v>
      </c>
    </row>
    <row r="17" spans="2:13">
      <c r="B17" s="70"/>
      <c r="C17" s="12">
        <v>0</v>
      </c>
      <c r="D17" s="7">
        <v>131.91730000000001</v>
      </c>
      <c r="E17" s="7">
        <v>155.85820000000001</v>
      </c>
      <c r="F17" s="7">
        <v>145.45189999999999</v>
      </c>
      <c r="G17" s="7">
        <v>135.69319999999999</v>
      </c>
      <c r="H17" s="7">
        <v>192.54570000000001</v>
      </c>
      <c r="I17" s="7">
        <v>149.9143</v>
      </c>
      <c r="J17" s="7">
        <v>177.40940000000001</v>
      </c>
      <c r="K17" s="7">
        <v>165.20840000000001</v>
      </c>
      <c r="L17" s="7">
        <v>171.05459999999999</v>
      </c>
      <c r="M17" s="8">
        <v>161.084</v>
      </c>
    </row>
    <row r="18" spans="2:13">
      <c r="B18" s="70"/>
      <c r="C18" s="12">
        <v>4</v>
      </c>
      <c r="D18" s="7">
        <v>144.00030000000001</v>
      </c>
      <c r="E18" s="7">
        <v>303.95179999999999</v>
      </c>
      <c r="F18" s="7">
        <v>162.73169999999999</v>
      </c>
      <c r="G18" s="7">
        <v>151.46039999999999</v>
      </c>
      <c r="H18" s="7">
        <v>242.42679999999999</v>
      </c>
      <c r="I18" s="7">
        <v>275.10160000000002</v>
      </c>
      <c r="J18" s="7">
        <v>198.86269999999999</v>
      </c>
      <c r="K18" s="7">
        <v>234.0127</v>
      </c>
      <c r="L18" s="7">
        <v>248.8708</v>
      </c>
      <c r="M18" s="8">
        <v>219.3818</v>
      </c>
    </row>
    <row r="19" spans="2:13">
      <c r="B19" s="70"/>
      <c r="C19" s="12">
        <v>7</v>
      </c>
      <c r="D19" s="7">
        <v>201.75640000000001</v>
      </c>
      <c r="E19" s="7">
        <v>319.99400000000003</v>
      </c>
      <c r="F19" s="7">
        <v>164.85759999999999</v>
      </c>
      <c r="G19" s="7">
        <v>175.4238</v>
      </c>
      <c r="H19" s="7">
        <v>324.30770000000001</v>
      </c>
      <c r="I19" s="7">
        <v>324.94979999999998</v>
      </c>
      <c r="J19" s="7">
        <v>179.19589999999999</v>
      </c>
      <c r="K19" s="7"/>
      <c r="L19" s="7">
        <v>200.80850000000001</v>
      </c>
      <c r="M19" s="8">
        <v>306.93779999999998</v>
      </c>
    </row>
    <row r="20" spans="2:13">
      <c r="B20" s="70"/>
      <c r="C20" s="12">
        <v>11</v>
      </c>
      <c r="D20" s="7">
        <v>158.3527</v>
      </c>
      <c r="E20" s="7">
        <v>438.54059999999998</v>
      </c>
      <c r="F20" s="7">
        <v>215.8818</v>
      </c>
      <c r="G20" s="7">
        <v>135.6414</v>
      </c>
      <c r="H20" s="7">
        <v>540.88879999999995</v>
      </c>
      <c r="I20" s="7">
        <v>567.87630000000001</v>
      </c>
      <c r="J20" s="7">
        <v>248.41980000000001</v>
      </c>
      <c r="K20" s="7"/>
      <c r="L20" s="7">
        <v>224.73560000000001</v>
      </c>
      <c r="M20" s="8">
        <v>396.59379999999999</v>
      </c>
    </row>
    <row r="21" spans="2:13">
      <c r="B21" s="70"/>
      <c r="C21" s="12">
        <v>14</v>
      </c>
      <c r="D21" s="7">
        <v>119.5752</v>
      </c>
      <c r="E21" s="7">
        <v>358.5985</v>
      </c>
      <c r="F21" s="7">
        <v>171.0616</v>
      </c>
      <c r="G21" s="7">
        <v>96.900400000000005</v>
      </c>
      <c r="H21" s="7">
        <v>672.49270000000001</v>
      </c>
      <c r="I21" s="7">
        <v>458.53129999999999</v>
      </c>
      <c r="J21" s="7">
        <v>220.79820000000001</v>
      </c>
      <c r="K21" s="7"/>
      <c r="L21" s="7">
        <v>93.459400000000002</v>
      </c>
      <c r="M21" s="8">
        <v>453.62509999999997</v>
      </c>
    </row>
    <row r="22" spans="2:13">
      <c r="B22" s="70"/>
      <c r="C22" s="12">
        <v>18</v>
      </c>
      <c r="D22" s="7">
        <v>72.600700000000003</v>
      </c>
      <c r="E22" s="7">
        <v>352.83210000000003</v>
      </c>
      <c r="F22" s="7">
        <v>143.1643</v>
      </c>
      <c r="G22" s="7">
        <v>49.424999999999997</v>
      </c>
      <c r="H22" s="7">
        <v>602.02800000000002</v>
      </c>
      <c r="I22" s="7">
        <v>565.62959999999998</v>
      </c>
      <c r="J22" s="7">
        <v>175.01840000000001</v>
      </c>
      <c r="K22" s="7"/>
      <c r="L22" s="7">
        <v>32</v>
      </c>
      <c r="M22" s="8">
        <v>403.73450000000003</v>
      </c>
    </row>
    <row r="23" spans="2:13">
      <c r="B23" s="70"/>
      <c r="C23" s="12">
        <v>21</v>
      </c>
      <c r="D23" s="7">
        <v>102.37690000000001</v>
      </c>
      <c r="E23" s="7">
        <v>423.2817</v>
      </c>
      <c r="F23" s="7">
        <v>149.9057</v>
      </c>
      <c r="G23" s="7">
        <v>69.111800000000002</v>
      </c>
      <c r="H23" s="7">
        <v>1048.5630000000001</v>
      </c>
      <c r="I23" s="7">
        <v>784.49</v>
      </c>
      <c r="J23" s="7">
        <v>259.17840000000001</v>
      </c>
      <c r="K23" s="7"/>
      <c r="L23" s="7">
        <v>8</v>
      </c>
      <c r="M23" s="8">
        <v>610.06330000000003</v>
      </c>
    </row>
    <row r="24" spans="2:13">
      <c r="B24" s="70"/>
      <c r="C24" s="12">
        <v>25</v>
      </c>
      <c r="D24" s="7">
        <v>82.187600000000003</v>
      </c>
      <c r="E24" s="7">
        <v>453.70299999999997</v>
      </c>
      <c r="F24" s="7">
        <v>127.5716</v>
      </c>
      <c r="G24" s="7">
        <v>32</v>
      </c>
      <c r="H24" s="7">
        <v>1211.739</v>
      </c>
      <c r="I24" s="7">
        <v>1440.2139999999999</v>
      </c>
      <c r="J24" s="7">
        <v>379.7242</v>
      </c>
      <c r="K24" s="7"/>
      <c r="L24" s="7">
        <v>8</v>
      </c>
      <c r="M24" s="8">
        <v>605.66899999999998</v>
      </c>
    </row>
    <row r="25" spans="2:13">
      <c r="B25" s="70"/>
      <c r="C25" s="12">
        <v>28</v>
      </c>
      <c r="D25" s="7">
        <v>96.776700000000005</v>
      </c>
      <c r="E25" s="7">
        <v>464.6044</v>
      </c>
      <c r="F25" s="7">
        <v>123.0643</v>
      </c>
      <c r="G25" s="7">
        <v>73.963200000000001</v>
      </c>
      <c r="H25" s="7">
        <v>2227.0450000000001</v>
      </c>
      <c r="I25" s="7">
        <v>2203.5300000000002</v>
      </c>
      <c r="J25" s="7">
        <v>356.57380000000001</v>
      </c>
      <c r="K25" s="7"/>
      <c r="L25" s="7">
        <v>8</v>
      </c>
      <c r="M25" s="8">
        <v>1110.6300000000001</v>
      </c>
    </row>
    <row r="26" spans="2:13">
      <c r="B26" s="70"/>
      <c r="C26" s="12">
        <v>32</v>
      </c>
      <c r="D26" s="7">
        <v>104.05670000000001</v>
      </c>
      <c r="E26" s="7">
        <v>499.86</v>
      </c>
      <c r="F26" s="7">
        <v>138.33760000000001</v>
      </c>
      <c r="G26" s="7">
        <v>63.678800000000003</v>
      </c>
      <c r="H26" s="7"/>
      <c r="I26" s="7"/>
      <c r="J26" s="7">
        <v>771.20309999999995</v>
      </c>
      <c r="K26" s="7"/>
      <c r="L26" s="7">
        <v>8</v>
      </c>
      <c r="M26" s="8">
        <v>1528.9860000000001</v>
      </c>
    </row>
    <row r="27" spans="2:13">
      <c r="B27" s="70"/>
      <c r="C27" s="12">
        <v>35</v>
      </c>
      <c r="D27" s="7">
        <v>230.73609999999999</v>
      </c>
      <c r="E27" s="7">
        <v>800.83569999999997</v>
      </c>
      <c r="F27" s="7">
        <v>318.09809999999999</v>
      </c>
      <c r="G27" s="7">
        <v>117.8601</v>
      </c>
      <c r="H27" s="7"/>
      <c r="I27" s="7"/>
      <c r="J27" s="7">
        <v>1346.5650000000001</v>
      </c>
      <c r="K27" s="7"/>
      <c r="L27" s="7">
        <v>8</v>
      </c>
      <c r="M27" s="8">
        <v>2077.4430000000002</v>
      </c>
    </row>
    <row r="28" spans="2:13">
      <c r="B28" s="71"/>
      <c r="C28" s="13">
        <v>39</v>
      </c>
      <c r="D28" s="9">
        <v>238.11529999999999</v>
      </c>
      <c r="E28" s="9">
        <v>1165.222</v>
      </c>
      <c r="F28" s="9">
        <v>268.07499999999999</v>
      </c>
      <c r="G28" s="9">
        <v>84.392300000000006</v>
      </c>
      <c r="H28" s="9"/>
      <c r="I28" s="9"/>
      <c r="J28" s="9">
        <v>2220.8560000000002</v>
      </c>
      <c r="K28" s="9"/>
      <c r="L28" s="9">
        <v>8</v>
      </c>
      <c r="M28" s="10"/>
    </row>
    <row r="29" spans="2:13">
      <c r="C29" s="4"/>
    </row>
    <row r="30" spans="2:13">
      <c r="C30" s="4"/>
    </row>
    <row r="31" spans="2:13">
      <c r="B31" s="69" t="s">
        <v>8</v>
      </c>
      <c r="C31" s="11" t="s">
        <v>18</v>
      </c>
      <c r="D31" s="5" t="s">
        <v>19</v>
      </c>
      <c r="E31" s="5" t="s">
        <v>20</v>
      </c>
      <c r="F31" s="5" t="s">
        <v>21</v>
      </c>
      <c r="G31" s="5" t="s">
        <v>22</v>
      </c>
      <c r="H31" s="5" t="s">
        <v>23</v>
      </c>
      <c r="I31" s="5" t="s">
        <v>24</v>
      </c>
      <c r="J31" s="5" t="s">
        <v>25</v>
      </c>
      <c r="K31" s="5" t="s">
        <v>26</v>
      </c>
      <c r="L31" s="5" t="s">
        <v>27</v>
      </c>
      <c r="M31" s="6" t="s">
        <v>28</v>
      </c>
    </row>
    <row r="32" spans="2:13">
      <c r="B32" s="70"/>
      <c r="C32" s="12">
        <v>0</v>
      </c>
      <c r="D32" s="7">
        <v>163.53790000000001</v>
      </c>
      <c r="E32" s="7">
        <v>145.72489999999999</v>
      </c>
      <c r="F32" s="7">
        <v>171.83760000000001</v>
      </c>
      <c r="G32" s="7">
        <v>151.4435</v>
      </c>
      <c r="H32" s="7">
        <v>158.54239999999999</v>
      </c>
      <c r="I32" s="7">
        <v>197.7413</v>
      </c>
      <c r="J32" s="7">
        <v>165.6832</v>
      </c>
      <c r="K32" s="7">
        <v>136.90260000000001</v>
      </c>
      <c r="L32" s="7">
        <v>182.7287</v>
      </c>
      <c r="M32" s="8">
        <v>132.0513</v>
      </c>
    </row>
    <row r="33" spans="2:14">
      <c r="B33" s="70"/>
      <c r="C33" s="12">
        <v>4</v>
      </c>
      <c r="D33" s="7">
        <v>185.387</v>
      </c>
      <c r="E33" s="7">
        <v>218.0232</v>
      </c>
      <c r="F33" s="7">
        <v>381.43049999999999</v>
      </c>
      <c r="G33" s="7">
        <v>310.22399999999999</v>
      </c>
      <c r="H33" s="7">
        <v>222.02869999999999</v>
      </c>
      <c r="I33" s="7">
        <v>310.43740000000003</v>
      </c>
      <c r="J33" s="7">
        <v>275.93360000000001</v>
      </c>
      <c r="K33" s="7"/>
      <c r="L33" s="7">
        <v>262.06849999999997</v>
      </c>
      <c r="M33" s="8">
        <v>206.9546</v>
      </c>
    </row>
    <row r="34" spans="2:14">
      <c r="B34" s="70"/>
      <c r="C34" s="12">
        <v>7</v>
      </c>
      <c r="D34" s="7">
        <v>368.66919999999999</v>
      </c>
      <c r="E34" s="7">
        <v>452.12139999999999</v>
      </c>
      <c r="F34" s="7">
        <v>686.24680000000001</v>
      </c>
      <c r="G34" s="7">
        <v>426.87369999999999</v>
      </c>
      <c r="H34" s="7">
        <v>237.43109999999999</v>
      </c>
      <c r="I34" s="7">
        <v>586.10850000000005</v>
      </c>
      <c r="J34" s="7">
        <v>573.55489999999998</v>
      </c>
      <c r="K34" s="7"/>
      <c r="L34" s="7">
        <v>420.36540000000002</v>
      </c>
      <c r="M34" s="8">
        <v>320.81619999999998</v>
      </c>
    </row>
    <row r="35" spans="2:14">
      <c r="B35" s="70"/>
      <c r="C35" s="12">
        <v>11</v>
      </c>
      <c r="D35" s="7">
        <v>388.27050000000003</v>
      </c>
      <c r="E35" s="7">
        <v>788.31500000000005</v>
      </c>
      <c r="F35" s="7">
        <v>1170.269</v>
      </c>
      <c r="G35" s="7">
        <v>730.10839999999996</v>
      </c>
      <c r="H35" s="7">
        <v>406.38200000000001</v>
      </c>
      <c r="I35" s="7">
        <v>1031.7429999999999</v>
      </c>
      <c r="J35" s="7">
        <v>1004.551</v>
      </c>
      <c r="K35" s="7"/>
      <c r="L35" s="7">
        <v>991.48140000000001</v>
      </c>
      <c r="M35" s="8">
        <v>398.03120000000001</v>
      </c>
    </row>
    <row r="36" spans="2:14">
      <c r="B36" s="70"/>
      <c r="C36" s="12">
        <v>14</v>
      </c>
      <c r="D36" s="7">
        <v>519.95849999999996</v>
      </c>
      <c r="E36" s="7">
        <v>1292.558</v>
      </c>
      <c r="F36" s="7">
        <v>1480.472</v>
      </c>
      <c r="G36" s="7">
        <v>960.62130000000002</v>
      </c>
      <c r="H36" s="7">
        <v>623.19159999999999</v>
      </c>
      <c r="I36" s="7">
        <v>1404.624</v>
      </c>
      <c r="J36" s="7">
        <v>1646.117</v>
      </c>
      <c r="K36" s="7"/>
      <c r="L36" s="7">
        <v>2013.2719999999999</v>
      </c>
      <c r="M36" s="8">
        <v>651.65060000000005</v>
      </c>
    </row>
    <row r="37" spans="2:14">
      <c r="B37" s="70"/>
      <c r="C37" s="12">
        <v>18</v>
      </c>
      <c r="D37" s="7">
        <v>946.13580000000002</v>
      </c>
      <c r="E37" s="7">
        <v>2362.223</v>
      </c>
      <c r="F37" s="7">
        <v>2159.6750000000002</v>
      </c>
      <c r="G37" s="7">
        <v>1416.146</v>
      </c>
      <c r="H37" s="7">
        <v>987.17020000000002</v>
      </c>
      <c r="I37" s="7">
        <v>2504.7179999999998</v>
      </c>
      <c r="J37" s="7">
        <v>2317.4769999999999</v>
      </c>
      <c r="K37" s="7"/>
      <c r="L37" s="7"/>
      <c r="M37" s="8">
        <v>1514.663</v>
      </c>
    </row>
    <row r="38" spans="2:14">
      <c r="B38" s="70"/>
      <c r="C38" s="12">
        <v>21</v>
      </c>
      <c r="D38" s="7">
        <v>1208.7249999999999</v>
      </c>
      <c r="E38" s="7"/>
      <c r="F38" s="7"/>
      <c r="G38" s="7">
        <v>1826.7429999999999</v>
      </c>
      <c r="H38" s="7">
        <v>1440.2380000000001</v>
      </c>
      <c r="I38" s="7"/>
      <c r="J38" s="7"/>
      <c r="K38" s="7"/>
      <c r="L38" s="7"/>
      <c r="M38" s="8">
        <v>2105.8119999999999</v>
      </c>
    </row>
    <row r="39" spans="2:14">
      <c r="B39" s="70"/>
      <c r="C39" s="12">
        <v>25</v>
      </c>
      <c r="D39" s="7">
        <v>2003.4390000000001</v>
      </c>
      <c r="E39" s="7"/>
      <c r="F39" s="7"/>
      <c r="G39" s="7"/>
      <c r="H39" s="7">
        <v>1891.394</v>
      </c>
      <c r="I39" s="7"/>
      <c r="J39" s="7"/>
      <c r="K39" s="7"/>
      <c r="L39" s="7"/>
      <c r="M39" s="8"/>
    </row>
    <row r="40" spans="2:14">
      <c r="B40" s="70"/>
      <c r="C40" s="12">
        <v>28</v>
      </c>
      <c r="D40" s="7"/>
      <c r="E40" s="7"/>
      <c r="F40" s="7"/>
      <c r="G40" s="7"/>
      <c r="H40" s="7"/>
      <c r="I40" s="7"/>
      <c r="J40" s="7"/>
      <c r="K40" s="7"/>
      <c r="L40" s="7"/>
      <c r="M40" s="8"/>
    </row>
    <row r="41" spans="2:14">
      <c r="B41" s="70"/>
      <c r="C41" s="12">
        <v>32</v>
      </c>
      <c r="D41" s="7"/>
      <c r="E41" s="7"/>
      <c r="F41" s="7"/>
      <c r="G41" s="7"/>
      <c r="H41" s="7"/>
      <c r="I41" s="7"/>
      <c r="J41" s="7"/>
      <c r="K41" s="7"/>
      <c r="L41" s="7"/>
      <c r="M41" s="8"/>
    </row>
    <row r="42" spans="2:14">
      <c r="B42" s="70"/>
      <c r="C42" s="12">
        <v>35</v>
      </c>
      <c r="D42" s="7"/>
      <c r="E42" s="7"/>
      <c r="F42" s="7"/>
      <c r="G42" s="7"/>
      <c r="H42" s="7"/>
      <c r="I42" s="7"/>
      <c r="J42" s="7"/>
      <c r="K42" s="7"/>
      <c r="L42" s="7"/>
      <c r="M42" s="8"/>
    </row>
    <row r="43" spans="2:14">
      <c r="B43" s="71"/>
      <c r="C43" s="13">
        <v>39</v>
      </c>
      <c r="D43" s="9"/>
      <c r="E43" s="9"/>
      <c r="F43" s="9"/>
      <c r="G43" s="9"/>
      <c r="H43" s="9"/>
      <c r="I43" s="9"/>
      <c r="J43" s="9"/>
      <c r="K43" s="9"/>
      <c r="L43" s="9"/>
      <c r="M43" s="10"/>
    </row>
    <row r="44" spans="2:14">
      <c r="C44" s="4"/>
    </row>
    <row r="45" spans="2:14">
      <c r="B45" s="69" t="s">
        <v>9</v>
      </c>
      <c r="C45" s="11" t="s">
        <v>18</v>
      </c>
      <c r="D45" s="5" t="s">
        <v>19</v>
      </c>
      <c r="E45" s="5" t="s">
        <v>20</v>
      </c>
      <c r="F45" s="5" t="s">
        <v>21</v>
      </c>
      <c r="G45" s="5" t="s">
        <v>22</v>
      </c>
      <c r="H45" s="5" t="s">
        <v>23</v>
      </c>
      <c r="I45" s="5" t="s">
        <v>24</v>
      </c>
      <c r="J45" s="5" t="s">
        <v>25</v>
      </c>
      <c r="K45" s="5" t="s">
        <v>26</v>
      </c>
      <c r="L45" s="5" t="s">
        <v>27</v>
      </c>
      <c r="M45" s="6" t="s">
        <v>28</v>
      </c>
    </row>
    <row r="46" spans="2:14">
      <c r="B46" s="70"/>
      <c r="C46" s="12">
        <v>0</v>
      </c>
      <c r="D46" s="7">
        <v>159.0436</v>
      </c>
      <c r="E46" s="7">
        <v>165.7783</v>
      </c>
      <c r="F46" s="7">
        <v>132.6455</v>
      </c>
      <c r="G46" s="7">
        <v>139.35140000000001</v>
      </c>
      <c r="H46" s="7">
        <v>163.76650000000001</v>
      </c>
      <c r="I46" s="7">
        <v>204.3588</v>
      </c>
      <c r="J46" s="7">
        <v>151.64060000000001</v>
      </c>
      <c r="K46" s="7">
        <v>146.07220000000001</v>
      </c>
      <c r="L46" s="7">
        <v>176.02090000000001</v>
      </c>
      <c r="M46" s="8">
        <v>185.0445</v>
      </c>
      <c r="N46" s="1"/>
    </row>
    <row r="47" spans="2:14">
      <c r="B47" s="70"/>
      <c r="C47" s="12">
        <v>4</v>
      </c>
      <c r="D47" s="7">
        <v>408.21249999999998</v>
      </c>
      <c r="E47" s="7">
        <v>290.35829999999999</v>
      </c>
      <c r="F47" s="7">
        <v>386.61380000000003</v>
      </c>
      <c r="G47" s="7">
        <v>194.65440000000001</v>
      </c>
      <c r="H47" s="7">
        <v>279.7937</v>
      </c>
      <c r="I47" s="7">
        <v>217.94030000000001</v>
      </c>
      <c r="J47" s="7">
        <v>316.88780000000003</v>
      </c>
      <c r="K47" s="7">
        <v>218.90360000000001</v>
      </c>
      <c r="L47" s="7">
        <v>520.9307</v>
      </c>
      <c r="M47" s="8">
        <v>296.12389999999999</v>
      </c>
      <c r="N47" s="1"/>
    </row>
    <row r="48" spans="2:14">
      <c r="B48" s="70"/>
      <c r="C48" s="12">
        <v>7</v>
      </c>
      <c r="D48" s="7">
        <v>635.48950000000002</v>
      </c>
      <c r="E48" s="7">
        <v>490.3897</v>
      </c>
      <c r="F48" s="7">
        <v>648.51030000000003</v>
      </c>
      <c r="G48" s="7">
        <v>185.34530000000001</v>
      </c>
      <c r="H48" s="7">
        <v>233.5514</v>
      </c>
      <c r="I48" s="7">
        <v>215.72219999999999</v>
      </c>
      <c r="J48" s="7">
        <v>391.90640000000002</v>
      </c>
      <c r="K48" s="7">
        <v>243.161</v>
      </c>
      <c r="L48" s="7">
        <v>662.82590000000005</v>
      </c>
      <c r="M48" s="8">
        <v>336.08069999999998</v>
      </c>
      <c r="N48" s="1"/>
    </row>
    <row r="49" spans="2:14">
      <c r="B49" s="70"/>
      <c r="C49" s="12">
        <v>11</v>
      </c>
      <c r="D49" s="7">
        <v>715.52250000000004</v>
      </c>
      <c r="E49" s="7">
        <v>1008.2910000000001</v>
      </c>
      <c r="F49" s="7">
        <v>550.98950000000002</v>
      </c>
      <c r="G49" s="7">
        <v>199.41329999999999</v>
      </c>
      <c r="H49" s="7">
        <v>167.78550000000001</v>
      </c>
      <c r="I49" s="7">
        <v>140.3571</v>
      </c>
      <c r="J49" s="7">
        <v>408.07150000000001</v>
      </c>
      <c r="K49" s="7">
        <v>159.30189999999999</v>
      </c>
      <c r="L49" s="7">
        <v>559.07129999999995</v>
      </c>
      <c r="M49" s="8">
        <v>205.02279999999999</v>
      </c>
      <c r="N49" s="1"/>
    </row>
    <row r="50" spans="2:14">
      <c r="B50" s="70"/>
      <c r="C50" s="12">
        <v>14</v>
      </c>
      <c r="D50" s="7">
        <v>1178.9059999999999</v>
      </c>
      <c r="E50" s="7">
        <v>1148.8489999999999</v>
      </c>
      <c r="F50" s="7">
        <v>650.41139999999996</v>
      </c>
      <c r="G50" s="7">
        <v>150.17699999999999</v>
      </c>
      <c r="H50" s="7">
        <v>131.06819999999999</v>
      </c>
      <c r="I50" s="7">
        <v>77.795400000000001</v>
      </c>
      <c r="J50" s="7">
        <v>619.54520000000002</v>
      </c>
      <c r="K50" s="7">
        <v>112.7454</v>
      </c>
      <c r="L50" s="7">
        <v>725.72149999999999</v>
      </c>
      <c r="M50" s="8">
        <v>219.3612</v>
      </c>
      <c r="N50" s="1"/>
    </row>
    <row r="51" spans="2:14">
      <c r="B51" s="70"/>
      <c r="C51" s="12">
        <v>18</v>
      </c>
      <c r="D51" s="7">
        <v>1405.605</v>
      </c>
      <c r="E51" s="7">
        <v>912.40219999999999</v>
      </c>
      <c r="F51" s="7">
        <v>343.27530000000002</v>
      </c>
      <c r="G51" s="7">
        <v>112.40779999999999</v>
      </c>
      <c r="H51" s="7">
        <v>73.279300000000006</v>
      </c>
      <c r="I51" s="7">
        <v>32</v>
      </c>
      <c r="J51" s="7">
        <v>433.20589999999999</v>
      </c>
      <c r="K51" s="7">
        <v>32</v>
      </c>
      <c r="L51" s="7">
        <v>799.16089999999997</v>
      </c>
      <c r="M51" s="8">
        <v>134.03729999999999</v>
      </c>
      <c r="N51" s="1"/>
    </row>
    <row r="52" spans="2:14">
      <c r="B52" s="70"/>
      <c r="C52" s="12">
        <v>21</v>
      </c>
      <c r="D52" s="7">
        <v>2022.107</v>
      </c>
      <c r="E52" s="7">
        <v>776.10199999999998</v>
      </c>
      <c r="F52" s="7">
        <v>286.95740000000001</v>
      </c>
      <c r="G52" s="7">
        <v>86.83</v>
      </c>
      <c r="H52" s="7">
        <v>8</v>
      </c>
      <c r="I52" s="7">
        <v>8</v>
      </c>
      <c r="J52" s="7">
        <v>448.8272</v>
      </c>
      <c r="K52" s="7">
        <v>32</v>
      </c>
      <c r="L52" s="7">
        <v>564.1001</v>
      </c>
      <c r="M52" s="8">
        <v>102.4037</v>
      </c>
      <c r="N52" s="1"/>
    </row>
    <row r="53" spans="2:14">
      <c r="B53" s="70"/>
      <c r="C53" s="12">
        <v>25</v>
      </c>
      <c r="D53" s="7"/>
      <c r="E53" s="7">
        <v>742.42039999999997</v>
      </c>
      <c r="F53" s="7">
        <v>293.78320000000002</v>
      </c>
      <c r="G53" s="7">
        <v>32</v>
      </c>
      <c r="H53" s="7">
        <v>8</v>
      </c>
      <c r="I53" s="7">
        <v>8</v>
      </c>
      <c r="J53" s="7">
        <v>288.30149999999998</v>
      </c>
      <c r="K53" s="7">
        <v>8</v>
      </c>
      <c r="L53" s="7">
        <v>535.17250000000001</v>
      </c>
      <c r="M53" s="8">
        <v>32</v>
      </c>
      <c r="N53" s="1"/>
    </row>
    <row r="54" spans="2:14">
      <c r="B54" s="70"/>
      <c r="C54" s="12">
        <v>28</v>
      </c>
      <c r="D54" s="7"/>
      <c r="E54" s="7">
        <v>980.87959999999998</v>
      </c>
      <c r="F54" s="7">
        <v>132.45740000000001</v>
      </c>
      <c r="G54" s="7">
        <v>32</v>
      </c>
      <c r="H54" s="7">
        <v>8</v>
      </c>
      <c r="I54" s="7">
        <v>8</v>
      </c>
      <c r="J54" s="7">
        <v>204.80240000000001</v>
      </c>
      <c r="K54" s="7">
        <v>8</v>
      </c>
      <c r="L54" s="7">
        <v>478.26190000000003</v>
      </c>
      <c r="M54" s="8">
        <v>8</v>
      </c>
      <c r="N54" s="1"/>
    </row>
    <row r="55" spans="2:14">
      <c r="B55" s="70"/>
      <c r="C55" s="12">
        <v>32</v>
      </c>
      <c r="D55" s="7"/>
      <c r="E55" s="7">
        <v>1279.367</v>
      </c>
      <c r="F55" s="7">
        <v>80.6511</v>
      </c>
      <c r="G55" s="7">
        <v>8</v>
      </c>
      <c r="H55" s="7">
        <v>8</v>
      </c>
      <c r="I55" s="7">
        <v>8</v>
      </c>
      <c r="J55" s="7">
        <v>72.870400000000004</v>
      </c>
      <c r="K55" s="7">
        <v>8</v>
      </c>
      <c r="L55" s="7">
        <v>213.86099999999999</v>
      </c>
      <c r="M55" s="8">
        <v>8</v>
      </c>
      <c r="N55" s="1"/>
    </row>
    <row r="56" spans="2:14">
      <c r="B56" s="70"/>
      <c r="C56" s="12">
        <v>35</v>
      </c>
      <c r="D56" s="7"/>
      <c r="E56" s="7"/>
      <c r="F56" s="7">
        <v>8</v>
      </c>
      <c r="G56" s="7">
        <v>8</v>
      </c>
      <c r="H56" s="7">
        <v>8</v>
      </c>
      <c r="I56" s="7">
        <v>8</v>
      </c>
      <c r="J56" s="7">
        <v>8</v>
      </c>
      <c r="K56" s="7">
        <v>8</v>
      </c>
      <c r="L56" s="7">
        <v>193.1558</v>
      </c>
      <c r="M56" s="8">
        <v>8</v>
      </c>
      <c r="N56" s="1"/>
    </row>
    <row r="57" spans="2:14">
      <c r="B57" s="71"/>
      <c r="C57" s="13">
        <v>39</v>
      </c>
      <c r="D57" s="9"/>
      <c r="E57" s="9"/>
      <c r="F57" s="9">
        <v>8</v>
      </c>
      <c r="G57" s="9">
        <v>8</v>
      </c>
      <c r="H57" s="9">
        <v>8</v>
      </c>
      <c r="I57" s="9">
        <v>8</v>
      </c>
      <c r="J57" s="9">
        <v>8</v>
      </c>
      <c r="K57" s="9">
        <v>8</v>
      </c>
      <c r="L57" s="9">
        <v>228.63149999999999</v>
      </c>
      <c r="M57" s="10">
        <v>8</v>
      </c>
      <c r="N57" s="1"/>
    </row>
  </sheetData>
  <mergeCells count="4">
    <mergeCell ref="B2:B14"/>
    <mergeCell ref="B16:B28"/>
    <mergeCell ref="B31:B43"/>
    <mergeCell ref="B45:B57"/>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17" sqref="C17"/>
    </sheetView>
  </sheetViews>
  <sheetFormatPr baseColWidth="10" defaultRowHeight="15" x14ac:dyDescent="0"/>
  <cols>
    <col min="1" max="1" width="20" bestFit="1" customWidth="1"/>
  </cols>
  <sheetData>
    <row r="1" spans="1:4">
      <c r="A1" t="s">
        <v>5</v>
      </c>
    </row>
    <row r="2" spans="1:4">
      <c r="B2" s="2" t="s">
        <v>0</v>
      </c>
      <c r="C2" s="2" t="s">
        <v>1</v>
      </c>
      <c r="D2" s="2" t="s">
        <v>2</v>
      </c>
    </row>
    <row r="3" spans="1:4">
      <c r="B3" s="1">
        <v>251.59200000000001</v>
      </c>
      <c r="C3" s="1">
        <v>22.164000000000001</v>
      </c>
      <c r="D3" s="1">
        <v>172.184</v>
      </c>
    </row>
    <row r="4" spans="1:4">
      <c r="B4" s="1">
        <v>276.596</v>
      </c>
      <c r="C4" s="1">
        <v>39.953000000000003</v>
      </c>
      <c r="D4" s="1">
        <v>263.90199999999999</v>
      </c>
    </row>
    <row r="5" spans="1:4">
      <c r="B5" s="1">
        <v>315.32</v>
      </c>
      <c r="C5" s="1">
        <v>30.056000000000001</v>
      </c>
      <c r="D5" s="1">
        <v>293.31200000000001</v>
      </c>
    </row>
    <row r="6" spans="1:4">
      <c r="B6" s="1">
        <v>491.166</v>
      </c>
      <c r="C6" s="1">
        <v>38.292000000000002</v>
      </c>
      <c r="D6" s="1">
        <v>195.619</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workbookViewId="0">
      <selection activeCell="A30" sqref="A30"/>
    </sheetView>
  </sheetViews>
  <sheetFormatPr baseColWidth="10" defaultRowHeight="15" x14ac:dyDescent="0"/>
  <cols>
    <col min="1" max="1" width="47.6640625" bestFit="1" customWidth="1"/>
    <col min="5" max="6" width="16.33203125" bestFit="1" customWidth="1"/>
    <col min="9" max="9" width="32.5" bestFit="1" customWidth="1"/>
    <col min="10" max="10" width="21.33203125" bestFit="1" customWidth="1"/>
    <col min="11" max="11" width="15.1640625" bestFit="1" customWidth="1"/>
    <col min="12" max="12" width="32.5" bestFit="1" customWidth="1"/>
    <col min="13" max="13" width="21.33203125" bestFit="1" customWidth="1"/>
    <col min="14" max="14" width="16.5" bestFit="1" customWidth="1"/>
  </cols>
  <sheetData>
    <row r="1" spans="1:17" ht="17" thickBot="1">
      <c r="A1" t="s">
        <v>17</v>
      </c>
      <c r="H1" s="32" t="s">
        <v>42</v>
      </c>
      <c r="I1" s="18"/>
      <c r="J1" s="18"/>
      <c r="K1" s="18"/>
      <c r="L1" s="18"/>
      <c r="M1" s="18"/>
      <c r="N1" s="18"/>
      <c r="O1" s="18"/>
      <c r="P1" s="18"/>
      <c r="Q1" s="18"/>
    </row>
    <row r="2" spans="1:17" ht="17">
      <c r="I2" s="43" t="s">
        <v>9</v>
      </c>
      <c r="J2" s="44"/>
      <c r="L2" s="43" t="s">
        <v>9</v>
      </c>
      <c r="M2" s="51"/>
      <c r="O2" s="7"/>
      <c r="P2" s="7"/>
      <c r="Q2" s="7"/>
    </row>
    <row r="3" spans="1:17" ht="17">
      <c r="B3" t="s">
        <v>16</v>
      </c>
      <c r="C3" s="2" t="s">
        <v>6</v>
      </c>
      <c r="D3" s="2" t="s">
        <v>7</v>
      </c>
      <c r="E3" s="2" t="s">
        <v>8</v>
      </c>
      <c r="F3" s="2" t="s">
        <v>9</v>
      </c>
      <c r="I3" s="45" t="s">
        <v>90</v>
      </c>
      <c r="J3" s="46"/>
      <c r="L3" s="45" t="s">
        <v>90</v>
      </c>
      <c r="M3" s="48"/>
      <c r="O3" s="7"/>
      <c r="P3" s="7"/>
      <c r="Q3" s="7"/>
    </row>
    <row r="4" spans="1:17" ht="17">
      <c r="B4" s="3" t="s">
        <v>10</v>
      </c>
      <c r="C4" s="1">
        <v>0</v>
      </c>
      <c r="D4" s="1">
        <v>40</v>
      </c>
      <c r="E4" s="1"/>
      <c r="F4" s="1">
        <v>80</v>
      </c>
      <c r="I4" s="45" t="s">
        <v>7</v>
      </c>
      <c r="J4" s="46"/>
      <c r="L4" s="45" t="s">
        <v>6</v>
      </c>
      <c r="M4" s="46"/>
      <c r="O4" s="7"/>
      <c r="P4" s="7"/>
      <c r="Q4" s="7"/>
    </row>
    <row r="5" spans="1:17" ht="17">
      <c r="B5" s="3" t="s">
        <v>11</v>
      </c>
      <c r="C5" s="1">
        <v>0</v>
      </c>
      <c r="D5" s="1">
        <v>10</v>
      </c>
      <c r="E5" s="1">
        <v>0</v>
      </c>
      <c r="F5" s="1">
        <v>70</v>
      </c>
      <c r="I5" s="47"/>
      <c r="J5" s="48"/>
      <c r="L5" s="47"/>
      <c r="M5" s="46"/>
      <c r="O5" s="7"/>
      <c r="P5" s="7"/>
      <c r="Q5" s="7"/>
    </row>
    <row r="6" spans="1:17" ht="17">
      <c r="B6" s="3" t="s">
        <v>12</v>
      </c>
      <c r="C6" s="1">
        <v>0</v>
      </c>
      <c r="D6" s="1">
        <v>20</v>
      </c>
      <c r="E6" s="1">
        <v>0</v>
      </c>
      <c r="F6" s="1">
        <v>30</v>
      </c>
      <c r="I6" s="47" t="s">
        <v>92</v>
      </c>
      <c r="J6" s="48"/>
      <c r="L6" s="47" t="s">
        <v>92</v>
      </c>
      <c r="M6" s="48"/>
      <c r="O6" s="7"/>
      <c r="P6" s="7"/>
      <c r="Q6" s="7"/>
    </row>
    <row r="7" spans="1:17" ht="17">
      <c r="B7" s="3" t="s">
        <v>13</v>
      </c>
      <c r="C7" s="1">
        <v>0</v>
      </c>
      <c r="D7" s="1">
        <v>10</v>
      </c>
      <c r="E7" s="1"/>
      <c r="F7" s="1">
        <v>70</v>
      </c>
      <c r="I7" s="47" t="s">
        <v>52</v>
      </c>
      <c r="J7" s="48">
        <v>6.4999999999999997E-3</v>
      </c>
      <c r="L7" s="47" t="s">
        <v>52</v>
      </c>
      <c r="M7" s="48">
        <v>2.2000000000000001E-3</v>
      </c>
      <c r="O7" s="7"/>
      <c r="P7" s="7"/>
      <c r="Q7" s="7"/>
    </row>
    <row r="8" spans="1:17" ht="17">
      <c r="B8" s="3" t="s">
        <v>14</v>
      </c>
      <c r="C8" s="1">
        <v>0</v>
      </c>
      <c r="D8" s="1">
        <v>10</v>
      </c>
      <c r="E8" s="1"/>
      <c r="F8" s="1">
        <v>90</v>
      </c>
      <c r="I8" s="47" t="s">
        <v>93</v>
      </c>
      <c r="J8" s="48" t="s">
        <v>94</v>
      </c>
      <c r="L8" s="47" t="s">
        <v>93</v>
      </c>
      <c r="M8" s="48" t="s">
        <v>94</v>
      </c>
      <c r="O8" s="7"/>
      <c r="P8" s="7"/>
      <c r="Q8" s="7"/>
    </row>
    <row r="9" spans="1:17" ht="17">
      <c r="B9" s="3" t="s">
        <v>15</v>
      </c>
      <c r="C9" s="1">
        <v>0</v>
      </c>
      <c r="D9" s="1">
        <v>30</v>
      </c>
      <c r="E9" s="1"/>
      <c r="F9" s="1">
        <v>100</v>
      </c>
      <c r="I9" s="47" t="s">
        <v>53</v>
      </c>
      <c r="J9" s="48" t="s">
        <v>54</v>
      </c>
      <c r="L9" s="47" t="s">
        <v>53</v>
      </c>
      <c r="M9" s="48" t="s">
        <v>54</v>
      </c>
      <c r="O9" s="7"/>
      <c r="P9" s="7"/>
      <c r="Q9" s="7"/>
    </row>
    <row r="10" spans="1:17" ht="17">
      <c r="I10" s="47" t="s">
        <v>95</v>
      </c>
      <c r="J10" s="48" t="s">
        <v>43</v>
      </c>
      <c r="L10" s="47" t="s">
        <v>95</v>
      </c>
      <c r="M10" s="48" t="s">
        <v>43</v>
      </c>
      <c r="O10" s="7"/>
      <c r="P10" s="7"/>
      <c r="Q10" s="7"/>
    </row>
    <row r="11" spans="1:17" ht="17">
      <c r="I11" s="47" t="s">
        <v>96</v>
      </c>
      <c r="J11" s="48" t="s">
        <v>97</v>
      </c>
      <c r="L11" s="47" t="s">
        <v>96</v>
      </c>
      <c r="M11" s="48" t="s">
        <v>97</v>
      </c>
      <c r="O11" s="7"/>
      <c r="P11" s="7"/>
      <c r="Q11" s="7"/>
    </row>
    <row r="12" spans="1:17" ht="17">
      <c r="I12" s="47" t="s">
        <v>98</v>
      </c>
      <c r="J12" s="48" t="s">
        <v>99</v>
      </c>
      <c r="L12" s="47" t="s">
        <v>109</v>
      </c>
      <c r="M12" s="48" t="s">
        <v>110</v>
      </c>
      <c r="O12" s="7"/>
      <c r="P12" s="7"/>
      <c r="Q12" s="7"/>
    </row>
    <row r="13" spans="1:17" ht="17">
      <c r="I13" s="47" t="s">
        <v>100</v>
      </c>
      <c r="J13" s="48">
        <v>1.5</v>
      </c>
      <c r="L13" s="47" t="s">
        <v>100</v>
      </c>
      <c r="M13" s="48">
        <v>0</v>
      </c>
      <c r="O13" s="7"/>
      <c r="P13" s="7"/>
      <c r="Q13" s="7"/>
    </row>
    <row r="14" spans="1:17" ht="17">
      <c r="I14" s="47"/>
      <c r="J14" s="48"/>
      <c r="L14" s="47"/>
      <c r="M14" s="48"/>
      <c r="O14" s="7"/>
      <c r="P14" s="7"/>
      <c r="Q14" s="7"/>
    </row>
    <row r="15" spans="1:17" ht="17">
      <c r="I15" s="47" t="s">
        <v>101</v>
      </c>
      <c r="J15" s="48"/>
      <c r="L15" s="47" t="s">
        <v>101</v>
      </c>
      <c r="M15" s="48"/>
      <c r="O15" s="7"/>
      <c r="P15" s="7"/>
      <c r="Q15" s="7"/>
    </row>
    <row r="16" spans="1:17" ht="17">
      <c r="I16" s="47" t="s">
        <v>102</v>
      </c>
      <c r="J16" s="48" t="s">
        <v>103</v>
      </c>
      <c r="L16" s="47" t="s">
        <v>111</v>
      </c>
      <c r="M16" s="48" t="s">
        <v>112</v>
      </c>
      <c r="O16" s="7"/>
      <c r="P16" s="7"/>
      <c r="Q16" s="7"/>
    </row>
    <row r="17" spans="9:17" ht="17">
      <c r="I17" s="47" t="s">
        <v>104</v>
      </c>
      <c r="J17" s="48" t="s">
        <v>105</v>
      </c>
      <c r="L17" s="47" t="s">
        <v>104</v>
      </c>
      <c r="M17" s="48" t="s">
        <v>105</v>
      </c>
      <c r="O17" s="7"/>
      <c r="P17" s="7"/>
      <c r="Q17" s="7"/>
    </row>
    <row r="18" spans="9:17" ht="17">
      <c r="I18" s="47" t="s">
        <v>106</v>
      </c>
      <c r="J18" s="48">
        <v>60</v>
      </c>
      <c r="L18" s="47" t="s">
        <v>106</v>
      </c>
      <c r="M18" s="48">
        <v>75</v>
      </c>
      <c r="O18" s="18"/>
      <c r="P18" s="18"/>
      <c r="Q18" s="18"/>
    </row>
    <row r="19" spans="9:17" ht="18" thickBot="1">
      <c r="I19" s="49" t="s">
        <v>107</v>
      </c>
      <c r="J19" s="50">
        <v>60</v>
      </c>
      <c r="L19" s="49" t="s">
        <v>107</v>
      </c>
      <c r="M19" s="50">
        <v>75</v>
      </c>
      <c r="O19" s="18"/>
      <c r="P19" s="18"/>
      <c r="Q19" s="18"/>
    </row>
    <row r="20" spans="9:17">
      <c r="O20" s="7"/>
      <c r="P20" s="7"/>
      <c r="Q20" s="7"/>
    </row>
    <row r="21" spans="9:17" ht="17" thickBot="1">
      <c r="O21" s="7"/>
      <c r="P21" s="7"/>
      <c r="Q21" s="7"/>
    </row>
    <row r="22" spans="9:17" ht="17">
      <c r="I22" s="43" t="s">
        <v>7</v>
      </c>
      <c r="J22" s="44"/>
      <c r="L22" s="7"/>
      <c r="M22" s="7"/>
      <c r="N22" s="7"/>
      <c r="O22" s="7"/>
      <c r="P22" s="7"/>
      <c r="Q22" s="7"/>
    </row>
    <row r="23" spans="9:17" ht="17">
      <c r="I23" s="45" t="s">
        <v>90</v>
      </c>
      <c r="J23" s="46"/>
      <c r="L23" s="7"/>
      <c r="M23" s="7"/>
      <c r="N23" s="7"/>
      <c r="O23" s="7"/>
      <c r="P23" s="7"/>
      <c r="Q23" s="7"/>
    </row>
    <row r="24" spans="9:17" ht="17">
      <c r="I24" s="45" t="s">
        <v>6</v>
      </c>
      <c r="J24" s="46"/>
      <c r="L24" s="7"/>
      <c r="M24" s="7"/>
      <c r="N24" s="7"/>
      <c r="O24" s="7"/>
      <c r="P24" s="7"/>
      <c r="Q24" s="7"/>
    </row>
    <row r="25" spans="9:17" ht="17">
      <c r="I25" s="47"/>
      <c r="J25" s="48"/>
      <c r="L25" s="7"/>
      <c r="M25" s="7"/>
      <c r="N25" s="7"/>
      <c r="O25" s="7"/>
      <c r="P25" s="7"/>
      <c r="Q25" s="7"/>
    </row>
    <row r="26" spans="9:17" ht="17">
      <c r="I26" s="47" t="s">
        <v>92</v>
      </c>
      <c r="J26" s="48"/>
      <c r="L26" s="7"/>
      <c r="M26" s="7"/>
      <c r="N26" s="7"/>
      <c r="O26" s="7"/>
      <c r="P26" s="7"/>
      <c r="Q26" s="7"/>
    </row>
    <row r="27" spans="9:17" ht="17">
      <c r="I27" s="47" t="s">
        <v>52</v>
      </c>
      <c r="J27" s="48">
        <v>2.2000000000000001E-3</v>
      </c>
      <c r="L27" s="7"/>
      <c r="M27" s="7"/>
      <c r="N27" s="7"/>
      <c r="O27" s="7"/>
      <c r="P27" s="7"/>
      <c r="Q27" s="7"/>
    </row>
    <row r="28" spans="9:17" ht="17">
      <c r="I28" s="47" t="s">
        <v>93</v>
      </c>
      <c r="J28" s="48" t="s">
        <v>94</v>
      </c>
      <c r="L28" s="7"/>
      <c r="M28" s="7"/>
      <c r="N28" s="7"/>
      <c r="O28" s="7"/>
      <c r="P28" s="7"/>
      <c r="Q28" s="7"/>
    </row>
    <row r="29" spans="9:17" ht="17">
      <c r="I29" s="47" t="s">
        <v>53</v>
      </c>
      <c r="J29" s="48" t="s">
        <v>54</v>
      </c>
      <c r="L29" s="7"/>
      <c r="M29" s="7"/>
      <c r="N29" s="7"/>
      <c r="O29" s="7"/>
      <c r="P29" s="7"/>
      <c r="Q29" s="7"/>
    </row>
    <row r="30" spans="9:17" ht="17">
      <c r="I30" s="47" t="s">
        <v>95</v>
      </c>
      <c r="J30" s="48" t="s">
        <v>43</v>
      </c>
      <c r="L30" s="7"/>
      <c r="M30" s="7"/>
      <c r="N30" s="7"/>
      <c r="O30" s="7"/>
      <c r="P30" s="7"/>
      <c r="Q30" s="7"/>
    </row>
    <row r="31" spans="9:17" ht="17">
      <c r="I31" s="47" t="s">
        <v>96</v>
      </c>
      <c r="J31" s="48" t="s">
        <v>97</v>
      </c>
      <c r="L31" s="7"/>
      <c r="M31" s="7"/>
      <c r="N31" s="7"/>
      <c r="O31" s="7"/>
      <c r="P31" s="7"/>
      <c r="Q31" s="7"/>
    </row>
    <row r="32" spans="9:17" ht="17">
      <c r="I32" s="47" t="s">
        <v>113</v>
      </c>
      <c r="J32" s="48" t="s">
        <v>110</v>
      </c>
      <c r="L32" s="7"/>
      <c r="M32" s="7"/>
      <c r="N32" s="7"/>
      <c r="O32" s="7"/>
      <c r="P32" s="7"/>
      <c r="Q32" s="7"/>
    </row>
    <row r="33" spans="9:17" ht="17">
      <c r="I33" s="47" t="s">
        <v>100</v>
      </c>
      <c r="J33" s="48">
        <v>0</v>
      </c>
      <c r="L33" s="7"/>
      <c r="M33" s="7"/>
      <c r="N33" s="7"/>
      <c r="O33" s="7"/>
      <c r="P33" s="7"/>
      <c r="Q33" s="7"/>
    </row>
    <row r="34" spans="9:17" ht="17">
      <c r="I34" s="47"/>
      <c r="J34" s="48"/>
      <c r="L34" s="7"/>
      <c r="M34" s="7"/>
      <c r="N34" s="7"/>
      <c r="O34" s="7"/>
      <c r="P34" s="7"/>
      <c r="Q34" s="7"/>
    </row>
    <row r="35" spans="9:17" ht="17">
      <c r="I35" s="47" t="s">
        <v>101</v>
      </c>
      <c r="J35" s="48"/>
      <c r="L35" s="7"/>
      <c r="M35" s="7"/>
      <c r="N35" s="7"/>
      <c r="O35" s="7"/>
      <c r="P35" s="7"/>
      <c r="Q35" s="7"/>
    </row>
    <row r="36" spans="9:17" ht="17">
      <c r="I36" s="47" t="s">
        <v>111</v>
      </c>
      <c r="J36" s="48" t="s">
        <v>112</v>
      </c>
      <c r="L36" s="18"/>
      <c r="M36" s="18"/>
      <c r="N36" s="18"/>
      <c r="O36" s="18"/>
      <c r="P36" s="18"/>
      <c r="Q36" s="18"/>
    </row>
    <row r="37" spans="9:17" ht="17">
      <c r="I37" s="47" t="s">
        <v>102</v>
      </c>
      <c r="J37" s="48" t="s">
        <v>103</v>
      </c>
    </row>
    <row r="38" spans="9:17" ht="17">
      <c r="I38" s="47" t="s">
        <v>106</v>
      </c>
      <c r="J38" s="48">
        <v>15</v>
      </c>
    </row>
    <row r="39" spans="9:17" ht="18" thickBot="1">
      <c r="I39" s="49" t="s">
        <v>107</v>
      </c>
      <c r="J39" s="50">
        <v>15</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B3" sqref="B3:E3"/>
    </sheetView>
  </sheetViews>
  <sheetFormatPr baseColWidth="10" defaultRowHeight="15" x14ac:dyDescent="0"/>
  <cols>
    <col min="1" max="1" width="20.6640625" bestFit="1" customWidth="1"/>
    <col min="5" max="5" width="16.33203125" bestFit="1" customWidth="1"/>
    <col min="8" max="8" width="32.5" bestFit="1" customWidth="1"/>
    <col min="9" max="9" width="13.6640625" bestFit="1" customWidth="1"/>
    <col min="11" max="11" width="32.5" bestFit="1" customWidth="1"/>
    <col min="12" max="12" width="12.6640625" bestFit="1" customWidth="1"/>
  </cols>
  <sheetData>
    <row r="1" spans="1:12">
      <c r="A1" t="s">
        <v>154</v>
      </c>
    </row>
    <row r="2" spans="1:12" ht="17" thickBot="1">
      <c r="B2" t="s">
        <v>155</v>
      </c>
      <c r="G2" t="s">
        <v>42</v>
      </c>
    </row>
    <row r="3" spans="1:12" ht="17">
      <c r="A3" t="s">
        <v>156</v>
      </c>
      <c r="B3" s="2" t="s">
        <v>29</v>
      </c>
      <c r="C3" s="2" t="s">
        <v>7</v>
      </c>
      <c r="D3" s="2" t="s">
        <v>8</v>
      </c>
      <c r="E3" s="2" t="s">
        <v>9</v>
      </c>
      <c r="H3" s="54" t="s">
        <v>9</v>
      </c>
      <c r="I3" s="44"/>
      <c r="K3" s="54" t="s">
        <v>9</v>
      </c>
      <c r="L3" s="51"/>
    </row>
    <row r="4" spans="1:12" ht="17">
      <c r="A4" s="42" t="s">
        <v>49</v>
      </c>
      <c r="B4" s="41">
        <v>718</v>
      </c>
      <c r="C4" s="41">
        <v>265</v>
      </c>
      <c r="D4" s="41">
        <v>305</v>
      </c>
      <c r="E4" s="41">
        <v>235</v>
      </c>
      <c r="H4" s="45" t="s">
        <v>90</v>
      </c>
      <c r="I4" s="46"/>
      <c r="K4" s="45" t="s">
        <v>90</v>
      </c>
      <c r="L4" s="46"/>
    </row>
    <row r="5" spans="1:12" ht="17">
      <c r="A5" s="42"/>
      <c r="B5" s="41">
        <v>321</v>
      </c>
      <c r="C5" s="41">
        <v>194</v>
      </c>
      <c r="D5" s="41">
        <v>313</v>
      </c>
      <c r="E5" s="41">
        <v>125</v>
      </c>
      <c r="H5" s="45" t="s">
        <v>159</v>
      </c>
      <c r="I5" s="46"/>
      <c r="K5" s="55" t="s">
        <v>29</v>
      </c>
      <c r="L5" s="48"/>
    </row>
    <row r="6" spans="1:12" ht="17">
      <c r="A6" s="42"/>
      <c r="B6" s="41">
        <v>166</v>
      </c>
      <c r="C6" s="41">
        <v>211</v>
      </c>
      <c r="D6" s="41">
        <v>316</v>
      </c>
      <c r="E6" s="41">
        <v>271</v>
      </c>
      <c r="H6" s="47"/>
      <c r="I6" s="48"/>
      <c r="K6" s="47"/>
      <c r="L6" s="48"/>
    </row>
    <row r="7" spans="1:12" ht="17">
      <c r="A7" s="42"/>
      <c r="B7" s="41">
        <v>218</v>
      </c>
      <c r="C7" s="41">
        <v>210</v>
      </c>
      <c r="D7" s="41">
        <v>388</v>
      </c>
      <c r="E7" s="41">
        <v>391</v>
      </c>
      <c r="H7" s="47" t="s">
        <v>92</v>
      </c>
      <c r="I7" s="48"/>
      <c r="K7" s="47" t="s">
        <v>92</v>
      </c>
      <c r="L7" s="48"/>
    </row>
    <row r="8" spans="1:12" ht="17">
      <c r="A8" s="42"/>
      <c r="B8" s="41">
        <v>244</v>
      </c>
      <c r="C8" s="41">
        <v>431</v>
      </c>
      <c r="D8" s="41">
        <v>392</v>
      </c>
      <c r="E8" s="41">
        <v>308</v>
      </c>
      <c r="H8" s="47" t="s">
        <v>52</v>
      </c>
      <c r="I8" s="48">
        <v>0.1956</v>
      </c>
      <c r="K8" s="47" t="s">
        <v>52</v>
      </c>
      <c r="L8" s="48">
        <v>2.0000000000000001E-4</v>
      </c>
    </row>
    <row r="9" spans="1:12" ht="17">
      <c r="A9" s="42"/>
      <c r="B9" s="41">
        <v>430</v>
      </c>
      <c r="C9" s="41">
        <v>311</v>
      </c>
      <c r="D9" s="41">
        <v>398</v>
      </c>
      <c r="E9" s="41">
        <v>157</v>
      </c>
      <c r="H9" s="47" t="s">
        <v>93</v>
      </c>
      <c r="I9" s="48" t="s">
        <v>94</v>
      </c>
      <c r="K9" s="47" t="s">
        <v>93</v>
      </c>
      <c r="L9" s="48" t="s">
        <v>94</v>
      </c>
    </row>
    <row r="10" spans="1:12" ht="17">
      <c r="A10" s="42"/>
      <c r="B10" s="41">
        <v>401</v>
      </c>
      <c r="C10" s="41">
        <v>371</v>
      </c>
      <c r="D10" s="41">
        <v>757</v>
      </c>
      <c r="E10" s="41">
        <v>200</v>
      </c>
      <c r="H10" s="47" t="s">
        <v>53</v>
      </c>
      <c r="I10" s="48" t="s">
        <v>47</v>
      </c>
      <c r="K10" s="47" t="s">
        <v>53</v>
      </c>
      <c r="L10" s="48" t="s">
        <v>88</v>
      </c>
    </row>
    <row r="11" spans="1:12" ht="17">
      <c r="A11" s="42"/>
      <c r="B11" s="41">
        <v>491</v>
      </c>
      <c r="C11" s="41">
        <v>320</v>
      </c>
      <c r="D11" s="41">
        <v>271</v>
      </c>
      <c r="E11" s="41">
        <v>198</v>
      </c>
      <c r="H11" s="47" t="s">
        <v>95</v>
      </c>
      <c r="I11" s="48" t="s">
        <v>46</v>
      </c>
      <c r="K11" s="47" t="s">
        <v>95</v>
      </c>
      <c r="L11" s="48" t="s">
        <v>43</v>
      </c>
    </row>
    <row r="12" spans="1:12" ht="17">
      <c r="A12" s="42"/>
      <c r="B12" s="41">
        <v>147</v>
      </c>
      <c r="C12" s="41">
        <v>297</v>
      </c>
      <c r="D12" s="41">
        <v>343</v>
      </c>
      <c r="E12" s="41">
        <v>148</v>
      </c>
      <c r="H12" s="47" t="s">
        <v>96</v>
      </c>
      <c r="I12" s="48" t="s">
        <v>97</v>
      </c>
      <c r="K12" s="47" t="s">
        <v>96</v>
      </c>
      <c r="L12" s="48" t="s">
        <v>97</v>
      </c>
    </row>
    <row r="13" spans="1:12" ht="17">
      <c r="A13" s="42"/>
      <c r="B13" s="41">
        <v>187</v>
      </c>
      <c r="C13" s="41">
        <v>375</v>
      </c>
      <c r="D13" s="41">
        <v>247</v>
      </c>
      <c r="E13" s="41">
        <v>144</v>
      </c>
      <c r="H13" s="47" t="s">
        <v>98</v>
      </c>
      <c r="I13" s="48" t="s">
        <v>160</v>
      </c>
      <c r="K13" s="47" t="s">
        <v>109</v>
      </c>
      <c r="L13" s="48" t="s">
        <v>163</v>
      </c>
    </row>
    <row r="14" spans="1:12" ht="17">
      <c r="A14" s="42"/>
      <c r="B14" s="41">
        <v>227</v>
      </c>
      <c r="C14" s="41">
        <v>254</v>
      </c>
      <c r="D14" s="41">
        <v>464</v>
      </c>
      <c r="E14" s="41">
        <v>129</v>
      </c>
      <c r="H14" s="47" t="s">
        <v>100</v>
      </c>
      <c r="I14" s="48">
        <v>312.5</v>
      </c>
      <c r="K14" s="47" t="s">
        <v>100</v>
      </c>
      <c r="L14" s="48">
        <v>173</v>
      </c>
    </row>
    <row r="15" spans="1:12" ht="17">
      <c r="A15" s="42"/>
      <c r="B15" s="41">
        <v>128</v>
      </c>
      <c r="C15" s="41">
        <v>233</v>
      </c>
      <c r="D15" s="41">
        <v>377</v>
      </c>
      <c r="E15" s="41">
        <v>221</v>
      </c>
      <c r="H15" s="47"/>
      <c r="I15" s="48"/>
      <c r="K15" s="47"/>
      <c r="L15" s="48"/>
    </row>
    <row r="16" spans="1:12" ht="17">
      <c r="A16" s="42"/>
      <c r="B16" s="41">
        <v>330</v>
      </c>
      <c r="C16" s="41">
        <v>180</v>
      </c>
      <c r="D16" s="41">
        <v>360</v>
      </c>
      <c r="E16" s="41">
        <v>167</v>
      </c>
      <c r="H16" s="47" t="s">
        <v>101</v>
      </c>
      <c r="I16" s="48"/>
      <c r="K16" s="47" t="s">
        <v>101</v>
      </c>
      <c r="L16" s="48"/>
    </row>
    <row r="17" spans="1:12" ht="17">
      <c r="A17" s="42" t="s">
        <v>157</v>
      </c>
      <c r="B17" s="41">
        <v>513.9</v>
      </c>
      <c r="C17" s="41">
        <v>180.1</v>
      </c>
      <c r="D17" s="41">
        <v>348.5</v>
      </c>
      <c r="E17" s="41">
        <v>432</v>
      </c>
      <c r="H17" s="47" t="s">
        <v>102</v>
      </c>
      <c r="I17" s="48" t="s">
        <v>161</v>
      </c>
      <c r="K17" s="47" t="s">
        <v>111</v>
      </c>
      <c r="L17" s="48" t="s">
        <v>164</v>
      </c>
    </row>
    <row r="18" spans="1:12" ht="17">
      <c r="A18" s="42"/>
      <c r="B18" s="41">
        <v>252.7</v>
      </c>
      <c r="C18" s="41">
        <v>88.8</v>
      </c>
      <c r="D18" s="41">
        <v>253.3</v>
      </c>
      <c r="E18" s="41">
        <v>213.6</v>
      </c>
      <c r="H18" s="47" t="s">
        <v>104</v>
      </c>
      <c r="I18" s="48" t="s">
        <v>162</v>
      </c>
      <c r="K18" s="47" t="s">
        <v>104</v>
      </c>
      <c r="L18" s="48" t="s">
        <v>162</v>
      </c>
    </row>
    <row r="19" spans="1:12" ht="17">
      <c r="A19" s="42"/>
      <c r="B19" s="41">
        <v>203.1</v>
      </c>
      <c r="C19" s="41">
        <v>211.8</v>
      </c>
      <c r="D19" s="41">
        <v>417.3</v>
      </c>
      <c r="E19" s="41">
        <v>176.2</v>
      </c>
      <c r="H19" s="47" t="s">
        <v>106</v>
      </c>
      <c r="I19" s="48">
        <v>-19.899999999999999</v>
      </c>
      <c r="K19" s="47" t="s">
        <v>106</v>
      </c>
      <c r="L19" s="48">
        <v>-126.5</v>
      </c>
    </row>
    <row r="20" spans="1:12" ht="18" thickBot="1">
      <c r="A20" s="42"/>
      <c r="B20" s="41">
        <v>170.5</v>
      </c>
      <c r="C20" s="41">
        <v>137.19999999999999</v>
      </c>
      <c r="D20" s="41">
        <v>186.5</v>
      </c>
      <c r="E20" s="41">
        <v>169</v>
      </c>
      <c r="H20" s="49" t="s">
        <v>107</v>
      </c>
      <c r="I20" s="50">
        <v>-27.5</v>
      </c>
      <c r="K20" s="49" t="s">
        <v>107</v>
      </c>
      <c r="L20" s="50">
        <v>-109</v>
      </c>
    </row>
    <row r="21" spans="1:12" ht="17">
      <c r="A21" s="42"/>
      <c r="B21" s="41">
        <v>305.5</v>
      </c>
      <c r="C21" s="41">
        <v>437.8</v>
      </c>
      <c r="D21" s="41">
        <v>563.5</v>
      </c>
      <c r="E21" s="41">
        <v>233.8</v>
      </c>
    </row>
    <row r="22" spans="1:12" ht="17">
      <c r="A22" s="42" t="s">
        <v>158</v>
      </c>
      <c r="B22" s="41">
        <v>428</v>
      </c>
      <c r="C22" s="41">
        <v>265</v>
      </c>
      <c r="D22" s="41">
        <v>224</v>
      </c>
      <c r="E22" s="41">
        <v>163</v>
      </c>
    </row>
    <row r="23" spans="1:12" ht="17">
      <c r="A23" s="42"/>
      <c r="B23" s="41">
        <v>248</v>
      </c>
      <c r="C23" s="41">
        <v>359</v>
      </c>
      <c r="D23" s="41">
        <v>215</v>
      </c>
      <c r="E23" s="41">
        <v>201</v>
      </c>
    </row>
    <row r="24" spans="1:12" ht="17">
      <c r="A24" s="42"/>
      <c r="B24" s="41">
        <v>458</v>
      </c>
      <c r="C24" s="41">
        <v>183</v>
      </c>
      <c r="D24" s="41">
        <v>498</v>
      </c>
      <c r="E24" s="41">
        <v>391</v>
      </c>
      <c r="H24" s="42"/>
      <c r="I24" s="41"/>
    </row>
    <row r="25" spans="1:12" ht="18" thickBot="1">
      <c r="A25" s="42"/>
      <c r="B25" s="41">
        <v>348</v>
      </c>
      <c r="C25" s="41">
        <v>170</v>
      </c>
      <c r="D25" s="41">
        <v>187</v>
      </c>
      <c r="E25" s="41">
        <v>185</v>
      </c>
      <c r="H25" s="42"/>
      <c r="I25" s="41"/>
    </row>
    <row r="26" spans="1:12" ht="17">
      <c r="A26" s="42"/>
      <c r="B26" s="41">
        <v>391</v>
      </c>
      <c r="C26" s="41">
        <v>150</v>
      </c>
      <c r="D26" s="41">
        <v>400</v>
      </c>
      <c r="E26" s="41">
        <v>160</v>
      </c>
      <c r="H26" s="43" t="s">
        <v>159</v>
      </c>
      <c r="I26" s="44"/>
      <c r="K26" s="54" t="s">
        <v>8</v>
      </c>
      <c r="L26" s="44"/>
    </row>
    <row r="27" spans="1:12" ht="17">
      <c r="A27" s="42"/>
      <c r="B27" s="41">
        <v>458</v>
      </c>
      <c r="C27" s="41">
        <v>129</v>
      </c>
      <c r="D27" s="41">
        <v>304</v>
      </c>
      <c r="E27" s="41">
        <v>210</v>
      </c>
      <c r="H27" s="45" t="s">
        <v>90</v>
      </c>
      <c r="I27" s="46"/>
      <c r="K27" s="45" t="s">
        <v>90</v>
      </c>
      <c r="L27" s="46"/>
    </row>
    <row r="28" spans="1:12" ht="17">
      <c r="A28" s="42"/>
      <c r="B28" s="41">
        <v>340</v>
      </c>
      <c r="C28" s="41">
        <v>157</v>
      </c>
      <c r="D28" s="41">
        <v>49</v>
      </c>
      <c r="E28" s="41">
        <v>123</v>
      </c>
      <c r="H28" s="45" t="s">
        <v>29</v>
      </c>
      <c r="I28" s="46"/>
      <c r="K28" s="45" t="s">
        <v>29</v>
      </c>
      <c r="L28" s="46"/>
    </row>
    <row r="29" spans="1:12" ht="17">
      <c r="A29" s="42"/>
      <c r="B29" s="41">
        <v>282</v>
      </c>
      <c r="C29" s="41">
        <v>151</v>
      </c>
      <c r="D29" s="41">
        <v>227</v>
      </c>
      <c r="E29" s="41">
        <v>305</v>
      </c>
      <c r="H29" s="47"/>
      <c r="I29" s="48"/>
      <c r="K29" s="47"/>
      <c r="L29" s="48"/>
    </row>
    <row r="30" spans="1:12" ht="17">
      <c r="A30" s="42"/>
      <c r="B30" s="41">
        <v>406</v>
      </c>
      <c r="C30" s="41">
        <v>358</v>
      </c>
      <c r="D30" s="41">
        <v>192</v>
      </c>
      <c r="E30" s="41">
        <v>78</v>
      </c>
      <c r="H30" s="47" t="s">
        <v>92</v>
      </c>
      <c r="I30" s="48"/>
      <c r="K30" s="47" t="s">
        <v>92</v>
      </c>
      <c r="L30" s="48"/>
    </row>
    <row r="31" spans="1:12" ht="17">
      <c r="A31" s="42"/>
      <c r="B31" s="41">
        <v>482</v>
      </c>
      <c r="C31" s="41">
        <v>226</v>
      </c>
      <c r="D31" s="41">
        <v>196</v>
      </c>
      <c r="E31" s="41">
        <v>213</v>
      </c>
      <c r="H31" s="47" t="s">
        <v>52</v>
      </c>
      <c r="I31" s="48">
        <v>1.46E-2</v>
      </c>
      <c r="K31" s="47" t="s">
        <v>52</v>
      </c>
      <c r="L31" s="48">
        <v>0.88690000000000002</v>
      </c>
    </row>
    <row r="32" spans="1:12" ht="17">
      <c r="H32" s="47" t="s">
        <v>93</v>
      </c>
      <c r="I32" s="48" t="s">
        <v>94</v>
      </c>
      <c r="K32" s="47" t="s">
        <v>93</v>
      </c>
      <c r="L32" s="48" t="s">
        <v>94</v>
      </c>
    </row>
    <row r="33" spans="8:12" ht="17">
      <c r="H33" s="47" t="s">
        <v>53</v>
      </c>
      <c r="I33" s="48" t="s">
        <v>55</v>
      </c>
      <c r="K33" s="47" t="s">
        <v>53</v>
      </c>
      <c r="L33" s="48" t="s">
        <v>47</v>
      </c>
    </row>
    <row r="34" spans="8:12" ht="17">
      <c r="H34" s="47" t="s">
        <v>95</v>
      </c>
      <c r="I34" s="48" t="s">
        <v>43</v>
      </c>
      <c r="K34" s="47" t="s">
        <v>95</v>
      </c>
      <c r="L34" s="48" t="s">
        <v>46</v>
      </c>
    </row>
    <row r="35" spans="8:12" ht="17">
      <c r="H35" s="47" t="s">
        <v>96</v>
      </c>
      <c r="I35" s="48" t="s">
        <v>97</v>
      </c>
      <c r="K35" s="47" t="s">
        <v>96</v>
      </c>
      <c r="L35" s="48" t="s">
        <v>97</v>
      </c>
    </row>
    <row r="36" spans="8:12" ht="17">
      <c r="H36" s="47" t="s">
        <v>113</v>
      </c>
      <c r="I36" s="48" t="s">
        <v>165</v>
      </c>
      <c r="K36" s="47" t="s">
        <v>134</v>
      </c>
      <c r="L36" s="48" t="s">
        <v>166</v>
      </c>
    </row>
    <row r="37" spans="8:12" ht="17">
      <c r="H37" s="47" t="s">
        <v>100</v>
      </c>
      <c r="I37" s="48">
        <v>244</v>
      </c>
      <c r="K37" s="47" t="s">
        <v>100</v>
      </c>
      <c r="L37" s="48">
        <v>383</v>
      </c>
    </row>
    <row r="38" spans="8:12" ht="17">
      <c r="H38" s="47"/>
      <c r="I38" s="48"/>
      <c r="K38" s="47"/>
      <c r="L38" s="48"/>
    </row>
    <row r="39" spans="8:12" ht="17">
      <c r="H39" s="47" t="s">
        <v>101</v>
      </c>
      <c r="I39" s="48"/>
      <c r="K39" s="47" t="s">
        <v>101</v>
      </c>
      <c r="L39" s="48"/>
    </row>
    <row r="40" spans="8:12" ht="17">
      <c r="H40" s="47" t="s">
        <v>111</v>
      </c>
      <c r="I40" s="48" t="s">
        <v>164</v>
      </c>
      <c r="K40" s="47" t="s">
        <v>111</v>
      </c>
      <c r="L40" s="48" t="s">
        <v>164</v>
      </c>
    </row>
    <row r="41" spans="8:12" ht="17">
      <c r="H41" s="47" t="s">
        <v>102</v>
      </c>
      <c r="I41" s="48" t="s">
        <v>161</v>
      </c>
      <c r="K41" s="47" t="s">
        <v>136</v>
      </c>
      <c r="L41" s="48" t="s">
        <v>167</v>
      </c>
    </row>
    <row r="42" spans="8:12" ht="17">
      <c r="H42" s="47" t="s">
        <v>106</v>
      </c>
      <c r="I42" s="48">
        <v>-106.6</v>
      </c>
      <c r="K42" s="47" t="s">
        <v>106</v>
      </c>
      <c r="L42" s="48">
        <v>-11</v>
      </c>
    </row>
    <row r="43" spans="8:12" ht="18" thickBot="1">
      <c r="H43" s="49" t="s">
        <v>107</v>
      </c>
      <c r="I43" s="50">
        <v>-77.099999999999994</v>
      </c>
      <c r="K43" s="49" t="s">
        <v>107</v>
      </c>
      <c r="L43" s="50">
        <v>-3</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Q51" sqref="Q51"/>
    </sheetView>
  </sheetViews>
  <sheetFormatPr baseColWidth="10" defaultRowHeight="15" x14ac:dyDescent="0"/>
  <cols>
    <col min="1" max="1" width="22.5" bestFit="1" customWidth="1"/>
    <col min="2" max="2" width="13.83203125" bestFit="1" customWidth="1"/>
  </cols>
  <sheetData>
    <row r="1" spans="1:13">
      <c r="A1" t="s">
        <v>194</v>
      </c>
      <c r="B1" t="s">
        <v>30</v>
      </c>
    </row>
    <row r="3" spans="1:13">
      <c r="B3" s="58"/>
      <c r="C3" s="5" t="s">
        <v>18</v>
      </c>
      <c r="D3" s="5" t="s">
        <v>19</v>
      </c>
      <c r="E3" s="5" t="s">
        <v>20</v>
      </c>
      <c r="F3" s="5" t="s">
        <v>21</v>
      </c>
      <c r="G3" s="5" t="s">
        <v>22</v>
      </c>
      <c r="H3" s="5" t="s">
        <v>23</v>
      </c>
      <c r="I3" s="5" t="s">
        <v>24</v>
      </c>
      <c r="J3" s="5" t="s">
        <v>25</v>
      </c>
      <c r="K3" s="5" t="s">
        <v>26</v>
      </c>
      <c r="L3" s="5" t="s">
        <v>27</v>
      </c>
      <c r="M3" s="6" t="s">
        <v>28</v>
      </c>
    </row>
    <row r="4" spans="1:13" ht="17">
      <c r="B4" s="77" t="s">
        <v>9</v>
      </c>
      <c r="C4" s="23">
        <v>0</v>
      </c>
      <c r="D4" s="23">
        <v>174.1079</v>
      </c>
      <c r="E4" s="23">
        <v>160.68450000000001</v>
      </c>
      <c r="F4" s="23">
        <v>181.2165</v>
      </c>
      <c r="G4" s="23">
        <v>139.53899999999999</v>
      </c>
      <c r="H4" s="23">
        <v>196.0427</v>
      </c>
      <c r="I4" s="23">
        <v>167.5872</v>
      </c>
      <c r="J4" s="23">
        <v>204.53450000000001</v>
      </c>
      <c r="K4" s="23">
        <v>153.1105</v>
      </c>
      <c r="L4" s="23">
        <v>192.54679999999999</v>
      </c>
      <c r="M4" s="56">
        <v>148.1797</v>
      </c>
    </row>
    <row r="5" spans="1:13" ht="17">
      <c r="B5" s="78"/>
      <c r="C5" s="23">
        <v>5</v>
      </c>
      <c r="D5" s="23">
        <v>358.85390000000001</v>
      </c>
      <c r="E5" s="23">
        <v>429.72050000000002</v>
      </c>
      <c r="F5" s="23">
        <v>356.57499999999999</v>
      </c>
      <c r="G5" s="23">
        <v>342.73200000000003</v>
      </c>
      <c r="H5" s="23">
        <v>692.79690000000005</v>
      </c>
      <c r="I5" s="23">
        <v>437.05090000000001</v>
      </c>
      <c r="J5" s="23">
        <v>509.49220000000003</v>
      </c>
      <c r="K5" s="23">
        <v>334.52069999999998</v>
      </c>
      <c r="L5" s="23">
        <v>397.90010000000001</v>
      </c>
      <c r="M5" s="56">
        <v>403.1105</v>
      </c>
    </row>
    <row r="6" spans="1:13" ht="17">
      <c r="B6" s="78"/>
      <c r="C6" s="23">
        <v>8</v>
      </c>
      <c r="D6" s="23">
        <v>385.29300000000001</v>
      </c>
      <c r="E6" s="23">
        <v>386.6927</v>
      </c>
      <c r="F6" s="23">
        <v>325.10379999999998</v>
      </c>
      <c r="G6" s="23">
        <v>357.17689999999999</v>
      </c>
      <c r="H6" s="23">
        <v>855.0702</v>
      </c>
      <c r="I6" s="23">
        <v>616.60389999999995</v>
      </c>
      <c r="J6" s="23">
        <v>304.54719999999998</v>
      </c>
      <c r="K6" s="23">
        <v>287.06959999999998</v>
      </c>
      <c r="L6" s="23">
        <v>424.27949999999998</v>
      </c>
      <c r="M6" s="56">
        <v>393.01420000000002</v>
      </c>
    </row>
    <row r="7" spans="1:13" ht="17">
      <c r="B7" s="78"/>
      <c r="C7" s="23">
        <v>10</v>
      </c>
      <c r="D7" s="23">
        <v>338.53030000000001</v>
      </c>
      <c r="E7" s="23">
        <v>287.11450000000002</v>
      </c>
      <c r="F7" s="23">
        <v>159.69659999999999</v>
      </c>
      <c r="G7" s="23">
        <v>389.7672</v>
      </c>
      <c r="H7" s="23">
        <v>787.12379999999996</v>
      </c>
      <c r="I7" s="23">
        <v>485.98</v>
      </c>
      <c r="J7" s="23">
        <v>312.41800000000001</v>
      </c>
      <c r="K7" s="23">
        <v>268.22640000000001</v>
      </c>
      <c r="L7" s="23">
        <v>316.49059999999997</v>
      </c>
      <c r="M7" s="56">
        <v>307.02229999999997</v>
      </c>
    </row>
    <row r="8" spans="1:13" ht="17">
      <c r="B8" s="78"/>
      <c r="C8" s="23">
        <v>12</v>
      </c>
      <c r="D8" s="23">
        <v>330.59780000000001</v>
      </c>
      <c r="E8" s="23">
        <v>448.54250000000002</v>
      </c>
      <c r="F8" s="23">
        <v>229.53829999999999</v>
      </c>
      <c r="G8" s="23">
        <v>287.85199999999998</v>
      </c>
      <c r="H8" s="23">
        <v>1163.5250000000001</v>
      </c>
      <c r="I8" s="23">
        <v>487.0213</v>
      </c>
      <c r="J8" s="23">
        <v>329.99149999999997</v>
      </c>
      <c r="K8" s="23">
        <v>406.51600000000002</v>
      </c>
      <c r="L8" s="23">
        <v>359.51159999999999</v>
      </c>
      <c r="M8" s="56">
        <v>398.9468</v>
      </c>
    </row>
    <row r="9" spans="1:13" ht="17">
      <c r="B9" s="78"/>
      <c r="C9" s="23">
        <v>15</v>
      </c>
      <c r="D9" s="23">
        <v>229.6386</v>
      </c>
      <c r="E9" s="23">
        <v>312.93360000000001</v>
      </c>
      <c r="F9" s="23">
        <v>123.1335</v>
      </c>
      <c r="G9" s="23">
        <v>247.74760000000001</v>
      </c>
      <c r="H9" s="23">
        <v>1438.5840000000001</v>
      </c>
      <c r="I9" s="23">
        <v>595.69529999999997</v>
      </c>
      <c r="J9" s="23">
        <v>183.714</v>
      </c>
      <c r="K9" s="23">
        <v>197.292</v>
      </c>
      <c r="L9" s="23">
        <v>342.64839999999998</v>
      </c>
      <c r="M9" s="56">
        <v>284.13549999999998</v>
      </c>
    </row>
    <row r="10" spans="1:13" ht="17">
      <c r="B10" s="78"/>
      <c r="C10" s="23">
        <v>19</v>
      </c>
      <c r="D10" s="23">
        <v>208.66679999999999</v>
      </c>
      <c r="E10" s="23">
        <v>155.2501</v>
      </c>
      <c r="F10" s="23">
        <v>59.558399999999999</v>
      </c>
      <c r="G10" s="23">
        <v>147.608</v>
      </c>
      <c r="H10" s="23">
        <v>1421.4680000000001</v>
      </c>
      <c r="I10" s="23">
        <v>356.62009999999998</v>
      </c>
      <c r="J10" s="23">
        <v>121.9427</v>
      </c>
      <c r="K10" s="23">
        <v>136.83529999999999</v>
      </c>
      <c r="L10" s="23">
        <v>188.65799999999999</v>
      </c>
      <c r="M10" s="56">
        <v>280.05880000000002</v>
      </c>
    </row>
    <row r="11" spans="1:13" ht="17">
      <c r="B11" s="78"/>
      <c r="C11" s="23">
        <v>23</v>
      </c>
      <c r="D11" s="23">
        <v>110.1995</v>
      </c>
      <c r="E11" s="23">
        <v>107.65049999999999</v>
      </c>
      <c r="F11" s="23">
        <v>32</v>
      </c>
      <c r="G11" s="23">
        <v>238.64269999999999</v>
      </c>
      <c r="H11" s="23">
        <v>945.43690000000004</v>
      </c>
      <c r="I11" s="23">
        <v>348.83530000000002</v>
      </c>
      <c r="J11" s="23">
        <v>32</v>
      </c>
      <c r="K11" s="23">
        <v>167.3888</v>
      </c>
      <c r="L11" s="23">
        <v>189.2226</v>
      </c>
      <c r="M11" s="56">
        <v>238.99430000000001</v>
      </c>
    </row>
    <row r="12" spans="1:13" ht="17">
      <c r="B12" s="78"/>
      <c r="C12" s="23">
        <v>27</v>
      </c>
      <c r="D12" s="23">
        <v>32</v>
      </c>
      <c r="E12" s="23">
        <v>4</v>
      </c>
      <c r="F12" s="23">
        <v>4</v>
      </c>
      <c r="G12" s="23">
        <v>43.617699999999999</v>
      </c>
      <c r="H12" s="23">
        <v>440.86559999999997</v>
      </c>
      <c r="I12" s="23">
        <v>118.1541</v>
      </c>
      <c r="J12" s="23">
        <v>32</v>
      </c>
      <c r="K12" s="23">
        <v>32</v>
      </c>
      <c r="L12" s="23">
        <v>72.697999999999993</v>
      </c>
      <c r="M12" s="56">
        <v>69.375</v>
      </c>
    </row>
    <row r="13" spans="1:13" ht="17">
      <c r="B13" s="78"/>
      <c r="C13" s="23">
        <v>30</v>
      </c>
      <c r="D13" s="23">
        <v>4</v>
      </c>
      <c r="E13" s="23">
        <v>4</v>
      </c>
      <c r="F13" s="23">
        <v>4</v>
      </c>
      <c r="G13" s="23">
        <v>32</v>
      </c>
      <c r="H13" s="23">
        <v>444.77080000000001</v>
      </c>
      <c r="I13" s="23">
        <v>32</v>
      </c>
      <c r="J13" s="23">
        <v>32</v>
      </c>
      <c r="K13" s="23">
        <v>4</v>
      </c>
      <c r="L13" s="23">
        <v>4</v>
      </c>
      <c r="M13" s="56">
        <v>32</v>
      </c>
    </row>
    <row r="14" spans="1:13" ht="17">
      <c r="B14" s="78"/>
      <c r="C14" s="23">
        <v>33</v>
      </c>
      <c r="D14" s="23">
        <v>32</v>
      </c>
      <c r="E14" s="23">
        <v>4</v>
      </c>
      <c r="F14" s="23">
        <v>4</v>
      </c>
      <c r="G14" s="23">
        <v>4</v>
      </c>
      <c r="H14" s="23">
        <v>267.29880000000003</v>
      </c>
      <c r="I14" s="23">
        <v>4</v>
      </c>
      <c r="J14" s="23">
        <v>32</v>
      </c>
      <c r="K14" s="23">
        <v>4</v>
      </c>
      <c r="L14" s="23">
        <v>4</v>
      </c>
      <c r="M14" s="56">
        <v>4</v>
      </c>
    </row>
    <row r="15" spans="1:13" ht="17">
      <c r="B15" s="78"/>
      <c r="C15" s="23">
        <v>36</v>
      </c>
      <c r="D15" s="23">
        <v>192.09960000000001</v>
      </c>
      <c r="E15" s="23">
        <v>4</v>
      </c>
      <c r="F15" s="23">
        <v>4</v>
      </c>
      <c r="G15" s="23">
        <v>4</v>
      </c>
      <c r="H15" s="23">
        <v>397.47719999999998</v>
      </c>
      <c r="I15" s="23">
        <v>4</v>
      </c>
      <c r="J15" s="23">
        <v>4</v>
      </c>
      <c r="K15" s="23">
        <v>4</v>
      </c>
      <c r="L15" s="23">
        <v>4</v>
      </c>
      <c r="M15" s="56">
        <v>4</v>
      </c>
    </row>
    <row r="16" spans="1:13" ht="17">
      <c r="B16" s="79"/>
      <c r="C16" s="28">
        <v>41</v>
      </c>
      <c r="D16" s="28">
        <v>551.93219999999997</v>
      </c>
      <c r="E16" s="28">
        <v>4</v>
      </c>
      <c r="F16" s="28">
        <v>4</v>
      </c>
      <c r="G16" s="28">
        <v>4</v>
      </c>
      <c r="H16" s="28">
        <v>555.529</v>
      </c>
      <c r="I16" s="28">
        <v>4</v>
      </c>
      <c r="J16" s="28">
        <v>4</v>
      </c>
      <c r="K16" s="28">
        <v>4</v>
      </c>
      <c r="L16" s="28">
        <v>4</v>
      </c>
      <c r="M16" s="57">
        <v>4</v>
      </c>
    </row>
    <row r="21" spans="2:13">
      <c r="B21" s="58"/>
      <c r="C21" s="5" t="s">
        <v>18</v>
      </c>
      <c r="D21" s="5" t="s">
        <v>19</v>
      </c>
      <c r="E21" s="5" t="s">
        <v>20</v>
      </c>
      <c r="F21" s="5" t="s">
        <v>21</v>
      </c>
      <c r="G21" s="5" t="s">
        <v>22</v>
      </c>
      <c r="H21" s="5" t="s">
        <v>23</v>
      </c>
      <c r="I21" s="5" t="s">
        <v>24</v>
      </c>
      <c r="J21" s="5" t="s">
        <v>25</v>
      </c>
      <c r="K21" s="5" t="s">
        <v>26</v>
      </c>
      <c r="L21" s="5" t="s">
        <v>27</v>
      </c>
      <c r="M21" s="6" t="s">
        <v>28</v>
      </c>
    </row>
    <row r="22" spans="2:13" ht="17">
      <c r="B22" s="77" t="s">
        <v>195</v>
      </c>
      <c r="C22" s="23">
        <v>0</v>
      </c>
      <c r="D22" s="23">
        <v>152.9761</v>
      </c>
      <c r="E22" s="23">
        <v>144.79589999999999</v>
      </c>
      <c r="F22" s="23">
        <v>195.59520000000001</v>
      </c>
      <c r="G22" s="23">
        <v>136.1832</v>
      </c>
      <c r="H22" s="23">
        <v>197.99610000000001</v>
      </c>
      <c r="I22" s="23">
        <v>177.1816</v>
      </c>
      <c r="J22" s="23">
        <v>163.2585</v>
      </c>
      <c r="K22" s="23">
        <v>171.00370000000001</v>
      </c>
      <c r="L22" s="23">
        <v>159.52799999999999</v>
      </c>
      <c r="M22" s="56">
        <v>188.05430000000001</v>
      </c>
    </row>
    <row r="23" spans="2:13" ht="17">
      <c r="B23" s="78"/>
      <c r="C23" s="23">
        <v>5</v>
      </c>
      <c r="D23" s="23">
        <v>982.83960000000002</v>
      </c>
      <c r="E23" s="23">
        <v>588.23149999999998</v>
      </c>
      <c r="F23" s="23">
        <v>708.4298</v>
      </c>
      <c r="G23" s="23">
        <v>541.74670000000003</v>
      </c>
      <c r="H23" s="23">
        <v>705.95169999999996</v>
      </c>
      <c r="I23" s="23">
        <v>735.07500000000005</v>
      </c>
      <c r="J23" s="23">
        <v>761.18769999999995</v>
      </c>
      <c r="K23" s="23">
        <v>570.3759</v>
      </c>
      <c r="L23" s="23">
        <v>694.68169999999998</v>
      </c>
      <c r="M23" s="56">
        <v>509.21969999999999</v>
      </c>
    </row>
    <row r="24" spans="2:13" ht="17">
      <c r="B24" s="78"/>
      <c r="C24" s="23">
        <v>8</v>
      </c>
      <c r="D24" s="23">
        <v>1596.0619999999999</v>
      </c>
      <c r="E24" s="23">
        <v>1201.5329999999999</v>
      </c>
      <c r="F24" s="23">
        <v>1513.894</v>
      </c>
      <c r="G24" s="23">
        <v>1296.566</v>
      </c>
      <c r="H24" s="23">
        <v>1469.5419999999999</v>
      </c>
      <c r="I24" s="23">
        <v>1671.2819999999999</v>
      </c>
      <c r="J24" s="23">
        <v>1230.9590000000001</v>
      </c>
      <c r="K24" s="23">
        <v>1147.7339999999999</v>
      </c>
      <c r="L24" s="23">
        <v>1262.307</v>
      </c>
      <c r="M24" s="56">
        <v>1065.711</v>
      </c>
    </row>
    <row r="25" spans="2:13" ht="17">
      <c r="B25" s="78"/>
      <c r="C25" s="23">
        <v>10</v>
      </c>
      <c r="D25" s="23">
        <v>2375.16</v>
      </c>
      <c r="E25" s="23">
        <v>1329.2819999999999</v>
      </c>
      <c r="F25" s="23">
        <v>1868.4870000000001</v>
      </c>
      <c r="G25" s="23">
        <v>1624.3820000000001</v>
      </c>
      <c r="H25" s="23">
        <v>2090.8490000000002</v>
      </c>
      <c r="I25" s="23">
        <v>2028.1289999999999</v>
      </c>
      <c r="J25" s="23">
        <v>1425.463</v>
      </c>
      <c r="K25" s="23">
        <v>2066.2020000000002</v>
      </c>
      <c r="L25" s="23">
        <v>1269.461</v>
      </c>
      <c r="M25" s="56"/>
    </row>
    <row r="26" spans="2:13" ht="17">
      <c r="B26" s="78"/>
      <c r="C26" s="23">
        <v>12</v>
      </c>
      <c r="D26" s="23"/>
      <c r="E26" s="23">
        <v>1855.894</v>
      </c>
      <c r="F26" s="23">
        <v>1647.3140000000001</v>
      </c>
      <c r="G26" s="23">
        <v>1780.05</v>
      </c>
      <c r="H26" s="23"/>
      <c r="I26" s="23"/>
      <c r="J26" s="23"/>
      <c r="K26" s="23"/>
      <c r="L26" s="23">
        <v>2492.5300000000002</v>
      </c>
      <c r="M26" s="56"/>
    </row>
    <row r="27" spans="2:13" ht="17">
      <c r="B27" s="78"/>
      <c r="C27" s="23">
        <v>15</v>
      </c>
      <c r="D27" s="18"/>
      <c r="E27" s="18"/>
      <c r="F27" s="18"/>
      <c r="G27" s="18"/>
      <c r="H27" s="18"/>
      <c r="I27" s="18"/>
      <c r="J27" s="18"/>
      <c r="K27" s="18"/>
      <c r="L27" s="18"/>
      <c r="M27" s="19"/>
    </row>
    <row r="28" spans="2:13" ht="17">
      <c r="B28" s="78"/>
      <c r="C28" s="23">
        <v>19</v>
      </c>
      <c r="D28" s="18"/>
      <c r="E28" s="18"/>
      <c r="F28" s="18"/>
      <c r="G28" s="18"/>
      <c r="H28" s="18"/>
      <c r="I28" s="18"/>
      <c r="J28" s="18"/>
      <c r="K28" s="18"/>
      <c r="L28" s="18"/>
      <c r="M28" s="19"/>
    </row>
    <row r="29" spans="2:13" ht="17">
      <c r="B29" s="78"/>
      <c r="C29" s="23">
        <v>23</v>
      </c>
      <c r="D29" s="18"/>
      <c r="E29" s="18"/>
      <c r="F29" s="18"/>
      <c r="G29" s="18"/>
      <c r="H29" s="18"/>
      <c r="I29" s="18"/>
      <c r="J29" s="18"/>
      <c r="K29" s="18"/>
      <c r="L29" s="18"/>
      <c r="M29" s="19"/>
    </row>
    <row r="30" spans="2:13" ht="17">
      <c r="B30" s="78"/>
      <c r="C30" s="23">
        <v>27</v>
      </c>
      <c r="D30" s="18"/>
      <c r="E30" s="18"/>
      <c r="F30" s="18"/>
      <c r="G30" s="18"/>
      <c r="H30" s="18"/>
      <c r="I30" s="18"/>
      <c r="J30" s="18"/>
      <c r="K30" s="18"/>
      <c r="L30" s="18"/>
      <c r="M30" s="19"/>
    </row>
    <row r="31" spans="2:13" ht="17">
      <c r="B31" s="78"/>
      <c r="C31" s="23">
        <v>30</v>
      </c>
      <c r="D31" s="18"/>
      <c r="E31" s="18"/>
      <c r="F31" s="18"/>
      <c r="G31" s="18"/>
      <c r="H31" s="18"/>
      <c r="I31" s="18"/>
      <c r="J31" s="18"/>
      <c r="K31" s="18"/>
      <c r="L31" s="18"/>
      <c r="M31" s="19"/>
    </row>
    <row r="32" spans="2:13" ht="17">
      <c r="B32" s="78"/>
      <c r="C32" s="23">
        <v>33</v>
      </c>
      <c r="D32" s="18"/>
      <c r="E32" s="18"/>
      <c r="F32" s="18"/>
      <c r="G32" s="18"/>
      <c r="H32" s="18"/>
      <c r="I32" s="18"/>
      <c r="J32" s="18"/>
      <c r="K32" s="18"/>
      <c r="L32" s="18"/>
      <c r="M32" s="19"/>
    </row>
    <row r="33" spans="2:13" ht="17">
      <c r="B33" s="78"/>
      <c r="C33" s="23">
        <v>36</v>
      </c>
      <c r="D33" s="18"/>
      <c r="E33" s="18"/>
      <c r="F33" s="18"/>
      <c r="G33" s="18"/>
      <c r="H33" s="18"/>
      <c r="I33" s="18"/>
      <c r="J33" s="18"/>
      <c r="K33" s="18"/>
      <c r="L33" s="18"/>
      <c r="M33" s="19"/>
    </row>
    <row r="34" spans="2:13" ht="17">
      <c r="B34" s="79"/>
      <c r="C34" s="28">
        <v>41</v>
      </c>
      <c r="D34" s="27"/>
      <c r="E34" s="27"/>
      <c r="F34" s="27"/>
      <c r="G34" s="27"/>
      <c r="H34" s="27"/>
      <c r="I34" s="27"/>
      <c r="J34" s="27"/>
      <c r="K34" s="27"/>
      <c r="L34" s="27"/>
      <c r="M34" s="29"/>
    </row>
  </sheetData>
  <mergeCells count="2">
    <mergeCell ref="B4:B16"/>
    <mergeCell ref="B22:B34"/>
  </mergeCells>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B3" sqref="B3:E8"/>
    </sheetView>
  </sheetViews>
  <sheetFormatPr baseColWidth="10" defaultRowHeight="15" x14ac:dyDescent="0"/>
  <sheetData>
    <row r="1" spans="1:5">
      <c r="A1" s="32" t="s">
        <v>4</v>
      </c>
    </row>
    <row r="2" spans="1:5">
      <c r="A2" t="s">
        <v>196</v>
      </c>
    </row>
    <row r="3" spans="1:5" ht="17">
      <c r="B3" s="52" t="s">
        <v>0</v>
      </c>
      <c r="C3" s="52" t="s">
        <v>1</v>
      </c>
      <c r="D3" s="52" t="s">
        <v>2</v>
      </c>
      <c r="E3" s="52" t="s">
        <v>3</v>
      </c>
    </row>
    <row r="4" spans="1:5" ht="17">
      <c r="B4" s="41">
        <v>28.6</v>
      </c>
      <c r="C4" s="41">
        <v>0.30299999999999999</v>
      </c>
      <c r="D4" s="41">
        <v>35.5</v>
      </c>
      <c r="E4" s="41">
        <v>23.8</v>
      </c>
    </row>
    <row r="5" spans="1:5" ht="17">
      <c r="B5" s="41">
        <v>26.2</v>
      </c>
      <c r="C5" s="41">
        <v>0.39</v>
      </c>
      <c r="D5" s="41">
        <v>41.2</v>
      </c>
      <c r="E5" s="41">
        <v>16.399999999999999</v>
      </c>
    </row>
    <row r="6" spans="1:5" ht="17">
      <c r="B6" s="41">
        <v>26.5</v>
      </c>
      <c r="C6" s="41">
        <v>0.41299999999999998</v>
      </c>
      <c r="D6" s="41">
        <v>32.5</v>
      </c>
      <c r="E6" s="41">
        <v>16.899999999999999</v>
      </c>
    </row>
    <row r="7" spans="1:5" ht="17">
      <c r="B7" s="41">
        <v>26.8</v>
      </c>
      <c r="C7" s="41">
        <v>0.375</v>
      </c>
      <c r="D7" s="41">
        <v>22.9</v>
      </c>
      <c r="E7" s="41">
        <v>12.4</v>
      </c>
    </row>
    <row r="8" spans="1:5" ht="17">
      <c r="B8" s="41">
        <v>32.700000000000003</v>
      </c>
      <c r="C8" s="41">
        <v>0.255</v>
      </c>
      <c r="D8" s="41">
        <v>44.3</v>
      </c>
      <c r="E8" s="41">
        <v>18.8</v>
      </c>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J14" sqref="J14"/>
    </sheetView>
  </sheetViews>
  <sheetFormatPr baseColWidth="10" defaultRowHeight="15" x14ac:dyDescent="0"/>
  <cols>
    <col min="1" max="1" width="20" bestFit="1" customWidth="1"/>
    <col min="2" max="2" width="16.5" bestFit="1" customWidth="1"/>
    <col min="3" max="3" width="14" bestFit="1" customWidth="1"/>
    <col min="4" max="4" width="16.5" bestFit="1" customWidth="1"/>
    <col min="5" max="5" width="13.5" bestFit="1" customWidth="1"/>
  </cols>
  <sheetData>
    <row r="1" spans="1:5">
      <c r="A1" t="s">
        <v>197</v>
      </c>
      <c r="B1" t="s">
        <v>198</v>
      </c>
    </row>
    <row r="2" spans="1:5">
      <c r="B2" t="s">
        <v>199</v>
      </c>
      <c r="C2" t="s">
        <v>200</v>
      </c>
      <c r="D2" t="s">
        <v>201</v>
      </c>
      <c r="E2" t="s">
        <v>202</v>
      </c>
    </row>
    <row r="3" spans="1:5">
      <c r="B3">
        <v>0.9840000000000001</v>
      </c>
      <c r="C3">
        <v>0.12000000000000001</v>
      </c>
      <c r="D3">
        <v>1.6760000000000002</v>
      </c>
      <c r="E3">
        <v>0.46799999999999997</v>
      </c>
    </row>
    <row r="4" spans="1:5">
      <c r="B4">
        <v>3.0070000000000001</v>
      </c>
      <c r="C4">
        <v>1.2669999999999999</v>
      </c>
      <c r="D4">
        <v>0.21</v>
      </c>
      <c r="E4">
        <v>0.107</v>
      </c>
    </row>
    <row r="5" spans="1:5">
      <c r="B5">
        <v>2.2080000000000002</v>
      </c>
      <c r="C5">
        <v>0.316</v>
      </c>
      <c r="D5">
        <v>1.984</v>
      </c>
      <c r="E5">
        <v>0.80900000000000005</v>
      </c>
    </row>
    <row r="6" spans="1:5">
      <c r="B6">
        <v>2.0739999999999998</v>
      </c>
      <c r="C6">
        <v>0.64499999999999991</v>
      </c>
      <c r="D6">
        <v>1.3420000000000001</v>
      </c>
      <c r="E6">
        <v>0.97099999999999997</v>
      </c>
    </row>
    <row r="7" spans="1:5">
      <c r="B7">
        <v>1.373</v>
      </c>
      <c r="C7">
        <v>0.18</v>
      </c>
    </row>
    <row r="9" spans="1:5" ht="17">
      <c r="B9" s="52" t="s">
        <v>204</v>
      </c>
      <c r="C9" s="52"/>
      <c r="D9" s="52" t="s">
        <v>196</v>
      </c>
      <c r="E9" s="52"/>
    </row>
    <row r="10" spans="1:5">
      <c r="A10" t="s">
        <v>203</v>
      </c>
      <c r="B10" s="59">
        <f>B3/C3</f>
        <v>8.1999999999999993</v>
      </c>
      <c r="C10" s="59"/>
      <c r="D10" s="59">
        <f>D3/E3</f>
        <v>3.5811965811965818</v>
      </c>
    </row>
    <row r="11" spans="1:5">
      <c r="B11" s="59">
        <f t="shared" ref="B11:B14" si="0">B4/C4</f>
        <v>2.3733228097868984</v>
      </c>
      <c r="C11" s="59"/>
      <c r="D11" s="59">
        <f t="shared" ref="D11:D13" si="1">D4/E4</f>
        <v>1.9626168224299065</v>
      </c>
    </row>
    <row r="12" spans="1:5">
      <c r="B12" s="59">
        <f t="shared" si="0"/>
        <v>6.9873417721518996</v>
      </c>
      <c r="C12" s="59"/>
      <c r="D12" s="59">
        <f t="shared" si="1"/>
        <v>2.4524103831891222</v>
      </c>
    </row>
    <row r="13" spans="1:5">
      <c r="B13" s="59">
        <f t="shared" si="0"/>
        <v>3.2155038759689925</v>
      </c>
      <c r="C13" s="59"/>
      <c r="D13" s="59">
        <f t="shared" si="1"/>
        <v>1.3820803295571578</v>
      </c>
    </row>
    <row r="14" spans="1:5">
      <c r="B14" s="59">
        <f t="shared" si="0"/>
        <v>7.6277777777777782</v>
      </c>
      <c r="C14" s="59"/>
      <c r="D14" s="59"/>
    </row>
    <row r="16" spans="1:5">
      <c r="A16" t="s">
        <v>205</v>
      </c>
      <c r="B16" s="59">
        <f>AVERAGE(B10:B14)</f>
        <v>5.6807892471371133</v>
      </c>
      <c r="C16" s="59"/>
      <c r="D16" s="59">
        <f>AVERAGE(D10:D13)</f>
        <v>2.3445760290931918</v>
      </c>
      <c r="E16" s="60"/>
    </row>
  </sheetData>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C17" sqref="C17"/>
    </sheetView>
  </sheetViews>
  <sheetFormatPr baseColWidth="10" defaultRowHeight="15" x14ac:dyDescent="0"/>
  <cols>
    <col min="1" max="1" width="23.6640625" bestFit="1" customWidth="1"/>
  </cols>
  <sheetData>
    <row r="1" spans="1:5">
      <c r="A1" t="s">
        <v>207</v>
      </c>
      <c r="B1" t="s">
        <v>208</v>
      </c>
    </row>
    <row r="2" spans="1:5" ht="17">
      <c r="A2" t="s">
        <v>156</v>
      </c>
      <c r="B2" s="52" t="s">
        <v>29</v>
      </c>
      <c r="C2" s="52" t="s">
        <v>159</v>
      </c>
      <c r="D2" s="52" t="s">
        <v>206</v>
      </c>
      <c r="E2" s="52" t="s">
        <v>39</v>
      </c>
    </row>
    <row r="3" spans="1:5" ht="17">
      <c r="A3" t="s">
        <v>210</v>
      </c>
      <c r="B3" s="41">
        <v>0</v>
      </c>
      <c r="C3" s="41">
        <v>10</v>
      </c>
      <c r="D3" s="41">
        <v>0</v>
      </c>
      <c r="E3" s="41">
        <v>40</v>
      </c>
    </row>
    <row r="4" spans="1:5" ht="17">
      <c r="A4" t="s">
        <v>209</v>
      </c>
      <c r="B4" s="41">
        <v>0</v>
      </c>
      <c r="C4" s="41">
        <v>0</v>
      </c>
      <c r="D4" s="41"/>
      <c r="E4" s="41">
        <v>70</v>
      </c>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46"/>
  <sheetViews>
    <sheetView workbookViewId="0">
      <selection activeCell="S35" sqref="S35"/>
    </sheetView>
  </sheetViews>
  <sheetFormatPr baseColWidth="10" defaultRowHeight="15" x14ac:dyDescent="0"/>
  <cols>
    <col min="2" max="2" width="13.83203125" bestFit="1" customWidth="1"/>
  </cols>
  <sheetData>
    <row r="2" spans="1:13">
      <c r="A2" t="s">
        <v>30</v>
      </c>
    </row>
    <row r="4" spans="1:13">
      <c r="C4" s="16" t="s">
        <v>18</v>
      </c>
      <c r="D4" s="5" t="s">
        <v>19</v>
      </c>
      <c r="E4" s="5" t="s">
        <v>20</v>
      </c>
      <c r="F4" s="5" t="s">
        <v>21</v>
      </c>
      <c r="G4" s="5" t="s">
        <v>22</v>
      </c>
      <c r="H4" s="5" t="s">
        <v>23</v>
      </c>
      <c r="I4" s="5" t="s">
        <v>24</v>
      </c>
      <c r="J4" s="5" t="s">
        <v>25</v>
      </c>
      <c r="K4" s="5" t="s">
        <v>26</v>
      </c>
      <c r="L4" s="5" t="s">
        <v>27</v>
      </c>
      <c r="M4" s="6" t="s">
        <v>28</v>
      </c>
    </row>
    <row r="5" spans="1:13" ht="17">
      <c r="B5" s="69" t="s">
        <v>29</v>
      </c>
      <c r="C5" s="61">
        <v>0</v>
      </c>
      <c r="D5" s="23">
        <v>149.0976</v>
      </c>
      <c r="E5" s="23">
        <v>173.49369999999999</v>
      </c>
      <c r="F5" s="23">
        <v>190.33340000000001</v>
      </c>
      <c r="G5" s="23">
        <v>201.84119999999999</v>
      </c>
      <c r="H5" s="23">
        <v>133.29150000000001</v>
      </c>
      <c r="I5" s="23">
        <v>160.041</v>
      </c>
      <c r="J5" s="23">
        <v>165.8115</v>
      </c>
      <c r="K5" s="23">
        <v>183.3981</v>
      </c>
      <c r="L5" s="23">
        <v>152.43979999999999</v>
      </c>
      <c r="M5" s="56">
        <v>254.0506</v>
      </c>
    </row>
    <row r="6" spans="1:13" ht="17">
      <c r="B6" s="70"/>
      <c r="C6" s="61">
        <v>3</v>
      </c>
      <c r="D6" s="23">
        <v>245.11070000000001</v>
      </c>
      <c r="E6" s="23">
        <v>315.99610000000001</v>
      </c>
      <c r="F6" s="23">
        <v>264.98039999999997</v>
      </c>
      <c r="G6" s="23">
        <v>240.15029999999999</v>
      </c>
      <c r="H6" s="23">
        <v>186.20670000000001</v>
      </c>
      <c r="I6" s="23">
        <v>306.5299</v>
      </c>
      <c r="J6" s="23">
        <v>264.1078</v>
      </c>
      <c r="K6" s="23">
        <v>335.47710000000001</v>
      </c>
      <c r="L6" s="23">
        <v>225.39500000000001</v>
      </c>
      <c r="M6" s="56">
        <v>423.60079999999999</v>
      </c>
    </row>
    <row r="7" spans="1:13" ht="17">
      <c r="B7" s="70"/>
      <c r="C7" s="61">
        <v>7</v>
      </c>
      <c r="D7" s="23">
        <v>603.38649999999996</v>
      </c>
      <c r="E7" s="23">
        <v>851.9348</v>
      </c>
      <c r="F7" s="23">
        <v>721.91319999999996</v>
      </c>
      <c r="G7" s="23">
        <v>338.5652</v>
      </c>
      <c r="H7" s="23">
        <v>514.01390000000004</v>
      </c>
      <c r="I7" s="23">
        <v>602.27139999999997</v>
      </c>
      <c r="J7" s="23">
        <v>734.83180000000004</v>
      </c>
      <c r="K7" s="23">
        <v>556.18359999999996</v>
      </c>
      <c r="L7" s="23">
        <v>549</v>
      </c>
      <c r="M7" s="56">
        <v>516.39549999999997</v>
      </c>
    </row>
    <row r="8" spans="1:13" ht="17">
      <c r="B8" s="70"/>
      <c r="C8" s="61">
        <v>10</v>
      </c>
      <c r="D8" s="23"/>
      <c r="E8" s="23">
        <v>1481.5519999999999</v>
      </c>
      <c r="F8" s="23">
        <v>1440.633</v>
      </c>
      <c r="G8" s="23">
        <v>368.43169999999998</v>
      </c>
      <c r="H8" s="23">
        <v>918.82240000000002</v>
      </c>
      <c r="I8" s="23">
        <v>1773.3579999999999</v>
      </c>
      <c r="J8" s="23">
        <v>1163.6289999999999</v>
      </c>
      <c r="K8" s="23">
        <v>874.56150000000002</v>
      </c>
      <c r="L8" s="23">
        <v>944.90179999999998</v>
      </c>
      <c r="M8" s="56">
        <v>694.34119999999996</v>
      </c>
    </row>
    <row r="9" spans="1:13" ht="17">
      <c r="B9" s="70"/>
      <c r="C9" s="61">
        <v>15</v>
      </c>
      <c r="D9" s="23"/>
      <c r="E9" s="23">
        <v>2024.6489999999999</v>
      </c>
      <c r="F9" s="23"/>
      <c r="G9" s="23">
        <v>484.46420000000001</v>
      </c>
      <c r="H9" s="23"/>
      <c r="I9" s="23">
        <v>2042.394</v>
      </c>
      <c r="J9" s="23"/>
      <c r="K9" s="23"/>
      <c r="L9" s="23"/>
      <c r="M9" s="56"/>
    </row>
    <row r="10" spans="1:13" ht="17">
      <c r="B10" s="70"/>
      <c r="C10" s="61">
        <v>18</v>
      </c>
      <c r="D10" s="23"/>
      <c r="E10" s="23"/>
      <c r="F10" s="23"/>
      <c r="G10" s="23">
        <v>1020.784</v>
      </c>
      <c r="H10" s="23"/>
      <c r="I10" s="23"/>
      <c r="J10" s="23"/>
      <c r="K10" s="23"/>
      <c r="L10" s="23"/>
      <c r="M10" s="56"/>
    </row>
    <row r="11" spans="1:13" ht="17">
      <c r="B11" s="70"/>
      <c r="C11" s="61">
        <v>21</v>
      </c>
      <c r="D11" s="23"/>
      <c r="E11" s="23"/>
      <c r="F11" s="23"/>
      <c r="G11" s="23">
        <v>1419.8150000000001</v>
      </c>
      <c r="H11" s="23"/>
      <c r="I11" s="23"/>
      <c r="J11" s="23"/>
      <c r="K11" s="23"/>
      <c r="L11" s="23"/>
      <c r="M11" s="56"/>
    </row>
    <row r="12" spans="1:13" ht="17">
      <c r="B12" s="70"/>
      <c r="C12" s="61">
        <v>24</v>
      </c>
      <c r="D12" s="23"/>
      <c r="E12" s="23"/>
      <c r="F12" s="23"/>
      <c r="G12" s="23">
        <v>1950.0989999999999</v>
      </c>
      <c r="H12" s="23"/>
      <c r="I12" s="23"/>
      <c r="J12" s="23"/>
      <c r="K12" s="23"/>
      <c r="L12" s="23"/>
      <c r="M12" s="56"/>
    </row>
    <row r="13" spans="1:13">
      <c r="B13" s="70"/>
      <c r="C13" s="17"/>
      <c r="D13" s="18"/>
      <c r="E13" s="18"/>
      <c r="F13" s="18"/>
      <c r="G13" s="18"/>
      <c r="H13" s="18"/>
      <c r="I13" s="18"/>
      <c r="J13" s="18"/>
      <c r="K13" s="18"/>
      <c r="L13" s="18"/>
      <c r="M13" s="19"/>
    </row>
    <row r="14" spans="1:13">
      <c r="B14" s="70"/>
      <c r="C14" s="17"/>
      <c r="D14" s="18"/>
      <c r="E14" s="18"/>
      <c r="F14" s="18"/>
      <c r="G14" s="18"/>
      <c r="H14" s="18"/>
      <c r="I14" s="18"/>
      <c r="J14" s="18"/>
      <c r="K14" s="18"/>
      <c r="L14" s="18"/>
      <c r="M14" s="19"/>
    </row>
    <row r="15" spans="1:13">
      <c r="B15" s="70"/>
      <c r="C15" s="17"/>
      <c r="D15" s="18"/>
      <c r="E15" s="18"/>
      <c r="F15" s="18"/>
      <c r="G15" s="18"/>
      <c r="H15" s="18"/>
      <c r="I15" s="18"/>
      <c r="J15" s="18"/>
      <c r="K15" s="18"/>
      <c r="L15" s="18"/>
      <c r="M15" s="19"/>
    </row>
    <row r="16" spans="1:13">
      <c r="B16" s="70"/>
      <c r="C16" s="17"/>
      <c r="D16" s="18"/>
      <c r="E16" s="18"/>
      <c r="F16" s="18"/>
      <c r="G16" s="18"/>
      <c r="H16" s="18"/>
      <c r="I16" s="18"/>
      <c r="J16" s="18"/>
      <c r="K16" s="18"/>
      <c r="L16" s="18"/>
      <c r="M16" s="19"/>
    </row>
    <row r="17" spans="2:13">
      <c r="B17" s="71"/>
      <c r="C17" s="26"/>
      <c r="D17" s="27"/>
      <c r="E17" s="27"/>
      <c r="F17" s="27"/>
      <c r="G17" s="27"/>
      <c r="H17" s="27"/>
      <c r="I17" s="27"/>
      <c r="J17" s="27"/>
      <c r="K17" s="27"/>
      <c r="L17" s="27"/>
      <c r="M17" s="29"/>
    </row>
    <row r="19" spans="2:13">
      <c r="B19" s="69" t="s">
        <v>7</v>
      </c>
      <c r="C19" s="16" t="s">
        <v>18</v>
      </c>
      <c r="D19" s="5" t="s">
        <v>19</v>
      </c>
      <c r="E19" s="5" t="s">
        <v>20</v>
      </c>
      <c r="F19" s="5" t="s">
        <v>21</v>
      </c>
      <c r="G19" s="5" t="s">
        <v>22</v>
      </c>
      <c r="H19" s="5" t="s">
        <v>23</v>
      </c>
      <c r="I19" s="5" t="s">
        <v>24</v>
      </c>
      <c r="J19" s="5" t="s">
        <v>25</v>
      </c>
      <c r="K19" s="5" t="s">
        <v>26</v>
      </c>
      <c r="L19" s="5" t="s">
        <v>27</v>
      </c>
      <c r="M19" s="6" t="s">
        <v>28</v>
      </c>
    </row>
    <row r="20" spans="2:13" ht="17">
      <c r="B20" s="70"/>
      <c r="C20" s="61">
        <v>0</v>
      </c>
      <c r="D20" s="23">
        <v>185.48159999999999</v>
      </c>
      <c r="E20" s="23">
        <v>174.845</v>
      </c>
      <c r="F20" s="23">
        <v>192.93170000000001</v>
      </c>
      <c r="G20" s="23">
        <v>128.17859999999999</v>
      </c>
      <c r="H20" s="23">
        <v>209.3203</v>
      </c>
      <c r="I20" s="23">
        <v>160.29730000000001</v>
      </c>
      <c r="J20" s="23">
        <v>165.89449999999999</v>
      </c>
      <c r="K20" s="23">
        <v>149.8415</v>
      </c>
      <c r="L20" s="23">
        <v>139.3563</v>
      </c>
      <c r="M20" s="56">
        <v>154.59889999999999</v>
      </c>
    </row>
    <row r="21" spans="2:13" ht="17">
      <c r="B21" s="70"/>
      <c r="C21" s="61">
        <v>3</v>
      </c>
      <c r="D21" s="23">
        <v>251.28200000000001</v>
      </c>
      <c r="E21" s="23">
        <v>402.39490000000001</v>
      </c>
      <c r="F21" s="23">
        <v>278.0471</v>
      </c>
      <c r="G21" s="23">
        <v>121.1833</v>
      </c>
      <c r="H21" s="23">
        <v>271.61689999999999</v>
      </c>
      <c r="I21" s="23">
        <v>163.35579999999999</v>
      </c>
      <c r="J21" s="23">
        <v>207.1874</v>
      </c>
      <c r="K21" s="23">
        <v>174.2148</v>
      </c>
      <c r="L21" s="23">
        <v>209.3203</v>
      </c>
      <c r="M21" s="56">
        <v>327.0822</v>
      </c>
    </row>
    <row r="22" spans="2:13" ht="17">
      <c r="B22" s="70"/>
      <c r="C22" s="61">
        <v>7</v>
      </c>
      <c r="D22" s="23"/>
      <c r="E22" s="23">
        <v>696.79859999999996</v>
      </c>
      <c r="F22" s="23">
        <v>449.97710000000001</v>
      </c>
      <c r="G22" s="23">
        <v>239.86529999999999</v>
      </c>
      <c r="H22" s="23">
        <v>402.85919999999999</v>
      </c>
      <c r="I22" s="23">
        <v>243.51159999999999</v>
      </c>
      <c r="J22" s="23">
        <v>292.57119999999998</v>
      </c>
      <c r="K22" s="23">
        <v>260.09609999999998</v>
      </c>
      <c r="L22" s="23">
        <v>214.1181</v>
      </c>
      <c r="M22" s="56">
        <v>660.16049999999996</v>
      </c>
    </row>
    <row r="23" spans="2:13" ht="17">
      <c r="B23" s="70"/>
      <c r="C23" s="61">
        <v>10</v>
      </c>
      <c r="D23" s="23"/>
      <c r="E23" s="23">
        <v>1078.797</v>
      </c>
      <c r="F23" s="23">
        <v>753.42399999999998</v>
      </c>
      <c r="G23" s="23">
        <v>150.38050000000001</v>
      </c>
      <c r="H23" s="23">
        <v>669.75189999999998</v>
      </c>
      <c r="I23" s="23">
        <v>297.03449999999998</v>
      </c>
      <c r="J23" s="23">
        <v>391.6934</v>
      </c>
      <c r="K23" s="23">
        <v>249.55969999999999</v>
      </c>
      <c r="L23" s="23">
        <v>271.61689999999999</v>
      </c>
      <c r="M23" s="56"/>
    </row>
    <row r="24" spans="2:13" ht="17">
      <c r="B24" s="70"/>
      <c r="C24" s="61">
        <v>15</v>
      </c>
      <c r="D24" s="23"/>
      <c r="E24" s="23"/>
      <c r="F24" s="23"/>
      <c r="G24" s="23">
        <v>174.2148</v>
      </c>
      <c r="H24" s="23">
        <v>833.33759999999995</v>
      </c>
      <c r="I24" s="23"/>
      <c r="J24" s="23">
        <v>614.3365</v>
      </c>
      <c r="K24" s="23"/>
      <c r="L24" s="23"/>
      <c r="M24" s="56"/>
    </row>
    <row r="25" spans="2:13" ht="17">
      <c r="B25" s="70"/>
      <c r="C25" s="61">
        <v>18</v>
      </c>
      <c r="D25" s="23"/>
      <c r="E25" s="23"/>
      <c r="F25" s="23"/>
      <c r="G25" s="23">
        <v>187.2774</v>
      </c>
      <c r="H25" s="23">
        <v>955.73720000000003</v>
      </c>
      <c r="I25" s="23"/>
      <c r="J25" s="23">
        <v>966.96119999999996</v>
      </c>
      <c r="K25" s="23"/>
      <c r="L25" s="23"/>
      <c r="M25" s="56"/>
    </row>
    <row r="26" spans="2:13" ht="17">
      <c r="B26" s="70"/>
      <c r="C26" s="61">
        <v>21</v>
      </c>
      <c r="D26" s="23"/>
      <c r="E26" s="23"/>
      <c r="F26" s="23"/>
      <c r="G26" s="23">
        <v>226.72829999999999</v>
      </c>
      <c r="H26" s="23"/>
      <c r="I26" s="23"/>
      <c r="J26" s="23">
        <v>1507.6179999999999</v>
      </c>
      <c r="K26" s="23"/>
      <c r="L26" s="23"/>
      <c r="M26" s="56"/>
    </row>
    <row r="27" spans="2:13" ht="17">
      <c r="B27" s="70"/>
      <c r="C27" s="61">
        <v>24</v>
      </c>
      <c r="D27" s="23"/>
      <c r="E27" s="23"/>
      <c r="F27" s="23"/>
      <c r="G27" s="23">
        <v>395.16050000000001</v>
      </c>
      <c r="H27" s="23"/>
      <c r="I27" s="23"/>
      <c r="J27" s="23"/>
      <c r="K27" s="23"/>
      <c r="L27" s="23"/>
      <c r="M27" s="56"/>
    </row>
    <row r="28" spans="2:13" ht="17">
      <c r="B28" s="70"/>
      <c r="C28" s="61">
        <v>28</v>
      </c>
      <c r="D28" s="23"/>
      <c r="E28" s="23"/>
      <c r="F28" s="23"/>
      <c r="G28" s="23">
        <v>331.089</v>
      </c>
      <c r="H28" s="23"/>
      <c r="I28" s="23"/>
      <c r="J28" s="23"/>
      <c r="K28" s="23"/>
      <c r="L28" s="23"/>
      <c r="M28" s="56"/>
    </row>
    <row r="29" spans="2:13" ht="17">
      <c r="B29" s="70"/>
      <c r="C29" s="61">
        <v>31</v>
      </c>
      <c r="D29" s="23"/>
      <c r="E29" s="23"/>
      <c r="F29" s="23"/>
      <c r="G29" s="23">
        <v>602.36950000000002</v>
      </c>
      <c r="H29" s="23"/>
      <c r="I29" s="23"/>
      <c r="J29" s="23"/>
      <c r="K29" s="23"/>
      <c r="L29" s="23"/>
      <c r="M29" s="56"/>
    </row>
    <row r="30" spans="2:13">
      <c r="B30" s="70"/>
      <c r="C30" s="17"/>
      <c r="D30" s="18"/>
      <c r="E30" s="18"/>
      <c r="F30" s="18"/>
      <c r="G30" s="18"/>
      <c r="H30" s="18"/>
      <c r="I30" s="18"/>
      <c r="J30" s="18"/>
      <c r="K30" s="18"/>
      <c r="L30" s="18"/>
      <c r="M30" s="19"/>
    </row>
    <row r="31" spans="2:13">
      <c r="B31" s="71"/>
      <c r="C31" s="26"/>
      <c r="D31" s="27"/>
      <c r="E31" s="27"/>
      <c r="F31" s="27"/>
      <c r="G31" s="27"/>
      <c r="H31" s="27"/>
      <c r="I31" s="27"/>
      <c r="J31" s="27"/>
      <c r="K31" s="27"/>
      <c r="L31" s="27"/>
      <c r="M31" s="29"/>
    </row>
    <row r="34" spans="2:13">
      <c r="B34" s="69" t="s">
        <v>9</v>
      </c>
      <c r="C34" s="16" t="s">
        <v>18</v>
      </c>
      <c r="D34" s="5" t="s">
        <v>19</v>
      </c>
      <c r="E34" s="5" t="s">
        <v>20</v>
      </c>
      <c r="F34" s="5" t="s">
        <v>21</v>
      </c>
      <c r="G34" s="5" t="s">
        <v>22</v>
      </c>
      <c r="H34" s="5" t="s">
        <v>23</v>
      </c>
      <c r="I34" s="5" t="s">
        <v>24</v>
      </c>
      <c r="J34" s="5" t="s">
        <v>25</v>
      </c>
      <c r="K34" s="5" t="s">
        <v>26</v>
      </c>
      <c r="L34" s="5" t="s">
        <v>27</v>
      </c>
      <c r="M34" s="6" t="s">
        <v>28</v>
      </c>
    </row>
    <row r="35" spans="2:13" ht="17">
      <c r="B35" s="70"/>
      <c r="C35" s="61">
        <v>0</v>
      </c>
      <c r="D35" s="23">
        <v>173.1688</v>
      </c>
      <c r="E35" s="23">
        <v>129.04640000000001</v>
      </c>
      <c r="F35" s="23">
        <v>186.9521</v>
      </c>
      <c r="G35" s="23">
        <v>226.03819999999999</v>
      </c>
      <c r="H35" s="23">
        <v>146.45849999999999</v>
      </c>
      <c r="I35" s="23">
        <v>157.9564</v>
      </c>
      <c r="J35" s="23">
        <v>151.0129</v>
      </c>
      <c r="K35" s="23">
        <v>178.42939999999999</v>
      </c>
      <c r="L35" s="23">
        <v>164.24289999999999</v>
      </c>
      <c r="M35" s="56">
        <v>200.96690000000001</v>
      </c>
    </row>
    <row r="36" spans="2:13" ht="17">
      <c r="B36" s="70"/>
      <c r="C36" s="61">
        <v>3</v>
      </c>
      <c r="D36" s="23">
        <v>244.8021</v>
      </c>
      <c r="E36" s="23">
        <v>192.4136</v>
      </c>
      <c r="F36" s="23">
        <v>278.34280000000001</v>
      </c>
      <c r="G36" s="23">
        <v>416.06470000000002</v>
      </c>
      <c r="H36" s="23">
        <v>290.06420000000003</v>
      </c>
      <c r="I36" s="23">
        <v>192.316</v>
      </c>
      <c r="J36" s="23">
        <v>189.5849</v>
      </c>
      <c r="K36" s="23">
        <v>234.47919999999999</v>
      </c>
      <c r="L36" s="23">
        <v>155.6677</v>
      </c>
      <c r="M36" s="56">
        <v>283.50450000000001</v>
      </c>
    </row>
    <row r="37" spans="2:13" ht="17">
      <c r="B37" s="70"/>
      <c r="C37" s="61">
        <v>7</v>
      </c>
      <c r="D37" s="23">
        <v>281.48970000000003</v>
      </c>
      <c r="E37" s="23">
        <v>99.432500000000005</v>
      </c>
      <c r="F37" s="23">
        <v>416.60610000000003</v>
      </c>
      <c r="G37" s="23">
        <v>495.81580000000002</v>
      </c>
      <c r="H37" s="23">
        <v>425.23390000000001</v>
      </c>
      <c r="I37" s="23">
        <v>380.07740000000001</v>
      </c>
      <c r="J37" s="23">
        <v>231.66550000000001</v>
      </c>
      <c r="K37" s="23">
        <v>429.69290000000001</v>
      </c>
      <c r="L37" s="23">
        <v>172.46559999999999</v>
      </c>
      <c r="M37" s="56">
        <v>217.6437</v>
      </c>
    </row>
    <row r="38" spans="2:13" ht="17">
      <c r="B38" s="70"/>
      <c r="C38" s="61">
        <v>10</v>
      </c>
      <c r="D38" s="23">
        <v>244.97059999999999</v>
      </c>
      <c r="E38" s="23">
        <v>122.9568</v>
      </c>
      <c r="F38" s="23">
        <v>359.66019999999997</v>
      </c>
      <c r="G38" s="23">
        <v>372.0881</v>
      </c>
      <c r="H38" s="23">
        <v>390.93889999999999</v>
      </c>
      <c r="I38" s="23">
        <v>396.87060000000002</v>
      </c>
      <c r="J38" s="23">
        <v>69.344999999999999</v>
      </c>
      <c r="K38" s="23">
        <v>766.77440000000001</v>
      </c>
      <c r="L38" s="23">
        <v>75.749799999999993</v>
      </c>
      <c r="M38" s="56">
        <v>157.6842</v>
      </c>
    </row>
    <row r="39" spans="2:13" ht="17">
      <c r="B39" s="70"/>
      <c r="C39" s="61">
        <v>15</v>
      </c>
      <c r="D39" s="23">
        <v>83.603800000000007</v>
      </c>
      <c r="E39" s="23">
        <v>69.193200000000004</v>
      </c>
      <c r="F39" s="23">
        <v>146.84049999999999</v>
      </c>
      <c r="G39" s="23">
        <v>338.7251</v>
      </c>
      <c r="H39" s="23">
        <v>166.23220000000001</v>
      </c>
      <c r="I39" s="23"/>
      <c r="J39" s="23">
        <v>66.978099999999998</v>
      </c>
      <c r="K39" s="23"/>
      <c r="L39" s="23">
        <v>39.279600000000002</v>
      </c>
      <c r="M39" s="56">
        <v>134.0222</v>
      </c>
    </row>
    <row r="40" spans="2:13" ht="17">
      <c r="B40" s="70"/>
      <c r="C40" s="61">
        <v>18</v>
      </c>
      <c r="D40" s="23">
        <v>75.3523</v>
      </c>
      <c r="E40" s="23">
        <v>60.841799999999999</v>
      </c>
      <c r="F40" s="23">
        <v>128.56489999999999</v>
      </c>
      <c r="G40" s="23">
        <v>376.48070000000001</v>
      </c>
      <c r="H40" s="23">
        <v>109.75539999999999</v>
      </c>
      <c r="I40" s="23"/>
      <c r="J40" s="23">
        <v>32</v>
      </c>
      <c r="K40" s="23"/>
      <c r="L40" s="23">
        <v>31.3825</v>
      </c>
      <c r="M40" s="56">
        <v>100.8516</v>
      </c>
    </row>
    <row r="41" spans="2:13" ht="17">
      <c r="B41" s="70"/>
      <c r="C41" s="61">
        <v>21</v>
      </c>
      <c r="D41" s="23">
        <v>32</v>
      </c>
      <c r="E41" s="23">
        <v>32</v>
      </c>
      <c r="F41" s="23">
        <v>198.08099999999999</v>
      </c>
      <c r="G41" s="23">
        <v>509.36599999999999</v>
      </c>
      <c r="H41" s="23">
        <v>122.2316</v>
      </c>
      <c r="I41" s="23"/>
      <c r="J41" s="23">
        <v>32</v>
      </c>
      <c r="K41" s="23"/>
      <c r="L41" s="23">
        <v>4</v>
      </c>
      <c r="M41" s="56">
        <v>57.366599999999998</v>
      </c>
    </row>
    <row r="42" spans="2:13" ht="17">
      <c r="B42" s="70"/>
      <c r="C42" s="61">
        <v>24</v>
      </c>
      <c r="D42" s="23">
        <v>32</v>
      </c>
      <c r="E42" s="23">
        <v>43.722499999999997</v>
      </c>
      <c r="F42" s="23">
        <v>138.78980000000001</v>
      </c>
      <c r="G42" s="23">
        <v>640.45550000000003</v>
      </c>
      <c r="H42" s="23">
        <v>97.262900000000002</v>
      </c>
      <c r="I42" s="23"/>
      <c r="J42" s="23">
        <v>32</v>
      </c>
      <c r="K42" s="23"/>
      <c r="L42" s="23">
        <v>4</v>
      </c>
      <c r="M42" s="56">
        <v>74.378500000000003</v>
      </c>
    </row>
    <row r="43" spans="2:13" ht="17">
      <c r="B43" s="70"/>
      <c r="C43" s="61">
        <v>28</v>
      </c>
      <c r="D43" s="23">
        <v>32</v>
      </c>
      <c r="E43" s="23">
        <v>32</v>
      </c>
      <c r="F43" s="23">
        <v>32</v>
      </c>
      <c r="G43" s="23">
        <v>830.1232</v>
      </c>
      <c r="H43" s="23">
        <v>32</v>
      </c>
      <c r="I43" s="23"/>
      <c r="J43" s="23">
        <v>32</v>
      </c>
      <c r="K43" s="23"/>
      <c r="L43" s="23">
        <v>4</v>
      </c>
      <c r="M43" s="56">
        <v>32</v>
      </c>
    </row>
    <row r="44" spans="2:13" ht="17">
      <c r="B44" s="70"/>
      <c r="C44" s="61">
        <v>31</v>
      </c>
      <c r="D44" s="23">
        <v>4</v>
      </c>
      <c r="E44" s="23">
        <v>32</v>
      </c>
      <c r="F44" s="23">
        <v>32</v>
      </c>
      <c r="G44" s="23">
        <v>1134.6199999999999</v>
      </c>
      <c r="H44" s="23">
        <v>4</v>
      </c>
      <c r="I44" s="23"/>
      <c r="J44" s="23">
        <v>4</v>
      </c>
      <c r="K44" s="23"/>
      <c r="L44" s="23">
        <v>4</v>
      </c>
      <c r="M44" s="56">
        <v>32</v>
      </c>
    </row>
    <row r="45" spans="2:13">
      <c r="B45" s="70"/>
      <c r="C45" s="17"/>
      <c r="D45" s="18"/>
      <c r="E45" s="18"/>
      <c r="F45" s="18"/>
      <c r="G45" s="18"/>
      <c r="H45" s="18"/>
      <c r="I45" s="18"/>
      <c r="J45" s="18"/>
      <c r="K45" s="18"/>
      <c r="L45" s="18"/>
      <c r="M45" s="19"/>
    </row>
    <row r="46" spans="2:13">
      <c r="B46" s="71"/>
      <c r="C46" s="26"/>
      <c r="D46" s="27"/>
      <c r="E46" s="27"/>
      <c r="F46" s="27"/>
      <c r="G46" s="27"/>
      <c r="H46" s="27"/>
      <c r="I46" s="27"/>
      <c r="J46" s="27"/>
      <c r="K46" s="27"/>
      <c r="L46" s="27"/>
      <c r="M46" s="29"/>
    </row>
  </sheetData>
  <mergeCells count="3">
    <mergeCell ref="B5:B17"/>
    <mergeCell ref="B19:B31"/>
    <mergeCell ref="B34:B46"/>
  </mergeCells>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sqref="A1:F2"/>
    </sheetView>
  </sheetViews>
  <sheetFormatPr baseColWidth="10" defaultRowHeight="15" x14ac:dyDescent="0"/>
  <cols>
    <col min="1" max="1" width="38" customWidth="1"/>
    <col min="6" max="6" width="16.33203125" bestFit="1" customWidth="1"/>
    <col min="9" max="9" width="32.5" bestFit="1" customWidth="1"/>
    <col min="10" max="10" width="17.6640625" bestFit="1" customWidth="1"/>
    <col min="11" max="11" width="15.6640625" customWidth="1"/>
    <col min="12" max="12" width="32.5" bestFit="1" customWidth="1"/>
    <col min="13" max="13" width="17.6640625" bestFit="1" customWidth="1"/>
    <col min="14" max="14" width="16.5" bestFit="1" customWidth="1"/>
  </cols>
  <sheetData>
    <row r="1" spans="1:17" ht="33" thickBot="1">
      <c r="A1" s="15" t="s">
        <v>51</v>
      </c>
      <c r="H1" s="14" t="s">
        <v>42</v>
      </c>
    </row>
    <row r="2" spans="1:17" ht="17">
      <c r="B2" t="s">
        <v>50</v>
      </c>
      <c r="C2" s="2" t="s">
        <v>29</v>
      </c>
      <c r="D2" s="2" t="s">
        <v>7</v>
      </c>
      <c r="E2" s="2" t="s">
        <v>8</v>
      </c>
      <c r="F2" s="2" t="s">
        <v>9</v>
      </c>
      <c r="I2" s="43" t="s">
        <v>9</v>
      </c>
      <c r="J2" s="44"/>
      <c r="L2" s="53" t="s">
        <v>89</v>
      </c>
      <c r="M2" s="51" t="s">
        <v>9</v>
      </c>
      <c r="O2" s="18"/>
      <c r="P2" s="18"/>
      <c r="Q2" s="18"/>
    </row>
    <row r="3" spans="1:17" ht="17">
      <c r="B3" s="3" t="s">
        <v>10</v>
      </c>
      <c r="C3" s="1">
        <v>0.73</v>
      </c>
      <c r="D3" s="1">
        <v>1.58</v>
      </c>
      <c r="E3" s="1"/>
      <c r="F3" s="1">
        <v>1.94</v>
      </c>
      <c r="I3" s="45" t="s">
        <v>90</v>
      </c>
      <c r="J3" s="46"/>
      <c r="L3" s="47" t="s">
        <v>90</v>
      </c>
      <c r="M3" s="48" t="s">
        <v>90</v>
      </c>
      <c r="O3" s="18"/>
      <c r="P3" s="18"/>
      <c r="Q3" s="18"/>
    </row>
    <row r="4" spans="1:17" ht="17">
      <c r="B4" s="3"/>
      <c r="C4" s="1">
        <v>0.61</v>
      </c>
      <c r="D4" s="1">
        <v>0.95</v>
      </c>
      <c r="E4" s="1"/>
      <c r="F4" s="1">
        <v>1.88</v>
      </c>
      <c r="I4" s="45" t="s">
        <v>29</v>
      </c>
      <c r="J4" s="46"/>
      <c r="L4" s="47" t="s">
        <v>91</v>
      </c>
      <c r="M4" s="48" t="s">
        <v>7</v>
      </c>
      <c r="O4" s="18"/>
      <c r="P4" s="18"/>
      <c r="Q4" s="18"/>
    </row>
    <row r="5" spans="1:17" ht="17">
      <c r="B5" s="3"/>
      <c r="C5" s="1">
        <v>0.94</v>
      </c>
      <c r="D5" s="1">
        <v>2.0699999999999998</v>
      </c>
      <c r="E5" s="1"/>
      <c r="F5" s="1">
        <v>1.23</v>
      </c>
      <c r="I5" s="47"/>
      <c r="J5" s="48"/>
      <c r="L5" s="47"/>
      <c r="M5" s="48"/>
      <c r="O5" s="18"/>
      <c r="P5" s="18"/>
      <c r="Q5" s="18"/>
    </row>
    <row r="6" spans="1:17" ht="17">
      <c r="B6" s="3"/>
      <c r="C6" s="1">
        <v>1.82</v>
      </c>
      <c r="D6" s="1">
        <v>1.7</v>
      </c>
      <c r="E6" s="1"/>
      <c r="F6" s="1">
        <v>1.78</v>
      </c>
      <c r="I6" s="47" t="s">
        <v>92</v>
      </c>
      <c r="J6" s="48"/>
      <c r="L6" s="47" t="s">
        <v>92</v>
      </c>
      <c r="M6" s="48"/>
      <c r="O6" s="18"/>
      <c r="P6" s="18"/>
      <c r="Q6" s="18"/>
    </row>
    <row r="7" spans="1:17" ht="17">
      <c r="B7" s="3"/>
      <c r="C7" s="1">
        <v>0.9</v>
      </c>
      <c r="D7" s="1">
        <v>1.45</v>
      </c>
      <c r="E7" s="1"/>
      <c r="F7" s="1">
        <v>2.0099999999999998</v>
      </c>
      <c r="I7" s="47" t="s">
        <v>52</v>
      </c>
      <c r="J7" s="48">
        <v>2.9999999999999997E-4</v>
      </c>
      <c r="L7" s="47" t="s">
        <v>52</v>
      </c>
      <c r="M7" s="48">
        <v>1.5900000000000001E-2</v>
      </c>
      <c r="O7" s="18"/>
      <c r="P7" s="18"/>
      <c r="Q7" s="18"/>
    </row>
    <row r="8" spans="1:17" ht="17">
      <c r="B8" s="3" t="s">
        <v>48</v>
      </c>
      <c r="C8" s="1">
        <v>1.02</v>
      </c>
      <c r="D8" s="1">
        <v>1.6</v>
      </c>
      <c r="E8" s="1">
        <v>0.64</v>
      </c>
      <c r="F8" s="1">
        <v>2.85</v>
      </c>
      <c r="I8" s="47" t="s">
        <v>93</v>
      </c>
      <c r="J8" s="48" t="s">
        <v>94</v>
      </c>
      <c r="L8" s="47" t="s">
        <v>93</v>
      </c>
      <c r="M8" s="48" t="s">
        <v>94</v>
      </c>
      <c r="O8" s="18"/>
      <c r="P8" s="18"/>
      <c r="Q8" s="18"/>
    </row>
    <row r="9" spans="1:17" ht="17">
      <c r="B9" s="3"/>
      <c r="C9" s="1"/>
      <c r="D9" s="1">
        <v>1.1499999999999999</v>
      </c>
      <c r="E9" s="1">
        <v>0.67</v>
      </c>
      <c r="F9" s="1">
        <v>1.41</v>
      </c>
      <c r="I9" s="47" t="s">
        <v>53</v>
      </c>
      <c r="J9" s="48" t="s">
        <v>88</v>
      </c>
      <c r="L9" s="47" t="s">
        <v>53</v>
      </c>
      <c r="M9" s="48" t="s">
        <v>55</v>
      </c>
      <c r="O9" s="18"/>
      <c r="P9" s="18"/>
      <c r="Q9" s="18"/>
    </row>
    <row r="10" spans="1:17" ht="17">
      <c r="B10" s="3"/>
      <c r="C10" s="1">
        <v>0.81</v>
      </c>
      <c r="D10" s="1">
        <v>1.52</v>
      </c>
      <c r="E10" s="1">
        <v>2.5</v>
      </c>
      <c r="F10" s="1">
        <v>1.26</v>
      </c>
      <c r="I10" s="47" t="s">
        <v>95</v>
      </c>
      <c r="J10" s="48" t="s">
        <v>43</v>
      </c>
      <c r="L10" s="47" t="s">
        <v>95</v>
      </c>
      <c r="M10" s="48" t="s">
        <v>43</v>
      </c>
      <c r="O10" s="18"/>
      <c r="P10" s="18"/>
      <c r="Q10" s="18"/>
    </row>
    <row r="11" spans="1:17" ht="17">
      <c r="B11" s="3"/>
      <c r="C11" s="1">
        <v>1.39</v>
      </c>
      <c r="D11" s="1">
        <v>0.68</v>
      </c>
      <c r="E11" s="1">
        <v>1.96</v>
      </c>
      <c r="F11" s="1">
        <v>2.38</v>
      </c>
      <c r="I11" s="47" t="s">
        <v>96</v>
      </c>
      <c r="J11" s="48" t="s">
        <v>97</v>
      </c>
      <c r="L11" s="47" t="s">
        <v>96</v>
      </c>
      <c r="M11" s="48" t="s">
        <v>97</v>
      </c>
      <c r="O11" s="18"/>
      <c r="P11" s="18"/>
      <c r="Q11" s="18"/>
    </row>
    <row r="12" spans="1:17" ht="17">
      <c r="B12" s="3"/>
      <c r="C12" s="1">
        <v>0.78</v>
      </c>
      <c r="D12" s="1">
        <v>0.57999999999999996</v>
      </c>
      <c r="E12" s="1">
        <v>1.92</v>
      </c>
      <c r="F12" s="1">
        <v>2.41</v>
      </c>
      <c r="I12" s="47" t="s">
        <v>109</v>
      </c>
      <c r="J12" s="48" t="s">
        <v>211</v>
      </c>
      <c r="L12" s="47" t="s">
        <v>98</v>
      </c>
      <c r="M12" s="48" t="s">
        <v>214</v>
      </c>
      <c r="O12" s="18"/>
      <c r="P12" s="18"/>
      <c r="Q12" s="18"/>
    </row>
    <row r="13" spans="1:17" ht="17">
      <c r="B13" s="3" t="s">
        <v>49</v>
      </c>
      <c r="C13" s="1">
        <v>0.53</v>
      </c>
      <c r="D13" s="1">
        <v>1.4</v>
      </c>
      <c r="E13" s="1">
        <v>0.71</v>
      </c>
      <c r="F13" s="1">
        <v>1.4</v>
      </c>
      <c r="I13" s="47" t="s">
        <v>100</v>
      </c>
      <c r="J13" s="48">
        <v>26</v>
      </c>
      <c r="L13" s="47" t="s">
        <v>100</v>
      </c>
      <c r="M13" s="48">
        <v>55</v>
      </c>
      <c r="O13" s="18"/>
      <c r="P13" s="18"/>
      <c r="Q13" s="18"/>
    </row>
    <row r="14" spans="1:17" ht="17">
      <c r="B14" s="3"/>
      <c r="C14" s="1">
        <v>0.69</v>
      </c>
      <c r="D14" s="1">
        <v>1.17</v>
      </c>
      <c r="E14" s="1">
        <v>0.56000000000000005</v>
      </c>
      <c r="F14" s="1">
        <v>1.08</v>
      </c>
      <c r="I14" s="47"/>
      <c r="J14" s="48"/>
      <c r="L14" s="47"/>
      <c r="M14" s="48"/>
      <c r="O14" s="18"/>
      <c r="P14" s="18"/>
      <c r="Q14" s="18"/>
    </row>
    <row r="15" spans="1:17" ht="17">
      <c r="B15" s="3"/>
      <c r="C15" s="1">
        <v>1.42</v>
      </c>
      <c r="D15" s="1">
        <v>0.89</v>
      </c>
      <c r="E15" s="1">
        <v>0.52</v>
      </c>
      <c r="F15" s="1">
        <v>1.43</v>
      </c>
      <c r="I15" s="47" t="s">
        <v>101</v>
      </c>
      <c r="J15" s="48"/>
      <c r="L15" s="47" t="s">
        <v>101</v>
      </c>
      <c r="M15" s="48"/>
      <c r="O15" s="18"/>
      <c r="P15" s="18"/>
      <c r="Q15" s="18"/>
    </row>
    <row r="16" spans="1:17" ht="17">
      <c r="B16" s="3"/>
      <c r="C16" s="1">
        <v>0.86</v>
      </c>
      <c r="D16" s="1">
        <v>1.08</v>
      </c>
      <c r="E16" s="1">
        <v>0.37</v>
      </c>
      <c r="F16" s="1">
        <v>1.67</v>
      </c>
      <c r="I16" s="47" t="s">
        <v>111</v>
      </c>
      <c r="J16" s="48" t="s">
        <v>212</v>
      </c>
      <c r="L16" s="47" t="s">
        <v>102</v>
      </c>
      <c r="M16" s="48" t="s">
        <v>215</v>
      </c>
      <c r="O16" s="18"/>
      <c r="P16" s="18"/>
      <c r="Q16" s="18"/>
    </row>
    <row r="17" spans="2:17" ht="17">
      <c r="B17" s="3"/>
      <c r="C17" s="1">
        <v>1.51</v>
      </c>
      <c r="D17" s="1">
        <v>0.47</v>
      </c>
      <c r="E17" s="1">
        <v>1.07</v>
      </c>
      <c r="F17" s="1">
        <v>1.32</v>
      </c>
      <c r="I17" s="47" t="s">
        <v>104</v>
      </c>
      <c r="J17" s="48" t="s">
        <v>213</v>
      </c>
      <c r="L17" s="47" t="s">
        <v>104</v>
      </c>
      <c r="M17" s="48" t="s">
        <v>213</v>
      </c>
      <c r="O17" s="18"/>
      <c r="P17" s="18"/>
      <c r="Q17" s="18"/>
    </row>
    <row r="18" spans="2:17" ht="17">
      <c r="I18" s="47" t="s">
        <v>106</v>
      </c>
      <c r="J18" s="48">
        <v>0.79</v>
      </c>
      <c r="L18" s="47" t="s">
        <v>106</v>
      </c>
      <c r="M18" s="48">
        <v>0.5</v>
      </c>
      <c r="O18" s="18"/>
      <c r="P18" s="18"/>
      <c r="Q18" s="18"/>
    </row>
    <row r="19" spans="2:17" ht="18" thickBot="1">
      <c r="I19" s="49" t="s">
        <v>107</v>
      </c>
      <c r="J19" s="50">
        <v>0.66</v>
      </c>
      <c r="L19" s="49" t="s">
        <v>107</v>
      </c>
      <c r="M19" s="50">
        <v>0.48</v>
      </c>
      <c r="O19" s="18"/>
      <c r="P19" s="18"/>
      <c r="Q19" s="18"/>
    </row>
    <row r="20" spans="2:17">
      <c r="I20" s="40"/>
      <c r="J20" s="7"/>
      <c r="K20" s="7"/>
      <c r="L20" s="7"/>
      <c r="M20" s="7"/>
      <c r="N20" s="7"/>
      <c r="O20" s="18"/>
      <c r="P20" s="18"/>
      <c r="Q20" s="18"/>
    </row>
    <row r="21" spans="2:17">
      <c r="I21" s="40"/>
      <c r="J21" s="7"/>
      <c r="K21" s="7"/>
      <c r="L21" s="7"/>
      <c r="M21" s="7"/>
      <c r="N21" s="7"/>
      <c r="O21" s="18"/>
      <c r="P21" s="18"/>
      <c r="Q21" s="18"/>
    </row>
    <row r="22" spans="2:17" ht="17" thickBot="1">
      <c r="I22" s="40"/>
      <c r="J22" s="7"/>
      <c r="K22" s="7"/>
      <c r="L22" s="7"/>
      <c r="M22" s="7"/>
      <c r="N22" s="7"/>
      <c r="O22" s="18"/>
      <c r="P22" s="18"/>
      <c r="Q22" s="18"/>
    </row>
    <row r="23" spans="2:17" ht="17">
      <c r="I23" s="43" t="s">
        <v>7</v>
      </c>
      <c r="J23" s="44"/>
      <c r="L23" s="7"/>
      <c r="M23" s="7"/>
      <c r="N23" s="7"/>
      <c r="O23" s="18"/>
      <c r="P23" s="18"/>
      <c r="Q23" s="18"/>
    </row>
    <row r="24" spans="2:17" ht="17">
      <c r="I24" s="45" t="s">
        <v>90</v>
      </c>
      <c r="J24" s="46"/>
      <c r="L24" s="7"/>
      <c r="M24" s="7"/>
      <c r="N24" s="7"/>
      <c r="O24" s="18"/>
      <c r="P24" s="18"/>
      <c r="Q24" s="18"/>
    </row>
    <row r="25" spans="2:17" ht="17">
      <c r="I25" s="45" t="s">
        <v>29</v>
      </c>
      <c r="J25" s="46"/>
      <c r="L25" s="7"/>
      <c r="M25" s="7"/>
      <c r="N25" s="7"/>
      <c r="O25" s="18"/>
      <c r="P25" s="18"/>
      <c r="Q25" s="18"/>
    </row>
    <row r="26" spans="2:17" ht="17">
      <c r="I26" s="47"/>
      <c r="J26" s="48"/>
      <c r="L26" s="7"/>
      <c r="M26" s="7"/>
      <c r="N26" s="7"/>
      <c r="O26" s="18"/>
      <c r="P26" s="18"/>
      <c r="Q26" s="18"/>
    </row>
    <row r="27" spans="2:17" ht="17">
      <c r="I27" s="47" t="s">
        <v>92</v>
      </c>
      <c r="J27" s="48"/>
      <c r="L27" s="7"/>
      <c r="M27" s="7"/>
      <c r="N27" s="7"/>
      <c r="O27" s="18"/>
      <c r="P27" s="18"/>
      <c r="Q27" s="18"/>
    </row>
    <row r="28" spans="2:17" ht="17">
      <c r="I28" s="47" t="s">
        <v>52</v>
      </c>
      <c r="J28" s="48">
        <v>0.1583</v>
      </c>
      <c r="L28" s="7"/>
      <c r="M28" s="7"/>
      <c r="N28" s="7"/>
      <c r="O28" s="18"/>
      <c r="P28" s="18"/>
      <c r="Q28" s="18"/>
    </row>
    <row r="29" spans="2:17" ht="17">
      <c r="I29" s="47" t="s">
        <v>93</v>
      </c>
      <c r="J29" s="48" t="s">
        <v>94</v>
      </c>
      <c r="L29" s="18"/>
      <c r="M29" s="18"/>
      <c r="N29" s="18"/>
      <c r="O29" s="18"/>
      <c r="P29" s="18"/>
      <c r="Q29" s="18"/>
    </row>
    <row r="30" spans="2:17" ht="17">
      <c r="I30" s="47" t="s">
        <v>53</v>
      </c>
      <c r="J30" s="48" t="s">
        <v>47</v>
      </c>
      <c r="L30" s="18"/>
      <c r="M30" s="18"/>
      <c r="N30" s="18"/>
      <c r="O30" s="18"/>
      <c r="P30" s="18"/>
      <c r="Q30" s="18"/>
    </row>
    <row r="31" spans="2:17" ht="17">
      <c r="I31" s="47" t="s">
        <v>95</v>
      </c>
      <c r="J31" s="48" t="s">
        <v>46</v>
      </c>
      <c r="L31" s="18"/>
      <c r="M31" s="18"/>
      <c r="N31" s="18"/>
      <c r="O31" s="18"/>
      <c r="P31" s="18"/>
      <c r="Q31" s="18"/>
    </row>
    <row r="32" spans="2:17" ht="17">
      <c r="I32" s="47" t="s">
        <v>96</v>
      </c>
      <c r="J32" s="48" t="s">
        <v>97</v>
      </c>
      <c r="L32" s="18"/>
      <c r="M32" s="18"/>
      <c r="N32" s="18"/>
      <c r="O32" s="18"/>
      <c r="P32" s="18"/>
      <c r="Q32" s="18"/>
    </row>
    <row r="33" spans="9:17" ht="17">
      <c r="I33" s="47" t="s">
        <v>113</v>
      </c>
      <c r="J33" s="48" t="s">
        <v>216</v>
      </c>
      <c r="L33" s="7"/>
      <c r="M33" s="7"/>
      <c r="N33" s="7"/>
      <c r="O33" s="7"/>
      <c r="P33" s="7"/>
      <c r="Q33" s="7"/>
    </row>
    <row r="34" spans="9:17" ht="17">
      <c r="I34" s="47" t="s">
        <v>100</v>
      </c>
      <c r="J34" s="48">
        <v>72</v>
      </c>
      <c r="L34" s="7"/>
      <c r="M34" s="7"/>
      <c r="N34" s="7"/>
      <c r="O34" s="7"/>
      <c r="P34" s="7"/>
      <c r="Q34" s="7"/>
    </row>
    <row r="35" spans="9:17" ht="17">
      <c r="I35" s="47"/>
      <c r="J35" s="48"/>
      <c r="L35" s="7"/>
      <c r="M35" s="7"/>
      <c r="N35" s="7"/>
      <c r="O35" s="7"/>
      <c r="P35" s="7"/>
      <c r="Q35" s="7"/>
    </row>
    <row r="36" spans="9:17" ht="17">
      <c r="I36" s="47" t="s">
        <v>101</v>
      </c>
      <c r="J36" s="48"/>
      <c r="L36" s="7"/>
      <c r="M36" s="7"/>
      <c r="N36" s="7"/>
      <c r="O36" s="7"/>
      <c r="P36" s="7"/>
      <c r="Q36" s="7"/>
    </row>
    <row r="37" spans="9:17" ht="17">
      <c r="I37" s="47" t="s">
        <v>111</v>
      </c>
      <c r="J37" s="48" t="s">
        <v>212</v>
      </c>
      <c r="L37" s="7"/>
      <c r="M37" s="7"/>
      <c r="N37" s="7"/>
      <c r="O37" s="7"/>
      <c r="P37" s="7"/>
      <c r="Q37" s="7"/>
    </row>
    <row r="38" spans="9:17" ht="17">
      <c r="I38" s="47" t="s">
        <v>102</v>
      </c>
      <c r="J38" s="48" t="s">
        <v>215</v>
      </c>
      <c r="L38" s="7"/>
      <c r="M38" s="7"/>
      <c r="N38" s="7"/>
      <c r="O38" s="7"/>
      <c r="P38" s="7"/>
      <c r="Q38" s="7"/>
    </row>
    <row r="39" spans="9:17" ht="17">
      <c r="I39" s="47" t="s">
        <v>106</v>
      </c>
      <c r="J39" s="48">
        <v>0.28999999999999998</v>
      </c>
      <c r="L39" s="7"/>
      <c r="M39" s="7"/>
      <c r="N39" s="7"/>
      <c r="O39" s="7"/>
      <c r="P39" s="7"/>
      <c r="Q39" s="7"/>
    </row>
    <row r="40" spans="9:17" ht="18" thickBot="1">
      <c r="I40" s="49" t="s">
        <v>107</v>
      </c>
      <c r="J40" s="50">
        <v>0.22</v>
      </c>
      <c r="L40" s="7"/>
      <c r="M40" s="7"/>
      <c r="N40" s="7"/>
      <c r="O40" s="7"/>
      <c r="P40" s="7"/>
      <c r="Q40" s="7"/>
    </row>
    <row r="41" spans="9:17">
      <c r="I41" s="40"/>
      <c r="J41" s="7"/>
      <c r="K41" s="7"/>
      <c r="L41" s="7"/>
      <c r="M41" s="7"/>
      <c r="N41" s="7"/>
      <c r="O41" s="7"/>
      <c r="P41" s="7"/>
      <c r="Q41" s="7"/>
    </row>
    <row r="42" spans="9:17">
      <c r="I42" s="40"/>
      <c r="J42" s="7"/>
      <c r="K42" s="7"/>
      <c r="L42" s="7"/>
      <c r="M42" s="7"/>
      <c r="N42" s="7"/>
      <c r="O42" s="7"/>
      <c r="P42" s="7"/>
      <c r="Q42" s="7"/>
    </row>
    <row r="43" spans="9:17">
      <c r="I43" s="40"/>
      <c r="J43" s="7"/>
      <c r="K43" s="7"/>
      <c r="L43" s="7"/>
      <c r="M43" s="7"/>
      <c r="N43" s="7"/>
      <c r="O43" s="7"/>
      <c r="P43" s="7"/>
      <c r="Q43" s="7"/>
    </row>
    <row r="44" spans="9:17">
      <c r="I44" s="40"/>
      <c r="J44" s="7"/>
      <c r="K44" s="7"/>
      <c r="L44" s="7"/>
      <c r="M44" s="7"/>
      <c r="N44" s="7"/>
      <c r="O44" s="7"/>
      <c r="P44" s="7"/>
      <c r="Q44" s="7"/>
    </row>
    <row r="45" spans="9:17">
      <c r="I45" s="40"/>
      <c r="J45" s="7"/>
      <c r="K45" s="7"/>
      <c r="L45" s="7"/>
      <c r="M45" s="7"/>
      <c r="N45" s="7"/>
      <c r="O45" s="7"/>
      <c r="P45" s="7"/>
      <c r="Q45" s="7"/>
    </row>
    <row r="46" spans="9:17">
      <c r="I46" s="40"/>
      <c r="J46" s="7"/>
      <c r="K46" s="7"/>
      <c r="L46" s="7"/>
      <c r="M46" s="7"/>
      <c r="N46" s="7"/>
      <c r="O46" s="7"/>
      <c r="P46" s="7"/>
      <c r="Q46" s="7"/>
    </row>
    <row r="47" spans="9:17">
      <c r="I47" s="40"/>
      <c r="J47" s="7"/>
      <c r="K47" s="7"/>
      <c r="L47" s="7"/>
      <c r="M47" s="7"/>
      <c r="N47" s="7"/>
      <c r="O47" s="7"/>
      <c r="P47" s="7"/>
      <c r="Q47" s="7"/>
    </row>
    <row r="48" spans="9:17">
      <c r="I48" s="40"/>
      <c r="J48" s="7"/>
      <c r="K48" s="7"/>
      <c r="L48" s="7"/>
      <c r="M48" s="7"/>
      <c r="N48" s="7"/>
      <c r="O48" s="7"/>
      <c r="P48" s="7"/>
      <c r="Q48" s="7"/>
    </row>
  </sheetData>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6"/>
  <sheetViews>
    <sheetView topLeftCell="I13" workbookViewId="0">
      <selection activeCell="S41" sqref="S41"/>
    </sheetView>
  </sheetViews>
  <sheetFormatPr baseColWidth="10" defaultRowHeight="15" x14ac:dyDescent="0"/>
  <cols>
    <col min="5" max="5" width="17.6640625" bestFit="1" customWidth="1"/>
    <col min="7" max="7" width="16.33203125" customWidth="1"/>
    <col min="8" max="8" width="32.5" bestFit="1" customWidth="1"/>
    <col min="9" max="9" width="17.6640625" bestFit="1" customWidth="1"/>
    <col min="11" max="11" width="32.5" bestFit="1" customWidth="1"/>
    <col min="12" max="12" width="17.6640625" bestFit="1" customWidth="1"/>
    <col min="14" max="14" width="32.5" bestFit="1" customWidth="1"/>
    <col min="15" max="15" width="12.6640625" bestFit="1" customWidth="1"/>
  </cols>
  <sheetData>
    <row r="1" spans="1:15" ht="17" thickBot="1">
      <c r="A1" t="s">
        <v>245</v>
      </c>
      <c r="B1" s="68" t="s">
        <v>123</v>
      </c>
      <c r="G1" t="s">
        <v>250</v>
      </c>
    </row>
    <row r="2" spans="1:15" ht="17">
      <c r="B2" s="52" t="s">
        <v>29</v>
      </c>
      <c r="C2" s="52" t="s">
        <v>7</v>
      </c>
      <c r="D2" s="52" t="s">
        <v>8</v>
      </c>
      <c r="E2" s="52" t="s">
        <v>9</v>
      </c>
      <c r="H2" s="53" t="s">
        <v>87</v>
      </c>
      <c r="I2" s="51" t="s">
        <v>246</v>
      </c>
      <c r="K2" s="53" t="s">
        <v>87</v>
      </c>
      <c r="L2" s="51" t="s">
        <v>246</v>
      </c>
      <c r="N2" s="53" t="s">
        <v>87</v>
      </c>
      <c r="O2" s="51" t="s">
        <v>246</v>
      </c>
    </row>
    <row r="3" spans="1:15" ht="17">
      <c r="B3" s="41">
        <v>0.30599999999999999</v>
      </c>
      <c r="C3" s="41">
        <v>11.5</v>
      </c>
      <c r="D3" s="41">
        <v>1.04</v>
      </c>
      <c r="E3" s="41">
        <v>32.799999999999997</v>
      </c>
      <c r="H3" s="47"/>
      <c r="I3" s="48"/>
      <c r="K3" s="47"/>
      <c r="L3" s="48"/>
      <c r="N3" s="47"/>
      <c r="O3" s="48"/>
    </row>
    <row r="4" spans="1:15" ht="17">
      <c r="B4" s="41">
        <v>2.68</v>
      </c>
      <c r="C4" s="41">
        <v>3.8</v>
      </c>
      <c r="D4" s="41">
        <v>0.154</v>
      </c>
      <c r="E4" s="41">
        <v>31.5</v>
      </c>
      <c r="H4" s="47"/>
      <c r="I4" s="48" t="s">
        <v>9</v>
      </c>
      <c r="K4" s="47"/>
      <c r="L4" s="48" t="s">
        <v>9</v>
      </c>
      <c r="N4" s="47"/>
      <c r="O4" s="48" t="s">
        <v>7</v>
      </c>
    </row>
    <row r="5" spans="1:15" ht="17">
      <c r="B5" s="41">
        <v>5.49</v>
      </c>
      <c r="C5" s="41">
        <v>17.3</v>
      </c>
      <c r="D5" s="41">
        <v>3.84</v>
      </c>
      <c r="E5" s="41">
        <v>10.8</v>
      </c>
      <c r="H5" s="47"/>
      <c r="I5" s="48" t="s">
        <v>90</v>
      </c>
      <c r="K5" s="47"/>
      <c r="L5" s="48" t="s">
        <v>90</v>
      </c>
      <c r="N5" s="47"/>
      <c r="O5" s="48" t="s">
        <v>90</v>
      </c>
    </row>
    <row r="6" spans="1:15" ht="17">
      <c r="B6" s="41">
        <v>3.79</v>
      </c>
      <c r="C6" s="41">
        <v>11.4</v>
      </c>
      <c r="D6" s="41">
        <v>0.73099999999999998</v>
      </c>
      <c r="E6" s="41">
        <v>14.6</v>
      </c>
      <c r="H6" s="47"/>
      <c r="I6" s="48" t="s">
        <v>29</v>
      </c>
      <c r="K6" s="47"/>
      <c r="L6" s="48" t="s">
        <v>7</v>
      </c>
      <c r="N6" s="47"/>
      <c r="O6" s="48" t="s">
        <v>29</v>
      </c>
    </row>
    <row r="7" spans="1:15" ht="17">
      <c r="B7" s="41">
        <v>3.16</v>
      </c>
      <c r="C7" s="41">
        <v>2.52</v>
      </c>
      <c r="D7" s="41">
        <v>1.1599999999999999</v>
      </c>
      <c r="E7" s="41">
        <v>10.8</v>
      </c>
      <c r="H7" s="47"/>
      <c r="I7" s="48"/>
      <c r="K7" s="47"/>
      <c r="L7" s="48"/>
      <c r="N7" s="47"/>
      <c r="O7" s="48"/>
    </row>
    <row r="8" spans="1:15" ht="17">
      <c r="B8" s="41">
        <v>0.751</v>
      </c>
      <c r="C8" s="41">
        <v>6.33</v>
      </c>
      <c r="D8" s="41">
        <v>1.89</v>
      </c>
      <c r="E8" s="41">
        <v>13.3</v>
      </c>
      <c r="H8" s="47" t="s">
        <v>92</v>
      </c>
      <c r="I8" s="48"/>
      <c r="K8" s="47" t="s">
        <v>92</v>
      </c>
      <c r="L8" s="48"/>
      <c r="N8" s="47" t="s">
        <v>92</v>
      </c>
      <c r="O8" s="48"/>
    </row>
    <row r="9" spans="1:15" ht="17">
      <c r="B9" s="41">
        <v>17.899999999999999</v>
      </c>
      <c r="C9" s="41">
        <v>0.90300000000000002</v>
      </c>
      <c r="D9" s="41">
        <v>2.33</v>
      </c>
      <c r="E9" s="41">
        <v>8.24</v>
      </c>
      <c r="H9" s="47" t="s">
        <v>52</v>
      </c>
      <c r="I9" s="48">
        <v>2.5999999999999999E-3</v>
      </c>
      <c r="K9" s="47" t="s">
        <v>52</v>
      </c>
      <c r="L9" s="48">
        <v>6.08E-2</v>
      </c>
      <c r="N9" s="47" t="s">
        <v>52</v>
      </c>
      <c r="O9" s="48">
        <v>0.15260000000000001</v>
      </c>
    </row>
    <row r="10" spans="1:15" ht="17">
      <c r="B10" s="41">
        <v>2.2999999999999998</v>
      </c>
      <c r="C10" s="41">
        <v>11.5</v>
      </c>
      <c r="D10" s="41">
        <v>1.1399999999999999</v>
      </c>
      <c r="E10" s="41">
        <v>23.1</v>
      </c>
      <c r="H10" s="47" t="s">
        <v>93</v>
      </c>
      <c r="I10" s="48" t="s">
        <v>94</v>
      </c>
      <c r="K10" s="47" t="s">
        <v>93</v>
      </c>
      <c r="L10" s="48" t="s">
        <v>94</v>
      </c>
      <c r="N10" s="47" t="s">
        <v>93</v>
      </c>
      <c r="O10" s="48" t="s">
        <v>94</v>
      </c>
    </row>
    <row r="11" spans="1:15" ht="17">
      <c r="H11" s="47" t="s">
        <v>53</v>
      </c>
      <c r="I11" s="48" t="s">
        <v>54</v>
      </c>
      <c r="K11" s="47" t="s">
        <v>53</v>
      </c>
      <c r="L11" s="48" t="s">
        <v>47</v>
      </c>
      <c r="N11" s="47" t="s">
        <v>53</v>
      </c>
      <c r="O11" s="48" t="s">
        <v>47</v>
      </c>
    </row>
    <row r="12" spans="1:15" ht="17">
      <c r="H12" s="47" t="s">
        <v>95</v>
      </c>
      <c r="I12" s="48" t="s">
        <v>43</v>
      </c>
      <c r="K12" s="47" t="s">
        <v>95</v>
      </c>
      <c r="L12" s="48" t="s">
        <v>46</v>
      </c>
      <c r="N12" s="47" t="s">
        <v>95</v>
      </c>
      <c r="O12" s="48" t="s">
        <v>46</v>
      </c>
    </row>
    <row r="13" spans="1:15" ht="17">
      <c r="H13" s="47" t="s">
        <v>96</v>
      </c>
      <c r="I13" s="48" t="s">
        <v>97</v>
      </c>
      <c r="K13" s="47" t="s">
        <v>96</v>
      </c>
      <c r="L13" s="48" t="s">
        <v>97</v>
      </c>
      <c r="N13" s="47" t="s">
        <v>96</v>
      </c>
      <c r="O13" s="48" t="s">
        <v>97</v>
      </c>
    </row>
    <row r="14" spans="1:15" ht="17">
      <c r="H14" s="47" t="s">
        <v>109</v>
      </c>
      <c r="I14" s="48" t="s">
        <v>247</v>
      </c>
      <c r="K14" s="47" t="s">
        <v>98</v>
      </c>
      <c r="L14" s="48" t="s">
        <v>251</v>
      </c>
      <c r="N14" s="47" t="s">
        <v>113</v>
      </c>
      <c r="O14" s="48" t="s">
        <v>253</v>
      </c>
    </row>
    <row r="15" spans="1:15" ht="17">
      <c r="H15" s="47" t="s">
        <v>100</v>
      </c>
      <c r="I15" s="48">
        <v>5</v>
      </c>
      <c r="K15" s="47" t="s">
        <v>100</v>
      </c>
      <c r="L15" s="48">
        <v>14</v>
      </c>
      <c r="N15" s="47" t="s">
        <v>100</v>
      </c>
      <c r="O15" s="48">
        <v>18</v>
      </c>
    </row>
    <row r="16" spans="1:15" ht="17">
      <c r="H16" s="47"/>
      <c r="I16" s="48"/>
      <c r="K16" s="47"/>
      <c r="L16" s="48"/>
      <c r="N16" s="47"/>
      <c r="O16" s="48"/>
    </row>
    <row r="17" spans="1:15" ht="17">
      <c r="H17" s="47" t="s">
        <v>101</v>
      </c>
      <c r="I17" s="48"/>
      <c r="K17" s="47" t="s">
        <v>101</v>
      </c>
      <c r="L17" s="48"/>
      <c r="N17" s="47" t="s">
        <v>101</v>
      </c>
      <c r="O17" s="48"/>
    </row>
    <row r="18" spans="1:15" ht="17">
      <c r="H18" s="47" t="s">
        <v>111</v>
      </c>
      <c r="I18" s="48" t="s">
        <v>248</v>
      </c>
      <c r="K18" s="47" t="s">
        <v>102</v>
      </c>
      <c r="L18" s="48" t="s">
        <v>252</v>
      </c>
      <c r="N18" s="47" t="s">
        <v>111</v>
      </c>
      <c r="O18" s="48" t="s">
        <v>248</v>
      </c>
    </row>
    <row r="19" spans="1:15" ht="17">
      <c r="H19" s="47" t="s">
        <v>104</v>
      </c>
      <c r="I19" s="48" t="s">
        <v>249</v>
      </c>
      <c r="K19" s="47" t="s">
        <v>104</v>
      </c>
      <c r="L19" s="48" t="s">
        <v>249</v>
      </c>
      <c r="N19" s="47" t="s">
        <v>102</v>
      </c>
      <c r="O19" s="48" t="s">
        <v>252</v>
      </c>
    </row>
    <row r="20" spans="1:15" ht="17">
      <c r="H20" s="47" t="s">
        <v>106</v>
      </c>
      <c r="I20" s="48">
        <v>11.03</v>
      </c>
      <c r="K20" s="47" t="s">
        <v>106</v>
      </c>
      <c r="L20" s="48">
        <v>5.085</v>
      </c>
      <c r="N20" s="47" t="s">
        <v>106</v>
      </c>
      <c r="O20" s="48">
        <v>5.9450000000000003</v>
      </c>
    </row>
    <row r="21" spans="1:15" ht="18" thickBot="1">
      <c r="H21" s="49" t="s">
        <v>107</v>
      </c>
      <c r="I21" s="50">
        <v>10.72</v>
      </c>
      <c r="K21" s="49" t="s">
        <v>107</v>
      </c>
      <c r="L21" s="50">
        <v>8.2799999999999994</v>
      </c>
      <c r="N21" s="49" t="s">
        <v>107</v>
      </c>
      <c r="O21" s="50">
        <v>3.5720000000000001</v>
      </c>
    </row>
    <row r="23" spans="1:15" ht="17" thickBot="1">
      <c r="A23" t="s">
        <v>254</v>
      </c>
      <c r="B23" t="s">
        <v>123</v>
      </c>
    </row>
    <row r="24" spans="1:15" ht="17">
      <c r="B24" s="52" t="s">
        <v>29</v>
      </c>
      <c r="C24" s="52" t="s">
        <v>7</v>
      </c>
      <c r="D24" s="52" t="s">
        <v>8</v>
      </c>
      <c r="E24" s="52" t="s">
        <v>9</v>
      </c>
      <c r="H24" s="53" t="s">
        <v>87</v>
      </c>
      <c r="I24" s="51" t="s">
        <v>255</v>
      </c>
      <c r="K24" s="53" t="s">
        <v>87</v>
      </c>
      <c r="L24" s="51" t="s">
        <v>255</v>
      </c>
      <c r="N24" s="53" t="s">
        <v>87</v>
      </c>
      <c r="O24" s="51" t="s">
        <v>255</v>
      </c>
    </row>
    <row r="25" spans="1:15" ht="17">
      <c r="B25" s="41">
        <v>2.8</v>
      </c>
      <c r="C25" s="41">
        <v>22.2</v>
      </c>
      <c r="D25" s="41">
        <v>9.18</v>
      </c>
      <c r="E25" s="41">
        <v>70.400000000000006</v>
      </c>
      <c r="H25" s="47"/>
      <c r="I25" s="48"/>
      <c r="K25" s="47"/>
      <c r="L25" s="48"/>
      <c r="N25" s="47"/>
      <c r="O25" s="48"/>
    </row>
    <row r="26" spans="1:15" ht="17">
      <c r="B26" s="41">
        <v>15.1</v>
      </c>
      <c r="C26" s="41">
        <v>28.5</v>
      </c>
      <c r="D26" s="41">
        <v>2.66</v>
      </c>
      <c r="E26" s="41">
        <v>94.6</v>
      </c>
      <c r="H26" s="47"/>
      <c r="I26" s="48" t="s">
        <v>9</v>
      </c>
      <c r="K26" s="47"/>
      <c r="L26" s="48" t="s">
        <v>9</v>
      </c>
      <c r="N26" s="47"/>
      <c r="O26" s="48" t="s">
        <v>7</v>
      </c>
    </row>
    <row r="27" spans="1:15" ht="17">
      <c r="B27" s="41">
        <v>22.6</v>
      </c>
      <c r="C27" s="41">
        <v>37.4</v>
      </c>
      <c r="D27" s="41">
        <v>16.8</v>
      </c>
      <c r="E27" s="41">
        <v>31.3</v>
      </c>
      <c r="H27" s="47"/>
      <c r="I27" s="48" t="s">
        <v>90</v>
      </c>
      <c r="K27" s="47"/>
      <c r="L27" s="48" t="s">
        <v>90</v>
      </c>
      <c r="N27" s="47"/>
      <c r="O27" s="48" t="s">
        <v>90</v>
      </c>
    </row>
    <row r="28" spans="1:15" ht="17">
      <c r="B28" s="41">
        <v>7.28</v>
      </c>
      <c r="C28" s="41">
        <v>37.799999999999997</v>
      </c>
      <c r="D28" s="41">
        <v>8.0500000000000007</v>
      </c>
      <c r="E28" s="41">
        <v>45.8</v>
      </c>
      <c r="H28" s="47"/>
      <c r="I28" s="48" t="s">
        <v>29</v>
      </c>
      <c r="K28" s="47"/>
      <c r="L28" s="48" t="s">
        <v>7</v>
      </c>
      <c r="N28" s="47"/>
      <c r="O28" s="48" t="s">
        <v>29</v>
      </c>
    </row>
    <row r="29" spans="1:15" ht="17">
      <c r="B29" s="41">
        <v>12.4</v>
      </c>
      <c r="C29" s="41">
        <v>12.2</v>
      </c>
      <c r="D29" s="41">
        <v>9.2899999999999991</v>
      </c>
      <c r="E29" s="41">
        <v>29.5</v>
      </c>
      <c r="H29" s="47"/>
      <c r="I29" s="48"/>
      <c r="K29" s="47"/>
      <c r="L29" s="48"/>
      <c r="N29" s="47"/>
      <c r="O29" s="48"/>
    </row>
    <row r="30" spans="1:15" ht="17">
      <c r="B30" s="41">
        <v>5.52</v>
      </c>
      <c r="C30" s="41">
        <v>20.3</v>
      </c>
      <c r="D30" s="41">
        <v>8.8699999999999992</v>
      </c>
      <c r="E30" s="41">
        <v>31.5</v>
      </c>
      <c r="H30" s="47" t="s">
        <v>92</v>
      </c>
      <c r="I30" s="48"/>
      <c r="K30" s="47" t="s">
        <v>92</v>
      </c>
      <c r="L30" s="48"/>
      <c r="N30" s="47" t="s">
        <v>92</v>
      </c>
      <c r="O30" s="48"/>
    </row>
    <row r="31" spans="1:15" ht="17">
      <c r="B31" s="41">
        <v>30</v>
      </c>
      <c r="C31" s="41">
        <v>7.96</v>
      </c>
      <c r="D31" s="41">
        <v>17.3</v>
      </c>
      <c r="E31" s="41">
        <v>31.6</v>
      </c>
      <c r="H31" s="47" t="s">
        <v>52</v>
      </c>
      <c r="I31" s="48">
        <v>2.9999999999999997E-4</v>
      </c>
      <c r="K31" s="47" t="s">
        <v>52</v>
      </c>
      <c r="L31" s="48">
        <v>3.7900000000000003E-2</v>
      </c>
      <c r="N31" s="47" t="s">
        <v>52</v>
      </c>
      <c r="O31" s="48">
        <v>6.5000000000000002E-2</v>
      </c>
    </row>
    <row r="32" spans="1:15" ht="17">
      <c r="B32" s="41">
        <v>9.94</v>
      </c>
      <c r="C32" s="41">
        <v>35.700000000000003</v>
      </c>
      <c r="D32" s="41">
        <v>11.6</v>
      </c>
      <c r="E32" s="41">
        <v>83.4</v>
      </c>
      <c r="H32" s="47" t="s">
        <v>93</v>
      </c>
      <c r="I32" s="48" t="s">
        <v>94</v>
      </c>
      <c r="K32" s="47" t="s">
        <v>93</v>
      </c>
      <c r="L32" s="48" t="s">
        <v>94</v>
      </c>
      <c r="N32" s="47" t="s">
        <v>93</v>
      </c>
      <c r="O32" s="48" t="s">
        <v>94</v>
      </c>
    </row>
    <row r="33" spans="1:15" ht="17">
      <c r="H33" s="47" t="s">
        <v>53</v>
      </c>
      <c r="I33" s="48" t="s">
        <v>88</v>
      </c>
      <c r="K33" s="47" t="s">
        <v>53</v>
      </c>
      <c r="L33" s="48" t="s">
        <v>55</v>
      </c>
      <c r="N33" s="47" t="s">
        <v>53</v>
      </c>
      <c r="O33" s="48" t="s">
        <v>47</v>
      </c>
    </row>
    <row r="34" spans="1:15" ht="17">
      <c r="H34" s="47" t="s">
        <v>95</v>
      </c>
      <c r="I34" s="48" t="s">
        <v>43</v>
      </c>
      <c r="K34" s="47" t="s">
        <v>95</v>
      </c>
      <c r="L34" s="48" t="s">
        <v>43</v>
      </c>
      <c r="N34" s="47" t="s">
        <v>95</v>
      </c>
      <c r="O34" s="48" t="s">
        <v>46</v>
      </c>
    </row>
    <row r="35" spans="1:15" ht="17">
      <c r="H35" s="47" t="s">
        <v>96</v>
      </c>
      <c r="I35" s="48" t="s">
        <v>97</v>
      </c>
      <c r="K35" s="47" t="s">
        <v>96</v>
      </c>
      <c r="L35" s="48" t="s">
        <v>97</v>
      </c>
      <c r="N35" s="47" t="s">
        <v>96</v>
      </c>
      <c r="O35" s="48" t="s">
        <v>97</v>
      </c>
    </row>
    <row r="36" spans="1:15" ht="17">
      <c r="H36" s="47" t="s">
        <v>109</v>
      </c>
      <c r="I36" s="48" t="s">
        <v>256</v>
      </c>
      <c r="K36" s="47" t="s">
        <v>98</v>
      </c>
      <c r="L36" s="48" t="s">
        <v>259</v>
      </c>
      <c r="N36" s="47" t="s">
        <v>113</v>
      </c>
      <c r="O36" s="48" t="s">
        <v>251</v>
      </c>
    </row>
    <row r="37" spans="1:15" ht="17">
      <c r="H37" s="47" t="s">
        <v>100</v>
      </c>
      <c r="I37" s="48">
        <v>1</v>
      </c>
      <c r="K37" s="47" t="s">
        <v>100</v>
      </c>
      <c r="L37" s="48">
        <v>12</v>
      </c>
      <c r="N37" s="47" t="s">
        <v>100</v>
      </c>
      <c r="O37" s="48">
        <v>14</v>
      </c>
    </row>
    <row r="38" spans="1:15" ht="17">
      <c r="H38" s="47"/>
      <c r="I38" s="48"/>
      <c r="K38" s="47"/>
      <c r="L38" s="48"/>
      <c r="N38" s="47"/>
      <c r="O38" s="48"/>
    </row>
    <row r="39" spans="1:15" ht="17">
      <c r="H39" s="47" t="s">
        <v>101</v>
      </c>
      <c r="I39" s="48"/>
      <c r="K39" s="47" t="s">
        <v>101</v>
      </c>
      <c r="L39" s="48"/>
      <c r="N39" s="47" t="s">
        <v>101</v>
      </c>
      <c r="O39" s="48"/>
    </row>
    <row r="40" spans="1:15" ht="17">
      <c r="H40" s="47" t="s">
        <v>111</v>
      </c>
      <c r="I40" s="48" t="s">
        <v>257</v>
      </c>
      <c r="K40" s="47" t="s">
        <v>102</v>
      </c>
      <c r="L40" s="48" t="s">
        <v>260</v>
      </c>
      <c r="N40" s="47" t="s">
        <v>111</v>
      </c>
      <c r="O40" s="48" t="s">
        <v>257</v>
      </c>
    </row>
    <row r="41" spans="1:15" ht="17">
      <c r="H41" s="47" t="s">
        <v>104</v>
      </c>
      <c r="I41" s="48" t="s">
        <v>258</v>
      </c>
      <c r="K41" s="47" t="s">
        <v>104</v>
      </c>
      <c r="L41" s="48" t="s">
        <v>258</v>
      </c>
      <c r="N41" s="47" t="s">
        <v>102</v>
      </c>
      <c r="O41" s="48" t="s">
        <v>260</v>
      </c>
    </row>
    <row r="42" spans="1:15" ht="17">
      <c r="H42" s="47" t="s">
        <v>106</v>
      </c>
      <c r="I42" s="48">
        <v>27.53</v>
      </c>
      <c r="K42" s="47" t="s">
        <v>106</v>
      </c>
      <c r="L42" s="48">
        <v>13.35</v>
      </c>
      <c r="N42" s="47" t="s">
        <v>106</v>
      </c>
      <c r="O42" s="48">
        <v>14.18</v>
      </c>
    </row>
    <row r="43" spans="1:15" ht="18" thickBot="1">
      <c r="H43" s="49" t="s">
        <v>107</v>
      </c>
      <c r="I43" s="50">
        <v>28.6</v>
      </c>
      <c r="K43" s="49" t="s">
        <v>107</v>
      </c>
      <c r="L43" s="50">
        <v>20.47</v>
      </c>
      <c r="N43" s="49" t="s">
        <v>107</v>
      </c>
      <c r="O43" s="50">
        <v>13.06</v>
      </c>
    </row>
    <row r="46" spans="1:15" ht="17" thickBot="1">
      <c r="A46" t="s">
        <v>261</v>
      </c>
      <c r="B46" t="s">
        <v>123</v>
      </c>
    </row>
    <row r="47" spans="1:15" ht="17">
      <c r="B47" s="52" t="s">
        <v>29</v>
      </c>
      <c r="C47" s="52" t="s">
        <v>7</v>
      </c>
      <c r="D47" s="52" t="s">
        <v>8</v>
      </c>
      <c r="E47" s="52" t="s">
        <v>9</v>
      </c>
      <c r="H47" s="53" t="s">
        <v>87</v>
      </c>
      <c r="I47" s="51" t="s">
        <v>261</v>
      </c>
      <c r="K47" s="53" t="s">
        <v>87</v>
      </c>
      <c r="L47" s="51" t="s">
        <v>261</v>
      </c>
      <c r="N47" s="53" t="s">
        <v>87</v>
      </c>
      <c r="O47" s="51" t="s">
        <v>261</v>
      </c>
    </row>
    <row r="48" spans="1:15" ht="17">
      <c r="B48" s="41">
        <v>0.251</v>
      </c>
      <c r="C48" s="41">
        <v>0.61399999999999999</v>
      </c>
      <c r="D48" s="41">
        <v>0.56200000000000006</v>
      </c>
      <c r="E48" s="41">
        <v>2.4300000000000002</v>
      </c>
      <c r="H48" s="47"/>
      <c r="I48" s="48"/>
      <c r="K48" s="47"/>
      <c r="L48" s="48"/>
      <c r="N48" s="47"/>
      <c r="O48" s="48"/>
    </row>
    <row r="49" spans="2:15" ht="17">
      <c r="B49" s="41">
        <v>0.47199999999999998</v>
      </c>
      <c r="C49" s="41">
        <v>0.63200000000000001</v>
      </c>
      <c r="D49" s="41">
        <v>0.28399999999999997</v>
      </c>
      <c r="E49" s="41">
        <v>2.13</v>
      </c>
      <c r="H49" s="47" t="s">
        <v>89</v>
      </c>
      <c r="I49" s="48" t="s">
        <v>9</v>
      </c>
      <c r="K49" s="47" t="s">
        <v>89</v>
      </c>
      <c r="L49" s="48" t="s">
        <v>9</v>
      </c>
      <c r="N49" s="47" t="s">
        <v>91</v>
      </c>
      <c r="O49" s="48" t="s">
        <v>7</v>
      </c>
    </row>
    <row r="50" spans="2:15" ht="17">
      <c r="B50" s="41">
        <v>0.86799999999999999</v>
      </c>
      <c r="C50" s="41">
        <v>0.80400000000000005</v>
      </c>
      <c r="D50" s="41">
        <v>0.95199999999999996</v>
      </c>
      <c r="E50" s="41">
        <v>1.04</v>
      </c>
      <c r="H50" s="47" t="s">
        <v>90</v>
      </c>
      <c r="I50" s="48" t="s">
        <v>90</v>
      </c>
      <c r="K50" s="47" t="s">
        <v>90</v>
      </c>
      <c r="L50" s="48" t="s">
        <v>90</v>
      </c>
      <c r="N50" s="47" t="s">
        <v>90</v>
      </c>
      <c r="O50" s="48" t="s">
        <v>90</v>
      </c>
    </row>
    <row r="51" spans="2:15" ht="17">
      <c r="B51" s="41">
        <v>0.22500000000000001</v>
      </c>
      <c r="C51" s="41">
        <v>1.1399999999999999</v>
      </c>
      <c r="D51" s="41">
        <v>0.27200000000000002</v>
      </c>
      <c r="E51" s="41">
        <v>1.24</v>
      </c>
      <c r="H51" s="47" t="s">
        <v>108</v>
      </c>
      <c r="I51" s="48" t="s">
        <v>29</v>
      </c>
      <c r="K51" s="47" t="s">
        <v>91</v>
      </c>
      <c r="L51" s="48" t="s">
        <v>7</v>
      </c>
      <c r="N51" s="47" t="s">
        <v>108</v>
      </c>
      <c r="O51" s="48" t="s">
        <v>29</v>
      </c>
    </row>
    <row r="52" spans="2:15" ht="17">
      <c r="B52" s="41">
        <v>0.78100000000000003</v>
      </c>
      <c r="C52" s="41">
        <v>0.438</v>
      </c>
      <c r="D52" s="41">
        <v>0.39600000000000002</v>
      </c>
      <c r="E52" s="41">
        <v>1.61</v>
      </c>
      <c r="H52" s="47"/>
      <c r="I52" s="48"/>
      <c r="K52" s="47"/>
      <c r="L52" s="48"/>
      <c r="N52" s="47"/>
      <c r="O52" s="48"/>
    </row>
    <row r="53" spans="2:15" ht="17">
      <c r="B53" s="41">
        <v>0.45600000000000002</v>
      </c>
      <c r="C53" s="41">
        <v>0.72699999999999998</v>
      </c>
      <c r="D53" s="41">
        <v>0.55300000000000005</v>
      </c>
      <c r="E53" s="41">
        <v>1.01</v>
      </c>
      <c r="H53" s="47" t="s">
        <v>92</v>
      </c>
      <c r="I53" s="48"/>
      <c r="K53" s="47" t="s">
        <v>92</v>
      </c>
      <c r="L53" s="48"/>
      <c r="N53" s="47" t="s">
        <v>92</v>
      </c>
      <c r="O53" s="48"/>
    </row>
    <row r="54" spans="2:15" ht="17">
      <c r="B54" s="41">
        <v>1.49</v>
      </c>
      <c r="C54" s="41">
        <v>0.31</v>
      </c>
      <c r="D54" s="41">
        <v>1.06</v>
      </c>
      <c r="E54" s="41">
        <v>1.04</v>
      </c>
      <c r="H54" s="47" t="s">
        <v>52</v>
      </c>
      <c r="I54" s="48">
        <v>9.2999999999999992E-3</v>
      </c>
      <c r="K54" s="47" t="s">
        <v>52</v>
      </c>
      <c r="L54" s="48">
        <v>6.1999999999999998E-3</v>
      </c>
      <c r="N54" s="47" t="s">
        <v>52</v>
      </c>
      <c r="O54" s="48">
        <v>0.7984</v>
      </c>
    </row>
    <row r="55" spans="2:15" ht="17">
      <c r="B55" s="41">
        <v>1.27</v>
      </c>
      <c r="C55" s="41">
        <v>1.5</v>
      </c>
      <c r="D55" s="41">
        <v>0.45600000000000002</v>
      </c>
      <c r="E55" s="41">
        <v>3.28</v>
      </c>
      <c r="H55" s="47" t="s">
        <v>93</v>
      </c>
      <c r="I55" s="48" t="s">
        <v>94</v>
      </c>
      <c r="K55" s="47" t="s">
        <v>93</v>
      </c>
      <c r="L55" s="48" t="s">
        <v>94</v>
      </c>
      <c r="N55" s="47" t="s">
        <v>93</v>
      </c>
      <c r="O55" s="48" t="s">
        <v>94</v>
      </c>
    </row>
    <row r="56" spans="2:15" ht="17">
      <c r="H56" s="47" t="s">
        <v>53</v>
      </c>
      <c r="I56" s="48" t="s">
        <v>54</v>
      </c>
      <c r="K56" s="47" t="s">
        <v>53</v>
      </c>
      <c r="L56" s="48" t="s">
        <v>54</v>
      </c>
      <c r="N56" s="47" t="s">
        <v>53</v>
      </c>
      <c r="O56" s="48" t="s">
        <v>47</v>
      </c>
    </row>
    <row r="57" spans="2:15" ht="17">
      <c r="H57" s="47" t="s">
        <v>95</v>
      </c>
      <c r="I57" s="48" t="s">
        <v>43</v>
      </c>
      <c r="K57" s="47" t="s">
        <v>95</v>
      </c>
      <c r="L57" s="48" t="s">
        <v>43</v>
      </c>
      <c r="N57" s="47" t="s">
        <v>95</v>
      </c>
      <c r="O57" s="48" t="s">
        <v>46</v>
      </c>
    </row>
    <row r="58" spans="2:15" ht="17">
      <c r="H58" s="47" t="s">
        <v>96</v>
      </c>
      <c r="I58" s="48" t="s">
        <v>97</v>
      </c>
      <c r="K58" s="47" t="s">
        <v>96</v>
      </c>
      <c r="L58" s="48" t="s">
        <v>97</v>
      </c>
      <c r="N58" s="47" t="s">
        <v>96</v>
      </c>
      <c r="O58" s="48" t="s">
        <v>97</v>
      </c>
    </row>
    <row r="59" spans="2:15" ht="17">
      <c r="H59" s="47" t="s">
        <v>109</v>
      </c>
      <c r="I59" s="48" t="s">
        <v>262</v>
      </c>
      <c r="K59" s="47" t="s">
        <v>98</v>
      </c>
      <c r="L59" s="48" t="s">
        <v>265</v>
      </c>
      <c r="N59" s="47" t="s">
        <v>113</v>
      </c>
      <c r="O59" s="48" t="s">
        <v>267</v>
      </c>
    </row>
    <row r="60" spans="2:15" ht="17">
      <c r="H60" s="47" t="s">
        <v>100</v>
      </c>
      <c r="I60" s="48">
        <v>8</v>
      </c>
      <c r="K60" s="47" t="s">
        <v>100</v>
      </c>
      <c r="L60" s="48">
        <v>7</v>
      </c>
      <c r="N60" s="47" t="s">
        <v>100</v>
      </c>
      <c r="O60" s="48">
        <v>29</v>
      </c>
    </row>
    <row r="61" spans="2:15" ht="17">
      <c r="H61" s="47"/>
      <c r="I61" s="48"/>
      <c r="K61" s="47"/>
      <c r="L61" s="48"/>
      <c r="N61" s="47"/>
      <c r="O61" s="48"/>
    </row>
    <row r="62" spans="2:15" ht="17">
      <c r="H62" s="47" t="s">
        <v>101</v>
      </c>
      <c r="I62" s="48"/>
      <c r="K62" s="47" t="s">
        <v>101</v>
      </c>
      <c r="L62" s="48"/>
      <c r="N62" s="47" t="s">
        <v>101</v>
      </c>
      <c r="O62" s="48"/>
    </row>
    <row r="63" spans="2:15" ht="17">
      <c r="H63" s="47" t="s">
        <v>111</v>
      </c>
      <c r="I63" s="48" t="s">
        <v>263</v>
      </c>
      <c r="K63" s="47" t="s">
        <v>102</v>
      </c>
      <c r="L63" s="48" t="s">
        <v>266</v>
      </c>
      <c r="N63" s="47" t="s">
        <v>111</v>
      </c>
      <c r="O63" s="48" t="s">
        <v>263</v>
      </c>
    </row>
    <row r="64" spans="2:15" ht="17">
      <c r="H64" s="47" t="s">
        <v>104</v>
      </c>
      <c r="I64" s="48" t="s">
        <v>264</v>
      </c>
      <c r="K64" s="47" t="s">
        <v>104</v>
      </c>
      <c r="L64" s="48" t="s">
        <v>264</v>
      </c>
      <c r="N64" s="47" t="s">
        <v>102</v>
      </c>
      <c r="O64" s="48" t="s">
        <v>266</v>
      </c>
    </row>
    <row r="65" spans="8:15" ht="17">
      <c r="H65" s="47" t="s">
        <v>106</v>
      </c>
      <c r="I65" s="48">
        <v>0.79849999999999999</v>
      </c>
      <c r="K65" s="47" t="s">
        <v>106</v>
      </c>
      <c r="L65" s="48">
        <v>0.74550000000000005</v>
      </c>
      <c r="N65" s="47" t="s">
        <v>106</v>
      </c>
      <c r="O65" s="48">
        <v>5.2999999999999999E-2</v>
      </c>
    </row>
    <row r="66" spans="8:15" ht="18" thickBot="1">
      <c r="H66" s="49" t="s">
        <v>107</v>
      </c>
      <c r="I66" s="50">
        <v>0.80200000000000005</v>
      </c>
      <c r="K66" s="49" t="s">
        <v>107</v>
      </c>
      <c r="L66" s="50">
        <v>0.73</v>
      </c>
      <c r="N66" s="49" t="s">
        <v>107</v>
      </c>
      <c r="O66" s="50">
        <v>7.1999999999999995E-2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workbookViewId="0">
      <selection activeCell="O8" sqref="O8"/>
    </sheetView>
  </sheetViews>
  <sheetFormatPr baseColWidth="10" defaultRowHeight="15" x14ac:dyDescent="0"/>
  <cols>
    <col min="1" max="1" width="62.83203125" customWidth="1"/>
    <col min="5" max="5" width="16.33203125" bestFit="1" customWidth="1"/>
    <col min="10" max="10" width="14.5" customWidth="1"/>
    <col min="11" max="11" width="14" customWidth="1"/>
    <col min="15" max="15" width="51" customWidth="1"/>
  </cols>
  <sheetData>
    <row r="1" spans="1:15" ht="51" customHeight="1">
      <c r="A1" s="30" t="s">
        <v>41</v>
      </c>
    </row>
    <row r="2" spans="1:15">
      <c r="H2" s="72" t="s">
        <v>32</v>
      </c>
      <c r="I2" s="73"/>
      <c r="J2" s="73"/>
      <c r="K2" s="73"/>
      <c r="L2" s="73"/>
      <c r="M2" s="73"/>
      <c r="N2" s="74"/>
    </row>
    <row r="3" spans="1:15">
      <c r="H3" s="17"/>
      <c r="I3" s="18"/>
      <c r="J3" s="18"/>
      <c r="K3" s="18"/>
      <c r="L3" s="18"/>
      <c r="M3" s="18"/>
      <c r="N3" s="19"/>
    </row>
    <row r="4" spans="1:15" ht="32">
      <c r="B4" s="31" t="s">
        <v>29</v>
      </c>
      <c r="C4" s="31" t="s">
        <v>7</v>
      </c>
      <c r="D4" s="31" t="s">
        <v>8</v>
      </c>
      <c r="E4" s="31" t="s">
        <v>9</v>
      </c>
      <c r="H4" s="17" t="s">
        <v>31</v>
      </c>
      <c r="I4" s="20" t="s">
        <v>33</v>
      </c>
      <c r="J4" s="21" t="s">
        <v>34</v>
      </c>
      <c r="K4" s="21" t="s">
        <v>35</v>
      </c>
      <c r="L4" s="20" t="s">
        <v>36</v>
      </c>
      <c r="M4" s="20"/>
      <c r="N4" s="22" t="s">
        <v>40</v>
      </c>
      <c r="O4" s="30"/>
    </row>
    <row r="5" spans="1:15" ht="17">
      <c r="B5" s="1">
        <v>1701.4090000000001</v>
      </c>
      <c r="C5" s="1">
        <v>1399.0540000000001</v>
      </c>
      <c r="D5" s="1">
        <v>1521.0150000000001</v>
      </c>
      <c r="E5" s="1">
        <v>1171.4169999999999</v>
      </c>
      <c r="H5" s="17" t="s">
        <v>29</v>
      </c>
      <c r="I5" s="18">
        <v>1</v>
      </c>
      <c r="J5" s="23">
        <v>209.0667</v>
      </c>
      <c r="K5" s="23">
        <v>1952.597</v>
      </c>
      <c r="L5" s="18">
        <v>25</v>
      </c>
      <c r="M5" s="18"/>
      <c r="N5" s="19">
        <f t="shared" ref="N5:N14" si="0">(K5-J5)/J5*100</f>
        <v>833.95887532543429</v>
      </c>
    </row>
    <row r="6" spans="1:15" ht="17">
      <c r="B6" s="1">
        <v>1610.9</v>
      </c>
      <c r="C6" s="1">
        <v>1369.86</v>
      </c>
      <c r="D6" s="1">
        <v>1494.692</v>
      </c>
      <c r="E6" s="1">
        <v>671.7337</v>
      </c>
      <c r="H6" s="17"/>
      <c r="I6" s="18">
        <v>2</v>
      </c>
      <c r="J6" s="23">
        <v>135.14279999999999</v>
      </c>
      <c r="K6" s="23">
        <v>2001.1559999999999</v>
      </c>
      <c r="L6" s="18">
        <v>18</v>
      </c>
      <c r="M6" s="18"/>
      <c r="N6" s="19">
        <f t="shared" si="0"/>
        <v>1380.7714506433194</v>
      </c>
    </row>
    <row r="7" spans="1:15" ht="17">
      <c r="B7" s="1">
        <v>1547.694</v>
      </c>
      <c r="C7" s="1">
        <v>1189.664</v>
      </c>
      <c r="D7" s="1">
        <v>1298.74</v>
      </c>
      <c r="E7" s="1">
        <v>118.7696</v>
      </c>
      <c r="H7" s="17"/>
      <c r="I7" s="18">
        <v>3</v>
      </c>
      <c r="J7" s="23">
        <v>154.8828</v>
      </c>
      <c r="K7" s="23">
        <v>2649.89</v>
      </c>
      <c r="L7" s="23">
        <v>21</v>
      </c>
      <c r="M7" s="18"/>
      <c r="N7" s="19">
        <f t="shared" si="0"/>
        <v>1610.9001128595298</v>
      </c>
    </row>
    <row r="8" spans="1:15" ht="17">
      <c r="B8" s="1">
        <v>1524.7550000000001</v>
      </c>
      <c r="C8" s="1">
        <v>1151.825</v>
      </c>
      <c r="D8" s="1">
        <v>1166.664</v>
      </c>
      <c r="E8" s="1">
        <v>-93.968890000000002</v>
      </c>
      <c r="H8" s="17"/>
      <c r="I8" s="18">
        <v>4</v>
      </c>
      <c r="J8" s="23">
        <v>169.23840000000001</v>
      </c>
      <c r="K8" s="23">
        <v>2300.672</v>
      </c>
      <c r="L8" s="23">
        <v>18</v>
      </c>
      <c r="M8" s="18"/>
      <c r="N8" s="19">
        <f t="shared" si="0"/>
        <v>1259.4267022141546</v>
      </c>
    </row>
    <row r="9" spans="1:15" ht="17">
      <c r="B9" s="1">
        <v>1392.8140000000001</v>
      </c>
      <c r="C9" s="1">
        <v>1056.6320000000001</v>
      </c>
      <c r="D9" s="1">
        <v>1156.8119999999999</v>
      </c>
      <c r="E9" s="1">
        <v>-94.259119999999996</v>
      </c>
      <c r="H9" s="17"/>
      <c r="I9" s="18">
        <v>5</v>
      </c>
      <c r="J9" s="23">
        <v>143.9453</v>
      </c>
      <c r="K9" s="23">
        <v>2127.0079999999998</v>
      </c>
      <c r="L9" s="23">
        <v>21</v>
      </c>
      <c r="M9" s="18"/>
      <c r="N9" s="19">
        <f t="shared" si="0"/>
        <v>1377.6501907321738</v>
      </c>
    </row>
    <row r="10" spans="1:15" ht="17">
      <c r="B10" s="1">
        <v>1380.7719999999999</v>
      </c>
      <c r="C10" s="1">
        <v>367.95069999999998</v>
      </c>
      <c r="D10" s="1">
        <v>1125.0609999999999</v>
      </c>
      <c r="E10" s="1">
        <v>-94.523250000000004</v>
      </c>
      <c r="H10" s="17"/>
      <c r="I10" s="18">
        <v>6</v>
      </c>
      <c r="J10" s="23">
        <v>160.39660000000001</v>
      </c>
      <c r="K10" s="23">
        <v>2642.8449999999998</v>
      </c>
      <c r="L10" s="23">
        <v>18</v>
      </c>
      <c r="M10" s="18"/>
      <c r="N10" s="19">
        <f t="shared" si="0"/>
        <v>1547.693903736114</v>
      </c>
    </row>
    <row r="11" spans="1:15" ht="17">
      <c r="B11" s="1">
        <v>1377.65</v>
      </c>
      <c r="C11" s="1">
        <v>354.83780000000002</v>
      </c>
      <c r="D11" s="1">
        <v>1106.221</v>
      </c>
      <c r="E11" s="1">
        <v>-94.724369999999993</v>
      </c>
      <c r="H11" s="17"/>
      <c r="I11" s="18">
        <v>7</v>
      </c>
      <c r="J11" s="23">
        <v>190.5684</v>
      </c>
      <c r="K11" s="23">
        <v>2019.98</v>
      </c>
      <c r="L11" s="23">
        <v>25</v>
      </c>
      <c r="M11" s="18"/>
      <c r="N11" s="19">
        <f t="shared" si="0"/>
        <v>959.97636544148963</v>
      </c>
    </row>
    <row r="12" spans="1:15" ht="17">
      <c r="B12" s="1">
        <v>1259.4269999999999</v>
      </c>
      <c r="C12" s="1">
        <v>97.786479999999997</v>
      </c>
      <c r="D12" s="1">
        <v>1092.989</v>
      </c>
      <c r="E12" s="1">
        <v>-95.114999999999995</v>
      </c>
      <c r="H12" s="17"/>
      <c r="I12" s="18">
        <v>8</v>
      </c>
      <c r="J12" s="23">
        <v>177.3715</v>
      </c>
      <c r="K12" s="23">
        <v>2881.8530000000001</v>
      </c>
      <c r="L12" s="23">
        <v>21</v>
      </c>
      <c r="M12" s="18"/>
      <c r="N12" s="19">
        <f t="shared" si="0"/>
        <v>1524.7553862937393</v>
      </c>
    </row>
    <row r="13" spans="1:15" ht="17">
      <c r="B13" s="1">
        <v>959.97640000000001</v>
      </c>
      <c r="C13" s="1">
        <v>-95.323130000000006</v>
      </c>
      <c r="D13" s="1">
        <v>1001.782</v>
      </c>
      <c r="E13" s="1">
        <v>-95.67671</v>
      </c>
      <c r="H13" s="17"/>
      <c r="I13" s="18">
        <v>9</v>
      </c>
      <c r="J13" s="23">
        <v>149.4297</v>
      </c>
      <c r="K13" s="23">
        <v>2691.84</v>
      </c>
      <c r="L13" s="23">
        <v>21</v>
      </c>
      <c r="M13" s="18"/>
      <c r="N13" s="19">
        <f t="shared" si="0"/>
        <v>1701.4089568539589</v>
      </c>
    </row>
    <row r="14" spans="1:15" ht="17">
      <c r="B14" s="1">
        <v>833.95889999999997</v>
      </c>
      <c r="C14" s="1"/>
      <c r="D14" s="1"/>
      <c r="E14" s="1">
        <v>-96.085319999999996</v>
      </c>
      <c r="H14" s="17"/>
      <c r="I14" s="18">
        <v>10</v>
      </c>
      <c r="J14" s="23">
        <v>164.23230000000001</v>
      </c>
      <c r="K14" s="23">
        <v>2451.6819999999998</v>
      </c>
      <c r="L14" s="23">
        <v>21</v>
      </c>
      <c r="M14" s="18"/>
      <c r="N14" s="19">
        <f t="shared" si="0"/>
        <v>1392.8135330260852</v>
      </c>
    </row>
    <row r="15" spans="1:15">
      <c r="H15" s="17"/>
      <c r="I15" s="18"/>
      <c r="J15" s="18"/>
      <c r="K15" s="18"/>
      <c r="L15" s="18"/>
      <c r="M15" s="18"/>
      <c r="N15" s="19"/>
    </row>
    <row r="16" spans="1:15">
      <c r="H16" s="17"/>
      <c r="I16" s="18"/>
      <c r="J16" s="18"/>
      <c r="K16" s="18"/>
      <c r="L16" s="18"/>
      <c r="M16" s="18"/>
      <c r="N16" s="19"/>
    </row>
    <row r="17" spans="8:14">
      <c r="H17" s="17"/>
      <c r="I17" s="18"/>
      <c r="J17" s="18"/>
      <c r="K17" s="18"/>
      <c r="L17" s="18"/>
      <c r="M17" s="18"/>
      <c r="N17" s="19"/>
    </row>
    <row r="18" spans="8:14" ht="32">
      <c r="H18" s="17" t="s">
        <v>31</v>
      </c>
      <c r="I18" s="20" t="s">
        <v>33</v>
      </c>
      <c r="J18" s="21" t="s">
        <v>34</v>
      </c>
      <c r="K18" s="21" t="s">
        <v>35</v>
      </c>
      <c r="L18" s="20" t="s">
        <v>36</v>
      </c>
      <c r="M18" s="20"/>
      <c r="N18" s="22" t="s">
        <v>40</v>
      </c>
    </row>
    <row r="19" spans="8:14" ht="17">
      <c r="H19" s="17" t="s">
        <v>37</v>
      </c>
      <c r="I19" s="18">
        <v>1</v>
      </c>
      <c r="J19" s="23">
        <v>131.91730000000001</v>
      </c>
      <c r="K19" s="34">
        <v>600.00980000000004</v>
      </c>
      <c r="L19" s="18">
        <v>46</v>
      </c>
      <c r="M19" s="18"/>
      <c r="N19" s="19">
        <f>(K19-J19)/J19*100</f>
        <v>354.83784158711558</v>
      </c>
    </row>
    <row r="20" spans="8:14" ht="17">
      <c r="H20" s="17"/>
      <c r="I20" s="18">
        <v>2</v>
      </c>
      <c r="J20" s="23">
        <v>155.85820000000001</v>
      </c>
      <c r="K20" s="34">
        <v>2336.3980000000001</v>
      </c>
      <c r="L20" s="18">
        <v>46</v>
      </c>
      <c r="M20" s="18"/>
      <c r="N20" s="19">
        <f t="shared" ref="N20:N27" si="1">(K20-J20)/J20*100</f>
        <v>1399.0536269506513</v>
      </c>
    </row>
    <row r="21" spans="8:14" ht="17">
      <c r="H21" s="17"/>
      <c r="I21" s="18">
        <v>3</v>
      </c>
      <c r="J21" s="23">
        <v>145.45189999999999</v>
      </c>
      <c r="K21" s="34">
        <v>680.6431</v>
      </c>
      <c r="L21" s="18">
        <v>46</v>
      </c>
      <c r="M21" s="18"/>
      <c r="N21" s="19">
        <f t="shared" si="1"/>
        <v>367.95064210230322</v>
      </c>
    </row>
    <row r="22" spans="8:14" ht="17">
      <c r="H22" s="17"/>
      <c r="I22" s="18">
        <v>4</v>
      </c>
      <c r="J22" s="23">
        <v>135.69319999999999</v>
      </c>
      <c r="K22" s="34">
        <v>268.38279999999997</v>
      </c>
      <c r="L22" s="18">
        <v>46</v>
      </c>
      <c r="M22" s="18"/>
      <c r="N22" s="19">
        <f t="shared" si="1"/>
        <v>97.786477141080013</v>
      </c>
    </row>
    <row r="23" spans="8:14" ht="17">
      <c r="H23" s="17"/>
      <c r="I23" s="18">
        <v>5</v>
      </c>
      <c r="J23" s="23">
        <v>192.54570000000001</v>
      </c>
      <c r="K23" s="36">
        <v>2227.0450000000001</v>
      </c>
      <c r="L23" s="18">
        <v>28</v>
      </c>
      <c r="M23" s="18"/>
      <c r="N23" s="19">
        <f t="shared" si="1"/>
        <v>1056.6319060877495</v>
      </c>
    </row>
    <row r="24" spans="8:14" ht="17">
      <c r="H24" s="17"/>
      <c r="I24" s="18">
        <v>6</v>
      </c>
      <c r="J24" s="23">
        <v>149.9143</v>
      </c>
      <c r="K24" s="36">
        <v>2203.5300000000002</v>
      </c>
      <c r="L24" s="18">
        <v>28</v>
      </c>
      <c r="M24" s="18"/>
      <c r="N24" s="19">
        <f t="shared" si="1"/>
        <v>1369.859779887576</v>
      </c>
    </row>
    <row r="25" spans="8:14" ht="17">
      <c r="H25" s="17"/>
      <c r="I25" s="18">
        <v>7</v>
      </c>
      <c r="J25" s="23">
        <v>177.40940000000001</v>
      </c>
      <c r="K25" s="36">
        <v>2220.8560000000002</v>
      </c>
      <c r="L25" s="18">
        <v>39</v>
      </c>
      <c r="M25" s="18"/>
      <c r="N25" s="19">
        <f t="shared" si="1"/>
        <v>1151.8254387873474</v>
      </c>
    </row>
    <row r="26" spans="8:14" ht="17">
      <c r="H26" s="17"/>
      <c r="I26" s="24">
        <v>8</v>
      </c>
      <c r="J26" s="25">
        <v>165.20840000000001</v>
      </c>
      <c r="K26" s="37">
        <v>234.0127</v>
      </c>
      <c r="L26" s="24">
        <v>4</v>
      </c>
      <c r="M26" s="18"/>
      <c r="N26" s="19">
        <f t="shared" si="1"/>
        <v>41.646974366920794</v>
      </c>
    </row>
    <row r="27" spans="8:14" ht="17">
      <c r="H27" s="17"/>
      <c r="I27" s="18">
        <v>9</v>
      </c>
      <c r="J27" s="23">
        <v>171.05459999999999</v>
      </c>
      <c r="K27" s="34">
        <v>8</v>
      </c>
      <c r="L27" s="18">
        <v>46</v>
      </c>
      <c r="M27" s="18"/>
      <c r="N27" s="19">
        <f t="shared" si="1"/>
        <v>-95.323130743049305</v>
      </c>
    </row>
    <row r="28" spans="8:14" ht="17">
      <c r="H28" s="17"/>
      <c r="I28" s="18">
        <v>10</v>
      </c>
      <c r="J28" s="23">
        <v>161.084</v>
      </c>
      <c r="K28" s="36">
        <v>2077.4430000000002</v>
      </c>
      <c r="L28" s="18">
        <v>35</v>
      </c>
      <c r="M28" s="18"/>
      <c r="N28" s="19">
        <f>(K28-J28)/J28*100</f>
        <v>1189.6643986988156</v>
      </c>
    </row>
    <row r="29" spans="8:14">
      <c r="H29" s="17"/>
      <c r="I29" s="18"/>
      <c r="J29" s="18"/>
      <c r="K29" s="18"/>
      <c r="L29" s="18"/>
      <c r="M29" s="18"/>
      <c r="N29" s="19"/>
    </row>
    <row r="30" spans="8:14">
      <c r="H30" s="17"/>
      <c r="I30" s="18"/>
      <c r="J30" s="18"/>
      <c r="K30" s="18"/>
      <c r="L30" s="18"/>
      <c r="M30" s="18"/>
      <c r="N30" s="19"/>
    </row>
    <row r="31" spans="8:14">
      <c r="H31" s="17"/>
      <c r="I31" s="18"/>
      <c r="J31" s="18"/>
      <c r="K31" s="18"/>
      <c r="L31" s="18"/>
      <c r="M31" s="18"/>
      <c r="N31" s="19"/>
    </row>
    <row r="32" spans="8:14" ht="32">
      <c r="H32" s="17" t="s">
        <v>31</v>
      </c>
      <c r="I32" s="20" t="s">
        <v>33</v>
      </c>
      <c r="J32" s="21" t="s">
        <v>34</v>
      </c>
      <c r="K32" s="21" t="s">
        <v>35</v>
      </c>
      <c r="L32" s="20" t="s">
        <v>36</v>
      </c>
      <c r="M32" s="20"/>
      <c r="N32" s="22" t="s">
        <v>40</v>
      </c>
    </row>
    <row r="33" spans="8:14" ht="17">
      <c r="H33" s="17" t="s">
        <v>38</v>
      </c>
      <c r="I33" s="18">
        <v>1</v>
      </c>
      <c r="J33" s="23">
        <v>163.53790000000001</v>
      </c>
      <c r="K33" s="23">
        <v>2003.4390000000001</v>
      </c>
      <c r="L33" s="23">
        <v>25</v>
      </c>
      <c r="M33" s="18"/>
      <c r="N33" s="19">
        <f>(K33-J33)/J33*100</f>
        <v>1125.0609797484251</v>
      </c>
    </row>
    <row r="34" spans="8:14" ht="17">
      <c r="H34" s="17"/>
      <c r="I34" s="18">
        <v>2</v>
      </c>
      <c r="J34" s="23">
        <v>145.72489999999999</v>
      </c>
      <c r="K34" s="23">
        <v>2362.223</v>
      </c>
      <c r="L34" s="18">
        <v>18</v>
      </c>
      <c r="M34" s="18"/>
      <c r="N34" s="19">
        <f t="shared" ref="N34:N42" si="2">(K34-J34)/J34*100</f>
        <v>1521.0153515288052</v>
      </c>
    </row>
    <row r="35" spans="8:14" ht="17">
      <c r="H35" s="17"/>
      <c r="I35" s="18">
        <v>3</v>
      </c>
      <c r="J35" s="23">
        <v>171.83760000000001</v>
      </c>
      <c r="K35" s="23">
        <v>2159.6750000000002</v>
      </c>
      <c r="L35" s="18">
        <v>18</v>
      </c>
      <c r="M35" s="18"/>
      <c r="N35" s="19">
        <f t="shared" si="2"/>
        <v>1156.8116640362762</v>
      </c>
    </row>
    <row r="36" spans="8:14" ht="17">
      <c r="H36" s="17"/>
      <c r="I36" s="18">
        <v>4</v>
      </c>
      <c r="J36" s="23">
        <v>151.4435</v>
      </c>
      <c r="K36" s="23">
        <v>1826.7429999999999</v>
      </c>
      <c r="L36" s="18">
        <v>21</v>
      </c>
      <c r="M36" s="18"/>
      <c r="N36" s="19">
        <f t="shared" si="2"/>
        <v>1106.2208018171793</v>
      </c>
    </row>
    <row r="37" spans="8:14" ht="17">
      <c r="H37" s="17"/>
      <c r="I37" s="18">
        <v>5</v>
      </c>
      <c r="J37" s="23">
        <v>158.54239999999999</v>
      </c>
      <c r="K37" s="23">
        <v>1891.394</v>
      </c>
      <c r="L37" s="18">
        <v>25</v>
      </c>
      <c r="M37" s="18"/>
      <c r="N37" s="19">
        <f t="shared" si="2"/>
        <v>1092.9893832816963</v>
      </c>
    </row>
    <row r="38" spans="8:14" ht="17">
      <c r="H38" s="17"/>
      <c r="I38" s="18">
        <v>6</v>
      </c>
      <c r="J38" s="23">
        <v>197.7413</v>
      </c>
      <c r="K38" s="23">
        <v>2504.7179999999998</v>
      </c>
      <c r="L38" s="18">
        <v>18</v>
      </c>
      <c r="M38" s="18"/>
      <c r="N38" s="19">
        <f t="shared" si="2"/>
        <v>1166.6640706822498</v>
      </c>
    </row>
    <row r="39" spans="8:14" ht="17">
      <c r="H39" s="17"/>
      <c r="I39" s="18">
        <v>7</v>
      </c>
      <c r="J39" s="23">
        <v>165.6832</v>
      </c>
      <c r="K39" s="23">
        <v>2317.4769999999999</v>
      </c>
      <c r="L39" s="18">
        <v>18</v>
      </c>
      <c r="M39" s="18"/>
      <c r="N39" s="19">
        <f t="shared" si="2"/>
        <v>1298.7398843093324</v>
      </c>
    </row>
    <row r="40" spans="8:14" ht="17">
      <c r="H40" s="17"/>
      <c r="I40" s="24">
        <v>8</v>
      </c>
      <c r="J40" s="25">
        <v>136.90260000000001</v>
      </c>
      <c r="K40" s="25">
        <v>136.90260000000001</v>
      </c>
      <c r="L40" s="24">
        <v>0</v>
      </c>
      <c r="M40" s="18"/>
      <c r="N40" s="19">
        <f t="shared" si="2"/>
        <v>0</v>
      </c>
    </row>
    <row r="41" spans="8:14" ht="17">
      <c r="H41" s="17"/>
      <c r="I41" s="18">
        <v>9</v>
      </c>
      <c r="J41" s="23">
        <v>182.7287</v>
      </c>
      <c r="K41" s="23">
        <v>2013.2719999999999</v>
      </c>
      <c r="L41" s="18">
        <v>14</v>
      </c>
      <c r="M41" s="18"/>
      <c r="N41" s="19">
        <f t="shared" si="2"/>
        <v>1001.7820408069449</v>
      </c>
    </row>
    <row r="42" spans="8:14" ht="17">
      <c r="H42" s="17"/>
      <c r="I42" s="18">
        <v>10</v>
      </c>
      <c r="J42" s="23">
        <v>132.0513</v>
      </c>
      <c r="K42" s="23">
        <v>2105.8119999999999</v>
      </c>
      <c r="L42" s="18">
        <v>21</v>
      </c>
      <c r="M42" s="18"/>
      <c r="N42" s="19">
        <f t="shared" si="2"/>
        <v>1494.6923657699695</v>
      </c>
    </row>
    <row r="43" spans="8:14">
      <c r="H43" s="17"/>
      <c r="I43" s="18"/>
      <c r="J43" s="18"/>
      <c r="K43" s="18"/>
      <c r="L43" s="18"/>
      <c r="M43" s="18"/>
      <c r="N43" s="19"/>
    </row>
    <row r="44" spans="8:14" ht="32">
      <c r="H44" s="17" t="s">
        <v>31</v>
      </c>
      <c r="I44" s="20" t="s">
        <v>33</v>
      </c>
      <c r="J44" s="21" t="s">
        <v>34</v>
      </c>
      <c r="K44" s="21" t="s">
        <v>35</v>
      </c>
      <c r="L44" s="20" t="s">
        <v>36</v>
      </c>
      <c r="M44" s="20"/>
      <c r="N44" s="22" t="s">
        <v>40</v>
      </c>
    </row>
    <row r="45" spans="8:14" ht="17">
      <c r="H45" s="17" t="s">
        <v>39</v>
      </c>
      <c r="I45" s="18">
        <v>1</v>
      </c>
      <c r="J45" s="23">
        <v>159.0436</v>
      </c>
      <c r="K45" s="23">
        <v>2022.107</v>
      </c>
      <c r="L45" s="18">
        <v>21</v>
      </c>
      <c r="M45" s="18"/>
      <c r="N45" s="19">
        <f t="shared" ref="N45:N54" si="3">(K45-J45)/J45*100</f>
        <v>1171.4167687351141</v>
      </c>
    </row>
    <row r="46" spans="8:14" ht="17">
      <c r="H46" s="17"/>
      <c r="I46" s="18">
        <v>2</v>
      </c>
      <c r="J46" s="23">
        <v>165.7783</v>
      </c>
      <c r="K46" s="23">
        <v>1279.367</v>
      </c>
      <c r="L46" s="18">
        <v>32</v>
      </c>
      <c r="M46" s="18"/>
      <c r="N46" s="19">
        <f t="shared" si="3"/>
        <v>671.73369494077338</v>
      </c>
    </row>
    <row r="47" spans="8:14" ht="17">
      <c r="H47" s="17"/>
      <c r="I47" s="18">
        <v>3</v>
      </c>
      <c r="J47" s="23">
        <v>132.6455</v>
      </c>
      <c r="K47" s="34">
        <v>8</v>
      </c>
      <c r="L47" s="18">
        <v>46</v>
      </c>
      <c r="M47" s="18"/>
      <c r="N47" s="19">
        <f t="shared" si="3"/>
        <v>-93.968886995789518</v>
      </c>
    </row>
    <row r="48" spans="8:14" ht="17">
      <c r="H48" s="17"/>
      <c r="I48" s="18">
        <v>4</v>
      </c>
      <c r="J48" s="23">
        <v>139.35140000000001</v>
      </c>
      <c r="K48" s="34">
        <v>8</v>
      </c>
      <c r="L48" s="18">
        <v>46</v>
      </c>
      <c r="M48" s="18"/>
      <c r="N48" s="19">
        <f t="shared" si="3"/>
        <v>-94.259117597670354</v>
      </c>
    </row>
    <row r="49" spans="8:14" ht="17">
      <c r="H49" s="17"/>
      <c r="I49" s="18">
        <v>5</v>
      </c>
      <c r="J49" s="23">
        <v>163.76650000000001</v>
      </c>
      <c r="K49" s="34">
        <v>8</v>
      </c>
      <c r="L49" s="18">
        <v>46</v>
      </c>
      <c r="M49" s="18"/>
      <c r="N49" s="19">
        <f t="shared" si="3"/>
        <v>-95.114996046199934</v>
      </c>
    </row>
    <row r="50" spans="8:14" ht="17">
      <c r="H50" s="17"/>
      <c r="I50" s="18">
        <v>6</v>
      </c>
      <c r="J50" s="23">
        <v>204.3588</v>
      </c>
      <c r="K50" s="34">
        <v>8</v>
      </c>
      <c r="L50" s="18">
        <v>46</v>
      </c>
      <c r="M50" s="18"/>
      <c r="N50" s="19">
        <f t="shared" si="3"/>
        <v>-96.085316609805886</v>
      </c>
    </row>
    <row r="51" spans="8:14" ht="17">
      <c r="H51" s="17"/>
      <c r="I51" s="18">
        <v>7</v>
      </c>
      <c r="J51" s="23">
        <v>151.64060000000001</v>
      </c>
      <c r="K51" s="34">
        <v>8</v>
      </c>
      <c r="L51" s="18">
        <v>46</v>
      </c>
      <c r="M51" s="18"/>
      <c r="N51" s="19">
        <f t="shared" si="3"/>
        <v>-94.72436801226057</v>
      </c>
    </row>
    <row r="52" spans="8:14" ht="17">
      <c r="H52" s="17"/>
      <c r="I52" s="18">
        <v>8</v>
      </c>
      <c r="J52" s="23">
        <v>146.07220000000001</v>
      </c>
      <c r="K52" s="34">
        <v>8</v>
      </c>
      <c r="L52" s="18">
        <v>46</v>
      </c>
      <c r="M52" s="18"/>
      <c r="N52" s="19">
        <f t="shared" si="3"/>
        <v>-94.523256307497249</v>
      </c>
    </row>
    <row r="53" spans="8:14" ht="17">
      <c r="H53" s="17"/>
      <c r="I53" s="18">
        <v>9</v>
      </c>
      <c r="J53" s="23">
        <v>176.02090000000001</v>
      </c>
      <c r="K53" s="34">
        <v>385.08019999999999</v>
      </c>
      <c r="L53" s="18">
        <v>46</v>
      </c>
      <c r="M53" s="18"/>
      <c r="N53" s="19">
        <f t="shared" si="3"/>
        <v>118.76958929308961</v>
      </c>
    </row>
    <row r="54" spans="8:14" ht="17">
      <c r="H54" s="26"/>
      <c r="I54" s="27">
        <v>10</v>
      </c>
      <c r="J54" s="28">
        <v>185.0445</v>
      </c>
      <c r="K54" s="35">
        <v>8</v>
      </c>
      <c r="L54" s="27">
        <v>46</v>
      </c>
      <c r="M54" s="27"/>
      <c r="N54" s="29">
        <f t="shared" si="3"/>
        <v>-95.676715600841959</v>
      </c>
    </row>
  </sheetData>
  <mergeCells count="1">
    <mergeCell ref="H2:N2"/>
  </mergeCells>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workbookViewId="0">
      <selection activeCell="N41" sqref="N41"/>
    </sheetView>
  </sheetViews>
  <sheetFormatPr baseColWidth="10" defaultRowHeight="15" x14ac:dyDescent="0"/>
  <cols>
    <col min="1" max="1" width="38.1640625" customWidth="1"/>
    <col min="6" max="6" width="16.33203125" bestFit="1" customWidth="1"/>
    <col min="9" max="9" width="32.5" bestFit="1" customWidth="1"/>
    <col min="10" max="10" width="17.33203125" bestFit="1" customWidth="1"/>
    <col min="12" max="12" width="32.5" bestFit="1" customWidth="1"/>
    <col min="13" max="13" width="13.6640625" bestFit="1" customWidth="1"/>
  </cols>
  <sheetData>
    <row r="1" spans="1:13" ht="51" customHeight="1" thickBot="1">
      <c r="A1" s="62" t="s">
        <v>217</v>
      </c>
      <c r="H1" t="s">
        <v>42</v>
      </c>
    </row>
    <row r="2" spans="1:13" ht="17">
      <c r="B2" t="s">
        <v>50</v>
      </c>
      <c r="C2" s="2" t="s">
        <v>29</v>
      </c>
      <c r="D2" s="2" t="s">
        <v>7</v>
      </c>
      <c r="E2" s="2" t="s">
        <v>8</v>
      </c>
      <c r="F2" s="2" t="s">
        <v>9</v>
      </c>
      <c r="I2" s="54" t="s">
        <v>9</v>
      </c>
      <c r="J2" s="44"/>
      <c r="L2" s="63" t="s">
        <v>9</v>
      </c>
      <c r="M2" s="64"/>
    </row>
    <row r="3" spans="1:13" ht="17">
      <c r="B3" s="42" t="s">
        <v>10</v>
      </c>
      <c r="C3" s="41">
        <v>0.77</v>
      </c>
      <c r="D3" s="41">
        <v>1.46</v>
      </c>
      <c r="E3" s="41"/>
      <c r="F3" s="41">
        <v>1.43</v>
      </c>
      <c r="I3" s="45" t="s">
        <v>90</v>
      </c>
      <c r="J3" s="46"/>
      <c r="L3" s="45" t="s">
        <v>90</v>
      </c>
      <c r="M3" s="48"/>
    </row>
    <row r="4" spans="1:13" ht="17">
      <c r="B4" s="42"/>
      <c r="C4" s="41">
        <v>0.75</v>
      </c>
      <c r="D4" s="41">
        <v>0.49</v>
      </c>
      <c r="E4" s="41"/>
      <c r="F4" s="41">
        <v>1.37</v>
      </c>
      <c r="I4" s="45" t="s">
        <v>29</v>
      </c>
      <c r="J4" s="46"/>
      <c r="L4" s="65" t="s">
        <v>7</v>
      </c>
      <c r="M4" s="66"/>
    </row>
    <row r="5" spans="1:13" ht="17">
      <c r="B5" s="42"/>
      <c r="C5" s="41">
        <v>0.79</v>
      </c>
      <c r="D5" s="41">
        <v>1.75</v>
      </c>
      <c r="E5" s="41"/>
      <c r="F5" s="41">
        <v>1.06</v>
      </c>
      <c r="I5" s="47"/>
      <c r="J5" s="48"/>
      <c r="L5" s="67"/>
      <c r="M5" s="48"/>
    </row>
    <row r="6" spans="1:13" ht="17">
      <c r="B6" s="42"/>
      <c r="C6" s="41">
        <v>1.76</v>
      </c>
      <c r="D6" s="41">
        <v>1.6</v>
      </c>
      <c r="E6" s="41"/>
      <c r="F6" s="41">
        <v>1.53</v>
      </c>
      <c r="I6" s="47" t="s">
        <v>92</v>
      </c>
      <c r="J6" s="48"/>
      <c r="L6" s="47" t="s">
        <v>92</v>
      </c>
      <c r="M6" s="48"/>
    </row>
    <row r="7" spans="1:13" ht="17">
      <c r="B7" s="42"/>
      <c r="C7" s="41">
        <v>0.94</v>
      </c>
      <c r="D7" s="41">
        <v>1.38</v>
      </c>
      <c r="E7" s="41"/>
      <c r="F7" s="41">
        <v>1.71</v>
      </c>
      <c r="I7" s="47" t="s">
        <v>52</v>
      </c>
      <c r="J7" s="48">
        <v>2.8299999999999999E-2</v>
      </c>
      <c r="L7" s="47" t="s">
        <v>52</v>
      </c>
      <c r="M7" s="48">
        <v>0.11849999999999999</v>
      </c>
    </row>
    <row r="8" spans="1:13" ht="17">
      <c r="B8" s="42" t="s">
        <v>48</v>
      </c>
      <c r="C8" s="41">
        <v>1.23</v>
      </c>
      <c r="D8" s="41">
        <v>1.47</v>
      </c>
      <c r="E8" s="41">
        <v>0.52</v>
      </c>
      <c r="F8" s="41">
        <v>3.3</v>
      </c>
      <c r="I8" s="47" t="s">
        <v>93</v>
      </c>
      <c r="J8" s="48" t="s">
        <v>94</v>
      </c>
      <c r="L8" s="47" t="s">
        <v>93</v>
      </c>
      <c r="M8" s="48" t="s">
        <v>94</v>
      </c>
    </row>
    <row r="9" spans="1:13" ht="17">
      <c r="B9" s="42"/>
      <c r="C9" s="41"/>
      <c r="D9" s="41">
        <v>1.1499999999999999</v>
      </c>
      <c r="E9" s="41">
        <v>1</v>
      </c>
      <c r="F9" s="41">
        <v>1.56</v>
      </c>
      <c r="I9" s="47" t="s">
        <v>53</v>
      </c>
      <c r="J9" s="48" t="s">
        <v>55</v>
      </c>
      <c r="L9" s="47" t="s">
        <v>53</v>
      </c>
      <c r="M9" s="48" t="s">
        <v>47</v>
      </c>
    </row>
    <row r="10" spans="1:13" ht="17">
      <c r="B10" s="42"/>
      <c r="C10" s="41">
        <v>0.6</v>
      </c>
      <c r="D10" s="41">
        <v>1.49</v>
      </c>
      <c r="E10" s="41">
        <v>2.72</v>
      </c>
      <c r="F10" s="41">
        <v>0.81</v>
      </c>
      <c r="I10" s="47" t="s">
        <v>95</v>
      </c>
      <c r="J10" s="48" t="s">
        <v>43</v>
      </c>
      <c r="L10" s="47" t="s">
        <v>95</v>
      </c>
      <c r="M10" s="48" t="s">
        <v>46</v>
      </c>
    </row>
    <row r="11" spans="1:13" ht="17">
      <c r="B11" s="42"/>
      <c r="C11" s="41">
        <v>1.26</v>
      </c>
      <c r="D11" s="41">
        <v>0.63</v>
      </c>
      <c r="E11" s="41">
        <v>2.19</v>
      </c>
      <c r="F11" s="41">
        <v>2.31</v>
      </c>
      <c r="I11" s="47" t="s">
        <v>96</v>
      </c>
      <c r="J11" s="48" t="s">
        <v>97</v>
      </c>
      <c r="L11" s="47" t="s">
        <v>96</v>
      </c>
      <c r="M11" s="48" t="s">
        <v>97</v>
      </c>
    </row>
    <row r="12" spans="1:13" ht="17">
      <c r="B12" s="42"/>
      <c r="C12" s="41">
        <v>0.91</v>
      </c>
      <c r="D12" s="41">
        <v>0.7</v>
      </c>
      <c r="E12" s="41">
        <v>2.17</v>
      </c>
      <c r="F12" s="41">
        <v>2.0699999999999998</v>
      </c>
      <c r="I12" s="47" t="s">
        <v>109</v>
      </c>
      <c r="J12" s="48" t="s">
        <v>218</v>
      </c>
      <c r="L12" s="47" t="s">
        <v>98</v>
      </c>
      <c r="M12" s="48" t="s">
        <v>221</v>
      </c>
    </row>
    <row r="13" spans="1:13" ht="17">
      <c r="B13" s="42" t="s">
        <v>49</v>
      </c>
      <c r="C13" s="41">
        <v>0.74</v>
      </c>
      <c r="D13" s="41">
        <v>1.03</v>
      </c>
      <c r="E13" s="41">
        <v>0.59</v>
      </c>
      <c r="F13" s="41">
        <v>0.79</v>
      </c>
      <c r="I13" s="47" t="s">
        <v>100</v>
      </c>
      <c r="J13" s="48">
        <v>55</v>
      </c>
      <c r="L13" s="47" t="s">
        <v>100</v>
      </c>
      <c r="M13" s="48">
        <v>74.5</v>
      </c>
    </row>
    <row r="14" spans="1:13" ht="17">
      <c r="B14" s="42"/>
      <c r="C14" s="41">
        <v>0.59</v>
      </c>
      <c r="D14" s="41">
        <v>0.76</v>
      </c>
      <c r="E14" s="41">
        <v>0.56999999999999995</v>
      </c>
      <c r="F14" s="41">
        <v>0.72</v>
      </c>
      <c r="I14" s="47"/>
      <c r="J14" s="48"/>
      <c r="L14" s="47"/>
      <c r="M14" s="48"/>
    </row>
    <row r="15" spans="1:13" ht="17">
      <c r="B15" s="42"/>
      <c r="C15" s="41">
        <v>1.42</v>
      </c>
      <c r="D15" s="41">
        <v>0.57999999999999996</v>
      </c>
      <c r="E15" s="41">
        <v>0.61</v>
      </c>
      <c r="F15" s="41">
        <v>1.08</v>
      </c>
      <c r="I15" s="47" t="s">
        <v>101</v>
      </c>
      <c r="J15" s="48"/>
      <c r="L15" s="47" t="s">
        <v>101</v>
      </c>
      <c r="M15" s="48"/>
    </row>
    <row r="16" spans="1:13" ht="17">
      <c r="B16" s="42"/>
      <c r="C16" s="41">
        <v>0.87</v>
      </c>
      <c r="D16" s="41">
        <v>1.08</v>
      </c>
      <c r="E16" s="41">
        <v>0.37</v>
      </c>
      <c r="F16" s="41">
        <v>1.23</v>
      </c>
      <c r="I16" s="47" t="s">
        <v>111</v>
      </c>
      <c r="J16" s="48" t="s">
        <v>219</v>
      </c>
      <c r="L16" s="47" t="s">
        <v>102</v>
      </c>
      <c r="M16" s="48" t="s">
        <v>222</v>
      </c>
    </row>
    <row r="17" spans="2:13" ht="17">
      <c r="B17" s="42"/>
      <c r="C17" s="41">
        <v>1.38</v>
      </c>
      <c r="D17" s="41">
        <v>0.6</v>
      </c>
      <c r="E17" s="41">
        <v>0.67</v>
      </c>
      <c r="F17" s="41">
        <v>1.02</v>
      </c>
      <c r="I17" s="47" t="s">
        <v>104</v>
      </c>
      <c r="J17" s="48" t="s">
        <v>220</v>
      </c>
      <c r="L17" s="47" t="s">
        <v>104</v>
      </c>
      <c r="M17" s="48" t="s">
        <v>220</v>
      </c>
    </row>
    <row r="18" spans="2:13" ht="17">
      <c r="I18" s="47" t="s">
        <v>106</v>
      </c>
      <c r="J18" s="48">
        <v>0.48</v>
      </c>
      <c r="L18" s="47" t="s">
        <v>106</v>
      </c>
      <c r="M18" s="48">
        <v>0.28999999999999998</v>
      </c>
    </row>
    <row r="19" spans="2:13" ht="18" thickBot="1">
      <c r="I19" s="49" t="s">
        <v>107</v>
      </c>
      <c r="J19" s="50">
        <v>0.32500000000000001</v>
      </c>
      <c r="L19" s="49" t="s">
        <v>107</v>
      </c>
      <c r="M19" s="50">
        <v>0.3</v>
      </c>
    </row>
    <row r="22" spans="2:13" ht="17" thickBot="1"/>
    <row r="23" spans="2:13" ht="17">
      <c r="I23" s="54" t="s">
        <v>7</v>
      </c>
      <c r="J23" s="64"/>
    </row>
    <row r="24" spans="2:13" ht="17">
      <c r="I24" s="45" t="s">
        <v>90</v>
      </c>
      <c r="J24" s="48"/>
    </row>
    <row r="25" spans="2:13" ht="17">
      <c r="I25" s="45" t="s">
        <v>29</v>
      </c>
      <c r="J25" s="46"/>
    </row>
    <row r="26" spans="2:13" ht="17">
      <c r="I26" s="47"/>
      <c r="J26" s="48"/>
    </row>
    <row r="27" spans="2:13" ht="17">
      <c r="I27" s="47" t="s">
        <v>92</v>
      </c>
      <c r="J27" s="48"/>
    </row>
    <row r="28" spans="2:13" ht="17">
      <c r="I28" s="47" t="s">
        <v>52</v>
      </c>
      <c r="J28" s="48">
        <v>0.73899999999999999</v>
      </c>
    </row>
    <row r="29" spans="2:13" ht="17">
      <c r="I29" s="47" t="s">
        <v>93</v>
      </c>
      <c r="J29" s="48" t="s">
        <v>94</v>
      </c>
    </row>
    <row r="30" spans="2:13" ht="17">
      <c r="I30" s="47" t="s">
        <v>53</v>
      </c>
      <c r="J30" s="48" t="s">
        <v>47</v>
      </c>
    </row>
    <row r="31" spans="2:13" ht="17">
      <c r="I31" s="47" t="s">
        <v>95</v>
      </c>
      <c r="J31" s="48" t="s">
        <v>46</v>
      </c>
    </row>
    <row r="32" spans="2:13" ht="17">
      <c r="I32" s="47" t="s">
        <v>96</v>
      </c>
      <c r="J32" s="48" t="s">
        <v>97</v>
      </c>
    </row>
    <row r="33" spans="9:10" ht="17">
      <c r="I33" s="47" t="s">
        <v>113</v>
      </c>
      <c r="J33" s="48" t="s">
        <v>223</v>
      </c>
    </row>
    <row r="34" spans="9:10" ht="17">
      <c r="I34" s="47" t="s">
        <v>100</v>
      </c>
      <c r="J34" s="48">
        <v>97</v>
      </c>
    </row>
    <row r="35" spans="9:10" ht="17">
      <c r="I35" s="47"/>
      <c r="J35" s="48"/>
    </row>
    <row r="36" spans="9:10" ht="17">
      <c r="I36" s="47" t="s">
        <v>101</v>
      </c>
      <c r="J36" s="48"/>
    </row>
    <row r="37" spans="9:10" ht="17">
      <c r="I37" s="47" t="s">
        <v>111</v>
      </c>
      <c r="J37" s="48" t="s">
        <v>219</v>
      </c>
    </row>
    <row r="38" spans="9:10" ht="17">
      <c r="I38" s="47" t="s">
        <v>102</v>
      </c>
      <c r="J38" s="48" t="s">
        <v>222</v>
      </c>
    </row>
    <row r="39" spans="9:10" ht="17">
      <c r="I39" s="47" t="s">
        <v>106</v>
      </c>
      <c r="J39" s="48">
        <v>0.19</v>
      </c>
    </row>
    <row r="40" spans="9:10" ht="18" thickBot="1">
      <c r="I40" s="49" t="s">
        <v>107</v>
      </c>
      <c r="J40" s="50">
        <v>0.06</v>
      </c>
    </row>
  </sheetData>
  <pageMargins left="0.7" right="0.7" top="0.75" bottom="0.75"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topLeftCell="C1" workbookViewId="0">
      <selection activeCell="O25" sqref="O25"/>
    </sheetView>
  </sheetViews>
  <sheetFormatPr baseColWidth="10" defaultRowHeight="15" x14ac:dyDescent="0"/>
  <cols>
    <col min="1" max="1" width="33.6640625" customWidth="1"/>
    <col min="6" max="6" width="16.33203125" bestFit="1" customWidth="1"/>
    <col min="10" max="10" width="32.5" bestFit="1" customWidth="1"/>
    <col min="11" max="11" width="17.33203125" bestFit="1" customWidth="1"/>
    <col min="13" max="13" width="32.5" bestFit="1" customWidth="1"/>
    <col min="14" max="14" width="13.83203125" bestFit="1" customWidth="1"/>
  </cols>
  <sheetData>
    <row r="1" spans="1:14" ht="56" customHeight="1" thickBot="1">
      <c r="A1" s="62" t="s">
        <v>224</v>
      </c>
      <c r="I1" t="s">
        <v>170</v>
      </c>
    </row>
    <row r="2" spans="1:14">
      <c r="B2" t="s">
        <v>50</v>
      </c>
      <c r="C2" s="2" t="s">
        <v>29</v>
      </c>
      <c r="D2" s="2" t="s">
        <v>7</v>
      </c>
      <c r="E2" s="2" t="s">
        <v>8</v>
      </c>
      <c r="F2" s="2" t="s">
        <v>9</v>
      </c>
      <c r="J2" s="54" t="s">
        <v>9</v>
      </c>
      <c r="K2" s="44"/>
      <c r="M2" s="54" t="s">
        <v>7</v>
      </c>
      <c r="N2" s="44"/>
    </row>
    <row r="3" spans="1:14" ht="17">
      <c r="B3" s="42" t="s">
        <v>10</v>
      </c>
      <c r="C3" s="41">
        <v>0.95</v>
      </c>
      <c r="D3" s="41">
        <v>1.1100000000000001</v>
      </c>
      <c r="E3" s="41"/>
      <c r="F3" s="41">
        <v>0.99</v>
      </c>
      <c r="J3" s="47" t="s">
        <v>90</v>
      </c>
      <c r="K3" s="46"/>
      <c r="M3" s="47" t="s">
        <v>90</v>
      </c>
      <c r="N3" s="46"/>
    </row>
    <row r="4" spans="1:14" ht="17">
      <c r="B4" s="42"/>
      <c r="C4" s="41">
        <v>1.1499999999999999</v>
      </c>
      <c r="D4" s="41">
        <v>0.67</v>
      </c>
      <c r="E4" s="41"/>
      <c r="F4" s="41">
        <v>0.88</v>
      </c>
      <c r="J4" s="47" t="s">
        <v>29</v>
      </c>
      <c r="K4" s="46"/>
      <c r="M4" s="47" t="s">
        <v>29</v>
      </c>
      <c r="N4" s="46"/>
    </row>
    <row r="5" spans="1:14" ht="17">
      <c r="B5" s="42"/>
      <c r="C5" s="41">
        <v>0.72</v>
      </c>
      <c r="D5" s="41">
        <v>0.35</v>
      </c>
      <c r="E5" s="41"/>
      <c r="F5" s="41">
        <v>0.78</v>
      </c>
      <c r="J5" s="47"/>
      <c r="K5" s="48"/>
      <c r="M5" s="47"/>
      <c r="N5" s="48"/>
    </row>
    <row r="6" spans="1:14" ht="17">
      <c r="B6" s="42"/>
      <c r="C6" s="41">
        <v>1.02</v>
      </c>
      <c r="D6" s="41">
        <v>1</v>
      </c>
      <c r="E6" s="41"/>
      <c r="F6" s="41">
        <v>1.21</v>
      </c>
      <c r="J6" s="47" t="s">
        <v>92</v>
      </c>
      <c r="K6" s="48"/>
      <c r="M6" s="47" t="s">
        <v>92</v>
      </c>
      <c r="N6" s="48"/>
    </row>
    <row r="7" spans="1:14" ht="17">
      <c r="B7" s="42"/>
      <c r="C7" s="41">
        <v>1.1599999999999999</v>
      </c>
      <c r="D7" s="41">
        <v>1.1499999999999999</v>
      </c>
      <c r="E7" s="41"/>
      <c r="F7" s="41">
        <v>1.02</v>
      </c>
      <c r="J7" s="47" t="s">
        <v>52</v>
      </c>
      <c r="K7" s="48">
        <v>0.97550000000000003</v>
      </c>
      <c r="M7" s="47" t="s">
        <v>52</v>
      </c>
      <c r="N7" s="48">
        <v>0.4924</v>
      </c>
    </row>
    <row r="8" spans="1:14" ht="17">
      <c r="B8" s="42" t="s">
        <v>48</v>
      </c>
      <c r="C8" s="41">
        <v>0.98</v>
      </c>
      <c r="D8" s="41">
        <v>1.0900000000000001</v>
      </c>
      <c r="E8" s="41">
        <v>0.86</v>
      </c>
      <c r="F8" s="41">
        <v>1.1200000000000001</v>
      </c>
      <c r="J8" s="47" t="s">
        <v>93</v>
      </c>
      <c r="K8" s="48" t="s">
        <v>94</v>
      </c>
      <c r="M8" s="47" t="s">
        <v>93</v>
      </c>
      <c r="N8" s="48" t="s">
        <v>94</v>
      </c>
    </row>
    <row r="9" spans="1:14" ht="17">
      <c r="B9" s="42"/>
      <c r="C9" s="41">
        <v>0.7</v>
      </c>
      <c r="D9" s="41">
        <v>1.21</v>
      </c>
      <c r="E9" s="41">
        <v>0.69</v>
      </c>
      <c r="F9" s="41">
        <v>0.69</v>
      </c>
      <c r="J9" s="47" t="s">
        <v>53</v>
      </c>
      <c r="K9" s="48" t="s">
        <v>47</v>
      </c>
      <c r="M9" s="47" t="s">
        <v>53</v>
      </c>
      <c r="N9" s="48" t="s">
        <v>47</v>
      </c>
    </row>
    <row r="10" spans="1:14" ht="17">
      <c r="B10" s="42"/>
      <c r="C10" s="41">
        <v>1.4</v>
      </c>
      <c r="D10" s="41">
        <v>0.61</v>
      </c>
      <c r="E10" s="41">
        <v>0.42</v>
      </c>
      <c r="F10" s="41">
        <v>0.9</v>
      </c>
      <c r="J10" s="47" t="s">
        <v>95</v>
      </c>
      <c r="K10" s="48" t="s">
        <v>46</v>
      </c>
      <c r="M10" s="47" t="s">
        <v>95</v>
      </c>
      <c r="N10" s="48" t="s">
        <v>46</v>
      </c>
    </row>
    <row r="11" spans="1:14" ht="17">
      <c r="B11" s="42"/>
      <c r="C11" s="41">
        <v>0.84</v>
      </c>
      <c r="D11" s="41">
        <v>1.02</v>
      </c>
      <c r="E11" s="41">
        <v>0.82</v>
      </c>
      <c r="F11" s="41">
        <v>0.92</v>
      </c>
      <c r="J11" s="47" t="s">
        <v>96</v>
      </c>
      <c r="K11" s="48" t="s">
        <v>97</v>
      </c>
      <c r="M11" s="47" t="s">
        <v>96</v>
      </c>
      <c r="N11" s="48" t="s">
        <v>97</v>
      </c>
    </row>
    <row r="12" spans="1:14" ht="17">
      <c r="B12" s="42"/>
      <c r="C12" s="41">
        <v>1.08</v>
      </c>
      <c r="D12" s="41">
        <v>0.77</v>
      </c>
      <c r="E12" s="41">
        <v>1.1200000000000001</v>
      </c>
      <c r="F12" s="41">
        <v>0.7</v>
      </c>
      <c r="J12" s="47" t="s">
        <v>109</v>
      </c>
      <c r="K12" s="48" t="s">
        <v>225</v>
      </c>
      <c r="M12" s="47" t="s">
        <v>113</v>
      </c>
      <c r="N12" s="48" t="s">
        <v>228</v>
      </c>
    </row>
    <row r="13" spans="1:14" ht="17">
      <c r="B13" s="42" t="s">
        <v>49</v>
      </c>
      <c r="C13" s="41">
        <v>0.72</v>
      </c>
      <c r="D13" s="41">
        <v>0.72</v>
      </c>
      <c r="E13" s="41">
        <v>1.1200000000000001</v>
      </c>
      <c r="F13" s="41">
        <v>1.26</v>
      </c>
      <c r="J13" s="47" t="s">
        <v>100</v>
      </c>
      <c r="K13" s="48">
        <v>111.5</v>
      </c>
      <c r="M13" s="47" t="s">
        <v>100</v>
      </c>
      <c r="N13" s="48">
        <v>95.5</v>
      </c>
    </row>
    <row r="14" spans="1:14" ht="17">
      <c r="B14" s="42"/>
      <c r="C14" s="41">
        <v>1.1599999999999999</v>
      </c>
      <c r="D14" s="41">
        <v>0.99</v>
      </c>
      <c r="E14" s="41">
        <v>1.22</v>
      </c>
      <c r="F14" s="41">
        <v>1.36</v>
      </c>
      <c r="J14" s="47"/>
      <c r="K14" s="48"/>
      <c r="M14" s="47"/>
      <c r="N14" s="48"/>
    </row>
    <row r="15" spans="1:14" ht="17">
      <c r="B15" s="42"/>
      <c r="C15" s="41">
        <v>1.39</v>
      </c>
      <c r="D15" s="41">
        <v>1.0900000000000001</v>
      </c>
      <c r="E15" s="41">
        <v>0.85</v>
      </c>
      <c r="F15" s="41">
        <v>0.94</v>
      </c>
      <c r="J15" s="47" t="s">
        <v>101</v>
      </c>
      <c r="K15" s="48"/>
      <c r="M15" s="47" t="s">
        <v>101</v>
      </c>
      <c r="N15" s="48"/>
    </row>
    <row r="16" spans="1:14" ht="17">
      <c r="B16" s="42"/>
      <c r="C16" s="41">
        <v>0.84</v>
      </c>
      <c r="D16" s="41">
        <v>0.98</v>
      </c>
      <c r="E16" s="41">
        <v>1.06</v>
      </c>
      <c r="F16" s="41">
        <v>1.03</v>
      </c>
      <c r="J16" s="47" t="s">
        <v>111</v>
      </c>
      <c r="K16" s="48" t="s">
        <v>226</v>
      </c>
      <c r="M16" s="47" t="s">
        <v>111</v>
      </c>
      <c r="N16" s="48" t="s">
        <v>226</v>
      </c>
    </row>
    <row r="17" spans="2:14" ht="17">
      <c r="B17" s="42"/>
      <c r="C17" s="41">
        <v>0.9</v>
      </c>
      <c r="D17" s="41">
        <v>0.87</v>
      </c>
      <c r="E17" s="41">
        <v>1.1299999999999999</v>
      </c>
      <c r="F17" s="41">
        <v>1.23</v>
      </c>
      <c r="J17" s="47" t="s">
        <v>104</v>
      </c>
      <c r="K17" s="48" t="s">
        <v>227</v>
      </c>
      <c r="M17" s="47" t="s">
        <v>102</v>
      </c>
      <c r="N17" s="48" t="s">
        <v>227</v>
      </c>
    </row>
    <row r="18" spans="2:14" ht="17">
      <c r="J18" s="47" t="s">
        <v>106</v>
      </c>
      <c r="K18" s="48">
        <v>0.01</v>
      </c>
      <c r="M18" s="47" t="s">
        <v>106</v>
      </c>
      <c r="N18" s="48">
        <v>0.01</v>
      </c>
    </row>
    <row r="19" spans="2:14" ht="18" thickBot="1">
      <c r="J19" s="49" t="s">
        <v>107</v>
      </c>
      <c r="K19" s="50">
        <v>0</v>
      </c>
      <c r="M19" s="49" t="s">
        <v>107</v>
      </c>
      <c r="N19" s="50">
        <v>-0.06</v>
      </c>
    </row>
    <row r="22" spans="2:14" ht="17" thickBot="1"/>
    <row r="23" spans="2:14" ht="17">
      <c r="J23" s="54" t="s">
        <v>9</v>
      </c>
      <c r="K23" s="64"/>
    </row>
    <row r="24" spans="2:14" ht="17">
      <c r="J24" s="47" t="s">
        <v>90</v>
      </c>
      <c r="K24" s="48"/>
    </row>
    <row r="25" spans="2:14" ht="17">
      <c r="J25" s="55" t="s">
        <v>7</v>
      </c>
      <c r="K25" s="66"/>
    </row>
    <row r="26" spans="2:14" ht="17">
      <c r="J26" s="47"/>
      <c r="K26" s="48"/>
    </row>
    <row r="27" spans="2:14" ht="17">
      <c r="J27" s="47" t="s">
        <v>92</v>
      </c>
      <c r="K27" s="48"/>
    </row>
    <row r="28" spans="2:14" ht="17">
      <c r="J28" s="47" t="s">
        <v>52</v>
      </c>
      <c r="K28" s="48">
        <v>0.37219999999999998</v>
      </c>
    </row>
    <row r="29" spans="2:14" ht="17">
      <c r="J29" s="47" t="s">
        <v>93</v>
      </c>
      <c r="K29" s="48" t="s">
        <v>94</v>
      </c>
    </row>
    <row r="30" spans="2:14" ht="17">
      <c r="J30" s="47" t="s">
        <v>53</v>
      </c>
      <c r="K30" s="48" t="s">
        <v>47</v>
      </c>
    </row>
    <row r="31" spans="2:14" ht="17">
      <c r="J31" s="47" t="s">
        <v>95</v>
      </c>
      <c r="K31" s="48" t="s">
        <v>46</v>
      </c>
    </row>
    <row r="32" spans="2:14" ht="17">
      <c r="J32" s="47" t="s">
        <v>96</v>
      </c>
      <c r="K32" s="48" t="s">
        <v>97</v>
      </c>
    </row>
    <row r="33" spans="10:11" ht="17">
      <c r="J33" s="47" t="s">
        <v>98</v>
      </c>
      <c r="K33" s="48" t="s">
        <v>229</v>
      </c>
    </row>
    <row r="34" spans="10:11" ht="17">
      <c r="J34" s="47" t="s">
        <v>100</v>
      </c>
      <c r="K34" s="48">
        <v>90.5</v>
      </c>
    </row>
    <row r="35" spans="10:11" ht="17">
      <c r="J35" s="47"/>
      <c r="K35" s="48"/>
    </row>
    <row r="36" spans="10:11" ht="17">
      <c r="J36" s="47" t="s">
        <v>101</v>
      </c>
      <c r="K36" s="48"/>
    </row>
    <row r="37" spans="10:11" ht="17">
      <c r="J37" s="47" t="s">
        <v>102</v>
      </c>
      <c r="K37" s="48" t="s">
        <v>227</v>
      </c>
    </row>
    <row r="38" spans="10:11" ht="17">
      <c r="J38" s="47" t="s">
        <v>104</v>
      </c>
      <c r="K38" s="48" t="s">
        <v>227</v>
      </c>
    </row>
    <row r="39" spans="10:11" ht="17">
      <c r="J39" s="47" t="s">
        <v>106</v>
      </c>
      <c r="K39" s="48">
        <v>0</v>
      </c>
    </row>
    <row r="40" spans="10:11" ht="18" thickBot="1">
      <c r="J40" s="49" t="s">
        <v>107</v>
      </c>
      <c r="K40" s="50">
        <v>0.06</v>
      </c>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B1" sqref="B1"/>
    </sheetView>
  </sheetViews>
  <sheetFormatPr baseColWidth="10" defaultRowHeight="15" x14ac:dyDescent="0"/>
  <cols>
    <col min="5" max="5" width="17.6640625" bestFit="1" customWidth="1"/>
    <col min="8" max="8" width="32.5" bestFit="1" customWidth="1"/>
    <col min="9" max="9" width="17.6640625" bestFit="1" customWidth="1"/>
    <col min="11" max="11" width="32.5" bestFit="1" customWidth="1"/>
    <col min="12" max="12" width="17.6640625" bestFit="1" customWidth="1"/>
    <col min="14" max="14" width="32.5" bestFit="1" customWidth="1"/>
    <col min="15" max="15" width="11.33203125" bestFit="1" customWidth="1"/>
  </cols>
  <sheetData>
    <row r="1" spans="1:15" ht="17" thickBot="1">
      <c r="A1" t="s">
        <v>230</v>
      </c>
      <c r="B1" t="s">
        <v>123</v>
      </c>
      <c r="G1" t="s">
        <v>42</v>
      </c>
    </row>
    <row r="2" spans="1:15" ht="17">
      <c r="B2" s="52" t="s">
        <v>29</v>
      </c>
      <c r="C2" s="52" t="s">
        <v>7</v>
      </c>
      <c r="D2" s="52" t="s">
        <v>8</v>
      </c>
      <c r="E2" s="52" t="s">
        <v>9</v>
      </c>
      <c r="H2" s="53" t="s">
        <v>87</v>
      </c>
      <c r="I2" s="51" t="s">
        <v>230</v>
      </c>
      <c r="K2" s="53" t="s">
        <v>87</v>
      </c>
      <c r="L2" s="51" t="s">
        <v>230</v>
      </c>
      <c r="N2" s="53" t="s">
        <v>87</v>
      </c>
      <c r="O2" s="51" t="s">
        <v>230</v>
      </c>
    </row>
    <row r="3" spans="1:15" ht="17">
      <c r="B3" s="41">
        <v>1.61</v>
      </c>
      <c r="C3" s="41">
        <v>2.79</v>
      </c>
      <c r="D3" s="41">
        <v>1.89</v>
      </c>
      <c r="E3" s="41">
        <v>1.73</v>
      </c>
      <c r="H3" s="47"/>
      <c r="I3" s="48"/>
      <c r="K3" s="47"/>
      <c r="L3" s="48"/>
      <c r="N3" s="47"/>
      <c r="O3" s="48"/>
    </row>
    <row r="4" spans="1:15" ht="17">
      <c r="B4" s="41">
        <v>1.75</v>
      </c>
      <c r="C4" s="41">
        <v>2.1</v>
      </c>
      <c r="D4" s="41">
        <v>1.98</v>
      </c>
      <c r="E4" s="41">
        <v>1.56</v>
      </c>
      <c r="H4" s="47"/>
      <c r="I4" s="48" t="s">
        <v>9</v>
      </c>
      <c r="K4" s="47"/>
      <c r="L4" s="48" t="s">
        <v>9</v>
      </c>
      <c r="N4" s="47"/>
      <c r="O4" s="48" t="s">
        <v>7</v>
      </c>
    </row>
    <row r="5" spans="1:15" ht="17">
      <c r="B5" s="41">
        <v>1.53</v>
      </c>
      <c r="C5" s="41">
        <v>1.73</v>
      </c>
      <c r="D5" s="41">
        <v>2.08</v>
      </c>
      <c r="E5" s="41">
        <v>1.7</v>
      </c>
      <c r="H5" s="47"/>
      <c r="I5" s="48" t="s">
        <v>90</v>
      </c>
      <c r="K5" s="47"/>
      <c r="L5" s="48" t="s">
        <v>90</v>
      </c>
      <c r="N5" s="47"/>
      <c r="O5" s="48" t="s">
        <v>90</v>
      </c>
    </row>
    <row r="6" spans="1:15" ht="17">
      <c r="B6" s="41">
        <v>1.49</v>
      </c>
      <c r="C6" s="41">
        <v>2.02</v>
      </c>
      <c r="D6" s="41">
        <v>2.5099999999999998</v>
      </c>
      <c r="E6" s="41">
        <v>1.53</v>
      </c>
      <c r="H6" s="47"/>
      <c r="I6" s="48" t="s">
        <v>29</v>
      </c>
      <c r="K6" s="47"/>
      <c r="L6" s="48" t="s">
        <v>7</v>
      </c>
      <c r="N6" s="47"/>
      <c r="O6" s="48" t="s">
        <v>29</v>
      </c>
    </row>
    <row r="7" spans="1:15" ht="17">
      <c r="B7" s="41">
        <v>1.95</v>
      </c>
      <c r="C7" s="41">
        <v>1.64</v>
      </c>
      <c r="D7" s="41">
        <v>2.16</v>
      </c>
      <c r="E7" s="41">
        <v>1.97</v>
      </c>
      <c r="H7" s="47"/>
      <c r="I7" s="48"/>
      <c r="K7" s="47"/>
      <c r="L7" s="48"/>
      <c r="N7" s="47"/>
      <c r="O7" s="48"/>
    </row>
    <row r="8" spans="1:15" ht="17">
      <c r="B8" s="41">
        <v>2.1</v>
      </c>
      <c r="C8" s="41">
        <v>2.0699999999999998</v>
      </c>
      <c r="D8" s="41">
        <v>2.33</v>
      </c>
      <c r="E8" s="41">
        <v>1.54</v>
      </c>
      <c r="H8" s="47" t="s">
        <v>92</v>
      </c>
      <c r="I8" s="48"/>
      <c r="K8" s="47" t="s">
        <v>92</v>
      </c>
      <c r="L8" s="48"/>
      <c r="N8" s="47" t="s">
        <v>92</v>
      </c>
      <c r="O8" s="48"/>
    </row>
    <row r="9" spans="1:15" ht="17">
      <c r="B9" s="41">
        <v>2.02</v>
      </c>
      <c r="C9" s="41">
        <v>1.46</v>
      </c>
      <c r="D9" s="41">
        <v>1.92</v>
      </c>
      <c r="E9" s="41">
        <v>2.1</v>
      </c>
      <c r="H9" s="47" t="s">
        <v>52</v>
      </c>
      <c r="I9" s="48">
        <v>0.62519999999999998</v>
      </c>
      <c r="K9" s="47" t="s">
        <v>52</v>
      </c>
      <c r="L9" s="48">
        <v>0.18740000000000001</v>
      </c>
      <c r="N9" s="47" t="s">
        <v>52</v>
      </c>
      <c r="O9" s="48">
        <v>0.42580000000000001</v>
      </c>
    </row>
    <row r="10" spans="1:15" ht="17">
      <c r="B10" s="41">
        <v>1.79</v>
      </c>
      <c r="C10" s="41">
        <v>1.88</v>
      </c>
      <c r="D10" s="41">
        <v>1.59</v>
      </c>
      <c r="E10" s="41">
        <v>1.54</v>
      </c>
      <c r="H10" s="47" t="s">
        <v>93</v>
      </c>
      <c r="I10" s="48" t="s">
        <v>94</v>
      </c>
      <c r="K10" s="47" t="s">
        <v>93</v>
      </c>
      <c r="L10" s="48" t="s">
        <v>94</v>
      </c>
      <c r="N10" s="47" t="s">
        <v>93</v>
      </c>
      <c r="O10" s="48" t="s">
        <v>94</v>
      </c>
    </row>
    <row r="11" spans="1:15" ht="17">
      <c r="H11" s="47" t="s">
        <v>53</v>
      </c>
      <c r="I11" s="48" t="s">
        <v>47</v>
      </c>
      <c r="K11" s="47" t="s">
        <v>53</v>
      </c>
      <c r="L11" s="48" t="s">
        <v>47</v>
      </c>
      <c r="N11" s="47" t="s">
        <v>53</v>
      </c>
      <c r="O11" s="48" t="s">
        <v>47</v>
      </c>
    </row>
    <row r="12" spans="1:15" ht="17">
      <c r="H12" s="47" t="s">
        <v>95</v>
      </c>
      <c r="I12" s="48" t="s">
        <v>46</v>
      </c>
      <c r="K12" s="47" t="s">
        <v>95</v>
      </c>
      <c r="L12" s="48" t="s">
        <v>46</v>
      </c>
      <c r="N12" s="47" t="s">
        <v>95</v>
      </c>
      <c r="O12" s="48" t="s">
        <v>46</v>
      </c>
    </row>
    <row r="13" spans="1:15" ht="17">
      <c r="A13" t="s">
        <v>231</v>
      </c>
      <c r="B13" s="52" t="s">
        <v>29</v>
      </c>
      <c r="C13" s="52" t="s">
        <v>7</v>
      </c>
      <c r="D13" s="52" t="s">
        <v>8</v>
      </c>
      <c r="E13" s="52" t="s">
        <v>9</v>
      </c>
      <c r="H13" s="47" t="s">
        <v>96</v>
      </c>
      <c r="I13" s="48" t="s">
        <v>97</v>
      </c>
      <c r="K13" s="47" t="s">
        <v>96</v>
      </c>
      <c r="L13" s="48" t="s">
        <v>97</v>
      </c>
      <c r="N13" s="47" t="s">
        <v>96</v>
      </c>
      <c r="O13" s="48" t="s">
        <v>97</v>
      </c>
    </row>
    <row r="14" spans="1:15" ht="17">
      <c r="B14" s="41">
        <v>3.7</v>
      </c>
      <c r="C14" s="41">
        <v>3.58</v>
      </c>
      <c r="D14" s="41">
        <v>3.45</v>
      </c>
      <c r="E14" s="41">
        <v>4.32</v>
      </c>
      <c r="H14" s="47" t="s">
        <v>109</v>
      </c>
      <c r="I14" s="48" t="s">
        <v>239</v>
      </c>
      <c r="K14" s="47" t="s">
        <v>98</v>
      </c>
      <c r="L14" s="48" t="s">
        <v>242</v>
      </c>
      <c r="N14" s="47" t="s">
        <v>113</v>
      </c>
      <c r="O14" s="48" t="s">
        <v>244</v>
      </c>
    </row>
    <row r="15" spans="1:15" ht="17">
      <c r="B15" s="41">
        <v>3.45</v>
      </c>
      <c r="C15" s="41">
        <v>3.18</v>
      </c>
      <c r="D15" s="41">
        <v>3.13</v>
      </c>
      <c r="E15" s="41">
        <v>4.41</v>
      </c>
      <c r="H15" s="47" t="s">
        <v>100</v>
      </c>
      <c r="I15" s="48">
        <v>27</v>
      </c>
      <c r="K15" s="47" t="s">
        <v>100</v>
      </c>
      <c r="L15" s="48">
        <v>19</v>
      </c>
      <c r="N15" s="47" t="s">
        <v>100</v>
      </c>
      <c r="O15" s="48">
        <v>24</v>
      </c>
    </row>
    <row r="16" spans="1:15" ht="17">
      <c r="B16" s="41">
        <v>4.3499999999999996</v>
      </c>
      <c r="C16" s="41">
        <v>4.68</v>
      </c>
      <c r="D16" s="41">
        <v>3.04</v>
      </c>
      <c r="E16" s="41">
        <v>3.94</v>
      </c>
      <c r="H16" s="47"/>
      <c r="I16" s="48"/>
      <c r="K16" s="47"/>
      <c r="L16" s="48"/>
      <c r="N16" s="47"/>
      <c r="O16" s="48"/>
    </row>
    <row r="17" spans="2:15" ht="17">
      <c r="B17" s="41">
        <v>2.63</v>
      </c>
      <c r="C17" s="41">
        <v>3.68</v>
      </c>
      <c r="D17" s="41">
        <v>3.52</v>
      </c>
      <c r="E17" s="41">
        <v>4.26</v>
      </c>
      <c r="H17" s="47" t="s">
        <v>101</v>
      </c>
      <c r="I17" s="48"/>
      <c r="K17" s="47" t="s">
        <v>101</v>
      </c>
      <c r="L17" s="48"/>
      <c r="N17" s="47" t="s">
        <v>101</v>
      </c>
      <c r="O17" s="48"/>
    </row>
    <row r="18" spans="2:15" ht="17">
      <c r="B18" s="41">
        <v>3.66</v>
      </c>
      <c r="C18" s="41">
        <v>3.25</v>
      </c>
      <c r="D18" s="41">
        <v>3.72</v>
      </c>
      <c r="E18" s="41">
        <v>4.1900000000000004</v>
      </c>
      <c r="H18" s="47" t="s">
        <v>111</v>
      </c>
      <c r="I18" s="48" t="s">
        <v>240</v>
      </c>
      <c r="K18" s="47" t="s">
        <v>102</v>
      </c>
      <c r="L18" s="48" t="s">
        <v>243</v>
      </c>
      <c r="N18" s="47" t="s">
        <v>111</v>
      </c>
      <c r="O18" s="48" t="s">
        <v>240</v>
      </c>
    </row>
    <row r="19" spans="2:15" ht="17">
      <c r="B19" s="41">
        <v>3.61</v>
      </c>
      <c r="C19" s="41">
        <v>4.58</v>
      </c>
      <c r="D19" s="41">
        <v>4.01</v>
      </c>
      <c r="E19" s="41">
        <v>3.74</v>
      </c>
      <c r="H19" s="47" t="s">
        <v>104</v>
      </c>
      <c r="I19" s="48" t="s">
        <v>241</v>
      </c>
      <c r="K19" s="47" t="s">
        <v>104</v>
      </c>
      <c r="L19" s="48" t="s">
        <v>241</v>
      </c>
      <c r="N19" s="47" t="s">
        <v>102</v>
      </c>
      <c r="O19" s="48" t="s">
        <v>243</v>
      </c>
    </row>
    <row r="20" spans="2:15" ht="17">
      <c r="B20" s="41">
        <v>5.41</v>
      </c>
      <c r="C20" s="41">
        <v>2.99</v>
      </c>
      <c r="D20" s="41">
        <v>4.34</v>
      </c>
      <c r="E20" s="41">
        <v>3.94</v>
      </c>
      <c r="H20" s="47" t="s">
        <v>106</v>
      </c>
      <c r="I20" s="48">
        <v>-0.14000000000000001</v>
      </c>
      <c r="K20" s="47" t="s">
        <v>106</v>
      </c>
      <c r="L20" s="48">
        <v>-0.32</v>
      </c>
      <c r="N20" s="47" t="s">
        <v>106</v>
      </c>
      <c r="O20" s="48">
        <v>0.18</v>
      </c>
    </row>
    <row r="21" spans="2:15" ht="18" thickBot="1">
      <c r="B21" s="41">
        <v>3.78</v>
      </c>
      <c r="C21" s="41">
        <v>3.75</v>
      </c>
      <c r="D21" s="41">
        <v>3.85</v>
      </c>
      <c r="E21" s="41">
        <v>4.49</v>
      </c>
      <c r="H21" s="49" t="s">
        <v>107</v>
      </c>
      <c r="I21" s="50">
        <v>-5.5E-2</v>
      </c>
      <c r="K21" s="49" t="s">
        <v>107</v>
      </c>
      <c r="L21" s="50">
        <v>-0.19</v>
      </c>
      <c r="N21" s="49" t="s">
        <v>107</v>
      </c>
      <c r="O21" s="50">
        <v>0.12</v>
      </c>
    </row>
    <row r="24" spans="2:15" ht="17" thickBot="1"/>
    <row r="25" spans="2:15" ht="17">
      <c r="H25" s="53" t="s">
        <v>87</v>
      </c>
      <c r="I25" s="51" t="s">
        <v>232</v>
      </c>
      <c r="K25" s="53" t="s">
        <v>87</v>
      </c>
      <c r="L25" s="51" t="s">
        <v>232</v>
      </c>
      <c r="N25" s="53" t="s">
        <v>87</v>
      </c>
      <c r="O25" s="51" t="s">
        <v>232</v>
      </c>
    </row>
    <row r="26" spans="2:15" ht="17">
      <c r="H26" s="47"/>
      <c r="I26" s="48"/>
      <c r="K26" s="47"/>
      <c r="L26" s="48"/>
      <c r="N26" s="47"/>
      <c r="O26" s="48"/>
    </row>
    <row r="27" spans="2:15" ht="17">
      <c r="H27" s="47"/>
      <c r="I27" s="48" t="s">
        <v>9</v>
      </c>
      <c r="K27" s="47"/>
      <c r="L27" s="48" t="s">
        <v>9</v>
      </c>
      <c r="N27" s="47"/>
      <c r="O27" s="48" t="s">
        <v>7</v>
      </c>
    </row>
    <row r="28" spans="2:15" ht="17">
      <c r="H28" s="47"/>
      <c r="I28" s="48" t="s">
        <v>90</v>
      </c>
      <c r="K28" s="47"/>
      <c r="L28" s="48" t="s">
        <v>90</v>
      </c>
      <c r="N28" s="47"/>
      <c r="O28" s="48" t="s">
        <v>90</v>
      </c>
    </row>
    <row r="29" spans="2:15" ht="17">
      <c r="H29" s="47"/>
      <c r="I29" s="48" t="s">
        <v>29</v>
      </c>
      <c r="K29" s="47"/>
      <c r="L29" s="48" t="s">
        <v>7</v>
      </c>
      <c r="N29" s="47"/>
      <c r="O29" s="48" t="s">
        <v>29</v>
      </c>
    </row>
    <row r="30" spans="2:15" ht="17">
      <c r="H30" s="47"/>
      <c r="I30" s="48"/>
      <c r="K30" s="47"/>
      <c r="L30" s="48"/>
      <c r="N30" s="47"/>
      <c r="O30" s="48"/>
    </row>
    <row r="31" spans="2:15" ht="17">
      <c r="H31" s="47" t="s">
        <v>92</v>
      </c>
      <c r="I31" s="48"/>
      <c r="K31" s="47" t="s">
        <v>92</v>
      </c>
      <c r="L31" s="48"/>
      <c r="N31" s="47" t="s">
        <v>92</v>
      </c>
      <c r="O31" s="48"/>
    </row>
    <row r="32" spans="2:15" ht="17">
      <c r="H32" s="47" t="s">
        <v>52</v>
      </c>
      <c r="I32" s="48">
        <v>7.7399999999999997E-2</v>
      </c>
      <c r="K32" s="47" t="s">
        <v>52</v>
      </c>
      <c r="L32" s="48">
        <v>0.12280000000000001</v>
      </c>
      <c r="N32" s="47" t="s">
        <v>52</v>
      </c>
      <c r="O32" s="48">
        <v>0.72089999999999999</v>
      </c>
    </row>
    <row r="33" spans="8:15" ht="17">
      <c r="H33" s="47" t="s">
        <v>93</v>
      </c>
      <c r="I33" s="48" t="s">
        <v>94</v>
      </c>
      <c r="K33" s="47" t="s">
        <v>93</v>
      </c>
      <c r="L33" s="48" t="s">
        <v>94</v>
      </c>
      <c r="N33" s="47" t="s">
        <v>93</v>
      </c>
      <c r="O33" s="48" t="s">
        <v>94</v>
      </c>
    </row>
    <row r="34" spans="8:15" ht="17">
      <c r="H34" s="47" t="s">
        <v>53</v>
      </c>
      <c r="I34" s="48" t="s">
        <v>47</v>
      </c>
      <c r="K34" s="47" t="s">
        <v>53</v>
      </c>
      <c r="L34" s="48" t="s">
        <v>47</v>
      </c>
      <c r="N34" s="47" t="s">
        <v>53</v>
      </c>
      <c r="O34" s="48" t="s">
        <v>47</v>
      </c>
    </row>
    <row r="35" spans="8:15" ht="17">
      <c r="H35" s="47" t="s">
        <v>95</v>
      </c>
      <c r="I35" s="48" t="s">
        <v>46</v>
      </c>
      <c r="K35" s="47" t="s">
        <v>95</v>
      </c>
      <c r="L35" s="48" t="s">
        <v>46</v>
      </c>
      <c r="N35" s="47" t="s">
        <v>95</v>
      </c>
      <c r="O35" s="48" t="s">
        <v>46</v>
      </c>
    </row>
    <row r="36" spans="8:15" ht="17">
      <c r="H36" s="47" t="s">
        <v>96</v>
      </c>
      <c r="I36" s="48" t="s">
        <v>97</v>
      </c>
      <c r="K36" s="47" t="s">
        <v>96</v>
      </c>
      <c r="L36" s="48" t="s">
        <v>97</v>
      </c>
      <c r="N36" s="47" t="s">
        <v>96</v>
      </c>
      <c r="O36" s="48" t="s">
        <v>97</v>
      </c>
    </row>
    <row r="37" spans="8:15" ht="17">
      <c r="H37" s="47" t="s">
        <v>109</v>
      </c>
      <c r="I37" s="48" t="s">
        <v>233</v>
      </c>
      <c r="K37" s="47" t="s">
        <v>98</v>
      </c>
      <c r="L37" s="48" t="s">
        <v>236</v>
      </c>
      <c r="N37" s="47" t="s">
        <v>113</v>
      </c>
      <c r="O37" s="48" t="s">
        <v>238</v>
      </c>
    </row>
    <row r="38" spans="8:15" ht="17">
      <c r="H38" s="47" t="s">
        <v>100</v>
      </c>
      <c r="I38" s="48">
        <v>15</v>
      </c>
      <c r="K38" s="47" t="s">
        <v>100</v>
      </c>
      <c r="L38" s="48">
        <v>17</v>
      </c>
      <c r="N38" s="47" t="s">
        <v>100</v>
      </c>
      <c r="O38" s="48">
        <v>28</v>
      </c>
    </row>
    <row r="39" spans="8:15" ht="17">
      <c r="H39" s="47"/>
      <c r="I39" s="48"/>
      <c r="K39" s="47"/>
      <c r="L39" s="48"/>
      <c r="N39" s="47"/>
      <c r="O39" s="48"/>
    </row>
    <row r="40" spans="8:15" ht="17">
      <c r="H40" s="47" t="s">
        <v>101</v>
      </c>
      <c r="I40" s="48"/>
      <c r="K40" s="47" t="s">
        <v>101</v>
      </c>
      <c r="L40" s="48"/>
      <c r="N40" s="47" t="s">
        <v>101</v>
      </c>
      <c r="O40" s="48"/>
    </row>
    <row r="41" spans="8:15" ht="17">
      <c r="H41" s="47" t="s">
        <v>111</v>
      </c>
      <c r="I41" s="48" t="s">
        <v>234</v>
      </c>
      <c r="K41" s="47" t="s">
        <v>102</v>
      </c>
      <c r="L41" s="48" t="s">
        <v>237</v>
      </c>
      <c r="N41" s="47" t="s">
        <v>111</v>
      </c>
      <c r="O41" s="48" t="s">
        <v>234</v>
      </c>
    </row>
    <row r="42" spans="8:15" ht="17">
      <c r="H42" s="47" t="s">
        <v>104</v>
      </c>
      <c r="I42" s="48" t="s">
        <v>235</v>
      </c>
      <c r="K42" s="47" t="s">
        <v>104</v>
      </c>
      <c r="L42" s="48" t="s">
        <v>235</v>
      </c>
      <c r="N42" s="47" t="s">
        <v>102</v>
      </c>
      <c r="O42" s="48" t="s">
        <v>237</v>
      </c>
    </row>
    <row r="43" spans="8:15" ht="17">
      <c r="H43" s="47" t="s">
        <v>106</v>
      </c>
      <c r="I43" s="48">
        <v>0.54500000000000004</v>
      </c>
      <c r="K43" s="47" t="s">
        <v>106</v>
      </c>
      <c r="L43" s="48">
        <v>0.59499999999999997</v>
      </c>
      <c r="N43" s="47" t="s">
        <v>106</v>
      </c>
      <c r="O43" s="48">
        <v>-0.05</v>
      </c>
    </row>
    <row r="44" spans="8:15" ht="18" thickBot="1">
      <c r="H44" s="49" t="s">
        <v>107</v>
      </c>
      <c r="I44" s="50">
        <v>0.49</v>
      </c>
      <c r="K44" s="49" t="s">
        <v>107</v>
      </c>
      <c r="L44" s="50">
        <v>0.59499999999999997</v>
      </c>
      <c r="N44" s="49" t="s">
        <v>107</v>
      </c>
      <c r="O44" s="50">
        <v>-0.09</v>
      </c>
    </row>
  </sheetData>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E32" sqref="E32"/>
    </sheetView>
  </sheetViews>
  <sheetFormatPr baseColWidth="10" defaultRowHeight="15" x14ac:dyDescent="0"/>
  <cols>
    <col min="1" max="1" width="20.83203125" bestFit="1" customWidth="1"/>
    <col min="2" max="2" width="15" bestFit="1" customWidth="1"/>
    <col min="5" max="5" width="16.33203125" bestFit="1" customWidth="1"/>
    <col min="8" max="8" width="32.5" bestFit="1" customWidth="1"/>
    <col min="9" max="9" width="12.6640625" bestFit="1" customWidth="1"/>
    <col min="11" max="11" width="32.5" bestFit="1" customWidth="1"/>
    <col min="12" max="12" width="12.6640625" bestFit="1" customWidth="1"/>
    <col min="14" max="14" width="32.5" bestFit="1" customWidth="1"/>
    <col min="15" max="15" width="12.6640625" bestFit="1" customWidth="1"/>
  </cols>
  <sheetData>
    <row r="1" spans="1:15">
      <c r="A1" t="s">
        <v>168</v>
      </c>
    </row>
    <row r="2" spans="1:15" ht="17" thickBot="1">
      <c r="B2" t="s">
        <v>169</v>
      </c>
      <c r="G2" t="s">
        <v>170</v>
      </c>
    </row>
    <row r="3" spans="1:15" ht="17">
      <c r="B3" s="2" t="s">
        <v>29</v>
      </c>
      <c r="C3" s="2" t="s">
        <v>7</v>
      </c>
      <c r="D3" s="2" t="s">
        <v>8</v>
      </c>
      <c r="E3" s="2" t="s">
        <v>9</v>
      </c>
      <c r="H3" s="43" t="s">
        <v>7</v>
      </c>
      <c r="I3" s="44"/>
      <c r="K3" s="43" t="s">
        <v>8</v>
      </c>
      <c r="L3" s="44"/>
      <c r="N3" s="43" t="s">
        <v>9</v>
      </c>
      <c r="O3" s="44"/>
    </row>
    <row r="4" spans="1:15" ht="17">
      <c r="B4" s="41">
        <v>51.94097</v>
      </c>
      <c r="C4" s="41">
        <v>11.92605</v>
      </c>
      <c r="D4" s="41">
        <v>9.5229800000000004</v>
      </c>
      <c r="E4" s="41">
        <v>8.3583820000000006</v>
      </c>
      <c r="H4" s="45" t="s">
        <v>90</v>
      </c>
      <c r="I4" s="46"/>
      <c r="K4" s="45" t="s">
        <v>90</v>
      </c>
      <c r="L4" s="46"/>
      <c r="N4" s="45" t="s">
        <v>90</v>
      </c>
      <c r="O4" s="46"/>
    </row>
    <row r="5" spans="1:15" ht="17">
      <c r="B5" s="41">
        <v>92.381249999999994</v>
      </c>
      <c r="C5" s="41">
        <v>53.427770000000002</v>
      </c>
      <c r="D5" s="41">
        <v>25.53304</v>
      </c>
      <c r="E5" s="41">
        <v>11.764530000000001</v>
      </c>
      <c r="H5" s="45" t="s">
        <v>29</v>
      </c>
      <c r="I5" s="46"/>
      <c r="K5" s="45" t="s">
        <v>29</v>
      </c>
      <c r="L5" s="46"/>
      <c r="N5" s="45" t="s">
        <v>29</v>
      </c>
      <c r="O5" s="46"/>
    </row>
    <row r="6" spans="1:15" ht="17">
      <c r="B6" s="41">
        <v>78.643559999999994</v>
      </c>
      <c r="C6" s="41">
        <v>59.22437</v>
      </c>
      <c r="D6" s="41">
        <v>49.594909999999999</v>
      </c>
      <c r="E6" s="41">
        <v>8.5420020000000001</v>
      </c>
      <c r="H6" s="47"/>
      <c r="I6" s="48"/>
      <c r="K6" s="47"/>
      <c r="L6" s="48"/>
      <c r="N6" s="47"/>
      <c r="O6" s="48"/>
    </row>
    <row r="7" spans="1:15" ht="17">
      <c r="B7" s="41">
        <v>76.586619999999996</v>
      </c>
      <c r="C7" s="41">
        <v>42.169490000000003</v>
      </c>
      <c r="D7" s="41">
        <v>23.037400000000002</v>
      </c>
      <c r="E7" s="41">
        <v>12.6981</v>
      </c>
      <c r="H7" s="47" t="s">
        <v>92</v>
      </c>
      <c r="I7" s="48"/>
      <c r="K7" s="47" t="s">
        <v>92</v>
      </c>
      <c r="L7" s="48"/>
      <c r="N7" s="47" t="s">
        <v>92</v>
      </c>
      <c r="O7" s="48"/>
    </row>
    <row r="8" spans="1:15" ht="17">
      <c r="B8" s="41">
        <v>62.375570000000003</v>
      </c>
      <c r="C8" s="41">
        <v>63.253230000000002</v>
      </c>
      <c r="D8" s="41">
        <v>37.612630000000003</v>
      </c>
      <c r="E8" s="41">
        <v>35.274470000000001</v>
      </c>
      <c r="H8" s="47" t="s">
        <v>52</v>
      </c>
      <c r="I8" s="48">
        <v>0.16550000000000001</v>
      </c>
      <c r="K8" s="47" t="s">
        <v>52</v>
      </c>
      <c r="L8" s="48">
        <v>2.0000000000000001E-4</v>
      </c>
      <c r="N8" s="47" t="s">
        <v>52</v>
      </c>
      <c r="O8" s="48" t="s">
        <v>45</v>
      </c>
    </row>
    <row r="9" spans="1:15" ht="17">
      <c r="B9" s="41">
        <v>45.100639999999999</v>
      </c>
      <c r="C9" s="41">
        <v>62.224960000000003</v>
      </c>
      <c r="D9" s="41">
        <v>28.683389999999999</v>
      </c>
      <c r="E9" s="41">
        <v>34.825920000000004</v>
      </c>
      <c r="H9" s="47" t="s">
        <v>93</v>
      </c>
      <c r="I9" s="48" t="s">
        <v>94</v>
      </c>
      <c r="K9" s="47" t="s">
        <v>93</v>
      </c>
      <c r="L9" s="48" t="s">
        <v>94</v>
      </c>
      <c r="N9" s="47" t="s">
        <v>93</v>
      </c>
      <c r="O9" s="48" t="s">
        <v>94</v>
      </c>
    </row>
    <row r="10" spans="1:15" ht="17">
      <c r="B10" s="41">
        <v>71.75864</v>
      </c>
      <c r="C10" s="41">
        <v>68.653260000000003</v>
      </c>
      <c r="D10" s="41">
        <v>38.286810000000003</v>
      </c>
      <c r="E10" s="41">
        <v>33.140520000000002</v>
      </c>
      <c r="H10" s="47" t="s">
        <v>53</v>
      </c>
      <c r="I10" s="48" t="s">
        <v>47</v>
      </c>
      <c r="K10" s="47" t="s">
        <v>53</v>
      </c>
      <c r="L10" s="48" t="s">
        <v>88</v>
      </c>
      <c r="N10" s="47" t="s">
        <v>53</v>
      </c>
      <c r="O10" s="48" t="s">
        <v>44</v>
      </c>
    </row>
    <row r="11" spans="1:15" ht="17">
      <c r="B11" s="41">
        <v>54.896830000000001</v>
      </c>
      <c r="C11" s="41">
        <v>48.447879999999998</v>
      </c>
      <c r="D11" s="41">
        <v>37.180050000000001</v>
      </c>
      <c r="E11" s="41">
        <v>6.3188459999999997</v>
      </c>
      <c r="H11" s="47" t="s">
        <v>95</v>
      </c>
      <c r="I11" s="48" t="s">
        <v>46</v>
      </c>
      <c r="K11" s="47" t="s">
        <v>95</v>
      </c>
      <c r="L11" s="48" t="s">
        <v>43</v>
      </c>
      <c r="N11" s="47" t="s">
        <v>95</v>
      </c>
      <c r="O11" s="48" t="s">
        <v>43</v>
      </c>
    </row>
    <row r="12" spans="1:15" ht="17">
      <c r="B12" s="41">
        <v>60.198129999999999</v>
      </c>
      <c r="C12" s="41">
        <v>74.541830000000004</v>
      </c>
      <c r="D12" s="41">
        <v>52.497459999999997</v>
      </c>
      <c r="E12" s="41">
        <v>28.025040000000001</v>
      </c>
      <c r="H12" s="47" t="s">
        <v>96</v>
      </c>
      <c r="I12" s="48" t="s">
        <v>97</v>
      </c>
      <c r="K12" s="47" t="s">
        <v>96</v>
      </c>
      <c r="L12" s="48" t="s">
        <v>97</v>
      </c>
      <c r="N12" s="47" t="s">
        <v>96</v>
      </c>
      <c r="O12" s="48" t="s">
        <v>97</v>
      </c>
    </row>
    <row r="13" spans="1:15" ht="17">
      <c r="B13" s="41">
        <v>64.135149999999996</v>
      </c>
      <c r="C13" s="41">
        <v>60.050870000000003</v>
      </c>
      <c r="D13" s="41"/>
      <c r="E13" s="41"/>
      <c r="H13" s="47" t="s">
        <v>113</v>
      </c>
      <c r="I13" s="48" t="s">
        <v>171</v>
      </c>
      <c r="K13" s="47" t="s">
        <v>134</v>
      </c>
      <c r="L13" s="48" t="s">
        <v>174</v>
      </c>
      <c r="N13" s="47" t="s">
        <v>109</v>
      </c>
      <c r="O13" s="48" t="s">
        <v>176</v>
      </c>
    </row>
    <row r="14" spans="1:15" ht="17">
      <c r="H14" s="47" t="s">
        <v>100</v>
      </c>
      <c r="I14" s="48">
        <v>31</v>
      </c>
      <c r="K14" s="47" t="s">
        <v>100</v>
      </c>
      <c r="L14" s="48">
        <v>3</v>
      </c>
      <c r="N14" s="47" t="s">
        <v>100</v>
      </c>
      <c r="O14" s="48">
        <v>0</v>
      </c>
    </row>
    <row r="15" spans="1:15" ht="17">
      <c r="H15" s="47"/>
      <c r="I15" s="48"/>
      <c r="K15" s="47"/>
      <c r="L15" s="48"/>
      <c r="N15" s="47"/>
      <c r="O15" s="48"/>
    </row>
    <row r="16" spans="1:15" ht="17">
      <c r="H16" s="47" t="s">
        <v>101</v>
      </c>
      <c r="I16" s="48"/>
      <c r="K16" s="47" t="s">
        <v>101</v>
      </c>
      <c r="L16" s="48"/>
      <c r="N16" s="47" t="s">
        <v>101</v>
      </c>
      <c r="O16" s="48"/>
    </row>
    <row r="17" spans="8:15" ht="17">
      <c r="H17" s="47" t="s">
        <v>111</v>
      </c>
      <c r="I17" s="48" t="s">
        <v>172</v>
      </c>
      <c r="K17" s="47" t="s">
        <v>111</v>
      </c>
      <c r="L17" s="48" t="s">
        <v>172</v>
      </c>
      <c r="N17" s="47" t="s">
        <v>111</v>
      </c>
      <c r="O17" s="48" t="s">
        <v>172</v>
      </c>
    </row>
    <row r="18" spans="8:15" ht="17">
      <c r="H18" s="47" t="s">
        <v>102</v>
      </c>
      <c r="I18" s="48" t="s">
        <v>173</v>
      </c>
      <c r="K18" s="47" t="s">
        <v>136</v>
      </c>
      <c r="L18" s="48" t="s">
        <v>175</v>
      </c>
      <c r="N18" s="47" t="s">
        <v>104</v>
      </c>
      <c r="O18" s="48" t="s">
        <v>177</v>
      </c>
    </row>
    <row r="19" spans="8:15" ht="17">
      <c r="H19" s="47" t="s">
        <v>106</v>
      </c>
      <c r="I19" s="48">
        <v>-3.6179999999999999</v>
      </c>
      <c r="K19" s="47" t="s">
        <v>106</v>
      </c>
      <c r="L19" s="48">
        <v>-26.08</v>
      </c>
      <c r="N19" s="47" t="s">
        <v>106</v>
      </c>
      <c r="O19" s="48">
        <v>-50.56</v>
      </c>
    </row>
    <row r="20" spans="8:15" ht="18" thickBot="1">
      <c r="H20" s="49" t="s">
        <v>107</v>
      </c>
      <c r="I20" s="50">
        <v>-8.7270000000000003</v>
      </c>
      <c r="K20" s="49" t="s">
        <v>107</v>
      </c>
      <c r="L20" s="50">
        <v>-31.69</v>
      </c>
      <c r="N20" s="49" t="s">
        <v>107</v>
      </c>
      <c r="O20" s="50">
        <v>-45.56</v>
      </c>
    </row>
  </sheetData>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6"/>
  <sheetViews>
    <sheetView workbookViewId="0">
      <selection activeCell="F52" sqref="F52"/>
    </sheetView>
  </sheetViews>
  <sheetFormatPr baseColWidth="10" defaultRowHeight="15" x14ac:dyDescent="0"/>
  <cols>
    <col min="1" max="1" width="38.6640625" customWidth="1"/>
    <col min="6" max="7" width="16.33203125" bestFit="1" customWidth="1"/>
    <col min="10" max="10" width="36.33203125" bestFit="1" customWidth="1"/>
    <col min="11" max="11" width="13.83203125" bestFit="1" customWidth="1"/>
    <col min="12" max="12" width="14.33203125" customWidth="1"/>
    <col min="13" max="13" width="32.5" bestFit="1" customWidth="1"/>
    <col min="14" max="14" width="22.6640625" bestFit="1" customWidth="1"/>
    <col min="16" max="16" width="32.5" bestFit="1" customWidth="1"/>
    <col min="17" max="17" width="17.6640625" bestFit="1" customWidth="1"/>
    <col min="20" max="20" width="36.33203125" bestFit="1" customWidth="1"/>
    <col min="22" max="22" width="18.33203125" bestFit="1" customWidth="1"/>
    <col min="23" max="23" width="11.5" bestFit="1" customWidth="1"/>
    <col min="24" max="24" width="22.6640625" bestFit="1" customWidth="1"/>
    <col min="30" max="30" width="36.33203125" bestFit="1" customWidth="1"/>
    <col min="32" max="32" width="19" bestFit="1" customWidth="1"/>
    <col min="33" max="33" width="11.5" bestFit="1" customWidth="1"/>
    <col min="34" max="34" width="22.6640625" bestFit="1" customWidth="1"/>
  </cols>
  <sheetData>
    <row r="1" spans="1:39" ht="40" customHeight="1">
      <c r="A1" s="15" t="s">
        <v>86</v>
      </c>
    </row>
    <row r="2" spans="1:39" ht="17" thickBot="1">
      <c r="I2" t="s">
        <v>42</v>
      </c>
    </row>
    <row r="3" spans="1:39" ht="17">
      <c r="B3" t="s">
        <v>83</v>
      </c>
      <c r="C3" t="s">
        <v>16</v>
      </c>
      <c r="D3" s="2" t="s">
        <v>29</v>
      </c>
      <c r="E3" s="2" t="s">
        <v>7</v>
      </c>
      <c r="F3" s="2" t="s">
        <v>8</v>
      </c>
      <c r="G3" s="2" t="s">
        <v>9</v>
      </c>
      <c r="J3" s="53" t="s">
        <v>87</v>
      </c>
      <c r="K3" s="51" t="s">
        <v>83</v>
      </c>
      <c r="M3" s="53" t="s">
        <v>87</v>
      </c>
      <c r="N3" s="51" t="s">
        <v>83</v>
      </c>
      <c r="P3" s="53" t="s">
        <v>87</v>
      </c>
      <c r="Q3" s="51" t="s">
        <v>83</v>
      </c>
      <c r="S3" s="18"/>
      <c r="T3" s="40"/>
      <c r="U3" s="7"/>
      <c r="V3" s="7"/>
      <c r="W3" s="7"/>
      <c r="X3" s="7"/>
      <c r="Y3" s="7"/>
      <c r="Z3" s="18"/>
      <c r="AA3" s="18"/>
      <c r="AB3" s="18"/>
      <c r="AC3" s="18"/>
      <c r="AD3" s="40"/>
      <c r="AE3" s="7"/>
      <c r="AF3" s="7"/>
      <c r="AG3" s="7"/>
      <c r="AH3" s="7"/>
      <c r="AI3" s="7"/>
      <c r="AJ3" s="18"/>
      <c r="AK3" s="18"/>
      <c r="AL3" s="18"/>
      <c r="AM3" s="18"/>
    </row>
    <row r="4" spans="1:39" ht="17">
      <c r="C4" s="3" t="s">
        <v>82</v>
      </c>
      <c r="D4" s="1">
        <v>0.68</v>
      </c>
      <c r="E4" s="1">
        <v>1.04</v>
      </c>
      <c r="F4" s="1">
        <v>0.8</v>
      </c>
      <c r="G4" s="1">
        <v>0.71</v>
      </c>
      <c r="J4" s="47"/>
      <c r="K4" s="48"/>
      <c r="M4" s="47"/>
      <c r="N4" s="48"/>
      <c r="P4" s="47"/>
      <c r="Q4" s="48"/>
      <c r="S4" s="18"/>
      <c r="T4" s="40"/>
      <c r="U4" s="7"/>
      <c r="V4" s="7"/>
      <c r="W4" s="7"/>
      <c r="X4" s="7"/>
      <c r="Y4" s="7"/>
      <c r="Z4" s="18"/>
      <c r="AA4" s="18"/>
      <c r="AB4" s="18"/>
      <c r="AC4" s="18"/>
      <c r="AD4" s="40"/>
      <c r="AE4" s="7"/>
      <c r="AF4" s="7"/>
      <c r="AG4" s="7"/>
      <c r="AH4" s="7"/>
      <c r="AI4" s="7"/>
      <c r="AJ4" s="18"/>
      <c r="AK4" s="18"/>
      <c r="AL4" s="18"/>
      <c r="AM4" s="18"/>
    </row>
    <row r="5" spans="1:39" ht="17">
      <c r="C5" s="3" t="s">
        <v>82</v>
      </c>
      <c r="D5" s="1">
        <v>1.1100000000000001</v>
      </c>
      <c r="E5" s="1">
        <v>0.97</v>
      </c>
      <c r="F5" s="1">
        <v>0.79</v>
      </c>
      <c r="G5" s="1">
        <v>0.9</v>
      </c>
      <c r="J5" s="47"/>
      <c r="K5" s="48" t="s">
        <v>7</v>
      </c>
      <c r="M5" s="47"/>
      <c r="N5" s="48" t="s">
        <v>8</v>
      </c>
      <c r="P5" s="47"/>
      <c r="Q5" s="48" t="s">
        <v>9</v>
      </c>
      <c r="S5" s="18"/>
      <c r="T5" s="40"/>
      <c r="U5" s="7"/>
      <c r="V5" s="7"/>
      <c r="W5" s="7"/>
      <c r="X5" s="7"/>
      <c r="Y5" s="7"/>
      <c r="Z5" s="18"/>
      <c r="AA5" s="18"/>
      <c r="AB5" s="18"/>
      <c r="AC5" s="18"/>
      <c r="AD5" s="40"/>
      <c r="AE5" s="7"/>
      <c r="AF5" s="7"/>
      <c r="AG5" s="7"/>
      <c r="AH5" s="7"/>
      <c r="AI5" s="7"/>
      <c r="AJ5" s="18"/>
      <c r="AK5" s="18"/>
      <c r="AL5" s="18"/>
      <c r="AM5" s="18"/>
    </row>
    <row r="6" spans="1:39" ht="17">
      <c r="C6" s="3" t="s">
        <v>82</v>
      </c>
      <c r="D6" s="1">
        <v>1.1100000000000001</v>
      </c>
      <c r="E6" s="1">
        <v>1</v>
      </c>
      <c r="F6" s="1">
        <v>0.75</v>
      </c>
      <c r="G6" s="1">
        <v>0.8</v>
      </c>
      <c r="J6" s="47"/>
      <c r="K6" s="48" t="s">
        <v>90</v>
      </c>
      <c r="M6" s="47"/>
      <c r="N6" s="48" t="s">
        <v>90</v>
      </c>
      <c r="P6" s="47"/>
      <c r="Q6" s="48" t="s">
        <v>90</v>
      </c>
      <c r="S6" s="18"/>
      <c r="T6" s="40"/>
      <c r="U6" s="7"/>
      <c r="V6" s="7"/>
      <c r="W6" s="7"/>
      <c r="X6" s="7"/>
      <c r="Y6" s="7"/>
      <c r="Z6" s="18"/>
      <c r="AA6" s="18"/>
      <c r="AB6" s="18"/>
      <c r="AC6" s="18"/>
      <c r="AD6" s="40"/>
      <c r="AE6" s="7"/>
      <c r="AF6" s="7"/>
      <c r="AG6" s="7"/>
      <c r="AH6" s="7"/>
      <c r="AI6" s="7"/>
      <c r="AJ6" s="18"/>
      <c r="AK6" s="18"/>
      <c r="AL6" s="18"/>
      <c r="AM6" s="18"/>
    </row>
    <row r="7" spans="1:39" ht="17">
      <c r="C7" s="3" t="s">
        <v>82</v>
      </c>
      <c r="D7" s="1">
        <v>1</v>
      </c>
      <c r="E7" s="1">
        <v>1.05</v>
      </c>
      <c r="F7" s="1">
        <v>0.8</v>
      </c>
      <c r="G7" s="1">
        <v>0.81</v>
      </c>
      <c r="J7" s="47"/>
      <c r="K7" s="48" t="s">
        <v>29</v>
      </c>
      <c r="M7" s="47"/>
      <c r="N7" s="48" t="s">
        <v>29</v>
      </c>
      <c r="P7" s="47"/>
      <c r="Q7" s="48" t="s">
        <v>29</v>
      </c>
      <c r="S7" s="18"/>
      <c r="T7" s="40"/>
      <c r="U7" s="7"/>
      <c r="V7" s="7"/>
      <c r="W7" s="7"/>
      <c r="X7" s="7"/>
      <c r="Y7" s="7"/>
      <c r="Z7" s="18"/>
      <c r="AA7" s="18"/>
      <c r="AB7" s="18"/>
      <c r="AC7" s="18"/>
      <c r="AD7" s="40"/>
      <c r="AE7" s="7"/>
      <c r="AF7" s="7"/>
      <c r="AG7" s="7"/>
      <c r="AH7" s="7"/>
      <c r="AI7" s="7"/>
      <c r="AJ7" s="18"/>
      <c r="AK7" s="18"/>
      <c r="AL7" s="18"/>
      <c r="AM7" s="18"/>
    </row>
    <row r="8" spans="1:39" ht="17">
      <c r="C8" s="3" t="s">
        <v>82</v>
      </c>
      <c r="D8" s="1">
        <v>1.1100000000000001</v>
      </c>
      <c r="E8" s="1">
        <v>0.96</v>
      </c>
      <c r="F8" s="1">
        <v>0.84</v>
      </c>
      <c r="G8" s="1">
        <v>0.83</v>
      </c>
      <c r="J8" s="47"/>
      <c r="K8" s="48"/>
      <c r="M8" s="47"/>
      <c r="N8" s="48"/>
      <c r="P8" s="47"/>
      <c r="Q8" s="48"/>
      <c r="S8" s="18"/>
      <c r="T8" s="40"/>
      <c r="U8" s="7"/>
      <c r="V8" s="7"/>
      <c r="W8" s="7"/>
      <c r="X8" s="7"/>
      <c r="Y8" s="7"/>
      <c r="Z8" s="18"/>
      <c r="AA8" s="18"/>
      <c r="AB8" s="18"/>
      <c r="AC8" s="18"/>
      <c r="AD8" s="40"/>
      <c r="AE8" s="7"/>
      <c r="AF8" s="7"/>
      <c r="AG8" s="7"/>
      <c r="AH8" s="7"/>
      <c r="AI8" s="7"/>
      <c r="AJ8" s="18"/>
      <c r="AK8" s="18"/>
      <c r="AL8" s="18"/>
      <c r="AM8" s="18"/>
    </row>
    <row r="9" spans="1:39" ht="17">
      <c r="C9" s="3" t="s">
        <v>49</v>
      </c>
      <c r="D9" s="1">
        <v>1</v>
      </c>
      <c r="E9" s="1">
        <v>0.98</v>
      </c>
      <c r="F9" s="1">
        <v>0.92</v>
      </c>
      <c r="G9" s="1">
        <v>0.89</v>
      </c>
      <c r="J9" s="47" t="s">
        <v>92</v>
      </c>
      <c r="K9" s="48"/>
      <c r="M9" s="47" t="s">
        <v>92</v>
      </c>
      <c r="N9" s="48"/>
      <c r="P9" s="47" t="s">
        <v>92</v>
      </c>
      <c r="Q9" s="48"/>
      <c r="S9" s="18"/>
      <c r="T9" s="40"/>
      <c r="U9" s="7"/>
      <c r="V9" s="7"/>
      <c r="W9" s="7"/>
      <c r="X9" s="7"/>
      <c r="Y9" s="7"/>
      <c r="Z9" s="18"/>
      <c r="AA9" s="18"/>
      <c r="AB9" s="18"/>
      <c r="AC9" s="18"/>
      <c r="AD9" s="40"/>
      <c r="AE9" s="7"/>
      <c r="AF9" s="7"/>
      <c r="AG9" s="7"/>
      <c r="AH9" s="7"/>
      <c r="AI9" s="7"/>
      <c r="AJ9" s="18"/>
      <c r="AK9" s="18"/>
      <c r="AL9" s="18"/>
      <c r="AM9" s="18"/>
    </row>
    <row r="10" spans="1:39" ht="17">
      <c r="C10" s="3" t="s">
        <v>49</v>
      </c>
      <c r="D10" s="1">
        <v>1.01</v>
      </c>
      <c r="E10" s="1">
        <v>0.99</v>
      </c>
      <c r="F10" s="1">
        <v>0.94</v>
      </c>
      <c r="G10" s="1">
        <v>0.9</v>
      </c>
      <c r="J10" s="47" t="s">
        <v>52</v>
      </c>
      <c r="K10" s="48">
        <v>0.36080000000000001</v>
      </c>
      <c r="M10" s="47" t="s">
        <v>52</v>
      </c>
      <c r="N10" s="48">
        <v>1.4E-3</v>
      </c>
      <c r="P10" s="47" t="s">
        <v>52</v>
      </c>
      <c r="Q10" s="48">
        <v>1.4E-3</v>
      </c>
      <c r="S10" s="18"/>
      <c r="T10" s="40"/>
      <c r="U10" s="7"/>
      <c r="V10" s="7"/>
      <c r="W10" s="7"/>
      <c r="X10" s="7"/>
      <c r="Y10" s="7"/>
      <c r="Z10" s="18"/>
      <c r="AA10" s="18"/>
      <c r="AB10" s="18"/>
      <c r="AC10" s="18"/>
      <c r="AD10" s="40"/>
      <c r="AE10" s="7"/>
      <c r="AF10" s="7"/>
      <c r="AG10" s="7"/>
      <c r="AH10" s="7"/>
      <c r="AI10" s="7"/>
      <c r="AJ10" s="18"/>
      <c r="AK10" s="18"/>
      <c r="AL10" s="18"/>
      <c r="AM10" s="18"/>
    </row>
    <row r="11" spans="1:39" ht="17">
      <c r="C11" s="3" t="s">
        <v>49</v>
      </c>
      <c r="D11" s="1">
        <v>1.02</v>
      </c>
      <c r="E11" s="1">
        <v>0.95</v>
      </c>
      <c r="F11" s="1">
        <v>0.94</v>
      </c>
      <c r="G11" s="1">
        <v>0.94</v>
      </c>
      <c r="J11" s="47" t="s">
        <v>93</v>
      </c>
      <c r="K11" s="48" t="s">
        <v>94</v>
      </c>
      <c r="M11" s="47" t="s">
        <v>93</v>
      </c>
      <c r="N11" s="48" t="s">
        <v>94</v>
      </c>
      <c r="P11" s="47" t="s">
        <v>93</v>
      </c>
      <c r="Q11" s="48" t="s">
        <v>94</v>
      </c>
      <c r="S11" s="18"/>
      <c r="T11" s="40"/>
      <c r="U11" s="7"/>
      <c r="V11" s="7"/>
      <c r="W11" s="7"/>
      <c r="X11" s="7"/>
      <c r="Y11" s="7"/>
      <c r="Z11" s="18"/>
      <c r="AA11" s="18"/>
      <c r="AB11" s="18"/>
      <c r="AC11" s="18"/>
      <c r="AD11" s="40"/>
      <c r="AE11" s="7"/>
      <c r="AF11" s="7"/>
      <c r="AG11" s="7"/>
      <c r="AH11" s="7"/>
      <c r="AI11" s="7"/>
      <c r="AJ11" s="18"/>
      <c r="AK11" s="18"/>
      <c r="AL11" s="18"/>
      <c r="AM11" s="18"/>
    </row>
    <row r="12" spans="1:39" ht="17">
      <c r="C12" s="3" t="s">
        <v>49</v>
      </c>
      <c r="D12" s="1">
        <v>1.02</v>
      </c>
      <c r="E12" s="1">
        <v>1.02</v>
      </c>
      <c r="F12" s="1">
        <v>0.94</v>
      </c>
      <c r="G12" s="1">
        <v>0.92</v>
      </c>
      <c r="J12" s="47" t="s">
        <v>53</v>
      </c>
      <c r="K12" s="48" t="s">
        <v>47</v>
      </c>
      <c r="M12" s="47" t="s">
        <v>53</v>
      </c>
      <c r="N12" s="48" t="s">
        <v>54</v>
      </c>
      <c r="P12" s="47" t="s">
        <v>53</v>
      </c>
      <c r="Q12" s="48" t="s">
        <v>54</v>
      </c>
      <c r="S12" s="18"/>
      <c r="T12" s="40"/>
      <c r="U12" s="7"/>
      <c r="V12" s="7"/>
      <c r="W12" s="7"/>
      <c r="X12" s="7"/>
      <c r="Y12" s="7"/>
      <c r="Z12" s="18"/>
      <c r="AA12" s="18"/>
      <c r="AB12" s="18"/>
      <c r="AC12" s="18"/>
      <c r="AD12" s="40"/>
      <c r="AE12" s="7"/>
      <c r="AF12" s="7"/>
      <c r="AG12" s="7"/>
      <c r="AH12" s="7"/>
      <c r="AI12" s="7"/>
      <c r="AJ12" s="18"/>
      <c r="AK12" s="18"/>
      <c r="AL12" s="18"/>
      <c r="AM12" s="18"/>
    </row>
    <row r="13" spans="1:39" ht="17">
      <c r="C13" s="3" t="s">
        <v>49</v>
      </c>
      <c r="D13" s="1">
        <v>0.97</v>
      </c>
      <c r="E13" s="1">
        <v>1.04</v>
      </c>
      <c r="F13" s="1">
        <v>0.92</v>
      </c>
      <c r="G13" s="1">
        <v>0.92</v>
      </c>
      <c r="J13" s="47" t="s">
        <v>95</v>
      </c>
      <c r="K13" s="48" t="s">
        <v>46</v>
      </c>
      <c r="M13" s="47" t="s">
        <v>95</v>
      </c>
      <c r="N13" s="48" t="s">
        <v>43</v>
      </c>
      <c r="P13" s="47" t="s">
        <v>95</v>
      </c>
      <c r="Q13" s="48" t="s">
        <v>43</v>
      </c>
      <c r="S13" s="18"/>
      <c r="T13" s="40"/>
      <c r="U13" s="7"/>
      <c r="V13" s="7"/>
      <c r="W13" s="7"/>
      <c r="X13" s="7"/>
      <c r="Y13" s="7"/>
      <c r="Z13" s="18"/>
      <c r="AA13" s="18"/>
      <c r="AB13" s="18"/>
      <c r="AC13" s="18"/>
      <c r="AD13" s="40"/>
      <c r="AE13" s="7"/>
      <c r="AF13" s="7"/>
      <c r="AG13" s="7"/>
      <c r="AH13" s="7"/>
      <c r="AI13" s="7"/>
      <c r="AJ13" s="18"/>
      <c r="AK13" s="18"/>
      <c r="AL13" s="18"/>
      <c r="AM13" s="18"/>
    </row>
    <row r="14" spans="1:39" ht="17">
      <c r="J14" s="47" t="s">
        <v>96</v>
      </c>
      <c r="K14" s="48" t="s">
        <v>97</v>
      </c>
      <c r="M14" s="47" t="s">
        <v>96</v>
      </c>
      <c r="N14" s="48" t="s">
        <v>97</v>
      </c>
      <c r="P14" s="47" t="s">
        <v>96</v>
      </c>
      <c r="Q14" s="48" t="s">
        <v>97</v>
      </c>
      <c r="S14" s="18"/>
      <c r="T14" s="40"/>
      <c r="U14" s="7"/>
      <c r="V14" s="7"/>
      <c r="W14" s="7"/>
      <c r="X14" s="7"/>
      <c r="Y14" s="7"/>
      <c r="Z14" s="18"/>
      <c r="AA14" s="18"/>
      <c r="AB14" s="18"/>
      <c r="AC14" s="18"/>
      <c r="AD14" s="40"/>
      <c r="AE14" s="7"/>
      <c r="AF14" s="7"/>
      <c r="AG14" s="7"/>
      <c r="AH14" s="7"/>
      <c r="AI14" s="7"/>
      <c r="AJ14" s="18"/>
      <c r="AK14" s="18"/>
      <c r="AL14" s="18"/>
      <c r="AM14" s="18"/>
    </row>
    <row r="15" spans="1:39" ht="17">
      <c r="B15" t="s">
        <v>84</v>
      </c>
      <c r="C15" t="s">
        <v>16</v>
      </c>
      <c r="D15" s="2" t="s">
        <v>29</v>
      </c>
      <c r="E15" s="2" t="s">
        <v>7</v>
      </c>
      <c r="F15" s="2" t="s">
        <v>8</v>
      </c>
      <c r="G15" s="2" t="s">
        <v>9</v>
      </c>
      <c r="J15" s="47" t="s">
        <v>113</v>
      </c>
      <c r="K15" s="48" t="s">
        <v>178</v>
      </c>
      <c r="M15" s="47" t="s">
        <v>134</v>
      </c>
      <c r="N15" s="48" t="s">
        <v>181</v>
      </c>
      <c r="P15" s="47" t="s">
        <v>109</v>
      </c>
      <c r="Q15" s="48" t="s">
        <v>181</v>
      </c>
      <c r="S15" s="18"/>
      <c r="T15" s="40"/>
      <c r="U15" s="7"/>
      <c r="V15" s="7"/>
      <c r="W15" s="7"/>
      <c r="X15" s="7"/>
      <c r="Y15" s="7"/>
      <c r="Z15" s="18"/>
      <c r="AA15" s="18"/>
      <c r="AB15" s="18"/>
      <c r="AC15" s="18"/>
      <c r="AD15" s="40"/>
      <c r="AE15" s="7"/>
      <c r="AF15" s="7"/>
      <c r="AG15" s="7"/>
      <c r="AH15" s="7"/>
      <c r="AI15" s="7"/>
      <c r="AJ15" s="18"/>
      <c r="AK15" s="18"/>
      <c r="AL15" s="18"/>
      <c r="AM15" s="18"/>
    </row>
    <row r="16" spans="1:39" ht="17">
      <c r="C16" s="3" t="s">
        <v>82</v>
      </c>
      <c r="D16" s="1">
        <v>0.52</v>
      </c>
      <c r="E16" s="1">
        <v>1.05</v>
      </c>
      <c r="F16" s="1">
        <v>0.68</v>
      </c>
      <c r="G16" s="1">
        <v>0.5</v>
      </c>
      <c r="J16" s="47" t="s">
        <v>100</v>
      </c>
      <c r="K16" s="48">
        <v>37.5</v>
      </c>
      <c r="M16" s="47" t="s">
        <v>100</v>
      </c>
      <c r="N16" s="48">
        <v>10</v>
      </c>
      <c r="P16" s="47" t="s">
        <v>100</v>
      </c>
      <c r="Q16" s="48">
        <v>10</v>
      </c>
      <c r="S16" s="18"/>
      <c r="T16" s="40"/>
      <c r="U16" s="7"/>
      <c r="V16" s="7"/>
      <c r="W16" s="7"/>
      <c r="X16" s="7"/>
      <c r="Y16" s="7"/>
      <c r="Z16" s="18"/>
      <c r="AA16" s="18"/>
      <c r="AB16" s="18"/>
      <c r="AC16" s="18"/>
      <c r="AD16" s="40"/>
      <c r="AE16" s="7"/>
      <c r="AF16" s="7"/>
      <c r="AG16" s="7"/>
      <c r="AH16" s="7"/>
      <c r="AI16" s="7"/>
      <c r="AJ16" s="18"/>
      <c r="AK16" s="18"/>
      <c r="AL16" s="18"/>
      <c r="AM16" s="18"/>
    </row>
    <row r="17" spans="2:39" ht="17">
      <c r="C17" s="3" t="s">
        <v>82</v>
      </c>
      <c r="D17" s="1">
        <v>1.1499999999999999</v>
      </c>
      <c r="E17" s="1">
        <v>0.93</v>
      </c>
      <c r="F17" s="1">
        <v>0.73</v>
      </c>
      <c r="G17" s="1">
        <v>0.51</v>
      </c>
      <c r="J17" s="47"/>
      <c r="K17" s="48"/>
      <c r="M17" s="47"/>
      <c r="N17" s="48"/>
      <c r="P17" s="47"/>
      <c r="Q17" s="48"/>
      <c r="S17" s="18"/>
      <c r="T17" s="40"/>
      <c r="U17" s="7"/>
      <c r="V17" s="7"/>
      <c r="W17" s="7"/>
      <c r="X17" s="7"/>
      <c r="Y17" s="7"/>
      <c r="Z17" s="18"/>
      <c r="AA17" s="18"/>
      <c r="AB17" s="18"/>
      <c r="AC17" s="18"/>
      <c r="AD17" s="40"/>
      <c r="AE17" s="7"/>
      <c r="AF17" s="7"/>
      <c r="AG17" s="7"/>
      <c r="AH17" s="7"/>
      <c r="AI17" s="7"/>
      <c r="AJ17" s="18"/>
      <c r="AK17" s="18"/>
      <c r="AL17" s="18"/>
      <c r="AM17" s="18"/>
    </row>
    <row r="18" spans="2:39" ht="17">
      <c r="C18" s="3" t="s">
        <v>82</v>
      </c>
      <c r="D18" s="1">
        <v>1.17</v>
      </c>
      <c r="E18" s="1">
        <v>0.9</v>
      </c>
      <c r="F18" s="1">
        <v>0.59</v>
      </c>
      <c r="G18" s="1">
        <v>0.53</v>
      </c>
      <c r="J18" s="47" t="s">
        <v>101</v>
      </c>
      <c r="K18" s="48"/>
      <c r="M18" s="47" t="s">
        <v>101</v>
      </c>
      <c r="N18" s="48"/>
      <c r="P18" s="47" t="s">
        <v>101</v>
      </c>
      <c r="Q18" s="48"/>
      <c r="S18" s="18"/>
      <c r="T18" s="40"/>
      <c r="U18" s="7"/>
      <c r="V18" s="7"/>
      <c r="W18" s="7"/>
      <c r="X18" s="7"/>
      <c r="Y18" s="7"/>
      <c r="Z18" s="18"/>
      <c r="AA18" s="18"/>
      <c r="AB18" s="18"/>
      <c r="AC18" s="18"/>
      <c r="AD18" s="40"/>
      <c r="AE18" s="7"/>
      <c r="AF18" s="7"/>
      <c r="AG18" s="7"/>
      <c r="AH18" s="7"/>
      <c r="AI18" s="7"/>
      <c r="AJ18" s="18"/>
      <c r="AK18" s="18"/>
      <c r="AL18" s="18"/>
      <c r="AM18" s="18"/>
    </row>
    <row r="19" spans="2:39" ht="17">
      <c r="C19" s="3" t="s">
        <v>82</v>
      </c>
      <c r="D19" s="1">
        <v>0.98</v>
      </c>
      <c r="E19" s="1">
        <v>0.92</v>
      </c>
      <c r="F19" s="1">
        <v>0.7</v>
      </c>
      <c r="G19" s="1">
        <v>0.6</v>
      </c>
      <c r="J19" s="47" t="s">
        <v>111</v>
      </c>
      <c r="K19" s="48" t="s">
        <v>179</v>
      </c>
      <c r="M19" s="47" t="s">
        <v>111</v>
      </c>
      <c r="N19" s="48" t="s">
        <v>179</v>
      </c>
      <c r="P19" s="47" t="s">
        <v>111</v>
      </c>
      <c r="Q19" s="48" t="s">
        <v>179</v>
      </c>
      <c r="S19" s="18"/>
      <c r="T19" s="40"/>
      <c r="U19" s="7"/>
      <c r="V19" s="7"/>
      <c r="W19" s="7"/>
      <c r="X19" s="7"/>
      <c r="Y19" s="7"/>
      <c r="Z19" s="18"/>
      <c r="AA19" s="18"/>
      <c r="AB19" s="18"/>
      <c r="AC19" s="18"/>
      <c r="AD19" s="40"/>
      <c r="AE19" s="7"/>
      <c r="AF19" s="7"/>
      <c r="AG19" s="7"/>
      <c r="AH19" s="7"/>
      <c r="AI19" s="7"/>
      <c r="AJ19" s="18"/>
      <c r="AK19" s="18"/>
      <c r="AL19" s="18"/>
      <c r="AM19" s="18"/>
    </row>
    <row r="20" spans="2:39" ht="17">
      <c r="C20" s="3" t="s">
        <v>82</v>
      </c>
      <c r="D20" s="1">
        <v>1.17</v>
      </c>
      <c r="E20" s="1">
        <v>0.89</v>
      </c>
      <c r="F20" s="1">
        <v>0.77</v>
      </c>
      <c r="G20" s="1">
        <v>0.56000000000000005</v>
      </c>
      <c r="J20" s="47" t="s">
        <v>102</v>
      </c>
      <c r="K20" s="48" t="s">
        <v>180</v>
      </c>
      <c r="M20" s="47" t="s">
        <v>136</v>
      </c>
      <c r="N20" s="48" t="s">
        <v>182</v>
      </c>
      <c r="P20" s="47" t="s">
        <v>104</v>
      </c>
      <c r="Q20" s="48" t="s">
        <v>183</v>
      </c>
      <c r="S20" s="18"/>
      <c r="T20" s="40"/>
      <c r="U20" s="7"/>
      <c r="V20" s="7"/>
      <c r="W20" s="7"/>
      <c r="X20" s="7"/>
      <c r="Y20" s="7"/>
      <c r="Z20" s="18"/>
      <c r="AA20" s="18"/>
      <c r="AB20" s="18"/>
      <c r="AC20" s="18"/>
      <c r="AD20" s="40"/>
      <c r="AE20" s="7"/>
      <c r="AF20" s="7"/>
      <c r="AG20" s="7"/>
      <c r="AH20" s="7"/>
      <c r="AI20" s="7"/>
      <c r="AJ20" s="18"/>
      <c r="AK20" s="18"/>
      <c r="AL20" s="18"/>
      <c r="AM20" s="18"/>
    </row>
    <row r="21" spans="2:39" ht="17">
      <c r="C21" s="3" t="s">
        <v>49</v>
      </c>
      <c r="D21" s="1">
        <v>0.98</v>
      </c>
      <c r="E21" s="1">
        <v>0.98</v>
      </c>
      <c r="F21" s="1">
        <v>0.89</v>
      </c>
      <c r="G21" s="1">
        <v>0.86</v>
      </c>
      <c r="J21" s="47" t="s">
        <v>106</v>
      </c>
      <c r="K21" s="48">
        <v>-0.02</v>
      </c>
      <c r="M21" s="47" t="s">
        <v>106</v>
      </c>
      <c r="N21" s="48">
        <v>-0.13500000000000001</v>
      </c>
      <c r="P21" s="47" t="s">
        <v>106</v>
      </c>
      <c r="Q21" s="48">
        <v>-0.12</v>
      </c>
      <c r="S21" s="18"/>
      <c r="T21" s="40"/>
      <c r="U21" s="7"/>
      <c r="V21" s="7"/>
      <c r="W21" s="7"/>
      <c r="X21" s="7"/>
      <c r="Y21" s="7"/>
      <c r="Z21" s="18"/>
      <c r="AA21" s="18"/>
      <c r="AB21" s="18"/>
      <c r="AC21" s="18"/>
      <c r="AD21" s="40"/>
      <c r="AE21" s="7"/>
      <c r="AF21" s="7"/>
      <c r="AG21" s="7"/>
      <c r="AH21" s="7"/>
      <c r="AI21" s="7"/>
      <c r="AJ21" s="18"/>
      <c r="AK21" s="18"/>
      <c r="AL21" s="18"/>
      <c r="AM21" s="18"/>
    </row>
    <row r="22" spans="2:39" ht="18" thickBot="1">
      <c r="C22" s="3" t="s">
        <v>49</v>
      </c>
      <c r="D22" s="1">
        <v>0.99</v>
      </c>
      <c r="E22" s="1">
        <v>1.02</v>
      </c>
      <c r="F22" s="1">
        <v>0.93</v>
      </c>
      <c r="G22" s="1">
        <v>0.85</v>
      </c>
      <c r="J22" s="49" t="s">
        <v>107</v>
      </c>
      <c r="K22" s="50">
        <v>-2.5000000000000001E-2</v>
      </c>
      <c r="M22" s="49" t="s">
        <v>107</v>
      </c>
      <c r="N22" s="50">
        <v>-0.17</v>
      </c>
      <c r="P22" s="49" t="s">
        <v>107</v>
      </c>
      <c r="Q22" s="50">
        <v>-0.17</v>
      </c>
      <c r="S22" s="18"/>
      <c r="T22" s="40"/>
      <c r="U22" s="7"/>
      <c r="V22" s="7"/>
      <c r="W22" s="7"/>
      <c r="X22" s="7"/>
      <c r="Y22" s="7"/>
      <c r="Z22" s="18"/>
      <c r="AA22" s="18"/>
      <c r="AB22" s="18"/>
      <c r="AC22" s="18"/>
      <c r="AD22" s="40"/>
      <c r="AE22" s="7"/>
      <c r="AF22" s="7"/>
      <c r="AG22" s="7"/>
      <c r="AH22" s="7"/>
      <c r="AI22" s="7"/>
      <c r="AJ22" s="18"/>
      <c r="AK22" s="18"/>
      <c r="AL22" s="18"/>
      <c r="AM22" s="18"/>
    </row>
    <row r="23" spans="2:39">
      <c r="C23" s="3" t="s">
        <v>49</v>
      </c>
      <c r="D23" s="1">
        <v>1.03</v>
      </c>
      <c r="E23" s="1">
        <v>0.97</v>
      </c>
      <c r="F23" s="1">
        <v>0.91</v>
      </c>
      <c r="G23" s="1">
        <v>0.93</v>
      </c>
      <c r="J23" s="40"/>
      <c r="K23" s="7"/>
      <c r="L23" s="7"/>
      <c r="M23" s="7"/>
      <c r="N23" s="7"/>
      <c r="O23" s="7"/>
      <c r="P23" s="18"/>
      <c r="Q23" s="18"/>
      <c r="R23" s="18"/>
      <c r="S23" s="18"/>
      <c r="T23" s="40"/>
      <c r="U23" s="7"/>
      <c r="V23" s="7"/>
      <c r="W23" s="7"/>
      <c r="X23" s="7"/>
      <c r="Y23" s="7"/>
      <c r="Z23" s="18"/>
      <c r="AA23" s="18"/>
      <c r="AB23" s="18"/>
      <c r="AC23" s="18"/>
      <c r="AD23" s="40"/>
      <c r="AE23" s="7"/>
      <c r="AF23" s="7"/>
      <c r="AG23" s="7"/>
      <c r="AH23" s="7"/>
      <c r="AI23" s="7"/>
      <c r="AJ23" s="18"/>
      <c r="AK23" s="18"/>
      <c r="AL23" s="18"/>
      <c r="AM23" s="18"/>
    </row>
    <row r="24" spans="2:39" ht="17" thickBot="1">
      <c r="C24" s="3" t="s">
        <v>49</v>
      </c>
      <c r="D24" s="1">
        <v>1.03</v>
      </c>
      <c r="E24" s="1">
        <v>1.03</v>
      </c>
      <c r="F24" s="1">
        <v>0.91</v>
      </c>
      <c r="G24" s="1">
        <v>0.88</v>
      </c>
      <c r="J24" s="40"/>
      <c r="K24" s="7"/>
      <c r="L24" s="7"/>
      <c r="M24" s="7"/>
      <c r="N24" s="7"/>
      <c r="O24" s="7"/>
      <c r="P24" s="18"/>
      <c r="Q24" s="18"/>
      <c r="R24" s="18"/>
      <c r="S24" s="18"/>
      <c r="T24" s="40"/>
      <c r="U24" s="7"/>
      <c r="V24" s="7"/>
      <c r="W24" s="7"/>
      <c r="X24" s="7"/>
      <c r="Y24" s="7"/>
      <c r="Z24" s="18"/>
      <c r="AA24" s="18"/>
      <c r="AB24" s="18"/>
      <c r="AC24" s="18"/>
      <c r="AD24" s="40"/>
      <c r="AE24" s="7"/>
      <c r="AF24" s="7"/>
      <c r="AG24" s="7"/>
      <c r="AH24" s="7"/>
      <c r="AI24" s="7"/>
      <c r="AJ24" s="18"/>
      <c r="AK24" s="18"/>
      <c r="AL24" s="18"/>
      <c r="AM24" s="18"/>
    </row>
    <row r="25" spans="2:39" ht="17">
      <c r="C25" s="3" t="s">
        <v>49</v>
      </c>
      <c r="D25" s="1">
        <v>0.97</v>
      </c>
      <c r="E25" s="1">
        <v>1.03</v>
      </c>
      <c r="F25" s="1">
        <v>0.89</v>
      </c>
      <c r="G25" s="1">
        <v>0.88</v>
      </c>
      <c r="J25" s="53" t="s">
        <v>87</v>
      </c>
      <c r="K25" s="51" t="s">
        <v>84</v>
      </c>
      <c r="M25" s="53" t="s">
        <v>87</v>
      </c>
      <c r="N25" s="51" t="s">
        <v>84</v>
      </c>
      <c r="P25" s="53" t="s">
        <v>87</v>
      </c>
      <c r="Q25" s="51" t="s">
        <v>84</v>
      </c>
      <c r="S25" s="18"/>
      <c r="T25" s="40"/>
      <c r="U25" s="7"/>
      <c r="V25" s="7"/>
      <c r="W25" s="7"/>
      <c r="X25" s="7"/>
      <c r="Y25" s="7"/>
      <c r="Z25" s="18"/>
      <c r="AA25" s="18"/>
      <c r="AB25" s="18"/>
      <c r="AC25" s="18"/>
      <c r="AD25" s="40"/>
      <c r="AE25" s="7"/>
      <c r="AF25" s="7"/>
      <c r="AG25" s="7"/>
      <c r="AH25" s="7"/>
      <c r="AI25" s="7"/>
      <c r="AJ25" s="18"/>
      <c r="AK25" s="18"/>
      <c r="AL25" s="18"/>
      <c r="AM25" s="18"/>
    </row>
    <row r="26" spans="2:39" ht="17">
      <c r="J26" s="47"/>
      <c r="K26" s="48"/>
      <c r="M26" s="47"/>
      <c r="N26" s="48"/>
      <c r="P26" s="47"/>
      <c r="Q26" s="48"/>
      <c r="S26" s="18"/>
      <c r="T26" s="40"/>
      <c r="U26" s="7"/>
      <c r="V26" s="7"/>
      <c r="W26" s="7"/>
      <c r="X26" s="7"/>
      <c r="Y26" s="7"/>
      <c r="Z26" s="18"/>
      <c r="AA26" s="18"/>
      <c r="AB26" s="18"/>
      <c r="AC26" s="18"/>
      <c r="AD26" s="40"/>
      <c r="AE26" s="7"/>
      <c r="AF26" s="7"/>
      <c r="AG26" s="7"/>
      <c r="AH26" s="7"/>
      <c r="AI26" s="7"/>
      <c r="AJ26" s="18"/>
      <c r="AK26" s="18"/>
      <c r="AL26" s="18"/>
      <c r="AM26" s="18"/>
    </row>
    <row r="27" spans="2:39" ht="17">
      <c r="B27" t="s">
        <v>85</v>
      </c>
      <c r="C27" t="s">
        <v>16</v>
      </c>
      <c r="D27" s="2" t="s">
        <v>29</v>
      </c>
      <c r="E27" s="2" t="s">
        <v>7</v>
      </c>
      <c r="F27" s="2" t="s">
        <v>8</v>
      </c>
      <c r="G27" s="2" t="s">
        <v>9</v>
      </c>
      <c r="J27" s="47"/>
      <c r="K27" s="48" t="s">
        <v>7</v>
      </c>
      <c r="M27" s="47"/>
      <c r="N27" s="48" t="s">
        <v>8</v>
      </c>
      <c r="P27" s="47"/>
      <c r="Q27" s="48" t="s">
        <v>9</v>
      </c>
      <c r="S27" s="18"/>
      <c r="T27" s="40"/>
      <c r="U27" s="7"/>
      <c r="V27" s="7"/>
      <c r="W27" s="7"/>
      <c r="X27" s="7"/>
      <c r="Y27" s="7"/>
      <c r="Z27" s="18"/>
      <c r="AA27" s="18"/>
      <c r="AB27" s="18"/>
      <c r="AC27" s="18"/>
      <c r="AD27" s="40"/>
      <c r="AE27" s="7"/>
      <c r="AF27" s="7"/>
      <c r="AG27" s="7"/>
      <c r="AH27" s="7"/>
      <c r="AI27" s="7"/>
      <c r="AJ27" s="18"/>
      <c r="AK27" s="18"/>
      <c r="AL27" s="18"/>
      <c r="AM27" s="18"/>
    </row>
    <row r="28" spans="2:39" ht="17">
      <c r="C28" s="3" t="s">
        <v>82</v>
      </c>
      <c r="D28" s="1">
        <v>0.79</v>
      </c>
      <c r="E28" s="1">
        <v>1.03</v>
      </c>
      <c r="F28" s="1">
        <v>0.95</v>
      </c>
      <c r="G28" s="1">
        <v>0.84</v>
      </c>
      <c r="J28" s="47"/>
      <c r="K28" s="48" t="s">
        <v>90</v>
      </c>
      <c r="M28" s="47"/>
      <c r="N28" s="48" t="s">
        <v>90</v>
      </c>
      <c r="P28" s="47"/>
      <c r="Q28" s="48" t="s">
        <v>90</v>
      </c>
      <c r="S28" s="18"/>
      <c r="T28" s="40"/>
      <c r="U28" s="7"/>
      <c r="V28" s="7"/>
      <c r="W28" s="7"/>
      <c r="X28" s="7"/>
      <c r="Y28" s="7"/>
      <c r="Z28" s="18"/>
      <c r="AA28" s="18"/>
      <c r="AB28" s="18"/>
      <c r="AC28" s="18"/>
      <c r="AD28" s="40"/>
      <c r="AE28" s="7"/>
      <c r="AF28" s="7"/>
      <c r="AG28" s="7"/>
      <c r="AH28" s="7"/>
      <c r="AI28" s="7"/>
      <c r="AJ28" s="18"/>
      <c r="AK28" s="18"/>
      <c r="AL28" s="18"/>
      <c r="AM28" s="18"/>
    </row>
    <row r="29" spans="2:39" ht="17">
      <c r="C29" s="3" t="s">
        <v>82</v>
      </c>
      <c r="D29" s="1">
        <v>1.07</v>
      </c>
      <c r="E29" s="1">
        <v>0.96</v>
      </c>
      <c r="F29" s="1">
        <v>0.86</v>
      </c>
      <c r="G29" s="1">
        <v>1.01</v>
      </c>
      <c r="J29" s="47"/>
      <c r="K29" s="48" t="s">
        <v>29</v>
      </c>
      <c r="M29" s="47"/>
      <c r="N29" s="48" t="s">
        <v>29</v>
      </c>
      <c r="P29" s="47"/>
      <c r="Q29" s="48" t="s">
        <v>29</v>
      </c>
      <c r="S29" s="18"/>
      <c r="T29" s="40"/>
      <c r="U29" s="7"/>
      <c r="V29" s="7"/>
      <c r="W29" s="7"/>
      <c r="X29" s="7"/>
      <c r="Y29" s="7"/>
      <c r="Z29" s="18"/>
      <c r="AA29" s="18"/>
      <c r="AB29" s="18"/>
      <c r="AC29" s="18"/>
      <c r="AD29" s="40"/>
      <c r="AE29" s="7"/>
      <c r="AF29" s="7"/>
      <c r="AG29" s="7"/>
      <c r="AH29" s="7"/>
      <c r="AI29" s="7"/>
      <c r="AJ29" s="18"/>
      <c r="AK29" s="18"/>
      <c r="AL29" s="18"/>
      <c r="AM29" s="18"/>
    </row>
    <row r="30" spans="2:39" ht="17">
      <c r="C30" s="3" t="s">
        <v>82</v>
      </c>
      <c r="D30" s="1">
        <v>1.05</v>
      </c>
      <c r="E30" s="1">
        <v>1.04</v>
      </c>
      <c r="F30" s="1">
        <v>0.88</v>
      </c>
      <c r="G30" s="1">
        <v>0.92</v>
      </c>
      <c r="J30" s="47"/>
      <c r="K30" s="48"/>
      <c r="M30" s="47"/>
      <c r="N30" s="48"/>
      <c r="P30" s="47"/>
      <c r="Q30" s="48"/>
      <c r="S30" s="18"/>
      <c r="T30" s="18"/>
      <c r="U30" s="18"/>
      <c r="V30" s="18"/>
      <c r="W30" s="18"/>
      <c r="X30" s="18"/>
      <c r="Y30" s="18"/>
      <c r="Z30" s="18"/>
      <c r="AA30" s="18"/>
      <c r="AB30" s="18"/>
      <c r="AC30" s="18"/>
      <c r="AD30" s="18"/>
      <c r="AE30" s="18"/>
      <c r="AF30" s="18"/>
      <c r="AG30" s="18"/>
      <c r="AH30" s="18"/>
      <c r="AI30" s="18"/>
      <c r="AJ30" s="18"/>
      <c r="AK30" s="18"/>
      <c r="AL30" s="18"/>
      <c r="AM30" s="18"/>
    </row>
    <row r="31" spans="2:39" ht="17">
      <c r="C31" s="3" t="s">
        <v>82</v>
      </c>
      <c r="D31" s="1">
        <v>1.02</v>
      </c>
      <c r="E31" s="1">
        <v>1.1000000000000001</v>
      </c>
      <c r="F31" s="1">
        <v>0.92</v>
      </c>
      <c r="G31" s="1">
        <v>0.9</v>
      </c>
      <c r="J31" s="47" t="s">
        <v>92</v>
      </c>
      <c r="K31" s="48"/>
      <c r="M31" s="47" t="s">
        <v>92</v>
      </c>
      <c r="N31" s="48"/>
      <c r="P31" s="47" t="s">
        <v>92</v>
      </c>
      <c r="Q31" s="48"/>
      <c r="S31" s="18"/>
      <c r="T31" s="40"/>
      <c r="U31" s="18"/>
      <c r="V31" s="18"/>
      <c r="W31" s="18"/>
      <c r="X31" s="18"/>
      <c r="Y31" s="18"/>
      <c r="Z31" s="18"/>
      <c r="AA31" s="18"/>
      <c r="AB31" s="18"/>
      <c r="AC31" s="18"/>
      <c r="AD31" s="40"/>
      <c r="AE31" s="18"/>
      <c r="AF31" s="18"/>
      <c r="AG31" s="18"/>
      <c r="AH31" s="18"/>
      <c r="AI31" s="18"/>
      <c r="AJ31" s="18"/>
      <c r="AK31" s="18"/>
      <c r="AL31" s="18"/>
      <c r="AM31" s="18"/>
    </row>
    <row r="32" spans="2:39" ht="17">
      <c r="C32" s="3" t="s">
        <v>82</v>
      </c>
      <c r="D32" s="1">
        <v>1.08</v>
      </c>
      <c r="E32" s="1">
        <v>1.03</v>
      </c>
      <c r="F32" s="1">
        <v>0.91</v>
      </c>
      <c r="G32" s="1">
        <v>0.86</v>
      </c>
      <c r="J32" s="47" t="s">
        <v>52</v>
      </c>
      <c r="K32" s="48">
        <v>0.1933</v>
      </c>
      <c r="M32" s="47" t="s">
        <v>52</v>
      </c>
      <c r="N32" s="48">
        <v>1.4E-3</v>
      </c>
      <c r="P32" s="47" t="s">
        <v>52</v>
      </c>
      <c r="Q32" s="48">
        <v>6.9999999999999999E-4</v>
      </c>
      <c r="S32" s="18"/>
      <c r="T32" s="40"/>
      <c r="U32" s="7"/>
      <c r="V32" s="7"/>
      <c r="W32" s="7"/>
      <c r="X32" s="7"/>
      <c r="Y32" s="7"/>
      <c r="Z32" s="7"/>
      <c r="AA32" s="7"/>
      <c r="AB32" s="7"/>
      <c r="AC32" s="18"/>
      <c r="AD32" s="40"/>
      <c r="AE32" s="7"/>
      <c r="AF32" s="7"/>
      <c r="AG32" s="7"/>
      <c r="AH32" s="7"/>
      <c r="AI32" s="7"/>
      <c r="AJ32" s="7"/>
      <c r="AK32" s="7"/>
      <c r="AL32" s="7"/>
      <c r="AM32" s="18"/>
    </row>
    <row r="33" spans="3:39" ht="17">
      <c r="C33" s="3" t="s">
        <v>49</v>
      </c>
      <c r="D33" s="1">
        <v>1.01</v>
      </c>
      <c r="E33" s="1">
        <v>0.98</v>
      </c>
      <c r="F33" s="1">
        <v>1</v>
      </c>
      <c r="G33" s="1">
        <v>1</v>
      </c>
      <c r="J33" s="47" t="s">
        <v>93</v>
      </c>
      <c r="K33" s="48" t="s">
        <v>94</v>
      </c>
      <c r="M33" s="47" t="s">
        <v>93</v>
      </c>
      <c r="N33" s="48" t="s">
        <v>94</v>
      </c>
      <c r="P33" s="47" t="s">
        <v>93</v>
      </c>
      <c r="Q33" s="48" t="s">
        <v>94</v>
      </c>
      <c r="S33" s="18"/>
      <c r="T33" s="40"/>
      <c r="U33" s="7"/>
      <c r="V33" s="7"/>
      <c r="W33" s="7"/>
      <c r="X33" s="7"/>
      <c r="Y33" s="7"/>
      <c r="Z33" s="7"/>
      <c r="AA33" s="7"/>
      <c r="AB33" s="7"/>
      <c r="AC33" s="18"/>
      <c r="AD33" s="40"/>
      <c r="AE33" s="7"/>
      <c r="AF33" s="7"/>
      <c r="AG33" s="7"/>
      <c r="AH33" s="7"/>
      <c r="AI33" s="7"/>
      <c r="AJ33" s="7"/>
      <c r="AK33" s="7"/>
      <c r="AL33" s="7"/>
      <c r="AM33" s="18"/>
    </row>
    <row r="34" spans="3:39" ht="17">
      <c r="C34" s="3" t="s">
        <v>49</v>
      </c>
      <c r="D34" s="1">
        <v>1.01</v>
      </c>
      <c r="E34" s="1">
        <v>0.96</v>
      </c>
      <c r="F34" s="1">
        <v>1.01</v>
      </c>
      <c r="G34" s="1">
        <v>1.01</v>
      </c>
      <c r="J34" s="47" t="s">
        <v>53</v>
      </c>
      <c r="K34" s="48" t="s">
        <v>47</v>
      </c>
      <c r="M34" s="47" t="s">
        <v>53</v>
      </c>
      <c r="N34" s="48" t="s">
        <v>54</v>
      </c>
      <c r="P34" s="47" t="s">
        <v>53</v>
      </c>
      <c r="Q34" s="48" t="s">
        <v>88</v>
      </c>
      <c r="S34" s="18"/>
      <c r="T34" s="40"/>
      <c r="U34" s="7"/>
      <c r="V34" s="7"/>
      <c r="W34" s="7"/>
      <c r="X34" s="7"/>
      <c r="Y34" s="7"/>
      <c r="Z34" s="7"/>
      <c r="AA34" s="7"/>
      <c r="AB34" s="7"/>
      <c r="AC34" s="18"/>
      <c r="AD34" s="40"/>
      <c r="AE34" s="7"/>
      <c r="AF34" s="7"/>
      <c r="AG34" s="7"/>
      <c r="AH34" s="7"/>
      <c r="AI34" s="7"/>
      <c r="AJ34" s="7"/>
      <c r="AK34" s="7"/>
      <c r="AL34" s="7"/>
      <c r="AM34" s="18"/>
    </row>
    <row r="35" spans="3:39" ht="17">
      <c r="C35" s="3" t="s">
        <v>49</v>
      </c>
      <c r="D35" s="1">
        <v>0.99</v>
      </c>
      <c r="E35" s="1">
        <v>0.96</v>
      </c>
      <c r="F35" s="1">
        <v>1.04</v>
      </c>
      <c r="G35" s="1">
        <v>1.02</v>
      </c>
      <c r="J35" s="47" t="s">
        <v>95</v>
      </c>
      <c r="K35" s="48" t="s">
        <v>46</v>
      </c>
      <c r="M35" s="47" t="s">
        <v>95</v>
      </c>
      <c r="N35" s="48" t="s">
        <v>43</v>
      </c>
      <c r="P35" s="47" t="s">
        <v>95</v>
      </c>
      <c r="Q35" s="48" t="s">
        <v>43</v>
      </c>
      <c r="S35" s="18"/>
      <c r="T35" s="40"/>
      <c r="U35" s="7"/>
      <c r="V35" s="7"/>
      <c r="W35" s="7"/>
      <c r="X35" s="7"/>
      <c r="Y35" s="7"/>
      <c r="Z35" s="7"/>
      <c r="AA35" s="7"/>
      <c r="AB35" s="7"/>
      <c r="AC35" s="18"/>
      <c r="AD35" s="40"/>
      <c r="AE35" s="7"/>
      <c r="AF35" s="7"/>
      <c r="AG35" s="7"/>
      <c r="AH35" s="7"/>
      <c r="AI35" s="7"/>
      <c r="AJ35" s="7"/>
      <c r="AK35" s="7"/>
      <c r="AL35" s="7"/>
      <c r="AM35" s="18"/>
    </row>
    <row r="36" spans="3:39" ht="17">
      <c r="C36" s="3" t="s">
        <v>49</v>
      </c>
      <c r="D36" s="1">
        <v>1.01</v>
      </c>
      <c r="E36" s="1">
        <v>1.01</v>
      </c>
      <c r="F36" s="1">
        <v>1.03</v>
      </c>
      <c r="G36" s="1">
        <v>1.05</v>
      </c>
      <c r="J36" s="47" t="s">
        <v>96</v>
      </c>
      <c r="K36" s="48" t="s">
        <v>97</v>
      </c>
      <c r="M36" s="47" t="s">
        <v>96</v>
      </c>
      <c r="N36" s="48" t="s">
        <v>97</v>
      </c>
      <c r="P36" s="47" t="s">
        <v>96</v>
      </c>
      <c r="Q36" s="48" t="s">
        <v>97</v>
      </c>
      <c r="S36" s="18"/>
      <c r="T36" s="40"/>
      <c r="U36" s="7"/>
      <c r="V36" s="7"/>
      <c r="W36" s="7"/>
      <c r="X36" s="7"/>
      <c r="Y36" s="7"/>
      <c r="Z36" s="7"/>
      <c r="AA36" s="7"/>
      <c r="AB36" s="7"/>
      <c r="AC36" s="18"/>
      <c r="AD36" s="40"/>
      <c r="AE36" s="7"/>
      <c r="AF36" s="7"/>
      <c r="AG36" s="7"/>
      <c r="AH36" s="7"/>
      <c r="AI36" s="7"/>
      <c r="AJ36" s="7"/>
      <c r="AK36" s="7"/>
      <c r="AL36" s="7"/>
      <c r="AM36" s="18"/>
    </row>
    <row r="37" spans="3:39" ht="17">
      <c r="C37" s="3" t="s">
        <v>49</v>
      </c>
      <c r="D37" s="1">
        <v>0.99</v>
      </c>
      <c r="E37" s="1">
        <v>1.02</v>
      </c>
      <c r="F37" s="1">
        <v>1.02</v>
      </c>
      <c r="G37" s="1">
        <v>1.04</v>
      </c>
      <c r="J37" s="47" t="s">
        <v>113</v>
      </c>
      <c r="K37" s="48" t="s">
        <v>184</v>
      </c>
      <c r="M37" s="47" t="s">
        <v>134</v>
      </c>
      <c r="N37" s="48" t="s">
        <v>181</v>
      </c>
      <c r="P37" s="47" t="s">
        <v>109</v>
      </c>
      <c r="Q37" s="48" t="s">
        <v>187</v>
      </c>
      <c r="S37" s="18"/>
      <c r="T37" s="40"/>
      <c r="U37" s="7"/>
      <c r="V37" s="7"/>
      <c r="W37" s="7"/>
      <c r="X37" s="7"/>
      <c r="Y37" s="7"/>
      <c r="Z37" s="7"/>
      <c r="AA37" s="7"/>
      <c r="AB37" s="7"/>
      <c r="AC37" s="18"/>
      <c r="AD37" s="40"/>
      <c r="AE37" s="7"/>
      <c r="AF37" s="7"/>
      <c r="AG37" s="7"/>
      <c r="AH37" s="7"/>
      <c r="AI37" s="7"/>
      <c r="AJ37" s="7"/>
      <c r="AK37" s="7"/>
      <c r="AL37" s="7"/>
      <c r="AM37" s="18"/>
    </row>
    <row r="38" spans="3:39" ht="17">
      <c r="J38" s="47" t="s">
        <v>100</v>
      </c>
      <c r="K38" s="48">
        <v>32.5</v>
      </c>
      <c r="M38" s="47" t="s">
        <v>100</v>
      </c>
      <c r="N38" s="48">
        <v>10</v>
      </c>
      <c r="P38" s="47" t="s">
        <v>100</v>
      </c>
      <c r="Q38" s="48">
        <v>8</v>
      </c>
      <c r="S38" s="18"/>
      <c r="T38" s="40"/>
      <c r="U38" s="7"/>
      <c r="V38" s="7"/>
      <c r="W38" s="7"/>
      <c r="X38" s="7"/>
      <c r="Y38" s="7"/>
      <c r="Z38" s="7"/>
      <c r="AA38" s="7"/>
      <c r="AB38" s="7"/>
      <c r="AC38" s="18"/>
      <c r="AD38" s="40"/>
      <c r="AE38" s="7"/>
      <c r="AF38" s="7"/>
      <c r="AG38" s="7"/>
      <c r="AH38" s="7"/>
      <c r="AI38" s="7"/>
      <c r="AJ38" s="7"/>
      <c r="AK38" s="7"/>
      <c r="AL38" s="7"/>
      <c r="AM38" s="18"/>
    </row>
    <row r="39" spans="3:39" ht="17">
      <c r="J39" s="47"/>
      <c r="K39" s="48"/>
      <c r="M39" s="47"/>
      <c r="N39" s="48"/>
      <c r="P39" s="47"/>
      <c r="Q39" s="48"/>
      <c r="S39" s="18"/>
      <c r="T39" s="40"/>
      <c r="U39" s="7"/>
      <c r="V39" s="7"/>
      <c r="W39" s="7"/>
      <c r="X39" s="7"/>
      <c r="Y39" s="7"/>
      <c r="Z39" s="7"/>
      <c r="AA39" s="7"/>
      <c r="AB39" s="7"/>
      <c r="AC39" s="18"/>
      <c r="AD39" s="40"/>
      <c r="AE39" s="7"/>
      <c r="AF39" s="7"/>
      <c r="AG39" s="7"/>
      <c r="AH39" s="7"/>
      <c r="AI39" s="7"/>
      <c r="AJ39" s="7"/>
      <c r="AK39" s="7"/>
      <c r="AL39" s="7"/>
      <c r="AM39" s="18"/>
    </row>
    <row r="40" spans="3:39" ht="17">
      <c r="J40" s="47" t="s">
        <v>101</v>
      </c>
      <c r="K40" s="48"/>
      <c r="M40" s="47" t="s">
        <v>101</v>
      </c>
      <c r="N40" s="48"/>
      <c r="P40" s="47" t="s">
        <v>101</v>
      </c>
      <c r="Q40" s="48"/>
      <c r="S40" s="18"/>
      <c r="T40" s="40"/>
      <c r="U40" s="7"/>
      <c r="V40" s="7"/>
      <c r="W40" s="7"/>
      <c r="X40" s="7"/>
      <c r="Y40" s="7"/>
      <c r="Z40" s="7"/>
      <c r="AA40" s="7"/>
      <c r="AB40" s="7"/>
      <c r="AC40" s="18"/>
      <c r="AD40" s="40"/>
      <c r="AE40" s="7"/>
      <c r="AF40" s="7"/>
      <c r="AG40" s="7"/>
      <c r="AH40" s="7"/>
      <c r="AI40" s="7"/>
      <c r="AJ40" s="7"/>
      <c r="AK40" s="7"/>
      <c r="AL40" s="7"/>
      <c r="AM40" s="18"/>
    </row>
    <row r="41" spans="3:39" ht="17">
      <c r="J41" s="47" t="s">
        <v>111</v>
      </c>
      <c r="K41" s="48" t="s">
        <v>185</v>
      </c>
      <c r="M41" s="47" t="s">
        <v>111</v>
      </c>
      <c r="N41" s="48" t="s">
        <v>185</v>
      </c>
      <c r="P41" s="47" t="s">
        <v>111</v>
      </c>
      <c r="Q41" s="48" t="s">
        <v>185</v>
      </c>
      <c r="S41" s="18"/>
      <c r="T41" s="40"/>
      <c r="U41" s="7"/>
      <c r="V41" s="7"/>
      <c r="W41" s="7"/>
      <c r="X41" s="7"/>
      <c r="Y41" s="7"/>
      <c r="Z41" s="7"/>
      <c r="AA41" s="7"/>
      <c r="AB41" s="7"/>
      <c r="AC41" s="18"/>
      <c r="AD41" s="40"/>
      <c r="AE41" s="7"/>
      <c r="AF41" s="7"/>
      <c r="AG41" s="7"/>
      <c r="AH41" s="7"/>
      <c r="AI41" s="7"/>
      <c r="AJ41" s="7"/>
      <c r="AK41" s="7"/>
      <c r="AL41" s="7"/>
      <c r="AM41" s="18"/>
    </row>
    <row r="42" spans="3:39" ht="17">
      <c r="J42" s="47" t="s">
        <v>102</v>
      </c>
      <c r="K42" s="48" t="s">
        <v>186</v>
      </c>
      <c r="M42" s="47" t="s">
        <v>136</v>
      </c>
      <c r="N42" s="48" t="s">
        <v>189</v>
      </c>
      <c r="P42" s="47" t="s">
        <v>104</v>
      </c>
      <c r="Q42" s="48" t="s">
        <v>188</v>
      </c>
      <c r="S42" s="18"/>
      <c r="T42" s="40"/>
      <c r="U42" s="7"/>
      <c r="V42" s="7"/>
      <c r="W42" s="7"/>
      <c r="X42" s="7"/>
      <c r="Y42" s="7"/>
      <c r="Z42" s="7"/>
      <c r="AA42" s="7"/>
      <c r="AB42" s="7"/>
      <c r="AC42" s="18"/>
      <c r="AD42" s="40"/>
      <c r="AE42" s="7"/>
      <c r="AF42" s="7"/>
      <c r="AG42" s="7"/>
      <c r="AH42" s="7"/>
      <c r="AI42" s="7"/>
      <c r="AJ42" s="7"/>
      <c r="AK42" s="7"/>
      <c r="AL42" s="7"/>
      <c r="AM42" s="18"/>
    </row>
    <row r="43" spans="3:39" ht="17">
      <c r="J43" s="47" t="s">
        <v>106</v>
      </c>
      <c r="K43" s="48">
        <v>-3.5000000000000003E-2</v>
      </c>
      <c r="M43" s="47" t="s">
        <v>106</v>
      </c>
      <c r="N43" s="48">
        <v>-0.18</v>
      </c>
      <c r="P43" s="47" t="s">
        <v>106</v>
      </c>
      <c r="Q43" s="48">
        <v>-0.28499999999999998</v>
      </c>
      <c r="S43" s="18"/>
      <c r="T43" s="40"/>
      <c r="U43" s="7"/>
      <c r="V43" s="7"/>
      <c r="W43" s="7"/>
      <c r="X43" s="7"/>
      <c r="Y43" s="7"/>
      <c r="Z43" s="7"/>
      <c r="AA43" s="7"/>
      <c r="AB43" s="7"/>
      <c r="AC43" s="18"/>
      <c r="AD43" s="40"/>
      <c r="AE43" s="7"/>
      <c r="AF43" s="7"/>
      <c r="AG43" s="7"/>
      <c r="AH43" s="7"/>
      <c r="AI43" s="7"/>
      <c r="AJ43" s="7"/>
      <c r="AK43" s="7"/>
      <c r="AL43" s="7"/>
      <c r="AM43" s="18"/>
    </row>
    <row r="44" spans="3:39" ht="18" thickBot="1">
      <c r="J44" s="49" t="s">
        <v>107</v>
      </c>
      <c r="K44" s="50">
        <v>-0.06</v>
      </c>
      <c r="M44" s="49" t="s">
        <v>107</v>
      </c>
      <c r="N44" s="50">
        <v>-0.245</v>
      </c>
      <c r="P44" s="49" t="s">
        <v>107</v>
      </c>
      <c r="Q44" s="50">
        <v>-0.29499999999999998</v>
      </c>
      <c r="S44" s="18"/>
      <c r="T44" s="40"/>
      <c r="U44" s="7"/>
      <c r="V44" s="7"/>
      <c r="W44" s="7"/>
      <c r="X44" s="7"/>
      <c r="Y44" s="7"/>
      <c r="Z44" s="7"/>
      <c r="AA44" s="7"/>
      <c r="AB44" s="7"/>
      <c r="AC44" s="18"/>
      <c r="AD44" s="40"/>
      <c r="AE44" s="7"/>
      <c r="AF44" s="7"/>
      <c r="AG44" s="7"/>
      <c r="AH44" s="7"/>
      <c r="AI44" s="7"/>
      <c r="AJ44" s="7"/>
      <c r="AK44" s="7"/>
      <c r="AL44" s="7"/>
      <c r="AM44" s="18"/>
    </row>
    <row r="45" spans="3:39">
      <c r="J45" s="40"/>
      <c r="K45" s="7"/>
      <c r="L45" s="7"/>
      <c r="M45" s="7"/>
      <c r="N45" s="7"/>
      <c r="O45" s="7"/>
      <c r="P45" s="7"/>
      <c r="Q45" s="7"/>
      <c r="R45" s="7"/>
      <c r="S45" s="18"/>
      <c r="T45" s="40"/>
      <c r="U45" s="7"/>
      <c r="V45" s="7"/>
      <c r="W45" s="7"/>
      <c r="X45" s="7"/>
      <c r="Y45" s="7"/>
      <c r="Z45" s="7"/>
      <c r="AA45" s="7"/>
      <c r="AB45" s="7"/>
      <c r="AC45" s="18"/>
      <c r="AD45" s="40"/>
      <c r="AE45" s="7"/>
      <c r="AF45" s="7"/>
      <c r="AG45" s="7"/>
      <c r="AH45" s="7"/>
      <c r="AI45" s="7"/>
      <c r="AJ45" s="7"/>
      <c r="AK45" s="7"/>
      <c r="AL45" s="7"/>
      <c r="AM45" s="18"/>
    </row>
    <row r="46" spans="3:39" ht="17" thickBot="1">
      <c r="J46" s="40"/>
      <c r="K46" s="7"/>
      <c r="L46" s="7"/>
      <c r="M46" s="7"/>
      <c r="N46" s="7"/>
      <c r="O46" s="7"/>
      <c r="P46" s="7"/>
      <c r="Q46" s="7"/>
      <c r="R46" s="7"/>
      <c r="S46" s="18"/>
      <c r="T46" s="40"/>
      <c r="U46" s="7"/>
      <c r="V46" s="7"/>
      <c r="W46" s="7"/>
      <c r="X46" s="7"/>
      <c r="Y46" s="7"/>
      <c r="Z46" s="7"/>
      <c r="AA46" s="7"/>
      <c r="AB46" s="7"/>
      <c r="AC46" s="18"/>
      <c r="AD46" s="40"/>
      <c r="AE46" s="7"/>
      <c r="AF46" s="7"/>
      <c r="AG46" s="7"/>
      <c r="AH46" s="7"/>
      <c r="AI46" s="7"/>
      <c r="AJ46" s="7"/>
      <c r="AK46" s="7"/>
      <c r="AL46" s="7"/>
      <c r="AM46" s="18"/>
    </row>
    <row r="47" spans="3:39" ht="17">
      <c r="J47" s="53" t="s">
        <v>87</v>
      </c>
      <c r="K47" s="51" t="s">
        <v>85</v>
      </c>
      <c r="M47" s="53" t="s">
        <v>87</v>
      </c>
      <c r="N47" s="51" t="s">
        <v>85</v>
      </c>
      <c r="P47" s="53" t="s">
        <v>87</v>
      </c>
      <c r="Q47" s="51" t="s">
        <v>85</v>
      </c>
      <c r="S47" s="18"/>
      <c r="T47" s="40"/>
      <c r="U47" s="7"/>
      <c r="V47" s="7"/>
      <c r="W47" s="7"/>
      <c r="X47" s="7"/>
      <c r="Y47" s="7"/>
      <c r="Z47" s="7"/>
      <c r="AA47" s="7"/>
      <c r="AB47" s="7"/>
      <c r="AC47" s="18"/>
      <c r="AD47" s="40"/>
      <c r="AE47" s="7"/>
      <c r="AF47" s="7"/>
      <c r="AG47" s="7"/>
      <c r="AH47" s="7"/>
      <c r="AI47" s="7"/>
      <c r="AJ47" s="7"/>
      <c r="AK47" s="7"/>
      <c r="AL47" s="7"/>
      <c r="AM47" s="18"/>
    </row>
    <row r="48" spans="3:39" ht="17">
      <c r="J48" s="47"/>
      <c r="K48" s="48"/>
      <c r="M48" s="47"/>
      <c r="N48" s="48"/>
      <c r="P48" s="47"/>
      <c r="Q48" s="48"/>
    </row>
    <row r="49" spans="10:17" ht="17">
      <c r="J49" s="47"/>
      <c r="K49" s="48" t="s">
        <v>7</v>
      </c>
      <c r="M49" s="47"/>
      <c r="N49" s="48" t="s">
        <v>8</v>
      </c>
      <c r="P49" s="47"/>
      <c r="Q49" s="48" t="s">
        <v>9</v>
      </c>
    </row>
    <row r="50" spans="10:17" ht="17">
      <c r="J50" s="47"/>
      <c r="K50" s="48" t="s">
        <v>90</v>
      </c>
      <c r="M50" s="47"/>
      <c r="N50" s="48" t="s">
        <v>90</v>
      </c>
      <c r="P50" s="47"/>
      <c r="Q50" s="48" t="s">
        <v>90</v>
      </c>
    </row>
    <row r="51" spans="10:17" ht="17">
      <c r="J51" s="47"/>
      <c r="K51" s="48" t="s">
        <v>29</v>
      </c>
      <c r="M51" s="47"/>
      <c r="N51" s="48" t="s">
        <v>29</v>
      </c>
      <c r="P51" s="47"/>
      <c r="Q51" s="48" t="s">
        <v>29</v>
      </c>
    </row>
    <row r="52" spans="10:17" ht="17">
      <c r="J52" s="47"/>
      <c r="K52" s="48"/>
      <c r="M52" s="47"/>
      <c r="N52" s="48"/>
      <c r="P52" s="47"/>
      <c r="Q52" s="48"/>
    </row>
    <row r="53" spans="10:17" ht="17">
      <c r="J53" s="47" t="s">
        <v>92</v>
      </c>
      <c r="K53" s="48"/>
      <c r="M53" s="47" t="s">
        <v>92</v>
      </c>
      <c r="N53" s="48"/>
      <c r="P53" s="47" t="s">
        <v>92</v>
      </c>
      <c r="Q53" s="48"/>
    </row>
    <row r="54" spans="10:17" ht="17">
      <c r="J54" s="47" t="s">
        <v>52</v>
      </c>
      <c r="K54" s="48">
        <v>0.78169999999999995</v>
      </c>
      <c r="M54" s="47" t="s">
        <v>52</v>
      </c>
      <c r="N54" s="48">
        <v>0.20780000000000001</v>
      </c>
      <c r="P54" s="47" t="s">
        <v>52</v>
      </c>
      <c r="Q54" s="48">
        <v>0.34</v>
      </c>
    </row>
    <row r="55" spans="10:17" ht="17">
      <c r="J55" s="47" t="s">
        <v>93</v>
      </c>
      <c r="K55" s="48" t="s">
        <v>94</v>
      </c>
      <c r="M55" s="47" t="s">
        <v>93</v>
      </c>
      <c r="N55" s="48" t="s">
        <v>94</v>
      </c>
      <c r="P55" s="47" t="s">
        <v>93</v>
      </c>
      <c r="Q55" s="48" t="s">
        <v>94</v>
      </c>
    </row>
    <row r="56" spans="10:17" ht="17">
      <c r="J56" s="47" t="s">
        <v>53</v>
      </c>
      <c r="K56" s="48" t="s">
        <v>47</v>
      </c>
      <c r="M56" s="47" t="s">
        <v>53</v>
      </c>
      <c r="N56" s="48" t="s">
        <v>47</v>
      </c>
      <c r="P56" s="47" t="s">
        <v>53</v>
      </c>
      <c r="Q56" s="48" t="s">
        <v>47</v>
      </c>
    </row>
    <row r="57" spans="10:17" ht="17">
      <c r="J57" s="47" t="s">
        <v>95</v>
      </c>
      <c r="K57" s="48" t="s">
        <v>46</v>
      </c>
      <c r="M57" s="47" t="s">
        <v>95</v>
      </c>
      <c r="N57" s="48" t="s">
        <v>46</v>
      </c>
      <c r="P57" s="47" t="s">
        <v>95</v>
      </c>
      <c r="Q57" s="48" t="s">
        <v>46</v>
      </c>
    </row>
    <row r="58" spans="10:17" ht="17">
      <c r="J58" s="47" t="s">
        <v>96</v>
      </c>
      <c r="K58" s="48" t="s">
        <v>97</v>
      </c>
      <c r="M58" s="47" t="s">
        <v>96</v>
      </c>
      <c r="N58" s="48" t="s">
        <v>97</v>
      </c>
      <c r="P58" s="47" t="s">
        <v>96</v>
      </c>
      <c r="Q58" s="48" t="s">
        <v>97</v>
      </c>
    </row>
    <row r="59" spans="10:17" ht="17">
      <c r="J59" s="47" t="s">
        <v>113</v>
      </c>
      <c r="K59" s="48" t="s">
        <v>190</v>
      </c>
      <c r="M59" s="47" t="s">
        <v>134</v>
      </c>
      <c r="N59" s="48" t="s">
        <v>193</v>
      </c>
      <c r="P59" s="47" t="s">
        <v>109</v>
      </c>
      <c r="Q59" s="48" t="s">
        <v>191</v>
      </c>
    </row>
    <row r="60" spans="10:17" ht="17">
      <c r="J60" s="47" t="s">
        <v>100</v>
      </c>
      <c r="K60" s="48">
        <v>46</v>
      </c>
      <c r="M60" s="47" t="s">
        <v>100</v>
      </c>
      <c r="N60" s="48">
        <v>33</v>
      </c>
      <c r="P60" s="47" t="s">
        <v>100</v>
      </c>
      <c r="Q60" s="48">
        <v>37</v>
      </c>
    </row>
    <row r="61" spans="10:17" ht="17">
      <c r="J61" s="47"/>
      <c r="K61" s="48"/>
      <c r="M61" s="47"/>
      <c r="N61" s="48"/>
      <c r="P61" s="47"/>
      <c r="Q61" s="48"/>
    </row>
    <row r="62" spans="10:17" ht="17">
      <c r="J62" s="47" t="s">
        <v>101</v>
      </c>
      <c r="K62" s="48"/>
      <c r="M62" s="47" t="s">
        <v>101</v>
      </c>
      <c r="N62" s="48"/>
      <c r="P62" s="47" t="s">
        <v>101</v>
      </c>
      <c r="Q62" s="48"/>
    </row>
    <row r="63" spans="10:17" ht="17">
      <c r="J63" s="47" t="s">
        <v>111</v>
      </c>
      <c r="K63" s="48" t="s">
        <v>185</v>
      </c>
      <c r="M63" s="47" t="s">
        <v>111</v>
      </c>
      <c r="N63" s="48" t="s">
        <v>185</v>
      </c>
      <c r="P63" s="47" t="s">
        <v>111</v>
      </c>
      <c r="Q63" s="48" t="s">
        <v>185</v>
      </c>
    </row>
    <row r="64" spans="10:17" ht="17">
      <c r="J64" s="47" t="s">
        <v>102</v>
      </c>
      <c r="K64" s="48" t="s">
        <v>179</v>
      </c>
      <c r="M64" s="47" t="s">
        <v>136</v>
      </c>
      <c r="N64" s="48" t="s">
        <v>186</v>
      </c>
      <c r="P64" s="47" t="s">
        <v>104</v>
      </c>
      <c r="Q64" s="48" t="s">
        <v>192</v>
      </c>
    </row>
    <row r="65" spans="10:17" ht="17">
      <c r="J65" s="47" t="s">
        <v>106</v>
      </c>
      <c r="K65" s="48">
        <v>5.0000000000000001E-3</v>
      </c>
      <c r="M65" s="47" t="s">
        <v>106</v>
      </c>
      <c r="N65" s="48">
        <v>-3.5000000000000003E-2</v>
      </c>
      <c r="P65" s="47" t="s">
        <v>106</v>
      </c>
      <c r="Q65" s="48">
        <v>-5.0000000000000001E-3</v>
      </c>
    </row>
    <row r="66" spans="10:17" ht="18" thickBot="1">
      <c r="J66" s="49" t="s">
        <v>107</v>
      </c>
      <c r="K66" s="50">
        <v>-0.01</v>
      </c>
      <c r="M66" s="49" t="s">
        <v>107</v>
      </c>
      <c r="N66" s="50">
        <v>-0.05</v>
      </c>
      <c r="P66" s="49" t="s">
        <v>107</v>
      </c>
      <c r="Q66" s="50">
        <v>-0.03</v>
      </c>
    </row>
  </sheetData>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J14" sqref="J14"/>
    </sheetView>
  </sheetViews>
  <sheetFormatPr baseColWidth="10" defaultRowHeight="15" x14ac:dyDescent="0"/>
  <cols>
    <col min="5" max="5" width="17.6640625" bestFit="1" customWidth="1"/>
  </cols>
  <sheetData>
    <row r="1" spans="1:8">
      <c r="A1" t="s">
        <v>271</v>
      </c>
    </row>
    <row r="2" spans="1:8" ht="17">
      <c r="A2" t="s">
        <v>268</v>
      </c>
      <c r="B2" s="52" t="s">
        <v>29</v>
      </c>
      <c r="C2" s="52" t="s">
        <v>7</v>
      </c>
      <c r="D2" s="52" t="s">
        <v>8</v>
      </c>
      <c r="E2" s="52" t="s">
        <v>9</v>
      </c>
    </row>
    <row r="3" spans="1:8" ht="17">
      <c r="B3" s="41">
        <v>0.1384406</v>
      </c>
      <c r="C3" s="41">
        <v>-0.19514239999999999</v>
      </c>
      <c r="D3" s="41">
        <v>-0.43704080000000001</v>
      </c>
      <c r="E3" s="41">
        <v>0.42118460000000002</v>
      </c>
    </row>
    <row r="4" spans="1:8" ht="17">
      <c r="B4" s="41">
        <v>-0.14106940000000001</v>
      </c>
      <c r="C4" s="41">
        <v>-0.46725440000000001</v>
      </c>
      <c r="D4" s="41">
        <v>0.2201968</v>
      </c>
      <c r="E4" s="41">
        <v>-1.7913130000000001E-3</v>
      </c>
      <c r="H4" s="68" t="s">
        <v>77</v>
      </c>
    </row>
    <row r="5" spans="1:8" ht="17">
      <c r="B5" s="41">
        <v>-0.2542971</v>
      </c>
      <c r="C5" s="41">
        <v>8.3403069999999996E-2</v>
      </c>
      <c r="D5" s="41">
        <v>6.0585769999999997E-2</v>
      </c>
      <c r="E5" s="41">
        <v>-0.64749100000000004</v>
      </c>
    </row>
    <row r="6" spans="1:8" ht="17">
      <c r="B6" s="41">
        <v>-0.64509669999999997</v>
      </c>
      <c r="C6" s="41">
        <v>-0.32500319999999999</v>
      </c>
      <c r="D6" s="41">
        <v>7.2097120000000001E-2</v>
      </c>
      <c r="E6" s="41">
        <v>5.7070469999999998E-2</v>
      </c>
    </row>
    <row r="7" spans="1:8" ht="17">
      <c r="B7" s="41">
        <v>1.392934E-3</v>
      </c>
      <c r="C7" s="41">
        <v>0.76615509999999998</v>
      </c>
      <c r="D7" s="41">
        <v>-0.1755825</v>
      </c>
      <c r="E7" s="41">
        <v>6.1854800000000001E-2</v>
      </c>
    </row>
    <row r="8" spans="1:8" ht="17">
      <c r="B8" s="41">
        <v>0.26779609999999998</v>
      </c>
      <c r="C8" s="41">
        <v>2.1037739999999999E-2</v>
      </c>
      <c r="D8" s="41">
        <v>-0.35931340000000001</v>
      </c>
      <c r="E8" s="41">
        <v>-0.33455210000000002</v>
      </c>
    </row>
    <row r="9" spans="1:8" ht="17">
      <c r="B9" s="41">
        <v>-0.63587959999999999</v>
      </c>
      <c r="C9" s="41">
        <v>-0.35552630000000002</v>
      </c>
      <c r="D9" s="41">
        <v>-6.6917790000000005E-2</v>
      </c>
      <c r="E9" s="41">
        <v>0.2658722</v>
      </c>
    </row>
    <row r="10" spans="1:8" ht="17">
      <c r="B10" s="41">
        <v>-0.1087012</v>
      </c>
      <c r="C10" s="41">
        <v>0.64299759999999995</v>
      </c>
      <c r="D10" s="41">
        <v>-0.76849460000000003</v>
      </c>
      <c r="E10" s="41">
        <v>-3.856888E-2</v>
      </c>
    </row>
    <row r="13" spans="1:8" ht="17">
      <c r="A13" t="s">
        <v>269</v>
      </c>
      <c r="B13" s="52" t="s">
        <v>29</v>
      </c>
      <c r="C13" s="52" t="s">
        <v>7</v>
      </c>
      <c r="D13" s="52" t="s">
        <v>8</v>
      </c>
      <c r="E13" s="52" t="s">
        <v>9</v>
      </c>
    </row>
    <row r="14" spans="1:8" ht="17">
      <c r="B14" s="41">
        <v>5.7836220000000001E-2</v>
      </c>
      <c r="C14" s="41">
        <v>-0.58629419999999999</v>
      </c>
      <c r="D14" s="41">
        <v>-0.64566190000000001</v>
      </c>
      <c r="E14" s="41">
        <v>1.3654589999999999E-2</v>
      </c>
    </row>
    <row r="15" spans="1:8" ht="17">
      <c r="B15" s="41">
        <v>-0.35109380000000001</v>
      </c>
      <c r="C15" s="41">
        <v>-0.47224090000000002</v>
      </c>
      <c r="D15" s="41">
        <v>-0.66002830000000001</v>
      </c>
      <c r="E15" s="41">
        <v>-0.64183279999999998</v>
      </c>
    </row>
    <row r="16" spans="1:8" ht="17">
      <c r="B16" s="41">
        <v>0.93272920000000004</v>
      </c>
      <c r="C16" s="41">
        <v>0.67123820000000001</v>
      </c>
      <c r="D16" s="41">
        <v>-0.38543060000000001</v>
      </c>
      <c r="E16" s="41">
        <v>-0.69199350000000004</v>
      </c>
    </row>
    <row r="17" spans="1:5" ht="17">
      <c r="B17" s="41">
        <v>-0.52980139999999998</v>
      </c>
      <c r="C17" s="41">
        <v>0.42647560000000001</v>
      </c>
      <c r="D17" s="41">
        <v>-0.7123159</v>
      </c>
      <c r="E17" s="41">
        <v>-0.24984629999999999</v>
      </c>
    </row>
    <row r="18" spans="1:5" ht="17">
      <c r="B18" s="41">
        <v>2.356606E-2</v>
      </c>
      <c r="C18" s="41">
        <v>0.37598730000000002</v>
      </c>
      <c r="D18" s="41">
        <v>-0.51948640000000001</v>
      </c>
      <c r="E18" s="41">
        <v>0.26959060000000001</v>
      </c>
    </row>
    <row r="19" spans="1:5" ht="17">
      <c r="B19" s="41">
        <v>0.68991610000000003</v>
      </c>
      <c r="C19" s="41">
        <v>0.29330620000000002</v>
      </c>
      <c r="D19" s="41">
        <v>-0.70769689999999996</v>
      </c>
      <c r="E19" s="41">
        <v>-0.87761100000000003</v>
      </c>
    </row>
    <row r="20" spans="1:5" ht="17">
      <c r="B20" s="41">
        <v>-0.49168709999999999</v>
      </c>
      <c r="C20" s="41">
        <v>1.090684</v>
      </c>
      <c r="D20" s="41">
        <v>-6.4161250000000003E-2</v>
      </c>
      <c r="E20" s="41">
        <v>-0.45709420000000001</v>
      </c>
    </row>
    <row r="21" spans="1:5" ht="17">
      <c r="B21" s="41">
        <v>-0.2674376</v>
      </c>
      <c r="C21" s="41">
        <v>0.77987269999999997</v>
      </c>
      <c r="D21" s="41">
        <v>-0.91893380000000002</v>
      </c>
      <c r="E21" s="41">
        <v>1.518872</v>
      </c>
    </row>
    <row r="24" spans="1:5" ht="17">
      <c r="A24" t="s">
        <v>270</v>
      </c>
      <c r="B24" s="52" t="s">
        <v>29</v>
      </c>
      <c r="C24" s="52" t="s">
        <v>7</v>
      </c>
      <c r="D24" s="52" t="s">
        <v>8</v>
      </c>
      <c r="E24" s="52" t="s">
        <v>9</v>
      </c>
    </row>
    <row r="25" spans="1:5" ht="17">
      <c r="B25" s="41">
        <v>1.1815500000000001</v>
      </c>
      <c r="C25" s="41">
        <v>0.48776419999999998</v>
      </c>
      <c r="D25" s="41">
        <v>0.3867855</v>
      </c>
      <c r="E25" s="41">
        <v>-0.1475118</v>
      </c>
    </row>
    <row r="26" spans="1:5" ht="17">
      <c r="B26" s="41">
        <v>0.52018660000000005</v>
      </c>
      <c r="C26" s="41">
        <v>6.3416829999999993E-2</v>
      </c>
      <c r="D26" s="41">
        <v>1.0258370000000001</v>
      </c>
      <c r="E26" s="41">
        <v>7.0098049999999995E-2</v>
      </c>
    </row>
    <row r="27" spans="1:5" ht="17">
      <c r="B27" s="41">
        <v>-0.55663399999999996</v>
      </c>
      <c r="C27" s="41">
        <v>-0.5638995</v>
      </c>
      <c r="D27" s="41">
        <v>0.60114310000000004</v>
      </c>
      <c r="E27" s="41">
        <v>0.20377729999999999</v>
      </c>
    </row>
    <row r="28" spans="1:5" ht="17">
      <c r="B28" s="41">
        <v>0.73249869999999995</v>
      </c>
      <c r="C28" s="41">
        <v>-0.19186020000000001</v>
      </c>
      <c r="D28" s="41">
        <v>0.35087000000000002</v>
      </c>
      <c r="E28" s="41">
        <v>-0.50300520000000004</v>
      </c>
    </row>
    <row r="29" spans="1:5" ht="17">
      <c r="B29" s="41">
        <v>-0.47062500000000002</v>
      </c>
      <c r="C29" s="41">
        <v>-0.57173439999999998</v>
      </c>
      <c r="D29" s="41">
        <v>-0.1184919</v>
      </c>
      <c r="E29" s="41">
        <v>-0.80177089999999995</v>
      </c>
    </row>
    <row r="30" spans="1:5" ht="17">
      <c r="B30" s="41">
        <v>0.68370690000000001</v>
      </c>
      <c r="C30" s="41">
        <v>3.7362350000000003E-2</v>
      </c>
      <c r="D30" s="41">
        <v>0.1406384</v>
      </c>
      <c r="E30" s="41">
        <v>0.67253030000000003</v>
      </c>
    </row>
    <row r="31" spans="1:5" ht="17">
      <c r="B31" s="41">
        <v>-0.86447130000000005</v>
      </c>
      <c r="C31" s="41">
        <v>0.38232939999999999</v>
      </c>
      <c r="D31" s="41">
        <v>-0.85275749999999995</v>
      </c>
      <c r="E31" s="41">
        <v>-2.3418749999999999E-2</v>
      </c>
    </row>
    <row r="32" spans="1:5" ht="17">
      <c r="B32" s="41">
        <v>-8.511958E-2</v>
      </c>
      <c r="C32" s="41">
        <v>3.784342E-3</v>
      </c>
      <c r="D32" s="41">
        <v>-9.2773049999999996E-2</v>
      </c>
      <c r="E32" s="41">
        <v>-4.3726279999999999E-2</v>
      </c>
    </row>
  </sheetData>
  <pageMargins left="0.7" right="0.7" top="0.75" bottom="0.75"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zoomScale="98" workbookViewId="0">
      <selection activeCell="I21" sqref="I21"/>
    </sheetView>
  </sheetViews>
  <sheetFormatPr baseColWidth="10" defaultRowHeight="15" x14ac:dyDescent="0"/>
  <cols>
    <col min="1" max="1" width="17" bestFit="1" customWidth="1"/>
    <col min="5" max="5" width="16.33203125" bestFit="1" customWidth="1"/>
  </cols>
  <sheetData>
    <row r="1" spans="1:8">
      <c r="A1" t="s">
        <v>80</v>
      </c>
    </row>
    <row r="2" spans="1:8">
      <c r="B2" s="2" t="s">
        <v>29</v>
      </c>
      <c r="C2" s="2" t="s">
        <v>7</v>
      </c>
      <c r="D2" s="2" t="s">
        <v>8</v>
      </c>
      <c r="E2" s="2" t="s">
        <v>9</v>
      </c>
    </row>
    <row r="3" spans="1:8">
      <c r="B3" s="1">
        <v>-0.89341599999999999</v>
      </c>
      <c r="C3" s="1">
        <v>5.7103330000000001E-2</v>
      </c>
      <c r="D3" s="1">
        <v>-0.67484010000000005</v>
      </c>
      <c r="E3" s="1">
        <v>0.69064579999999998</v>
      </c>
    </row>
    <row r="4" spans="1:8">
      <c r="B4" s="1">
        <v>-0.60063520000000004</v>
      </c>
      <c r="C4" s="1">
        <v>-0.4668735</v>
      </c>
      <c r="D4" s="1">
        <v>-0.85953329999999994</v>
      </c>
      <c r="E4" s="1">
        <v>0.57911900000000005</v>
      </c>
    </row>
    <row r="5" spans="1:8">
      <c r="B5" s="1">
        <v>0.25401170000000001</v>
      </c>
      <c r="C5" s="1">
        <v>0.36672860000000002</v>
      </c>
      <c r="D5" s="1">
        <v>-0.32844210000000001</v>
      </c>
      <c r="E5" s="1">
        <v>-0.15958220000000001</v>
      </c>
    </row>
    <row r="6" spans="1:8">
      <c r="B6" s="1">
        <v>-0.85122699999999996</v>
      </c>
      <c r="C6" s="1">
        <v>0.56925570000000003</v>
      </c>
      <c r="D6" s="1">
        <v>-0.28642089999999998</v>
      </c>
      <c r="E6" s="1">
        <v>0.23503840000000001</v>
      </c>
    </row>
    <row r="7" spans="1:8">
      <c r="B7" s="1">
        <v>0.1855163</v>
      </c>
      <c r="C7" s="1">
        <v>4.805268E-2</v>
      </c>
      <c r="D7" s="1">
        <v>-0.48547810000000002</v>
      </c>
      <c r="E7" s="1">
        <v>0.4771358</v>
      </c>
    </row>
    <row r="8" spans="1:8">
      <c r="B8" s="1">
        <v>-0.48787190000000002</v>
      </c>
      <c r="C8" s="1">
        <v>-0.191498</v>
      </c>
      <c r="D8" s="1">
        <v>-0.25013229999999997</v>
      </c>
      <c r="E8" s="1">
        <v>-5.2402770000000001E-2</v>
      </c>
    </row>
    <row r="9" spans="1:8">
      <c r="B9" s="1">
        <v>0.24102660000000001</v>
      </c>
      <c r="C9" s="1">
        <v>-0.59451900000000002</v>
      </c>
      <c r="D9" s="1">
        <v>0.2281986</v>
      </c>
      <c r="E9" s="1">
        <v>-2.5405839999999999E-2</v>
      </c>
      <c r="H9" t="s">
        <v>77</v>
      </c>
    </row>
    <row r="10" spans="1:8">
      <c r="B10" s="1">
        <v>2.692729E-2</v>
      </c>
      <c r="C10" s="1">
        <v>0.40230270000000001</v>
      </c>
      <c r="D10" s="1">
        <v>-0.52835460000000001</v>
      </c>
      <c r="E10" s="1">
        <v>1.6294090000000001</v>
      </c>
    </row>
    <row r="11" spans="1:8">
      <c r="B11" s="1"/>
      <c r="C11" s="1"/>
      <c r="D11" s="1"/>
      <c r="E11" s="1"/>
    </row>
    <row r="12" spans="1:8">
      <c r="A12" t="s">
        <v>81</v>
      </c>
    </row>
    <row r="13" spans="1:8">
      <c r="B13" s="2" t="s">
        <v>29</v>
      </c>
      <c r="C13" s="2" t="s">
        <v>7</v>
      </c>
      <c r="D13" s="2" t="s">
        <v>8</v>
      </c>
      <c r="E13" s="2" t="s">
        <v>9</v>
      </c>
    </row>
    <row r="14" spans="1:8">
      <c r="B14" s="1">
        <v>-0.86032520000000001</v>
      </c>
      <c r="C14" s="1">
        <v>-0.36901590000000001</v>
      </c>
      <c r="D14" s="1">
        <v>-0.75708810000000004</v>
      </c>
      <c r="E14" s="1">
        <v>0.55075600000000002</v>
      </c>
    </row>
    <row r="15" spans="1:8">
      <c r="B15" s="1">
        <v>-0.53143899999999999</v>
      </c>
      <c r="C15" s="1">
        <v>-0.73113660000000003</v>
      </c>
      <c r="D15" s="1">
        <v>-0.72249960000000002</v>
      </c>
      <c r="E15" s="1">
        <v>0.39669159999999998</v>
      </c>
    </row>
    <row r="16" spans="1:8">
      <c r="B16" s="1">
        <v>0.2019048</v>
      </c>
      <c r="C16" s="1">
        <v>0.31973380000000001</v>
      </c>
      <c r="D16" s="1">
        <v>-0.29715900000000001</v>
      </c>
      <c r="E16" s="1">
        <v>-0.26091730000000002</v>
      </c>
    </row>
    <row r="17" spans="2:5">
      <c r="B17" s="1">
        <v>-0.96269689999999997</v>
      </c>
      <c r="C17" s="1">
        <v>0.18409329999999999</v>
      </c>
      <c r="D17" s="1">
        <v>-0.34938950000000002</v>
      </c>
      <c r="E17" s="1">
        <v>0.22886239999999999</v>
      </c>
    </row>
    <row r="18" spans="2:5">
      <c r="B18" s="1">
        <v>0.1077463</v>
      </c>
      <c r="C18" s="1">
        <v>0.4163307</v>
      </c>
      <c r="D18" s="1">
        <v>-0.36790349999999999</v>
      </c>
      <c r="E18" s="1">
        <v>0.57966609999999996</v>
      </c>
    </row>
    <row r="19" spans="2:5">
      <c r="B19" s="1">
        <v>-0.40536949999999999</v>
      </c>
      <c r="C19" s="1">
        <v>0.15744939999999999</v>
      </c>
      <c r="D19" s="1">
        <v>-0.32698850000000002</v>
      </c>
      <c r="E19" s="1">
        <v>-0.24007919999999999</v>
      </c>
    </row>
    <row r="20" spans="2:5">
      <c r="B20" s="1">
        <v>-2.4320669999999999E-2</v>
      </c>
      <c r="C20" s="1">
        <v>-0.70815130000000004</v>
      </c>
      <c r="D20" s="1">
        <v>9.2437459999999999E-2</v>
      </c>
      <c r="E20" s="1">
        <v>2.49687E-3</v>
      </c>
    </row>
    <row r="21" spans="2:5">
      <c r="B21" s="1">
        <v>6.3033259999999994E-2</v>
      </c>
      <c r="C21" s="1">
        <v>0.61895560000000005</v>
      </c>
      <c r="D21" s="1">
        <v>-0.40204810000000002</v>
      </c>
      <c r="E21" s="1">
        <v>1.2360180000000001</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workbookViewId="0">
      <selection activeCell="L23" sqref="L23"/>
    </sheetView>
  </sheetViews>
  <sheetFormatPr baseColWidth="10" defaultRowHeight="15" x14ac:dyDescent="0"/>
  <cols>
    <col min="1" max="1" width="36.83203125" customWidth="1"/>
    <col min="6" max="6" width="16.33203125" bestFit="1" customWidth="1"/>
    <col min="9" max="9" width="32.5" bestFit="1" customWidth="1"/>
    <col min="10" max="10" width="13.5" bestFit="1" customWidth="1"/>
    <col min="11" max="11" width="17.5" bestFit="1" customWidth="1"/>
    <col min="12" max="12" width="32.5" bestFit="1" customWidth="1"/>
    <col min="13" max="13" width="16" bestFit="1" customWidth="1"/>
  </cols>
  <sheetData>
    <row r="1" spans="1:17" ht="33" thickBot="1">
      <c r="A1" s="15" t="s">
        <v>56</v>
      </c>
      <c r="H1" s="14" t="s">
        <v>42</v>
      </c>
    </row>
    <row r="2" spans="1:17" ht="17">
      <c r="B2" t="s">
        <v>50</v>
      </c>
      <c r="C2" s="2" t="s">
        <v>29</v>
      </c>
      <c r="D2" s="2" t="s">
        <v>7</v>
      </c>
      <c r="E2" s="2" t="s">
        <v>8</v>
      </c>
      <c r="F2" s="2" t="s">
        <v>9</v>
      </c>
      <c r="I2" s="43" t="s">
        <v>9</v>
      </c>
      <c r="J2" s="44"/>
      <c r="L2" s="43" t="s">
        <v>9</v>
      </c>
      <c r="M2" s="44"/>
      <c r="O2" s="18"/>
      <c r="P2" s="18"/>
      <c r="Q2" s="18"/>
    </row>
    <row r="3" spans="1:17" ht="17">
      <c r="B3" s="42" t="s">
        <v>10</v>
      </c>
      <c r="C3" s="41">
        <v>0.66</v>
      </c>
      <c r="D3" s="41">
        <v>1.79</v>
      </c>
      <c r="E3" s="41"/>
      <c r="F3" s="41">
        <v>2.82</v>
      </c>
      <c r="I3" s="45" t="s">
        <v>90</v>
      </c>
      <c r="J3" s="46"/>
      <c r="L3" s="45" t="s">
        <v>90</v>
      </c>
      <c r="M3" s="46"/>
      <c r="O3" s="18"/>
      <c r="P3" s="18"/>
      <c r="Q3" s="18"/>
    </row>
    <row r="4" spans="1:17" ht="17">
      <c r="C4" s="1">
        <v>0.39</v>
      </c>
      <c r="D4" s="1">
        <v>1.75</v>
      </c>
      <c r="E4" s="1"/>
      <c r="F4" s="1">
        <v>2.76</v>
      </c>
      <c r="I4" s="45" t="s">
        <v>29</v>
      </c>
      <c r="J4" s="46"/>
      <c r="L4" s="45" t="s">
        <v>7</v>
      </c>
      <c r="M4" s="46"/>
      <c r="O4" s="18"/>
      <c r="P4" s="18"/>
      <c r="Q4" s="18"/>
    </row>
    <row r="5" spans="1:17" ht="17">
      <c r="B5" s="3"/>
      <c r="C5" s="1">
        <v>1.19</v>
      </c>
      <c r="D5" s="1">
        <v>2.61</v>
      </c>
      <c r="E5" s="1"/>
      <c r="F5" s="1">
        <v>1.53</v>
      </c>
      <c r="I5" s="47"/>
      <c r="J5" s="48"/>
      <c r="L5" s="47"/>
      <c r="M5" s="48"/>
      <c r="O5" s="18"/>
      <c r="P5" s="18"/>
      <c r="Q5" s="18"/>
    </row>
    <row r="6" spans="1:17" ht="17">
      <c r="B6" s="3"/>
      <c r="C6" s="1">
        <v>1.93</v>
      </c>
      <c r="D6" s="1">
        <v>1.88</v>
      </c>
      <c r="E6" s="1"/>
      <c r="F6" s="1">
        <v>2.21</v>
      </c>
      <c r="I6" s="47" t="s">
        <v>92</v>
      </c>
      <c r="J6" s="48"/>
      <c r="L6" s="47" t="s">
        <v>92</v>
      </c>
      <c r="M6" s="48"/>
      <c r="O6" s="18"/>
      <c r="P6" s="18"/>
      <c r="Q6" s="18"/>
    </row>
    <row r="7" spans="1:17" ht="17">
      <c r="B7" s="3"/>
      <c r="C7" s="1">
        <v>0.84</v>
      </c>
      <c r="D7" s="1">
        <v>1.58</v>
      </c>
      <c r="E7" s="1"/>
      <c r="F7" s="1">
        <v>2.5099999999999998</v>
      </c>
      <c r="I7" s="47" t="s">
        <v>52</v>
      </c>
      <c r="J7" s="48" t="s">
        <v>45</v>
      </c>
      <c r="L7" s="47" t="s">
        <v>52</v>
      </c>
      <c r="M7" s="48">
        <v>3.2300000000000002E-2</v>
      </c>
      <c r="O7" s="18"/>
      <c r="P7" s="18"/>
      <c r="Q7" s="18"/>
    </row>
    <row r="8" spans="1:17" ht="17">
      <c r="B8" s="3" t="s">
        <v>48</v>
      </c>
      <c r="C8" s="1">
        <v>0.75</v>
      </c>
      <c r="D8" s="1">
        <v>1.76</v>
      </c>
      <c r="E8" s="1">
        <v>0.79</v>
      </c>
      <c r="F8" s="1">
        <v>2.2799999999999998</v>
      </c>
      <c r="I8" s="47" t="s">
        <v>93</v>
      </c>
      <c r="J8" s="48" t="s">
        <v>94</v>
      </c>
      <c r="L8" s="47" t="s">
        <v>93</v>
      </c>
      <c r="M8" s="48" t="s">
        <v>94</v>
      </c>
      <c r="O8" s="18"/>
      <c r="P8" s="18"/>
      <c r="Q8" s="18"/>
    </row>
    <row r="9" spans="1:17" ht="17">
      <c r="B9" s="3"/>
      <c r="C9" s="1"/>
      <c r="D9" s="1">
        <v>1.1399999999999999</v>
      </c>
      <c r="E9" s="1">
        <v>0.25</v>
      </c>
      <c r="F9" s="1">
        <v>1.22</v>
      </c>
      <c r="I9" s="47" t="s">
        <v>53</v>
      </c>
      <c r="J9" s="48" t="s">
        <v>44</v>
      </c>
      <c r="L9" s="47" t="s">
        <v>53</v>
      </c>
      <c r="M9" s="48" t="s">
        <v>55</v>
      </c>
      <c r="O9" s="18"/>
      <c r="P9" s="18"/>
      <c r="Q9" s="18"/>
    </row>
    <row r="10" spans="1:17" ht="17">
      <c r="B10" s="3"/>
      <c r="C10" s="1">
        <v>1.07</v>
      </c>
      <c r="D10" s="1">
        <v>1.57</v>
      </c>
      <c r="E10" s="1">
        <v>2.2200000000000002</v>
      </c>
      <c r="F10" s="1">
        <v>1.81</v>
      </c>
      <c r="I10" s="47" t="s">
        <v>95</v>
      </c>
      <c r="J10" s="48" t="s">
        <v>43</v>
      </c>
      <c r="L10" s="47" t="s">
        <v>95</v>
      </c>
      <c r="M10" s="48" t="s">
        <v>43</v>
      </c>
      <c r="O10" s="18"/>
      <c r="P10" s="18"/>
      <c r="Q10" s="18"/>
    </row>
    <row r="11" spans="1:17" ht="17">
      <c r="B11" s="3"/>
      <c r="C11" s="1">
        <v>1.55</v>
      </c>
      <c r="D11" s="1">
        <v>0.75</v>
      </c>
      <c r="E11" s="1">
        <v>1.67</v>
      </c>
      <c r="F11" s="1">
        <v>2.48</v>
      </c>
      <c r="I11" s="47" t="s">
        <v>96</v>
      </c>
      <c r="J11" s="48" t="s">
        <v>97</v>
      </c>
      <c r="L11" s="47" t="s">
        <v>96</v>
      </c>
      <c r="M11" s="48" t="s">
        <v>97</v>
      </c>
      <c r="O11" s="18"/>
      <c r="P11" s="18"/>
      <c r="Q11" s="18"/>
    </row>
    <row r="12" spans="1:17" ht="17">
      <c r="B12" s="3"/>
      <c r="C12" s="1">
        <v>0.63</v>
      </c>
      <c r="D12" s="1">
        <v>0.43</v>
      </c>
      <c r="E12" s="1">
        <v>1.6</v>
      </c>
      <c r="F12" s="1">
        <v>2.82</v>
      </c>
      <c r="I12" s="47" t="s">
        <v>109</v>
      </c>
      <c r="J12" s="48" t="s">
        <v>114</v>
      </c>
      <c r="L12" s="47" t="s">
        <v>98</v>
      </c>
      <c r="M12" s="48" t="s">
        <v>117</v>
      </c>
      <c r="O12" s="18"/>
      <c r="P12" s="18"/>
      <c r="Q12" s="18"/>
    </row>
    <row r="13" spans="1:17" ht="17">
      <c r="B13" s="3" t="s">
        <v>49</v>
      </c>
      <c r="C13" s="1">
        <v>0.26</v>
      </c>
      <c r="D13" s="1">
        <v>1.83</v>
      </c>
      <c r="E13" s="1">
        <v>0.92</v>
      </c>
      <c r="F13" s="1">
        <v>1.9</v>
      </c>
      <c r="I13" s="47" t="s">
        <v>100</v>
      </c>
      <c r="J13" s="48">
        <v>21</v>
      </c>
      <c r="L13" s="47" t="s">
        <v>100</v>
      </c>
      <c r="M13" s="48">
        <v>61</v>
      </c>
      <c r="O13" s="18"/>
      <c r="P13" s="18"/>
      <c r="Q13" s="18"/>
    </row>
    <row r="14" spans="1:17" ht="17">
      <c r="B14" s="3"/>
      <c r="C14" s="1">
        <v>0.87</v>
      </c>
      <c r="D14" s="1">
        <v>1.69</v>
      </c>
      <c r="E14" s="1">
        <v>0.5</v>
      </c>
      <c r="F14" s="1">
        <v>1.27</v>
      </c>
      <c r="I14" s="47"/>
      <c r="J14" s="48"/>
      <c r="L14" s="47"/>
      <c r="M14" s="48"/>
      <c r="O14" s="18"/>
      <c r="P14" s="18"/>
      <c r="Q14" s="18"/>
    </row>
    <row r="15" spans="1:17" ht="17">
      <c r="B15" s="3"/>
      <c r="C15" s="1">
        <v>1.32</v>
      </c>
      <c r="D15" s="1">
        <v>1.32</v>
      </c>
      <c r="E15" s="1">
        <v>0.41</v>
      </c>
      <c r="F15" s="1">
        <v>1.73</v>
      </c>
      <c r="I15" s="47" t="s">
        <v>101</v>
      </c>
      <c r="J15" s="48"/>
      <c r="L15" s="47" t="s">
        <v>101</v>
      </c>
      <c r="M15" s="48"/>
      <c r="O15" s="18"/>
      <c r="P15" s="18"/>
      <c r="Q15" s="18"/>
    </row>
    <row r="16" spans="1:17" ht="17">
      <c r="B16" s="3"/>
      <c r="C16" s="1">
        <v>0.78</v>
      </c>
      <c r="D16" s="1">
        <v>1.03</v>
      </c>
      <c r="E16" s="1">
        <v>0.42</v>
      </c>
      <c r="F16" s="1">
        <v>1.48</v>
      </c>
      <c r="I16" s="47" t="s">
        <v>111</v>
      </c>
      <c r="J16" s="48" t="s">
        <v>115</v>
      </c>
      <c r="L16" s="47" t="s">
        <v>102</v>
      </c>
      <c r="M16" s="48" t="s">
        <v>118</v>
      </c>
      <c r="O16" s="18"/>
      <c r="P16" s="18"/>
      <c r="Q16" s="18"/>
    </row>
    <row r="17" spans="2:17" ht="17">
      <c r="B17" s="3"/>
      <c r="C17" s="1">
        <v>1.77</v>
      </c>
      <c r="D17" s="1">
        <v>0.24</v>
      </c>
      <c r="E17" s="1">
        <v>1.61</v>
      </c>
      <c r="F17" s="1">
        <v>1.44</v>
      </c>
      <c r="I17" s="47" t="s">
        <v>104</v>
      </c>
      <c r="J17" s="48" t="s">
        <v>116</v>
      </c>
      <c r="L17" s="47" t="s">
        <v>104</v>
      </c>
      <c r="M17" s="48" t="s">
        <v>116</v>
      </c>
      <c r="O17" s="18"/>
      <c r="P17" s="18"/>
      <c r="Q17" s="18"/>
    </row>
    <row r="18" spans="2:17" ht="17">
      <c r="I18" s="47" t="s">
        <v>106</v>
      </c>
      <c r="J18" s="48">
        <v>1.0449999999999999</v>
      </c>
      <c r="L18" s="47" t="s">
        <v>106</v>
      </c>
      <c r="M18" s="48">
        <v>0.32</v>
      </c>
      <c r="O18" s="18"/>
      <c r="P18" s="18"/>
      <c r="Q18" s="18"/>
    </row>
    <row r="19" spans="2:17" ht="18" thickBot="1">
      <c r="I19" s="49" t="s">
        <v>107</v>
      </c>
      <c r="J19" s="50">
        <v>1</v>
      </c>
      <c r="L19" s="49" t="s">
        <v>107</v>
      </c>
      <c r="M19" s="50">
        <v>0.6</v>
      </c>
      <c r="O19" s="18"/>
      <c r="P19" s="18"/>
      <c r="Q19" s="18"/>
    </row>
    <row r="20" spans="2:17" ht="18" thickBot="1">
      <c r="I20" s="40"/>
      <c r="J20" s="7"/>
      <c r="K20" s="7"/>
      <c r="L20" s="42"/>
      <c r="M20" s="41"/>
      <c r="O20" s="18"/>
      <c r="P20" s="18"/>
      <c r="Q20" s="18"/>
    </row>
    <row r="21" spans="2:17" ht="17">
      <c r="I21" s="43" t="s">
        <v>7</v>
      </c>
      <c r="J21" s="44"/>
      <c r="L21" s="7"/>
      <c r="M21" s="7"/>
      <c r="N21" s="7"/>
      <c r="O21" s="18"/>
      <c r="P21" s="18"/>
      <c r="Q21" s="18"/>
    </row>
    <row r="22" spans="2:17" ht="17">
      <c r="I22" s="45" t="s">
        <v>90</v>
      </c>
      <c r="J22" s="46"/>
      <c r="L22" s="7"/>
      <c r="M22" s="7"/>
      <c r="N22" s="7"/>
      <c r="O22" s="18"/>
      <c r="P22" s="18"/>
      <c r="Q22" s="18"/>
    </row>
    <row r="23" spans="2:17" ht="17">
      <c r="I23" s="45" t="s">
        <v>29</v>
      </c>
      <c r="J23" s="46"/>
      <c r="L23" s="7"/>
      <c r="M23" s="7"/>
      <c r="N23" s="7"/>
      <c r="O23" s="18"/>
      <c r="P23" s="18"/>
      <c r="Q23" s="18"/>
    </row>
    <row r="24" spans="2:17" ht="17">
      <c r="I24" s="47"/>
      <c r="J24" s="48"/>
      <c r="L24" s="7"/>
      <c r="M24" s="7"/>
      <c r="N24" s="7"/>
      <c r="O24" s="18"/>
      <c r="P24" s="18"/>
      <c r="Q24" s="18"/>
    </row>
    <row r="25" spans="2:17" ht="17">
      <c r="I25" s="47" t="s">
        <v>92</v>
      </c>
      <c r="J25" s="48"/>
      <c r="L25" s="7"/>
      <c r="M25" s="7"/>
      <c r="N25" s="7"/>
      <c r="O25" s="18"/>
      <c r="P25" s="18"/>
      <c r="Q25" s="18"/>
    </row>
    <row r="26" spans="2:17" ht="17">
      <c r="I26" s="47" t="s">
        <v>52</v>
      </c>
      <c r="J26" s="48">
        <v>6.7900000000000002E-2</v>
      </c>
      <c r="L26" s="7"/>
      <c r="M26" s="7"/>
      <c r="N26" s="7"/>
      <c r="O26" s="18"/>
      <c r="P26" s="18"/>
      <c r="Q26" s="18"/>
    </row>
    <row r="27" spans="2:17" ht="17">
      <c r="I27" s="47" t="s">
        <v>93</v>
      </c>
      <c r="J27" s="48" t="s">
        <v>94</v>
      </c>
      <c r="L27" s="7"/>
      <c r="M27" s="7"/>
      <c r="N27" s="7"/>
      <c r="O27" s="18"/>
      <c r="P27" s="18"/>
      <c r="Q27" s="18"/>
    </row>
    <row r="28" spans="2:17" ht="17">
      <c r="I28" s="47" t="s">
        <v>53</v>
      </c>
      <c r="J28" s="48" t="s">
        <v>47</v>
      </c>
      <c r="L28" s="7"/>
      <c r="M28" s="7"/>
      <c r="N28" s="7"/>
      <c r="O28" s="18"/>
      <c r="P28" s="18"/>
      <c r="Q28" s="18"/>
    </row>
    <row r="29" spans="2:17" ht="17">
      <c r="I29" s="47" t="s">
        <v>95</v>
      </c>
      <c r="J29" s="48" t="s">
        <v>46</v>
      </c>
      <c r="L29" s="18"/>
      <c r="M29" s="18"/>
      <c r="N29" s="18"/>
      <c r="O29" s="18"/>
      <c r="P29" s="18"/>
      <c r="Q29" s="18"/>
    </row>
    <row r="30" spans="2:17" ht="17">
      <c r="I30" s="47" t="s">
        <v>96</v>
      </c>
      <c r="J30" s="48" t="s">
        <v>97</v>
      </c>
      <c r="L30" s="18"/>
      <c r="M30" s="18"/>
      <c r="N30" s="18"/>
      <c r="O30" s="18"/>
      <c r="P30" s="18"/>
      <c r="Q30" s="18"/>
    </row>
    <row r="31" spans="2:17" ht="17">
      <c r="I31" s="47" t="s">
        <v>113</v>
      </c>
      <c r="J31" s="48" t="s">
        <v>119</v>
      </c>
      <c r="L31" s="18"/>
      <c r="M31" s="18"/>
      <c r="N31" s="18"/>
      <c r="O31" s="18"/>
      <c r="P31" s="18"/>
      <c r="Q31" s="18"/>
    </row>
    <row r="32" spans="2:17" ht="17">
      <c r="I32" s="47" t="s">
        <v>100</v>
      </c>
      <c r="J32" s="48">
        <v>63</v>
      </c>
      <c r="L32" s="7"/>
      <c r="M32" s="7"/>
      <c r="N32" s="7"/>
      <c r="O32" s="7"/>
      <c r="P32" s="7"/>
      <c r="Q32" s="7"/>
    </row>
    <row r="33" spans="9:17" ht="17">
      <c r="I33" s="47"/>
      <c r="J33" s="48"/>
      <c r="L33" s="7"/>
      <c r="M33" s="7"/>
      <c r="N33" s="7"/>
      <c r="O33" s="7"/>
      <c r="P33" s="7"/>
      <c r="Q33" s="7"/>
    </row>
    <row r="34" spans="9:17" ht="17">
      <c r="I34" s="47" t="s">
        <v>101</v>
      </c>
      <c r="J34" s="48"/>
      <c r="L34" s="7"/>
      <c r="M34" s="7"/>
      <c r="N34" s="7"/>
      <c r="O34" s="7"/>
      <c r="P34" s="7"/>
      <c r="Q34" s="7"/>
    </row>
    <row r="35" spans="9:17" ht="17">
      <c r="I35" s="47" t="s">
        <v>111</v>
      </c>
      <c r="J35" s="48" t="s">
        <v>115</v>
      </c>
      <c r="L35" s="7"/>
      <c r="M35" s="7"/>
      <c r="N35" s="7"/>
      <c r="O35" s="7"/>
      <c r="P35" s="7"/>
      <c r="Q35" s="7"/>
    </row>
    <row r="36" spans="9:17" ht="17">
      <c r="I36" s="47" t="s">
        <v>102</v>
      </c>
      <c r="J36" s="48" t="s">
        <v>118</v>
      </c>
      <c r="L36" s="7"/>
      <c r="M36" s="7"/>
      <c r="N36" s="7"/>
      <c r="O36" s="7"/>
      <c r="P36" s="7"/>
      <c r="Q36" s="7"/>
    </row>
    <row r="37" spans="9:17" ht="17">
      <c r="I37" s="47" t="s">
        <v>106</v>
      </c>
      <c r="J37" s="48">
        <v>0.72499999999999998</v>
      </c>
      <c r="L37" s="7"/>
      <c r="M37" s="7"/>
      <c r="N37" s="7"/>
      <c r="O37" s="7"/>
      <c r="P37" s="7"/>
      <c r="Q37" s="7"/>
    </row>
    <row r="38" spans="9:17" ht="18" thickBot="1">
      <c r="I38" s="49" t="s">
        <v>107</v>
      </c>
      <c r="J38" s="50">
        <v>0.495</v>
      </c>
      <c r="L38" s="7"/>
      <c r="M38" s="7"/>
      <c r="N38" s="7"/>
      <c r="O38" s="7"/>
      <c r="P38" s="7"/>
      <c r="Q38" s="7"/>
    </row>
    <row r="39" spans="9:17">
      <c r="I39" s="40"/>
      <c r="J39" s="7"/>
      <c r="K39" s="7"/>
      <c r="L39" s="7"/>
      <c r="M39" s="7"/>
      <c r="N39" s="7"/>
      <c r="O39" s="7"/>
      <c r="P39" s="7"/>
      <c r="Q39" s="7"/>
    </row>
    <row r="40" spans="9:17">
      <c r="I40" s="40"/>
      <c r="J40" s="7"/>
      <c r="K40" s="7"/>
      <c r="L40" s="7"/>
      <c r="M40" s="7"/>
      <c r="N40" s="7"/>
      <c r="O40" s="7"/>
      <c r="P40" s="7"/>
      <c r="Q40" s="7"/>
    </row>
    <row r="41" spans="9:17">
      <c r="I41" s="40"/>
      <c r="J41" s="7"/>
      <c r="K41" s="7"/>
      <c r="L41" s="7"/>
      <c r="M41" s="7"/>
      <c r="N41" s="7"/>
      <c r="O41" s="7"/>
      <c r="P41" s="7"/>
      <c r="Q41" s="7"/>
    </row>
    <row r="42" spans="9:17">
      <c r="I42" s="40"/>
      <c r="J42" s="7"/>
      <c r="K42" s="7"/>
      <c r="L42" s="7"/>
      <c r="M42" s="7"/>
      <c r="N42" s="7"/>
      <c r="O42" s="7"/>
      <c r="P42" s="7"/>
      <c r="Q42" s="7"/>
    </row>
    <row r="43" spans="9:17">
      <c r="I43" s="40"/>
      <c r="J43" s="7"/>
      <c r="K43" s="7"/>
      <c r="L43" s="7"/>
      <c r="M43" s="7"/>
      <c r="N43" s="7"/>
      <c r="O43" s="7"/>
      <c r="P43" s="7"/>
      <c r="Q43" s="7"/>
    </row>
    <row r="44" spans="9:17">
      <c r="I44" s="40"/>
      <c r="J44" s="7"/>
      <c r="K44" s="7"/>
      <c r="L44" s="7"/>
      <c r="M44" s="7"/>
      <c r="N44" s="7"/>
      <c r="O44" s="7"/>
      <c r="P44" s="7"/>
      <c r="Q44" s="7"/>
    </row>
    <row r="45" spans="9:17">
      <c r="I45" s="40"/>
      <c r="J45" s="7"/>
      <c r="K45" s="7"/>
      <c r="L45" s="7"/>
      <c r="M45" s="7"/>
      <c r="N45" s="7"/>
      <c r="O45" s="7"/>
      <c r="P45" s="7"/>
      <c r="Q45" s="7"/>
    </row>
    <row r="46" spans="9:17">
      <c r="I46" s="40"/>
      <c r="J46" s="7"/>
      <c r="K46" s="7"/>
      <c r="L46" s="7"/>
      <c r="M46" s="7"/>
      <c r="N46" s="7"/>
      <c r="O46" s="7"/>
      <c r="P46" s="7"/>
      <c r="Q46" s="7"/>
    </row>
    <row r="47" spans="9:17">
      <c r="I47" s="40"/>
      <c r="J47" s="7"/>
      <c r="K47" s="7"/>
      <c r="L47" s="7"/>
      <c r="M47" s="7"/>
      <c r="N47" s="7"/>
      <c r="O47" s="7"/>
      <c r="P47" s="7"/>
      <c r="Q47" s="7"/>
    </row>
    <row r="48" spans="9:17">
      <c r="I48" s="18"/>
      <c r="J48" s="18"/>
      <c r="K48" s="18"/>
      <c r="L48" s="18"/>
      <c r="M48" s="18"/>
      <c r="N48" s="18"/>
      <c r="O48" s="18"/>
      <c r="P48" s="18"/>
      <c r="Q48" s="18"/>
    </row>
    <row r="49" spans="9:17">
      <c r="I49" s="18"/>
      <c r="J49" s="18"/>
      <c r="K49" s="18"/>
      <c r="L49" s="18"/>
      <c r="M49" s="18"/>
      <c r="N49" s="18"/>
      <c r="O49" s="18"/>
      <c r="P49" s="18"/>
      <c r="Q49" s="18"/>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workbookViewId="0">
      <selection activeCell="D20" sqref="D20"/>
    </sheetView>
  </sheetViews>
  <sheetFormatPr baseColWidth="10" defaultRowHeight="15" x14ac:dyDescent="0"/>
  <cols>
    <col min="1" max="1" width="42.83203125" customWidth="1"/>
    <col min="6" max="6" width="16.33203125" bestFit="1" customWidth="1"/>
    <col min="8" max="8" width="32.5" bestFit="1" customWidth="1"/>
    <col min="9" max="9" width="13.83203125" bestFit="1" customWidth="1"/>
    <col min="10" max="10" width="18.5" bestFit="1" customWidth="1"/>
    <col min="11" max="11" width="32.5" bestFit="1" customWidth="1"/>
    <col min="12" max="12" width="16" bestFit="1" customWidth="1"/>
  </cols>
  <sheetData>
    <row r="1" spans="1:16" ht="33" thickBot="1">
      <c r="A1" s="15" t="s">
        <v>57</v>
      </c>
      <c r="G1" s="14" t="s">
        <v>42</v>
      </c>
    </row>
    <row r="2" spans="1:16" ht="17">
      <c r="B2" t="s">
        <v>50</v>
      </c>
      <c r="C2" s="2" t="s">
        <v>29</v>
      </c>
      <c r="D2" s="2" t="s">
        <v>7</v>
      </c>
      <c r="E2" s="2" t="s">
        <v>8</v>
      </c>
      <c r="F2" s="2" t="s">
        <v>9</v>
      </c>
      <c r="H2" s="43" t="s">
        <v>9</v>
      </c>
      <c r="I2" s="44"/>
      <c r="K2" s="43" t="s">
        <v>9</v>
      </c>
      <c r="L2" s="44"/>
      <c r="N2" s="18"/>
      <c r="O2" s="18"/>
      <c r="P2" s="18"/>
    </row>
    <row r="3" spans="1:16" ht="17">
      <c r="B3" s="3" t="s">
        <v>10</v>
      </c>
      <c r="C3" s="1">
        <v>1.01</v>
      </c>
      <c r="D3" s="1">
        <v>0.66</v>
      </c>
      <c r="E3" s="1"/>
      <c r="F3" s="1">
        <v>0.83</v>
      </c>
      <c r="H3" s="45" t="s">
        <v>90</v>
      </c>
      <c r="I3" s="46"/>
      <c r="K3" s="45" t="s">
        <v>90</v>
      </c>
      <c r="L3" s="46"/>
      <c r="N3" s="18"/>
      <c r="O3" s="18"/>
      <c r="P3" s="18"/>
    </row>
    <row r="4" spans="1:16" ht="17">
      <c r="B4" s="3"/>
      <c r="C4" s="1">
        <v>1.03</v>
      </c>
      <c r="D4" s="1">
        <v>0.75</v>
      </c>
      <c r="E4" s="1"/>
      <c r="F4" s="1">
        <v>0.9</v>
      </c>
      <c r="H4" s="45" t="s">
        <v>29</v>
      </c>
      <c r="I4" s="46"/>
      <c r="K4" s="45" t="s">
        <v>7</v>
      </c>
      <c r="L4" s="46"/>
      <c r="N4" s="18"/>
      <c r="O4" s="18"/>
      <c r="P4" s="18"/>
    </row>
    <row r="5" spans="1:16" ht="17">
      <c r="B5" s="3"/>
      <c r="C5" s="1">
        <v>0.99</v>
      </c>
      <c r="D5" s="1">
        <v>0.7</v>
      </c>
      <c r="E5" s="1"/>
      <c r="F5" s="1">
        <v>0.82</v>
      </c>
      <c r="H5" s="47"/>
      <c r="I5" s="48"/>
      <c r="K5" s="47"/>
      <c r="L5" s="48"/>
      <c r="N5" s="18"/>
      <c r="O5" s="18"/>
      <c r="P5" s="18"/>
    </row>
    <row r="6" spans="1:16" ht="17">
      <c r="B6" s="3"/>
      <c r="C6" s="1">
        <v>0.97</v>
      </c>
      <c r="D6" s="1">
        <v>0.88</v>
      </c>
      <c r="E6" s="1"/>
      <c r="F6" s="1">
        <v>0.64</v>
      </c>
      <c r="H6" s="47" t="s">
        <v>92</v>
      </c>
      <c r="I6" s="48"/>
      <c r="K6" s="47" t="s">
        <v>92</v>
      </c>
      <c r="L6" s="48"/>
      <c r="N6" s="18"/>
      <c r="O6" s="18"/>
      <c r="P6" s="18"/>
    </row>
    <row r="7" spans="1:16" ht="17">
      <c r="B7" s="3"/>
      <c r="C7" s="1"/>
      <c r="D7" s="1">
        <v>0.81</v>
      </c>
      <c r="E7" s="1"/>
      <c r="F7" s="1">
        <v>0.83</v>
      </c>
      <c r="H7" s="47" t="s">
        <v>52</v>
      </c>
      <c r="I7" s="48">
        <v>4.4600000000000001E-2</v>
      </c>
      <c r="K7" s="47" t="s">
        <v>52</v>
      </c>
      <c r="L7" s="48">
        <v>4.8800000000000003E-2</v>
      </c>
      <c r="N7" s="18"/>
      <c r="O7" s="18"/>
      <c r="P7" s="18"/>
    </row>
    <row r="8" spans="1:16" ht="17">
      <c r="B8" s="3" t="s">
        <v>48</v>
      </c>
      <c r="C8" s="1">
        <v>0.8</v>
      </c>
      <c r="D8" s="1">
        <v>1.58</v>
      </c>
      <c r="E8" s="1">
        <v>1.56</v>
      </c>
      <c r="F8" s="1">
        <v>1.49</v>
      </c>
      <c r="H8" s="47" t="s">
        <v>93</v>
      </c>
      <c r="I8" s="48" t="s">
        <v>94</v>
      </c>
      <c r="K8" s="47" t="s">
        <v>93</v>
      </c>
      <c r="L8" s="48" t="s">
        <v>94</v>
      </c>
      <c r="N8" s="18"/>
      <c r="O8" s="18"/>
      <c r="P8" s="18"/>
    </row>
    <row r="9" spans="1:16" ht="17">
      <c r="B9" s="3"/>
      <c r="C9" s="1">
        <v>0.72</v>
      </c>
      <c r="D9" s="1">
        <v>1.1100000000000001</v>
      </c>
      <c r="E9" s="1">
        <v>0.23</v>
      </c>
      <c r="F9" s="1">
        <v>1.37</v>
      </c>
      <c r="H9" s="47" t="s">
        <v>53</v>
      </c>
      <c r="I9" s="48" t="s">
        <v>55</v>
      </c>
      <c r="K9" s="47" t="s">
        <v>53</v>
      </c>
      <c r="L9" s="48" t="s">
        <v>55</v>
      </c>
      <c r="N9" s="18"/>
      <c r="O9" s="18"/>
      <c r="P9" s="18"/>
    </row>
    <row r="10" spans="1:16" ht="17">
      <c r="B10" s="3"/>
      <c r="C10" s="1">
        <v>2.2599999999999998</v>
      </c>
      <c r="D10" s="1">
        <v>1.4</v>
      </c>
      <c r="E10" s="1">
        <v>0.35</v>
      </c>
      <c r="F10" s="1">
        <v>1.98</v>
      </c>
      <c r="H10" s="47" t="s">
        <v>95</v>
      </c>
      <c r="I10" s="48" t="s">
        <v>43</v>
      </c>
      <c r="K10" s="47" t="s">
        <v>95</v>
      </c>
      <c r="L10" s="48" t="s">
        <v>43</v>
      </c>
      <c r="N10" s="18"/>
      <c r="O10" s="18"/>
      <c r="P10" s="18"/>
    </row>
    <row r="11" spans="1:16" ht="17">
      <c r="B11" s="3"/>
      <c r="C11" s="1">
        <v>0.73</v>
      </c>
      <c r="D11" s="1">
        <v>1.53</v>
      </c>
      <c r="E11" s="1">
        <v>1.1599999999999999</v>
      </c>
      <c r="F11" s="1">
        <v>1.68</v>
      </c>
      <c r="H11" s="47" t="s">
        <v>96</v>
      </c>
      <c r="I11" s="48" t="s">
        <v>97</v>
      </c>
      <c r="K11" s="47" t="s">
        <v>96</v>
      </c>
      <c r="L11" s="48" t="s">
        <v>97</v>
      </c>
      <c r="N11" s="18"/>
      <c r="O11" s="18"/>
      <c r="P11" s="18"/>
    </row>
    <row r="12" spans="1:16" ht="17">
      <c r="B12" s="3"/>
      <c r="C12" s="1">
        <v>0.49</v>
      </c>
      <c r="D12" s="1">
        <v>0.75</v>
      </c>
      <c r="E12" s="1">
        <v>0.77</v>
      </c>
      <c r="F12" s="1">
        <v>1.1100000000000001</v>
      </c>
      <c r="H12" s="47" t="s">
        <v>109</v>
      </c>
      <c r="I12" s="48" t="s">
        <v>272</v>
      </c>
      <c r="K12" s="47" t="s">
        <v>98</v>
      </c>
      <c r="L12" s="48" t="s">
        <v>274</v>
      </c>
      <c r="N12" s="18"/>
      <c r="O12" s="18"/>
      <c r="P12" s="18"/>
    </row>
    <row r="13" spans="1:16" ht="17">
      <c r="B13" s="3" t="s">
        <v>49</v>
      </c>
      <c r="C13" s="1">
        <v>0.98</v>
      </c>
      <c r="D13" s="1">
        <v>1.1100000000000001</v>
      </c>
      <c r="E13" s="1">
        <v>1.19</v>
      </c>
      <c r="F13" s="1">
        <v>2.5299999999999998</v>
      </c>
      <c r="H13" s="47" t="s">
        <v>100</v>
      </c>
      <c r="I13" s="48">
        <v>59</v>
      </c>
      <c r="K13" s="47" t="s">
        <v>100</v>
      </c>
      <c r="L13" s="48">
        <v>65</v>
      </c>
      <c r="N13" s="18"/>
      <c r="O13" s="18"/>
      <c r="P13" s="18"/>
    </row>
    <row r="14" spans="1:16" ht="17">
      <c r="B14" s="3"/>
      <c r="C14" s="1">
        <v>1.08</v>
      </c>
      <c r="D14" s="1">
        <v>1.38</v>
      </c>
      <c r="E14" s="1">
        <v>1.01</v>
      </c>
      <c r="F14" s="1">
        <v>2.1800000000000002</v>
      </c>
      <c r="H14" s="47"/>
      <c r="I14" s="48"/>
      <c r="K14" s="47"/>
      <c r="L14" s="48"/>
      <c r="N14" s="18"/>
      <c r="O14" s="18"/>
      <c r="P14" s="18"/>
    </row>
    <row r="15" spans="1:16" ht="17">
      <c r="B15" s="3"/>
      <c r="C15" s="1">
        <v>1.03</v>
      </c>
      <c r="D15" s="1">
        <v>1.1499999999999999</v>
      </c>
      <c r="E15" s="1">
        <v>1.1399999999999999</v>
      </c>
      <c r="F15" s="1">
        <v>2.62</v>
      </c>
      <c r="H15" s="47" t="s">
        <v>101</v>
      </c>
      <c r="I15" s="48"/>
      <c r="K15" s="47" t="s">
        <v>101</v>
      </c>
      <c r="L15" s="48"/>
      <c r="N15" s="18"/>
      <c r="O15" s="18"/>
      <c r="P15" s="18"/>
    </row>
    <row r="16" spans="1:16" ht="17">
      <c r="B16" s="3"/>
      <c r="C16" s="1">
        <v>1.04</v>
      </c>
      <c r="D16" s="1">
        <v>1.06</v>
      </c>
      <c r="E16" s="1">
        <v>1.01</v>
      </c>
      <c r="F16" s="1">
        <v>2.1</v>
      </c>
      <c r="H16" s="47" t="s">
        <v>111</v>
      </c>
      <c r="I16" s="48" t="s">
        <v>273</v>
      </c>
      <c r="K16" s="47" t="s">
        <v>102</v>
      </c>
      <c r="L16" s="48" t="s">
        <v>121</v>
      </c>
      <c r="N16" s="18"/>
      <c r="O16" s="18"/>
      <c r="P16" s="18"/>
    </row>
    <row r="17" spans="2:16" ht="17">
      <c r="B17" s="3"/>
      <c r="C17" s="1">
        <v>0.86</v>
      </c>
      <c r="D17" s="1">
        <v>0.84</v>
      </c>
      <c r="E17" s="1">
        <v>1.8</v>
      </c>
      <c r="F17" s="1">
        <v>2.37</v>
      </c>
      <c r="H17" s="47" t="s">
        <v>104</v>
      </c>
      <c r="I17" s="48" t="s">
        <v>120</v>
      </c>
      <c r="K17" s="47" t="s">
        <v>104</v>
      </c>
      <c r="L17" s="48" t="s">
        <v>120</v>
      </c>
      <c r="N17" s="18"/>
      <c r="O17" s="18"/>
      <c r="P17" s="18"/>
    </row>
    <row r="18" spans="2:16" ht="17">
      <c r="H18" s="47" t="s">
        <v>106</v>
      </c>
      <c r="I18" s="48">
        <v>0.505</v>
      </c>
      <c r="K18" s="47" t="s">
        <v>106</v>
      </c>
      <c r="L18" s="48">
        <v>0.43</v>
      </c>
      <c r="N18" s="18"/>
      <c r="O18" s="18"/>
      <c r="P18" s="18"/>
    </row>
    <row r="19" spans="2:16" ht="18" thickBot="1">
      <c r="H19" s="49" t="s">
        <v>107</v>
      </c>
      <c r="I19" s="50">
        <v>0.49</v>
      </c>
      <c r="K19" s="49" t="s">
        <v>107</v>
      </c>
      <c r="L19" s="50">
        <v>0.49</v>
      </c>
      <c r="N19" s="18"/>
      <c r="O19" s="18"/>
      <c r="P19" s="18"/>
    </row>
    <row r="20" spans="2:16" ht="17" thickBot="1">
      <c r="K20" s="7"/>
      <c r="L20" s="7"/>
      <c r="M20" s="7"/>
      <c r="N20" s="18"/>
      <c r="O20" s="18"/>
      <c r="P20" s="18"/>
    </row>
    <row r="21" spans="2:16" ht="17">
      <c r="H21" s="43" t="s">
        <v>7</v>
      </c>
      <c r="I21" s="44"/>
      <c r="K21" s="7"/>
      <c r="L21" s="7"/>
      <c r="M21" s="7"/>
      <c r="N21" s="18"/>
      <c r="O21" s="18"/>
      <c r="P21" s="18"/>
    </row>
    <row r="22" spans="2:16" ht="17">
      <c r="H22" s="45" t="s">
        <v>90</v>
      </c>
      <c r="I22" s="46"/>
      <c r="K22" s="7"/>
      <c r="L22" s="7"/>
      <c r="M22" s="7"/>
      <c r="N22" s="18"/>
      <c r="O22" s="18"/>
      <c r="P22" s="18"/>
    </row>
    <row r="23" spans="2:16" ht="17">
      <c r="H23" s="45" t="s">
        <v>29</v>
      </c>
      <c r="I23" s="46"/>
      <c r="K23" s="7"/>
      <c r="L23" s="7"/>
      <c r="M23" s="7"/>
      <c r="N23" s="18"/>
      <c r="O23" s="18"/>
      <c r="P23" s="18"/>
    </row>
    <row r="24" spans="2:16" ht="17">
      <c r="H24" s="47"/>
      <c r="I24" s="48"/>
      <c r="K24" s="7"/>
      <c r="L24" s="7"/>
      <c r="M24" s="7"/>
      <c r="N24" s="18"/>
      <c r="O24" s="18"/>
      <c r="P24" s="18"/>
    </row>
    <row r="25" spans="2:16" ht="17">
      <c r="H25" s="47" t="s">
        <v>92</v>
      </c>
      <c r="I25" s="48"/>
      <c r="K25" s="7"/>
      <c r="L25" s="7"/>
      <c r="M25" s="7"/>
      <c r="N25" s="18"/>
      <c r="O25" s="18"/>
      <c r="P25" s="18"/>
    </row>
    <row r="26" spans="2:16" ht="17">
      <c r="H26" s="47" t="s">
        <v>52</v>
      </c>
      <c r="I26" s="48">
        <v>0.41880000000000001</v>
      </c>
      <c r="K26" s="7"/>
      <c r="L26" s="7"/>
      <c r="M26" s="7"/>
      <c r="N26" s="18"/>
      <c r="O26" s="18"/>
      <c r="P26" s="18"/>
    </row>
    <row r="27" spans="2:16" ht="17">
      <c r="H27" s="47" t="s">
        <v>93</v>
      </c>
      <c r="I27" s="48" t="s">
        <v>94</v>
      </c>
      <c r="K27" s="7"/>
      <c r="L27" s="7"/>
      <c r="M27" s="7"/>
      <c r="N27" s="18"/>
      <c r="O27" s="18"/>
      <c r="P27" s="18"/>
    </row>
    <row r="28" spans="2:16" ht="17">
      <c r="H28" s="47" t="s">
        <v>53</v>
      </c>
      <c r="I28" s="48" t="s">
        <v>47</v>
      </c>
      <c r="K28" s="7"/>
      <c r="L28" s="7"/>
      <c r="M28" s="7"/>
      <c r="N28" s="18"/>
      <c r="O28" s="18"/>
      <c r="P28" s="18"/>
    </row>
    <row r="29" spans="2:16" ht="17">
      <c r="H29" s="47" t="s">
        <v>95</v>
      </c>
      <c r="I29" s="48" t="s">
        <v>46</v>
      </c>
      <c r="K29" s="18"/>
      <c r="L29" s="18"/>
      <c r="M29" s="18"/>
      <c r="N29" s="18"/>
      <c r="O29" s="18"/>
      <c r="P29" s="18"/>
    </row>
    <row r="30" spans="2:16" ht="17">
      <c r="H30" s="47" t="s">
        <v>96</v>
      </c>
      <c r="I30" s="48" t="s">
        <v>97</v>
      </c>
      <c r="K30" s="18"/>
      <c r="L30" s="18"/>
      <c r="M30" s="18"/>
      <c r="N30" s="18"/>
      <c r="O30" s="18"/>
      <c r="P30" s="18"/>
    </row>
    <row r="31" spans="2:16" ht="17">
      <c r="H31" s="47" t="s">
        <v>113</v>
      </c>
      <c r="I31" s="48" t="s">
        <v>275</v>
      </c>
      <c r="K31" s="18"/>
      <c r="L31" s="18"/>
      <c r="M31" s="18"/>
      <c r="N31" s="18"/>
      <c r="O31" s="18"/>
      <c r="P31" s="18"/>
    </row>
    <row r="32" spans="2:16" ht="17">
      <c r="H32" s="47" t="s">
        <v>100</v>
      </c>
      <c r="I32" s="48">
        <v>86</v>
      </c>
      <c r="K32" s="7"/>
      <c r="L32" s="7"/>
      <c r="M32" s="7"/>
      <c r="N32" s="7"/>
      <c r="O32" s="7"/>
      <c r="P32" s="7"/>
    </row>
    <row r="33" spans="8:16" ht="17">
      <c r="H33" s="47"/>
      <c r="I33" s="48"/>
      <c r="K33" s="7"/>
      <c r="L33" s="7"/>
      <c r="M33" s="7"/>
      <c r="N33" s="7"/>
      <c r="O33" s="7"/>
      <c r="P33" s="7"/>
    </row>
    <row r="34" spans="8:16" ht="17">
      <c r="H34" s="47" t="s">
        <v>101</v>
      </c>
      <c r="I34" s="48"/>
      <c r="K34" s="7"/>
      <c r="L34" s="7"/>
      <c r="M34" s="7"/>
      <c r="N34" s="7"/>
      <c r="O34" s="7"/>
      <c r="P34" s="7"/>
    </row>
    <row r="35" spans="8:16" ht="17">
      <c r="H35" s="47" t="s">
        <v>111</v>
      </c>
      <c r="I35" s="48" t="s">
        <v>273</v>
      </c>
      <c r="K35" s="7"/>
      <c r="L35" s="7"/>
      <c r="M35" s="7"/>
      <c r="N35" s="7"/>
      <c r="O35" s="7"/>
      <c r="P35" s="7"/>
    </row>
    <row r="36" spans="8:16" ht="17">
      <c r="H36" s="47" t="s">
        <v>102</v>
      </c>
      <c r="I36" s="48" t="s">
        <v>121</v>
      </c>
      <c r="K36" s="7"/>
      <c r="L36" s="7"/>
      <c r="M36" s="7"/>
      <c r="N36" s="7"/>
      <c r="O36" s="7"/>
      <c r="P36" s="7"/>
    </row>
    <row r="37" spans="8:16" ht="17">
      <c r="H37" s="47" t="s">
        <v>106</v>
      </c>
      <c r="I37" s="48">
        <v>7.4999999999999997E-2</v>
      </c>
      <c r="K37" s="7"/>
      <c r="L37" s="7"/>
      <c r="M37" s="7"/>
      <c r="N37" s="7"/>
      <c r="O37" s="7"/>
      <c r="P37" s="7"/>
    </row>
    <row r="38" spans="8:16" ht="18" thickBot="1">
      <c r="H38" s="49" t="s">
        <v>107</v>
      </c>
      <c r="I38" s="50">
        <v>0.08</v>
      </c>
      <c r="K38" s="7"/>
      <c r="L38" s="7"/>
      <c r="M38" s="7"/>
      <c r="N38" s="7"/>
      <c r="O38" s="7"/>
      <c r="P38" s="7"/>
    </row>
    <row r="39" spans="8:16">
      <c r="H39" s="40"/>
      <c r="I39" s="7"/>
      <c r="J39" s="7"/>
      <c r="K39" s="7"/>
      <c r="L39" s="7"/>
      <c r="M39" s="7"/>
      <c r="N39" s="7"/>
      <c r="O39" s="7"/>
      <c r="P39" s="7"/>
    </row>
    <row r="40" spans="8:16">
      <c r="H40" s="40"/>
      <c r="I40" s="7"/>
      <c r="J40" s="7"/>
      <c r="K40" s="7"/>
      <c r="L40" s="7"/>
      <c r="M40" s="7"/>
      <c r="N40" s="7"/>
      <c r="O40" s="7"/>
      <c r="P40" s="7"/>
    </row>
    <row r="41" spans="8:16">
      <c r="H41" s="40"/>
      <c r="I41" s="7"/>
      <c r="J41" s="7"/>
      <c r="K41" s="7"/>
      <c r="L41" s="7"/>
      <c r="M41" s="7"/>
      <c r="N41" s="7"/>
      <c r="O41" s="7"/>
      <c r="P41" s="7"/>
    </row>
    <row r="42" spans="8:16">
      <c r="H42" s="40"/>
      <c r="I42" s="7"/>
      <c r="J42" s="7"/>
      <c r="K42" s="7"/>
      <c r="L42" s="7"/>
      <c r="M42" s="7"/>
      <c r="N42" s="7"/>
      <c r="O42" s="7"/>
      <c r="P42" s="7"/>
    </row>
    <row r="43" spans="8:16">
      <c r="H43" s="40"/>
      <c r="I43" s="7"/>
      <c r="J43" s="7"/>
      <c r="K43" s="7"/>
      <c r="L43" s="7"/>
      <c r="M43" s="7"/>
      <c r="N43" s="7"/>
      <c r="O43" s="7"/>
      <c r="P43" s="7"/>
    </row>
    <row r="44" spans="8:16">
      <c r="H44" s="40"/>
      <c r="I44" s="7"/>
      <c r="J44" s="7"/>
      <c r="K44" s="7"/>
      <c r="L44" s="7"/>
      <c r="M44" s="7"/>
      <c r="N44" s="7"/>
      <c r="O44" s="7"/>
      <c r="P44" s="7"/>
    </row>
    <row r="45" spans="8:16">
      <c r="H45" s="40"/>
      <c r="I45" s="7"/>
      <c r="J45" s="7"/>
      <c r="K45" s="7"/>
      <c r="L45" s="7"/>
      <c r="M45" s="7"/>
      <c r="N45" s="7"/>
      <c r="O45" s="7"/>
      <c r="P45" s="7"/>
    </row>
    <row r="46" spans="8:16">
      <c r="H46" s="40"/>
      <c r="I46" s="7"/>
      <c r="J46" s="7"/>
      <c r="K46" s="7"/>
      <c r="L46" s="7"/>
      <c r="M46" s="7"/>
      <c r="N46" s="7"/>
      <c r="O46" s="7"/>
      <c r="P46" s="7"/>
    </row>
    <row r="47" spans="8:16">
      <c r="H47" s="40"/>
      <c r="I47" s="7"/>
      <c r="J47" s="7"/>
      <c r="K47" s="7"/>
      <c r="L47" s="7"/>
      <c r="M47" s="7"/>
      <c r="N47" s="7"/>
      <c r="O47" s="7"/>
      <c r="P47" s="7"/>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E34" sqref="E34"/>
    </sheetView>
  </sheetViews>
  <sheetFormatPr baseColWidth="10" defaultRowHeight="15" x14ac:dyDescent="0"/>
  <cols>
    <col min="1" max="1" width="19.33203125" bestFit="1" customWidth="1"/>
    <col min="5" max="5" width="16.33203125" bestFit="1" customWidth="1"/>
  </cols>
  <sheetData>
    <row r="1" spans="1:8">
      <c r="A1" t="s">
        <v>76</v>
      </c>
    </row>
    <row r="2" spans="1:8">
      <c r="B2" s="2" t="s">
        <v>29</v>
      </c>
      <c r="C2" s="2" t="s">
        <v>7</v>
      </c>
      <c r="D2" s="2" t="s">
        <v>8</v>
      </c>
      <c r="E2" s="2" t="s">
        <v>9</v>
      </c>
    </row>
    <row r="3" spans="1:8">
      <c r="B3" s="1">
        <v>-2.2930480000000002</v>
      </c>
      <c r="C3" s="1">
        <v>0.36344670000000001</v>
      </c>
      <c r="D3" s="1">
        <v>-0.69291930000000002</v>
      </c>
      <c r="E3" s="1">
        <v>1.1301939999999999</v>
      </c>
    </row>
    <row r="4" spans="1:8">
      <c r="B4" s="1">
        <v>-0.4231434</v>
      </c>
      <c r="C4" s="1">
        <v>3.9952759999999997E-2</v>
      </c>
      <c r="D4" s="1">
        <v>-2.6038290000000002</v>
      </c>
      <c r="E4" s="1">
        <v>1.1581669999999999</v>
      </c>
      <c r="H4" t="s">
        <v>77</v>
      </c>
    </row>
    <row r="5" spans="1:8">
      <c r="B5" s="1">
        <v>0.27426309999999998</v>
      </c>
      <c r="C5" s="1">
        <v>0.73505929999999997</v>
      </c>
      <c r="D5" s="1">
        <v>-9.5390749999999996E-2</v>
      </c>
      <c r="E5" s="1">
        <v>0.43219940000000001</v>
      </c>
    </row>
    <row r="6" spans="1:8">
      <c r="B6" s="1">
        <v>-1.0301229999999999</v>
      </c>
      <c r="C6" s="1">
        <v>0.79713299999999998</v>
      </c>
      <c r="D6" s="1">
        <v>-0.99882079999999995</v>
      </c>
      <c r="E6" s="1">
        <v>0.84938970000000003</v>
      </c>
    </row>
    <row r="7" spans="1:8">
      <c r="B7" s="1">
        <v>7.8616930000000002E-2</v>
      </c>
      <c r="C7" s="1">
        <v>-0.49542219999999998</v>
      </c>
      <c r="D7" s="1">
        <v>-0.7581582</v>
      </c>
      <c r="E7" s="1">
        <v>0.7131459</v>
      </c>
    </row>
    <row r="8" spans="1:8">
      <c r="B8" s="1">
        <v>-0.900057</v>
      </c>
      <c r="C8" s="1">
        <v>0.1054057</v>
      </c>
      <c r="D8" s="1">
        <v>-0.6669408</v>
      </c>
      <c r="E8" s="1">
        <v>0.41358270000000003</v>
      </c>
    </row>
    <row r="9" spans="1:8">
      <c r="B9" s="1">
        <v>0.98201110000000003</v>
      </c>
      <c r="C9" s="1">
        <v>-0.97236089999999997</v>
      </c>
      <c r="D9" s="1">
        <v>2.8923859999999999E-2</v>
      </c>
      <c r="E9" s="1">
        <v>0.53378530000000002</v>
      </c>
    </row>
    <row r="10" spans="1:8">
      <c r="B10" s="1">
        <v>-0.20650979999999999</v>
      </c>
      <c r="C10" s="1">
        <v>0.89773550000000002</v>
      </c>
      <c r="D10" s="1">
        <v>-0.6959111</v>
      </c>
      <c r="E10" s="1">
        <v>1.5986389999999999</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workbookViewId="0">
      <selection activeCell="F39" sqref="F39"/>
    </sheetView>
  </sheetViews>
  <sheetFormatPr baseColWidth="10" defaultRowHeight="15" x14ac:dyDescent="0"/>
  <cols>
    <col min="1" max="1" width="32.1640625" customWidth="1"/>
    <col min="2" max="2" width="12.1640625" bestFit="1" customWidth="1"/>
    <col min="6" max="6" width="16.33203125" bestFit="1" customWidth="1"/>
    <col min="11" max="11" width="18.33203125" bestFit="1" customWidth="1"/>
    <col min="17" max="18" width="12.1640625" bestFit="1" customWidth="1"/>
  </cols>
  <sheetData>
    <row r="1" spans="1:18" ht="32">
      <c r="A1" s="15" t="s">
        <v>75</v>
      </c>
    </row>
    <row r="2" spans="1:18">
      <c r="C2" s="2" t="s">
        <v>29</v>
      </c>
      <c r="D2" s="2" t="s">
        <v>7</v>
      </c>
      <c r="E2" s="2" t="s">
        <v>8</v>
      </c>
      <c r="F2" s="2" t="s">
        <v>9</v>
      </c>
    </row>
    <row r="3" spans="1:18">
      <c r="B3" s="3" t="s">
        <v>72</v>
      </c>
      <c r="C3" s="1">
        <v>10.54284</v>
      </c>
      <c r="D3" s="1">
        <v>15.68937</v>
      </c>
      <c r="E3" s="1">
        <v>14.92351</v>
      </c>
      <c r="F3" s="1">
        <v>21.21274</v>
      </c>
    </row>
    <row r="4" spans="1:18">
      <c r="B4" s="3"/>
      <c r="C4" s="1">
        <v>13.129670000000001</v>
      </c>
      <c r="D4" s="1">
        <v>27.463480000000001</v>
      </c>
      <c r="E4" s="1">
        <v>17.58867</v>
      </c>
      <c r="F4" s="1">
        <v>30.044969999999999</v>
      </c>
      <c r="J4" s="33" t="s">
        <v>79</v>
      </c>
      <c r="K4" s="5"/>
      <c r="L4" s="5"/>
      <c r="M4" s="5"/>
      <c r="N4" s="5"/>
      <c r="O4" s="5"/>
      <c r="P4" s="5"/>
      <c r="Q4" s="5"/>
      <c r="R4" s="6"/>
    </row>
    <row r="5" spans="1:18">
      <c r="B5" s="3"/>
      <c r="C5" s="1">
        <v>13.229279999999999</v>
      </c>
      <c r="D5" s="1">
        <v>20.2119</v>
      </c>
      <c r="E5" s="1">
        <v>14.68745</v>
      </c>
      <c r="F5" s="1">
        <v>24.110880000000002</v>
      </c>
      <c r="J5" s="17"/>
      <c r="K5" s="18" t="s">
        <v>58</v>
      </c>
      <c r="L5" s="18" t="s">
        <v>59</v>
      </c>
      <c r="M5" s="18" t="s">
        <v>60</v>
      </c>
      <c r="N5" s="18" t="s">
        <v>61</v>
      </c>
      <c r="O5" s="18" t="s">
        <v>62</v>
      </c>
      <c r="P5" s="18" t="s">
        <v>63</v>
      </c>
      <c r="Q5" s="18" t="s">
        <v>64</v>
      </c>
      <c r="R5" s="19" t="s">
        <v>65</v>
      </c>
    </row>
    <row r="6" spans="1:18">
      <c r="B6" s="3"/>
      <c r="C6" s="1">
        <v>12.62668</v>
      </c>
      <c r="D6" s="1">
        <v>14.06709</v>
      </c>
      <c r="E6" s="1">
        <v>15.10927</v>
      </c>
      <c r="F6" s="1">
        <v>31.622250000000001</v>
      </c>
      <c r="J6" s="17"/>
      <c r="K6" s="18" t="s">
        <v>66</v>
      </c>
      <c r="L6" s="18">
        <v>0.14792501487985199</v>
      </c>
      <c r="M6" s="18">
        <v>0.13154913209418401</v>
      </c>
      <c r="N6" s="18">
        <v>0.164300897665519</v>
      </c>
      <c r="O6" s="18" t="s">
        <v>67</v>
      </c>
      <c r="P6" s="18" t="s">
        <v>67</v>
      </c>
      <c r="Q6" s="18" t="s">
        <v>67</v>
      </c>
      <c r="R6" s="19" t="s">
        <v>67</v>
      </c>
    </row>
    <row r="7" spans="1:18">
      <c r="B7" s="3"/>
      <c r="C7" s="1">
        <v>12.66573</v>
      </c>
      <c r="D7" s="1">
        <v>24.806850000000001</v>
      </c>
      <c r="E7" s="1">
        <v>16.034009999999999</v>
      </c>
      <c r="F7" s="1">
        <v>26.770430000000001</v>
      </c>
      <c r="J7" s="17"/>
      <c r="K7" s="18" t="s">
        <v>68</v>
      </c>
      <c r="L7" s="18">
        <v>0.16730756886513601</v>
      </c>
      <c r="M7" s="18">
        <v>0.150864892077572</v>
      </c>
      <c r="N7" s="18">
        <v>0.18375024565270001</v>
      </c>
      <c r="O7" s="18">
        <v>-1.9382553985284601E-2</v>
      </c>
      <c r="P7" s="18" t="s">
        <v>67</v>
      </c>
      <c r="Q7" s="18">
        <v>0.36068510816288601</v>
      </c>
      <c r="R7" s="19" t="s">
        <v>67</v>
      </c>
    </row>
    <row r="8" spans="1:18">
      <c r="B8" s="3"/>
      <c r="C8" s="1">
        <v>20.96285</v>
      </c>
      <c r="D8" s="1">
        <v>14.24475</v>
      </c>
      <c r="E8" s="1">
        <v>9.5324790000000004</v>
      </c>
      <c r="F8" s="1">
        <v>17.89106</v>
      </c>
      <c r="J8" s="17"/>
      <c r="K8" s="18" t="s">
        <v>69</v>
      </c>
      <c r="L8" s="18">
        <v>0.158746336186642</v>
      </c>
      <c r="M8" s="18">
        <v>0.142757748244526</v>
      </c>
      <c r="N8" s="18">
        <v>0.17473492412875899</v>
      </c>
      <c r="O8" s="18">
        <v>-1.08213213067904E-2</v>
      </c>
      <c r="P8" s="18">
        <v>8.5612326784941604E-3</v>
      </c>
      <c r="Q8" s="18">
        <v>0.78161015311604098</v>
      </c>
      <c r="R8" s="19">
        <v>0.88443422797447302</v>
      </c>
    </row>
    <row r="9" spans="1:18">
      <c r="B9" s="3"/>
      <c r="C9" s="1">
        <v>9.2260939999999998</v>
      </c>
      <c r="D9" s="1">
        <v>12.45593</v>
      </c>
      <c r="E9" s="1">
        <v>14.90232</v>
      </c>
      <c r="F9" s="1">
        <v>12.883459999999999</v>
      </c>
      <c r="J9" s="17"/>
      <c r="K9" s="18" t="s">
        <v>70</v>
      </c>
      <c r="L9" s="18">
        <v>0.22266582655561701</v>
      </c>
      <c r="M9" s="18">
        <v>0.206340752011866</v>
      </c>
      <c r="N9" s="18">
        <v>0.23899090109936899</v>
      </c>
      <c r="O9" s="18">
        <v>-7.47408116757656E-2</v>
      </c>
      <c r="P9" s="18">
        <v>-5.5358257690481097E-2</v>
      </c>
      <c r="Q9" s="38">
        <v>6.8629281257948094E-8</v>
      </c>
      <c r="R9" s="39">
        <v>3.0581401333829001E-5</v>
      </c>
    </row>
    <row r="10" spans="1:18">
      <c r="B10" s="3"/>
      <c r="C10" s="1">
        <v>15.88654</v>
      </c>
      <c r="D10" s="1">
        <v>18.558430000000001</v>
      </c>
      <c r="E10" s="1">
        <v>19.71499</v>
      </c>
      <c r="F10" s="1">
        <v>13.3063</v>
      </c>
      <c r="J10" s="17"/>
      <c r="K10" s="18"/>
      <c r="L10" s="18"/>
      <c r="M10" s="18"/>
      <c r="N10" s="18"/>
      <c r="O10" s="18"/>
      <c r="P10" s="18"/>
      <c r="Q10" s="18"/>
      <c r="R10" s="19"/>
    </row>
    <row r="11" spans="1:18">
      <c r="B11" s="3"/>
      <c r="C11" s="1">
        <v>15.1317</v>
      </c>
      <c r="D11" s="1">
        <v>26.836939999999998</v>
      </c>
      <c r="E11" s="1">
        <v>12.744249999999999</v>
      </c>
      <c r="F11" s="1">
        <v>22.914180000000002</v>
      </c>
      <c r="J11" s="17"/>
      <c r="K11" s="18"/>
      <c r="L11" s="18"/>
      <c r="M11" s="18"/>
      <c r="N11" s="18"/>
      <c r="O11" s="18"/>
      <c r="P11" s="18"/>
      <c r="Q11" s="18"/>
      <c r="R11" s="19"/>
    </row>
    <row r="12" spans="1:18">
      <c r="B12" s="3"/>
      <c r="C12" s="1"/>
      <c r="D12" s="1">
        <v>11.016859999999999</v>
      </c>
      <c r="E12" s="1"/>
      <c r="F12" s="1"/>
      <c r="J12" s="17"/>
      <c r="K12" s="18"/>
      <c r="L12" s="18"/>
      <c r="M12" s="18"/>
      <c r="N12" s="18"/>
      <c r="O12" s="18"/>
      <c r="P12" s="18"/>
      <c r="Q12" s="18"/>
      <c r="R12" s="19"/>
    </row>
    <row r="13" spans="1:18">
      <c r="B13" s="3" t="s">
        <v>73</v>
      </c>
      <c r="C13" s="1">
        <v>8.370927</v>
      </c>
      <c r="D13" s="1">
        <v>13.56719</v>
      </c>
      <c r="E13" s="1">
        <v>18.892579999999999</v>
      </c>
      <c r="F13" s="1">
        <v>26.39753</v>
      </c>
      <c r="J13" s="17"/>
      <c r="K13" s="18"/>
      <c r="L13" s="18"/>
      <c r="M13" s="18"/>
      <c r="N13" s="18"/>
      <c r="O13" s="18"/>
      <c r="P13" s="18"/>
      <c r="Q13" s="18"/>
      <c r="R13" s="19"/>
    </row>
    <row r="14" spans="1:18">
      <c r="B14" s="3"/>
      <c r="C14" s="1">
        <v>9.7126950000000001</v>
      </c>
      <c r="D14" s="1">
        <v>13.665710000000001</v>
      </c>
      <c r="E14" s="1">
        <v>17.142340000000001</v>
      </c>
      <c r="F14" s="1">
        <v>33.265059999999998</v>
      </c>
      <c r="J14" s="17"/>
      <c r="K14" s="18"/>
      <c r="L14" s="18"/>
      <c r="M14" s="18"/>
      <c r="N14" s="18"/>
      <c r="O14" s="18"/>
      <c r="P14" s="18"/>
      <c r="Q14" s="18"/>
      <c r="R14" s="19"/>
    </row>
    <row r="15" spans="1:18">
      <c r="B15" s="3"/>
      <c r="C15" s="1">
        <v>19.554649999999999</v>
      </c>
      <c r="D15" s="1">
        <v>17.768730000000001</v>
      </c>
      <c r="E15" s="1">
        <v>18.70457</v>
      </c>
      <c r="F15" s="1">
        <v>16.593430000000001</v>
      </c>
      <c r="J15" s="17"/>
      <c r="K15" s="18"/>
      <c r="L15" s="18"/>
      <c r="M15" s="18"/>
      <c r="N15" s="18"/>
      <c r="O15" s="18"/>
      <c r="P15" s="18"/>
      <c r="Q15" s="18"/>
      <c r="R15" s="19"/>
    </row>
    <row r="16" spans="1:18">
      <c r="B16" s="3"/>
      <c r="C16" s="1">
        <v>9.8265560000000001</v>
      </c>
      <c r="D16" s="1">
        <v>13.522320000000001</v>
      </c>
      <c r="E16" s="1">
        <v>14.551589999999999</v>
      </c>
      <c r="F16" s="1">
        <v>28.18356</v>
      </c>
      <c r="J16" s="17"/>
      <c r="K16" s="18"/>
      <c r="L16" s="18"/>
      <c r="M16" s="18"/>
      <c r="N16" s="18"/>
      <c r="O16" s="18"/>
      <c r="P16" s="18"/>
      <c r="Q16" s="18"/>
      <c r="R16" s="19"/>
    </row>
    <row r="17" spans="2:18">
      <c r="B17" s="3"/>
      <c r="C17" s="1">
        <v>17.450199999999999</v>
      </c>
      <c r="D17" s="1">
        <v>13.27786</v>
      </c>
      <c r="E17" s="1">
        <v>14.319649999999999</v>
      </c>
      <c r="F17" s="1">
        <v>27.401319999999998</v>
      </c>
      <c r="J17" s="17"/>
      <c r="K17" s="18"/>
      <c r="L17" s="18"/>
      <c r="M17" s="18"/>
      <c r="N17" s="18"/>
      <c r="O17" s="18"/>
      <c r="P17" s="18"/>
      <c r="Q17" s="18"/>
      <c r="R17" s="19"/>
    </row>
    <row r="18" spans="2:18">
      <c r="B18" s="3" t="s">
        <v>74</v>
      </c>
      <c r="C18" s="1">
        <v>10.277480000000001</v>
      </c>
      <c r="D18" s="1">
        <v>18.946529999999999</v>
      </c>
      <c r="E18" s="1">
        <v>8.8456589999999995</v>
      </c>
      <c r="F18" s="1">
        <v>17.10923</v>
      </c>
      <c r="J18" s="17"/>
      <c r="K18" s="18"/>
      <c r="L18" s="18"/>
      <c r="M18" s="18"/>
      <c r="N18" s="18"/>
      <c r="O18" s="18"/>
      <c r="P18" s="18"/>
      <c r="Q18" s="18"/>
      <c r="R18" s="19"/>
    </row>
    <row r="19" spans="2:18">
      <c r="B19" s="3"/>
      <c r="C19" s="1">
        <v>22.236270000000001</v>
      </c>
      <c r="D19" s="1">
        <v>15.086639999999999</v>
      </c>
      <c r="E19" s="1">
        <v>21.244710000000001</v>
      </c>
      <c r="F19" s="1">
        <v>20.222010000000001</v>
      </c>
      <c r="J19" s="17"/>
      <c r="K19" s="18"/>
      <c r="L19" s="18"/>
      <c r="M19" s="18"/>
      <c r="N19" s="18"/>
      <c r="O19" s="18"/>
      <c r="P19" s="18"/>
      <c r="Q19" s="18"/>
      <c r="R19" s="19"/>
    </row>
    <row r="20" spans="2:18">
      <c r="B20" s="3"/>
      <c r="C20" s="1">
        <v>15.90258</v>
      </c>
      <c r="D20" s="1">
        <v>15.743650000000001</v>
      </c>
      <c r="E20" s="1">
        <v>12.878119999999999</v>
      </c>
      <c r="F20" s="1">
        <v>23.22288</v>
      </c>
      <c r="J20" s="17"/>
      <c r="K20" s="18"/>
      <c r="L20" s="18"/>
      <c r="M20" s="18"/>
      <c r="N20" s="18"/>
      <c r="O20" s="18"/>
      <c r="P20" s="18"/>
      <c r="Q20" s="18"/>
      <c r="R20" s="19"/>
    </row>
    <row r="21" spans="2:18">
      <c r="B21" s="3"/>
      <c r="C21" s="1">
        <v>14.820690000000001</v>
      </c>
      <c r="D21" s="1">
        <v>15.21388</v>
      </c>
      <c r="E21" s="1">
        <v>18.510470000000002</v>
      </c>
      <c r="F21" s="1">
        <v>23.357340000000001</v>
      </c>
      <c r="J21" s="17"/>
      <c r="K21" s="18"/>
      <c r="L21" s="18"/>
      <c r="M21" s="18"/>
      <c r="N21" s="18"/>
      <c r="O21" s="18"/>
      <c r="P21" s="18"/>
      <c r="Q21" s="18"/>
      <c r="R21" s="19"/>
    </row>
    <row r="22" spans="2:18">
      <c r="B22" s="3"/>
      <c r="C22" s="1">
        <v>14.541410000000001</v>
      </c>
      <c r="D22" s="1"/>
      <c r="E22" s="1">
        <v>19.285319999999999</v>
      </c>
      <c r="F22" s="1">
        <v>22.519659999999998</v>
      </c>
      <c r="J22" s="17"/>
      <c r="K22" s="18"/>
      <c r="L22" s="18"/>
      <c r="M22" s="18"/>
      <c r="N22" s="18"/>
      <c r="O22" s="18"/>
      <c r="P22" s="18"/>
      <c r="Q22" s="18"/>
      <c r="R22" s="19"/>
    </row>
    <row r="23" spans="2:18">
      <c r="B23" s="3"/>
      <c r="C23" s="1"/>
      <c r="D23" s="1"/>
      <c r="E23" s="1"/>
      <c r="F23" s="1">
        <v>22.519659999999998</v>
      </c>
      <c r="J23" s="17"/>
      <c r="K23" s="18"/>
      <c r="L23" s="18"/>
      <c r="M23" s="18"/>
      <c r="N23" s="18"/>
      <c r="O23" s="18"/>
      <c r="P23" s="18"/>
      <c r="Q23" s="18"/>
      <c r="R23" s="19"/>
    </row>
    <row r="24" spans="2:18" ht="134" customHeight="1">
      <c r="J24" s="26"/>
      <c r="K24" s="75" t="s">
        <v>71</v>
      </c>
      <c r="L24" s="75"/>
      <c r="M24" s="75"/>
      <c r="N24" s="75"/>
      <c r="O24" s="75"/>
      <c r="P24" s="75"/>
      <c r="Q24" s="75"/>
      <c r="R24" s="76"/>
    </row>
  </sheetData>
  <mergeCells count="1">
    <mergeCell ref="K24:R24"/>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F33" sqref="F33"/>
    </sheetView>
  </sheetViews>
  <sheetFormatPr baseColWidth="10" defaultRowHeight="15" x14ac:dyDescent="0"/>
  <cols>
    <col min="1" max="1" width="20.5" bestFit="1" customWidth="1"/>
    <col min="5" max="5" width="16.33203125" bestFit="1" customWidth="1"/>
  </cols>
  <sheetData>
    <row r="1" spans="1:8">
      <c r="A1" t="s">
        <v>78</v>
      </c>
    </row>
    <row r="2" spans="1:8">
      <c r="B2" s="2" t="s">
        <v>29</v>
      </c>
      <c r="C2" s="2" t="s">
        <v>7</v>
      </c>
      <c r="D2" s="2" t="s">
        <v>8</v>
      </c>
      <c r="E2" s="2" t="s">
        <v>9</v>
      </c>
    </row>
    <row r="3" spans="1:8">
      <c r="B3" s="1">
        <v>1.0718650000000001</v>
      </c>
      <c r="C3" s="1">
        <v>-0.60975299999999999</v>
      </c>
      <c r="D3" s="1">
        <v>6.2063920000000002E-2</v>
      </c>
      <c r="E3" s="1">
        <v>-0.73616170000000003</v>
      </c>
    </row>
    <row r="4" spans="1:8">
      <c r="B4" s="1">
        <v>-3.989591E-2</v>
      </c>
      <c r="C4" s="1">
        <v>0.5137775</v>
      </c>
      <c r="D4" s="1">
        <v>0.34375359999999999</v>
      </c>
      <c r="E4" s="1">
        <v>-0.79936309999999999</v>
      </c>
      <c r="H4" t="s">
        <v>77</v>
      </c>
    </row>
    <row r="5" spans="1:8">
      <c r="B5" s="1">
        <v>0.32380249999999999</v>
      </c>
      <c r="C5" s="1">
        <v>-0.1124439</v>
      </c>
      <c r="D5" s="1">
        <v>4.3637299999999997E-2</v>
      </c>
      <c r="E5" s="1">
        <v>-0.82756640000000004</v>
      </c>
    </row>
    <row r="6" spans="1:8">
      <c r="B6" s="1">
        <v>-0.17072300000000001</v>
      </c>
      <c r="C6" s="1">
        <v>0.40508830000000001</v>
      </c>
      <c r="D6" s="1">
        <v>0.28230129999999998</v>
      </c>
      <c r="E6" s="1">
        <v>-0.70614279999999996</v>
      </c>
    </row>
    <row r="7" spans="1:8">
      <c r="B7" s="1">
        <v>0.2974021</v>
      </c>
      <c r="C7" s="1">
        <v>0.49353590000000003</v>
      </c>
      <c r="D7" s="1">
        <v>-0.1311658</v>
      </c>
      <c r="E7" s="1">
        <v>-0.33416259999999998</v>
      </c>
    </row>
    <row r="8" spans="1:8">
      <c r="B8" s="1">
        <v>1.21793</v>
      </c>
      <c r="C8" s="1">
        <v>8.3028959999999999E-2</v>
      </c>
      <c r="D8" s="1">
        <v>-2.786365E-2</v>
      </c>
      <c r="E8" s="1">
        <v>-0.63534780000000002</v>
      </c>
    </row>
    <row r="9" spans="1:8">
      <c r="B9" s="1">
        <v>-0.70557449999999999</v>
      </c>
      <c r="C9" s="1">
        <v>1.043903</v>
      </c>
      <c r="D9" s="1">
        <v>-6.1352579999999997E-2</v>
      </c>
      <c r="E9" s="1">
        <v>-0.55730150000000001</v>
      </c>
    </row>
    <row r="10" spans="1:8">
      <c r="B10" s="1">
        <v>0.1028815</v>
      </c>
      <c r="C10" s="1">
        <v>0.24115</v>
      </c>
      <c r="D10" s="1">
        <v>-0.62109479999999995</v>
      </c>
      <c r="E10" s="1">
        <v>0.18839429999999999</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7"/>
  <sheetViews>
    <sheetView tabSelected="1" workbookViewId="0">
      <selection activeCell="F28" sqref="F28"/>
    </sheetView>
  </sheetViews>
  <sheetFormatPr baseColWidth="10" defaultRowHeight="15" x14ac:dyDescent="0"/>
  <cols>
    <col min="5" max="5" width="17.6640625" bestFit="1" customWidth="1"/>
    <col min="8" max="8" width="32.5" bestFit="1" customWidth="1"/>
    <col min="9" max="9" width="13.6640625" bestFit="1" customWidth="1"/>
    <col min="11" max="11" width="32.5" bestFit="1" customWidth="1"/>
    <col min="12" max="12" width="17.6640625" bestFit="1" customWidth="1"/>
    <col min="14" max="14" width="32.5" bestFit="1" customWidth="1"/>
    <col min="15" max="15" width="11.33203125" bestFit="1" customWidth="1"/>
    <col min="17" max="17" width="32.5" bestFit="1" customWidth="1"/>
    <col min="18" max="18" width="13.6640625" bestFit="1" customWidth="1"/>
  </cols>
  <sheetData>
    <row r="1" spans="1:18" ht="17" thickBot="1">
      <c r="A1" t="s">
        <v>122</v>
      </c>
      <c r="B1" t="s">
        <v>123</v>
      </c>
      <c r="G1" t="s">
        <v>126</v>
      </c>
    </row>
    <row r="2" spans="1:18" ht="17">
      <c r="B2" s="52" t="s">
        <v>29</v>
      </c>
      <c r="C2" s="52" t="s">
        <v>7</v>
      </c>
      <c r="D2" s="52" t="s">
        <v>8</v>
      </c>
      <c r="E2" s="52" t="s">
        <v>9</v>
      </c>
      <c r="H2" s="53" t="s">
        <v>87</v>
      </c>
      <c r="I2" s="51" t="s">
        <v>127</v>
      </c>
      <c r="K2" s="53" t="s">
        <v>87</v>
      </c>
      <c r="L2" s="51" t="s">
        <v>127</v>
      </c>
      <c r="N2" s="53" t="s">
        <v>87</v>
      </c>
      <c r="O2" s="51" t="s">
        <v>127</v>
      </c>
      <c r="Q2" s="53" t="s">
        <v>87</v>
      </c>
      <c r="R2" s="51" t="s">
        <v>127</v>
      </c>
    </row>
    <row r="3" spans="1:18" ht="17">
      <c r="B3" s="41">
        <v>16.5</v>
      </c>
      <c r="C3" s="41">
        <v>9.8000000000000007</v>
      </c>
      <c r="D3" s="41">
        <v>11.5</v>
      </c>
      <c r="E3" s="41">
        <v>6.92</v>
      </c>
      <c r="H3" s="47"/>
      <c r="I3" s="48"/>
      <c r="K3" s="47"/>
      <c r="L3" s="48"/>
      <c r="N3" s="47"/>
      <c r="O3" s="48"/>
      <c r="Q3" s="47"/>
      <c r="R3" s="48"/>
    </row>
    <row r="4" spans="1:18" ht="17">
      <c r="B4" s="41">
        <v>11.1</v>
      </c>
      <c r="C4" s="41">
        <v>11.3</v>
      </c>
      <c r="D4" s="41">
        <v>11.3</v>
      </c>
      <c r="E4" s="41">
        <v>6.08</v>
      </c>
      <c r="H4" s="45" t="s">
        <v>9</v>
      </c>
      <c r="I4" s="46"/>
      <c r="K4" s="45" t="s">
        <v>9</v>
      </c>
      <c r="L4" s="46"/>
      <c r="N4" s="45" t="s">
        <v>7</v>
      </c>
      <c r="O4" s="46"/>
      <c r="Q4" s="45" t="s">
        <v>8</v>
      </c>
      <c r="R4" s="46"/>
    </row>
    <row r="5" spans="1:18" ht="17">
      <c r="B5" s="41">
        <v>14.9</v>
      </c>
      <c r="C5" s="41">
        <v>12.4</v>
      </c>
      <c r="D5" s="41">
        <v>12</v>
      </c>
      <c r="E5" s="41">
        <v>8.18</v>
      </c>
      <c r="H5" s="45" t="s">
        <v>90</v>
      </c>
      <c r="I5" s="46"/>
      <c r="K5" s="45" t="s">
        <v>90</v>
      </c>
      <c r="L5" s="46"/>
      <c r="N5" s="45" t="s">
        <v>90</v>
      </c>
      <c r="O5" s="46"/>
      <c r="Q5" s="45" t="s">
        <v>90</v>
      </c>
      <c r="R5" s="46"/>
    </row>
    <row r="6" spans="1:18" ht="17">
      <c r="B6" s="41">
        <v>12</v>
      </c>
      <c r="C6" s="41">
        <v>13.3</v>
      </c>
      <c r="D6" s="41">
        <v>15.1</v>
      </c>
      <c r="E6" s="41">
        <v>7.44</v>
      </c>
      <c r="H6" s="45" t="s">
        <v>29</v>
      </c>
      <c r="I6" s="46"/>
      <c r="K6" s="45" t="s">
        <v>7</v>
      </c>
      <c r="L6" s="46"/>
      <c r="N6" s="45" t="s">
        <v>29</v>
      </c>
      <c r="O6" s="46"/>
      <c r="Q6" s="45" t="s">
        <v>29</v>
      </c>
      <c r="R6" s="46"/>
    </row>
    <row r="7" spans="1:18" ht="17">
      <c r="B7" s="41">
        <v>15.2</v>
      </c>
      <c r="C7" s="41">
        <v>14.4</v>
      </c>
      <c r="D7" s="41">
        <v>12.9</v>
      </c>
      <c r="E7" s="41">
        <v>10.7</v>
      </c>
      <c r="H7" s="47"/>
      <c r="I7" s="48"/>
      <c r="K7" s="47"/>
      <c r="L7" s="48"/>
      <c r="N7" s="47"/>
      <c r="O7" s="48"/>
      <c r="Q7" s="47"/>
      <c r="R7" s="48"/>
    </row>
    <row r="8" spans="1:18" ht="17">
      <c r="B8" s="41">
        <v>14.9</v>
      </c>
      <c r="C8" s="41">
        <v>11.6</v>
      </c>
      <c r="D8" s="41">
        <v>11.5</v>
      </c>
      <c r="E8" s="41">
        <v>8.92</v>
      </c>
      <c r="H8" s="47" t="s">
        <v>92</v>
      </c>
      <c r="I8" s="48"/>
      <c r="K8" s="47" t="s">
        <v>92</v>
      </c>
      <c r="L8" s="48"/>
      <c r="N8" s="47" t="s">
        <v>92</v>
      </c>
      <c r="O8" s="48"/>
      <c r="Q8" s="47" t="s">
        <v>92</v>
      </c>
      <c r="R8" s="48"/>
    </row>
    <row r="9" spans="1:18" ht="17">
      <c r="B9" s="41">
        <v>9.19</v>
      </c>
      <c r="C9" s="41">
        <v>18.5</v>
      </c>
      <c r="D9" s="41">
        <v>14.2</v>
      </c>
      <c r="E9" s="41">
        <v>9.2899999999999991</v>
      </c>
      <c r="H9" s="47" t="s">
        <v>52</v>
      </c>
      <c r="I9" s="48">
        <v>3.3999999999999998E-3</v>
      </c>
      <c r="K9" s="47" t="s">
        <v>52</v>
      </c>
      <c r="L9" s="48">
        <v>7.0000000000000001E-3</v>
      </c>
      <c r="N9" s="47" t="s">
        <v>52</v>
      </c>
      <c r="O9" s="48">
        <v>0.55430000000000001</v>
      </c>
      <c r="Q9" s="47" t="s">
        <v>52</v>
      </c>
      <c r="R9" s="48">
        <v>0.34200000000000003</v>
      </c>
    </row>
    <row r="10" spans="1:18" ht="17">
      <c r="B10" s="41">
        <v>13.8</v>
      </c>
      <c r="C10" s="41">
        <v>13.1</v>
      </c>
      <c r="D10" s="41">
        <v>10.5</v>
      </c>
      <c r="E10" s="41">
        <v>13.8</v>
      </c>
      <c r="H10" s="47" t="s">
        <v>93</v>
      </c>
      <c r="I10" s="48" t="s">
        <v>94</v>
      </c>
      <c r="K10" s="47" t="s">
        <v>93</v>
      </c>
      <c r="L10" s="48" t="s">
        <v>94</v>
      </c>
      <c r="N10" s="47" t="s">
        <v>93</v>
      </c>
      <c r="O10" s="48" t="s">
        <v>94</v>
      </c>
      <c r="Q10" s="47" t="s">
        <v>93</v>
      </c>
      <c r="R10" s="48" t="s">
        <v>94</v>
      </c>
    </row>
    <row r="11" spans="1:18" ht="17">
      <c r="H11" s="47" t="s">
        <v>53</v>
      </c>
      <c r="I11" s="48" t="s">
        <v>54</v>
      </c>
      <c r="K11" s="47" t="s">
        <v>53</v>
      </c>
      <c r="L11" s="48" t="s">
        <v>54</v>
      </c>
      <c r="N11" s="47" t="s">
        <v>53</v>
      </c>
      <c r="O11" s="48" t="s">
        <v>47</v>
      </c>
      <c r="Q11" s="47" t="s">
        <v>53</v>
      </c>
      <c r="R11" s="48" t="s">
        <v>47</v>
      </c>
    </row>
    <row r="12" spans="1:18" ht="17">
      <c r="H12" s="47" t="s">
        <v>95</v>
      </c>
      <c r="I12" s="48" t="s">
        <v>43</v>
      </c>
      <c r="K12" s="47" t="s">
        <v>95</v>
      </c>
      <c r="L12" s="48" t="s">
        <v>43</v>
      </c>
      <c r="N12" s="47" t="s">
        <v>95</v>
      </c>
      <c r="O12" s="48" t="s">
        <v>46</v>
      </c>
      <c r="Q12" s="47" t="s">
        <v>95</v>
      </c>
      <c r="R12" s="48" t="s">
        <v>46</v>
      </c>
    </row>
    <row r="13" spans="1:18" ht="17">
      <c r="A13" t="s">
        <v>124</v>
      </c>
      <c r="B13" t="s">
        <v>123</v>
      </c>
      <c r="H13" s="47" t="s">
        <v>96</v>
      </c>
      <c r="I13" s="48" t="s">
        <v>97</v>
      </c>
      <c r="K13" s="47" t="s">
        <v>96</v>
      </c>
      <c r="L13" s="48" t="s">
        <v>97</v>
      </c>
      <c r="N13" s="47" t="s">
        <v>96</v>
      </c>
      <c r="O13" s="48" t="s">
        <v>97</v>
      </c>
      <c r="Q13" s="47" t="s">
        <v>96</v>
      </c>
      <c r="R13" s="48" t="s">
        <v>97</v>
      </c>
    </row>
    <row r="14" spans="1:18" ht="17">
      <c r="B14" s="52" t="s">
        <v>29</v>
      </c>
      <c r="C14" s="52" t="s">
        <v>7</v>
      </c>
      <c r="D14" s="52" t="s">
        <v>8</v>
      </c>
      <c r="E14" s="52" t="s">
        <v>9</v>
      </c>
      <c r="H14" s="47" t="s">
        <v>109</v>
      </c>
      <c r="I14" s="48" t="s">
        <v>128</v>
      </c>
      <c r="K14" s="47" t="s">
        <v>98</v>
      </c>
      <c r="L14" s="48" t="s">
        <v>131</v>
      </c>
      <c r="N14" s="47" t="s">
        <v>113</v>
      </c>
      <c r="O14" s="48" t="s">
        <v>133</v>
      </c>
      <c r="Q14" s="47" t="s">
        <v>134</v>
      </c>
      <c r="R14" s="48" t="s">
        <v>135</v>
      </c>
    </row>
    <row r="15" spans="1:18" ht="17">
      <c r="B15" s="41">
        <v>35.4</v>
      </c>
      <c r="C15" s="41">
        <v>9.14</v>
      </c>
      <c r="D15" s="41">
        <v>13.3</v>
      </c>
      <c r="E15" s="41">
        <v>8.3800000000000008</v>
      </c>
      <c r="H15" s="47" t="s">
        <v>100</v>
      </c>
      <c r="I15" s="48">
        <v>5.5</v>
      </c>
      <c r="K15" s="47" t="s">
        <v>100</v>
      </c>
      <c r="L15" s="48">
        <v>7</v>
      </c>
      <c r="N15" s="47" t="s">
        <v>100</v>
      </c>
      <c r="O15" s="48">
        <v>26</v>
      </c>
      <c r="Q15" s="47" t="s">
        <v>100</v>
      </c>
      <c r="R15" s="48">
        <v>22.5</v>
      </c>
    </row>
    <row r="16" spans="1:18" ht="17">
      <c r="B16" s="41">
        <v>12.5</v>
      </c>
      <c r="C16" s="41">
        <v>12.8</v>
      </c>
      <c r="D16" s="41">
        <v>15</v>
      </c>
      <c r="E16" s="41">
        <v>5.59</v>
      </c>
      <c r="H16" s="47"/>
      <c r="I16" s="48"/>
      <c r="K16" s="47"/>
      <c r="L16" s="48"/>
      <c r="N16" s="47"/>
      <c r="O16" s="48"/>
      <c r="Q16" s="47"/>
      <c r="R16" s="48"/>
    </row>
    <row r="17" spans="1:18" ht="17">
      <c r="B17" s="41">
        <v>23.3</v>
      </c>
      <c r="C17" s="41">
        <v>20.5</v>
      </c>
      <c r="D17" s="41">
        <v>8.73</v>
      </c>
      <c r="E17" s="41">
        <v>6.73</v>
      </c>
      <c r="H17" s="47" t="s">
        <v>101</v>
      </c>
      <c r="I17" s="48"/>
      <c r="K17" s="47" t="s">
        <v>101</v>
      </c>
      <c r="L17" s="48"/>
      <c r="N17" s="47" t="s">
        <v>101</v>
      </c>
      <c r="O17" s="48"/>
      <c r="Q17" s="47" t="s">
        <v>101</v>
      </c>
      <c r="R17" s="48"/>
    </row>
    <row r="18" spans="1:18" ht="17">
      <c r="B18" s="41">
        <v>10.8</v>
      </c>
      <c r="C18" s="41">
        <v>28.3</v>
      </c>
      <c r="D18" s="41">
        <v>19.399999999999999</v>
      </c>
      <c r="E18" s="41">
        <v>6.86</v>
      </c>
      <c r="H18" s="47" t="s">
        <v>111</v>
      </c>
      <c r="I18" s="48" t="s">
        <v>129</v>
      </c>
      <c r="K18" s="47" t="s">
        <v>102</v>
      </c>
      <c r="L18" s="48" t="s">
        <v>132</v>
      </c>
      <c r="N18" s="47" t="s">
        <v>111</v>
      </c>
      <c r="O18" s="48" t="s">
        <v>129</v>
      </c>
      <c r="Q18" s="47" t="s">
        <v>111</v>
      </c>
      <c r="R18" s="48" t="s">
        <v>129</v>
      </c>
    </row>
    <row r="19" spans="1:18" ht="17">
      <c r="B19" s="41">
        <v>26</v>
      </c>
      <c r="C19" s="41">
        <v>35.700000000000003</v>
      </c>
      <c r="D19" s="41">
        <v>12.9</v>
      </c>
      <c r="E19" s="41">
        <v>7.86</v>
      </c>
      <c r="H19" s="47" t="s">
        <v>104</v>
      </c>
      <c r="I19" s="48" t="s">
        <v>130</v>
      </c>
      <c r="K19" s="47" t="s">
        <v>104</v>
      </c>
      <c r="L19" s="48" t="s">
        <v>130</v>
      </c>
      <c r="N19" s="47" t="s">
        <v>102</v>
      </c>
      <c r="O19" s="48" t="s">
        <v>132</v>
      </c>
      <c r="Q19" s="47" t="s">
        <v>136</v>
      </c>
      <c r="R19" s="48" t="s">
        <v>137</v>
      </c>
    </row>
    <row r="20" spans="1:18" ht="17">
      <c r="B20" s="41">
        <v>44.9</v>
      </c>
      <c r="C20" s="41">
        <v>25.8</v>
      </c>
      <c r="D20" s="41">
        <v>13.6</v>
      </c>
      <c r="E20" s="41">
        <v>6</v>
      </c>
      <c r="H20" s="47" t="s">
        <v>106</v>
      </c>
      <c r="I20" s="48">
        <v>-5.8</v>
      </c>
      <c r="K20" s="47" t="s">
        <v>106</v>
      </c>
      <c r="L20" s="48">
        <v>-4.2</v>
      </c>
      <c r="N20" s="47" t="s">
        <v>106</v>
      </c>
      <c r="O20" s="48">
        <v>-1.6</v>
      </c>
      <c r="Q20" s="47" t="s">
        <v>106</v>
      </c>
      <c r="R20" s="48">
        <v>-2.6</v>
      </c>
    </row>
    <row r="21" spans="1:18" ht="18" thickBot="1">
      <c r="B21" s="41">
        <v>9.0299999999999994</v>
      </c>
      <c r="C21" s="41">
        <v>35.5</v>
      </c>
      <c r="D21" s="41">
        <v>24.7</v>
      </c>
      <c r="E21" s="41">
        <v>8.83</v>
      </c>
      <c r="H21" s="49" t="s">
        <v>107</v>
      </c>
      <c r="I21" s="50">
        <v>-4.95</v>
      </c>
      <c r="K21" s="49" t="s">
        <v>107</v>
      </c>
      <c r="L21" s="50">
        <v>-4.17</v>
      </c>
      <c r="N21" s="49" t="s">
        <v>107</v>
      </c>
      <c r="O21" s="50">
        <v>-0.75</v>
      </c>
      <c r="Q21" s="49" t="s">
        <v>107</v>
      </c>
      <c r="R21" s="50">
        <v>-1.2</v>
      </c>
    </row>
    <row r="22" spans="1:18" ht="17">
      <c r="B22" s="41">
        <v>18.2</v>
      </c>
      <c r="C22" s="41">
        <v>27.4</v>
      </c>
      <c r="D22" s="41">
        <v>10.8</v>
      </c>
      <c r="E22" s="41">
        <v>27.7</v>
      </c>
    </row>
    <row r="24" spans="1:18" ht="17" thickBot="1"/>
    <row r="25" spans="1:18" ht="17">
      <c r="A25" t="s">
        <v>125</v>
      </c>
      <c r="B25" t="s">
        <v>123</v>
      </c>
      <c r="H25" s="53" t="s">
        <v>87</v>
      </c>
      <c r="I25" s="51" t="s">
        <v>138</v>
      </c>
      <c r="K25" s="53" t="s">
        <v>87</v>
      </c>
      <c r="L25" s="51" t="s">
        <v>138</v>
      </c>
      <c r="N25" s="53" t="s">
        <v>87</v>
      </c>
      <c r="O25" s="51" t="s">
        <v>138</v>
      </c>
      <c r="Q25" s="53" t="s">
        <v>87</v>
      </c>
      <c r="R25" s="51" t="s">
        <v>138</v>
      </c>
    </row>
    <row r="26" spans="1:18" ht="17">
      <c r="B26" s="52" t="s">
        <v>29</v>
      </c>
      <c r="C26" s="52" t="s">
        <v>7</v>
      </c>
      <c r="D26" s="52" t="s">
        <v>8</v>
      </c>
      <c r="E26" s="52" t="s">
        <v>9</v>
      </c>
      <c r="H26" s="47"/>
      <c r="I26" s="48"/>
      <c r="K26" s="47"/>
      <c r="L26" s="48"/>
      <c r="N26" s="47"/>
      <c r="O26" s="48"/>
      <c r="Q26" s="47"/>
      <c r="R26" s="48"/>
    </row>
    <row r="27" spans="1:18" ht="17">
      <c r="B27" s="41">
        <v>123</v>
      </c>
      <c r="C27" s="41">
        <v>26.5</v>
      </c>
      <c r="D27" s="41">
        <v>52.6</v>
      </c>
      <c r="E27" s="41">
        <v>32.799999999999997</v>
      </c>
      <c r="H27" s="45" t="s">
        <v>9</v>
      </c>
      <c r="I27" s="46"/>
      <c r="K27" s="45" t="s">
        <v>9</v>
      </c>
      <c r="L27" s="46"/>
      <c r="N27" s="45" t="s">
        <v>7</v>
      </c>
      <c r="O27" s="46"/>
      <c r="Q27" s="45" t="s">
        <v>8</v>
      </c>
      <c r="R27" s="46"/>
    </row>
    <row r="28" spans="1:18" ht="17">
      <c r="B28" s="41">
        <v>53.7</v>
      </c>
      <c r="C28" s="41">
        <v>21.9</v>
      </c>
      <c r="D28" s="41">
        <v>91.2</v>
      </c>
      <c r="E28" s="41">
        <v>22.7</v>
      </c>
      <c r="H28" s="45" t="s">
        <v>90</v>
      </c>
      <c r="I28" s="46"/>
      <c r="K28" s="45" t="s">
        <v>90</v>
      </c>
      <c r="L28" s="46"/>
      <c r="N28" s="45" t="s">
        <v>90</v>
      </c>
      <c r="O28" s="46"/>
      <c r="Q28" s="45" t="s">
        <v>90</v>
      </c>
      <c r="R28" s="46"/>
    </row>
    <row r="29" spans="1:18" ht="17">
      <c r="B29" s="41">
        <v>88</v>
      </c>
      <c r="C29" s="41">
        <v>49.7</v>
      </c>
      <c r="D29" s="41">
        <v>53.7</v>
      </c>
      <c r="E29" s="41">
        <v>31.5</v>
      </c>
      <c r="H29" s="45" t="s">
        <v>29</v>
      </c>
      <c r="I29" s="46"/>
      <c r="K29" s="45" t="s">
        <v>7</v>
      </c>
      <c r="L29" s="46"/>
      <c r="N29" s="45" t="s">
        <v>29</v>
      </c>
      <c r="O29" s="46"/>
      <c r="Q29" s="45" t="s">
        <v>29</v>
      </c>
      <c r="R29" s="46"/>
    </row>
    <row r="30" spans="1:18" ht="17">
      <c r="B30" s="41">
        <v>42.3</v>
      </c>
      <c r="C30" s="41">
        <v>75.3</v>
      </c>
      <c r="D30" s="41">
        <v>55.9</v>
      </c>
      <c r="E30" s="41">
        <v>33.4</v>
      </c>
      <c r="H30" s="47"/>
      <c r="I30" s="48"/>
      <c r="K30" s="47"/>
      <c r="L30" s="48"/>
      <c r="N30" s="47"/>
      <c r="O30" s="48"/>
      <c r="Q30" s="47"/>
      <c r="R30" s="48"/>
    </row>
    <row r="31" spans="1:18" ht="17">
      <c r="B31" s="41">
        <v>76.400000000000006</v>
      </c>
      <c r="C31" s="41">
        <v>66.2</v>
      </c>
      <c r="D31" s="41">
        <v>41.1</v>
      </c>
      <c r="E31" s="41">
        <v>43.2</v>
      </c>
      <c r="H31" s="47" t="s">
        <v>92</v>
      </c>
      <c r="I31" s="48"/>
      <c r="K31" s="47" t="s">
        <v>92</v>
      </c>
      <c r="L31" s="48"/>
      <c r="N31" s="47" t="s">
        <v>92</v>
      </c>
      <c r="O31" s="48"/>
      <c r="Q31" s="47" t="s">
        <v>92</v>
      </c>
      <c r="R31" s="48"/>
    </row>
    <row r="32" spans="1:18" ht="17">
      <c r="B32" s="41">
        <v>115</v>
      </c>
      <c r="C32" s="41">
        <v>43.9</v>
      </c>
      <c r="D32" s="41">
        <v>41.7</v>
      </c>
      <c r="E32" s="41">
        <v>26.9</v>
      </c>
      <c r="H32" s="47" t="s">
        <v>52</v>
      </c>
      <c r="I32" s="48">
        <v>4.7000000000000002E-3</v>
      </c>
      <c r="K32" s="47" t="s">
        <v>52</v>
      </c>
      <c r="L32" s="48">
        <v>3.0000000000000001E-3</v>
      </c>
      <c r="N32" s="47" t="s">
        <v>52</v>
      </c>
      <c r="O32" s="48">
        <v>0.50539999999999996</v>
      </c>
      <c r="Q32" s="47" t="s">
        <v>52</v>
      </c>
      <c r="R32" s="48">
        <v>0.34200000000000003</v>
      </c>
    </row>
    <row r="33" spans="2:18" ht="17">
      <c r="B33" s="41">
        <v>28.6</v>
      </c>
      <c r="C33" s="41">
        <v>79.599999999999994</v>
      </c>
      <c r="D33" s="41">
        <v>49.5</v>
      </c>
      <c r="E33" s="41">
        <v>29.1</v>
      </c>
      <c r="H33" s="47" t="s">
        <v>93</v>
      </c>
      <c r="I33" s="48" t="s">
        <v>94</v>
      </c>
      <c r="K33" s="47" t="s">
        <v>93</v>
      </c>
      <c r="L33" s="48" t="s">
        <v>94</v>
      </c>
      <c r="N33" s="47" t="s">
        <v>93</v>
      </c>
      <c r="O33" s="48" t="s">
        <v>94</v>
      </c>
      <c r="Q33" s="47" t="s">
        <v>93</v>
      </c>
      <c r="R33" s="48" t="s">
        <v>94</v>
      </c>
    </row>
    <row r="34" spans="2:18" ht="17">
      <c r="B34" s="41">
        <v>53.8</v>
      </c>
      <c r="C34" s="41">
        <v>72.400000000000006</v>
      </c>
      <c r="D34" s="41">
        <v>31.6</v>
      </c>
      <c r="E34" s="41">
        <v>83.6</v>
      </c>
      <c r="H34" s="47" t="s">
        <v>53</v>
      </c>
      <c r="I34" s="48" t="s">
        <v>54</v>
      </c>
      <c r="K34" s="47" t="s">
        <v>53</v>
      </c>
      <c r="L34" s="48" t="s">
        <v>54</v>
      </c>
      <c r="N34" s="47" t="s">
        <v>53</v>
      </c>
      <c r="O34" s="48" t="s">
        <v>47</v>
      </c>
      <c r="Q34" s="47" t="s">
        <v>53</v>
      </c>
      <c r="R34" s="48" t="s">
        <v>47</v>
      </c>
    </row>
    <row r="35" spans="2:18" ht="17">
      <c r="H35" s="47" t="s">
        <v>95</v>
      </c>
      <c r="I35" s="48" t="s">
        <v>43</v>
      </c>
      <c r="K35" s="47" t="s">
        <v>95</v>
      </c>
      <c r="L35" s="48" t="s">
        <v>43</v>
      </c>
      <c r="N35" s="47" t="s">
        <v>95</v>
      </c>
      <c r="O35" s="48" t="s">
        <v>46</v>
      </c>
      <c r="Q35" s="47" t="s">
        <v>95</v>
      </c>
      <c r="R35" s="48" t="s">
        <v>46</v>
      </c>
    </row>
    <row r="36" spans="2:18" ht="17">
      <c r="H36" s="47" t="s">
        <v>96</v>
      </c>
      <c r="I36" s="48" t="s">
        <v>97</v>
      </c>
      <c r="K36" s="47" t="s">
        <v>96</v>
      </c>
      <c r="L36" s="48" t="s">
        <v>97</v>
      </c>
      <c r="N36" s="47" t="s">
        <v>96</v>
      </c>
      <c r="O36" s="48" t="s">
        <v>97</v>
      </c>
      <c r="Q36" s="47" t="s">
        <v>96</v>
      </c>
      <c r="R36" s="48" t="s">
        <v>97</v>
      </c>
    </row>
    <row r="37" spans="2:18" ht="17">
      <c r="H37" s="47" t="s">
        <v>109</v>
      </c>
      <c r="I37" s="48" t="s">
        <v>139</v>
      </c>
      <c r="K37" s="47" t="s">
        <v>98</v>
      </c>
      <c r="L37" s="48" t="s">
        <v>142</v>
      </c>
      <c r="N37" s="47" t="s">
        <v>113</v>
      </c>
      <c r="O37" s="48" t="s">
        <v>144</v>
      </c>
      <c r="Q37" s="47" t="s">
        <v>134</v>
      </c>
      <c r="R37" s="48" t="s">
        <v>135</v>
      </c>
    </row>
    <row r="38" spans="2:18" ht="17">
      <c r="H38" s="47" t="s">
        <v>100</v>
      </c>
      <c r="I38" s="48">
        <v>6</v>
      </c>
      <c r="K38" s="47" t="s">
        <v>100</v>
      </c>
      <c r="L38" s="48">
        <v>5</v>
      </c>
      <c r="N38" s="47" t="s">
        <v>100</v>
      </c>
      <c r="O38" s="48">
        <v>25</v>
      </c>
      <c r="Q38" s="47" t="s">
        <v>100</v>
      </c>
      <c r="R38" s="48">
        <v>22.5</v>
      </c>
    </row>
    <row r="39" spans="2:18" ht="17">
      <c r="H39" s="47"/>
      <c r="I39" s="48"/>
      <c r="K39" s="47"/>
      <c r="L39" s="48"/>
      <c r="N39" s="47"/>
      <c r="O39" s="48"/>
      <c r="Q39" s="47"/>
      <c r="R39" s="48"/>
    </row>
    <row r="40" spans="2:18" ht="17">
      <c r="H40" s="47" t="s">
        <v>101</v>
      </c>
      <c r="I40" s="48"/>
      <c r="K40" s="47" t="s">
        <v>101</v>
      </c>
      <c r="L40" s="48"/>
      <c r="N40" s="47" t="s">
        <v>101</v>
      </c>
      <c r="O40" s="48"/>
      <c r="Q40" s="47" t="s">
        <v>101</v>
      </c>
      <c r="R40" s="48"/>
    </row>
    <row r="41" spans="2:18" ht="17">
      <c r="H41" s="47" t="s">
        <v>111</v>
      </c>
      <c r="I41" s="48" t="s">
        <v>140</v>
      </c>
      <c r="K41" s="47" t="s">
        <v>102</v>
      </c>
      <c r="L41" s="48" t="s">
        <v>143</v>
      </c>
      <c r="N41" s="47" t="s">
        <v>111</v>
      </c>
      <c r="O41" s="48" t="s">
        <v>140</v>
      </c>
      <c r="Q41" s="47" t="s">
        <v>111</v>
      </c>
      <c r="R41" s="48" t="s">
        <v>140</v>
      </c>
    </row>
    <row r="42" spans="2:18" ht="17">
      <c r="H42" s="47" t="s">
        <v>104</v>
      </c>
      <c r="I42" s="48" t="s">
        <v>141</v>
      </c>
      <c r="K42" s="47" t="s">
        <v>104</v>
      </c>
      <c r="L42" s="48" t="s">
        <v>141</v>
      </c>
      <c r="N42" s="47" t="s">
        <v>102</v>
      </c>
      <c r="O42" s="48" t="s">
        <v>143</v>
      </c>
      <c r="Q42" s="47" t="s">
        <v>136</v>
      </c>
      <c r="R42" s="48" t="s">
        <v>145</v>
      </c>
    </row>
    <row r="43" spans="2:18" ht="17">
      <c r="H43" s="47" t="s">
        <v>106</v>
      </c>
      <c r="I43" s="48">
        <v>-13.39</v>
      </c>
      <c r="K43" s="47" t="s">
        <v>106</v>
      </c>
      <c r="L43" s="48">
        <v>-19.239999999999998</v>
      </c>
      <c r="N43" s="47" t="s">
        <v>106</v>
      </c>
      <c r="O43" s="48">
        <v>5.85</v>
      </c>
      <c r="Q43" s="47" t="s">
        <v>106</v>
      </c>
      <c r="R43" s="48">
        <v>-7.3</v>
      </c>
    </row>
    <row r="44" spans="2:18" ht="18" thickBot="1">
      <c r="H44" s="49" t="s">
        <v>107</v>
      </c>
      <c r="I44" s="50">
        <v>-11.41</v>
      </c>
      <c r="K44" s="49" t="s">
        <v>107</v>
      </c>
      <c r="L44" s="50">
        <v>-18.260000000000002</v>
      </c>
      <c r="N44" s="49" t="s">
        <v>107</v>
      </c>
      <c r="O44" s="50">
        <v>2.2999999999999998</v>
      </c>
      <c r="Q44" s="49" t="s">
        <v>107</v>
      </c>
      <c r="R44" s="50">
        <v>-5.0999999999999996</v>
      </c>
    </row>
    <row r="47" spans="2:18" ht="17" thickBot="1"/>
    <row r="48" spans="2:18" ht="17">
      <c r="H48" s="53" t="s">
        <v>87</v>
      </c>
      <c r="I48" s="51" t="s">
        <v>146</v>
      </c>
      <c r="K48" s="53" t="s">
        <v>87</v>
      </c>
      <c r="L48" s="51" t="s">
        <v>146</v>
      </c>
      <c r="N48" s="53" t="s">
        <v>87</v>
      </c>
      <c r="O48" s="51" t="s">
        <v>146</v>
      </c>
      <c r="Q48" s="53" t="s">
        <v>87</v>
      </c>
      <c r="R48" s="51" t="s">
        <v>146</v>
      </c>
    </row>
    <row r="49" spans="8:18" ht="17">
      <c r="H49" s="47"/>
      <c r="I49" s="48"/>
      <c r="K49" s="47"/>
      <c r="L49" s="48"/>
      <c r="N49" s="47"/>
      <c r="O49" s="48"/>
      <c r="Q49" s="47"/>
      <c r="R49" s="48"/>
    </row>
    <row r="50" spans="8:18" ht="17">
      <c r="H50" s="45" t="s">
        <v>9</v>
      </c>
      <c r="I50" s="46"/>
      <c r="K50" s="45" t="s">
        <v>9</v>
      </c>
      <c r="L50" s="46"/>
      <c r="N50" s="45" t="s">
        <v>7</v>
      </c>
      <c r="O50" s="46"/>
      <c r="Q50" s="45" t="s">
        <v>8</v>
      </c>
      <c r="R50" s="46"/>
    </row>
    <row r="51" spans="8:18" ht="17">
      <c r="H51" s="45" t="s">
        <v>90</v>
      </c>
      <c r="I51" s="46"/>
      <c r="K51" s="45" t="s">
        <v>90</v>
      </c>
      <c r="L51" s="46"/>
      <c r="N51" s="45" t="s">
        <v>90</v>
      </c>
      <c r="O51" s="46"/>
      <c r="Q51" s="45" t="s">
        <v>90</v>
      </c>
      <c r="R51" s="46"/>
    </row>
    <row r="52" spans="8:18" ht="17">
      <c r="H52" s="45" t="s">
        <v>29</v>
      </c>
      <c r="I52" s="46"/>
      <c r="K52" s="45" t="s">
        <v>7</v>
      </c>
      <c r="L52" s="46"/>
      <c r="N52" s="45" t="s">
        <v>29</v>
      </c>
      <c r="O52" s="46"/>
      <c r="Q52" s="45" t="s">
        <v>29</v>
      </c>
      <c r="R52" s="46"/>
    </row>
    <row r="53" spans="8:18" ht="17">
      <c r="H53" s="47"/>
      <c r="I53" s="48"/>
      <c r="K53" s="47"/>
      <c r="L53" s="48"/>
      <c r="N53" s="47"/>
      <c r="O53" s="48"/>
      <c r="Q53" s="47"/>
      <c r="R53" s="48"/>
    </row>
    <row r="54" spans="8:18" ht="17">
      <c r="H54" s="47" t="s">
        <v>92</v>
      </c>
      <c r="I54" s="48"/>
      <c r="K54" s="47" t="s">
        <v>92</v>
      </c>
      <c r="L54" s="48"/>
      <c r="N54" s="47" t="s">
        <v>92</v>
      </c>
      <c r="O54" s="48"/>
      <c r="Q54" s="47" t="s">
        <v>92</v>
      </c>
      <c r="R54" s="48"/>
    </row>
    <row r="55" spans="8:18" ht="17">
      <c r="H55" s="47" t="s">
        <v>52</v>
      </c>
      <c r="I55" s="48">
        <v>2.81E-2</v>
      </c>
      <c r="K55" s="47" t="s">
        <v>52</v>
      </c>
      <c r="L55" s="48">
        <v>0.27860000000000001</v>
      </c>
      <c r="N55" s="47" t="s">
        <v>52</v>
      </c>
      <c r="O55" s="48">
        <v>0.27860000000000001</v>
      </c>
      <c r="Q55" s="47" t="s">
        <v>52</v>
      </c>
      <c r="R55" s="48">
        <v>0.20449999999999999</v>
      </c>
    </row>
    <row r="56" spans="8:18" ht="17">
      <c r="H56" s="47" t="s">
        <v>93</v>
      </c>
      <c r="I56" s="48" t="s">
        <v>94</v>
      </c>
      <c r="K56" s="47" t="s">
        <v>93</v>
      </c>
      <c r="L56" s="48" t="s">
        <v>94</v>
      </c>
      <c r="N56" s="47" t="s">
        <v>93</v>
      </c>
      <c r="O56" s="48" t="s">
        <v>94</v>
      </c>
      <c r="Q56" s="47" t="s">
        <v>93</v>
      </c>
      <c r="R56" s="48" t="s">
        <v>94</v>
      </c>
    </row>
    <row r="57" spans="8:18" ht="17">
      <c r="H57" s="47" t="s">
        <v>53</v>
      </c>
      <c r="I57" s="48" t="s">
        <v>55</v>
      </c>
      <c r="K57" s="47" t="s">
        <v>53</v>
      </c>
      <c r="L57" s="48" t="s">
        <v>47</v>
      </c>
      <c r="N57" s="47" t="s">
        <v>53</v>
      </c>
      <c r="O57" s="48" t="s">
        <v>47</v>
      </c>
      <c r="Q57" s="47" t="s">
        <v>53</v>
      </c>
      <c r="R57" s="48" t="s">
        <v>47</v>
      </c>
    </row>
    <row r="58" spans="8:18" ht="17">
      <c r="H58" s="47" t="s">
        <v>95</v>
      </c>
      <c r="I58" s="48" t="s">
        <v>43</v>
      </c>
      <c r="K58" s="47" t="s">
        <v>95</v>
      </c>
      <c r="L58" s="48" t="s">
        <v>46</v>
      </c>
      <c r="N58" s="47" t="s">
        <v>95</v>
      </c>
      <c r="O58" s="48" t="s">
        <v>46</v>
      </c>
      <c r="Q58" s="47" t="s">
        <v>95</v>
      </c>
      <c r="R58" s="48" t="s">
        <v>46</v>
      </c>
    </row>
    <row r="59" spans="8:18" ht="17">
      <c r="H59" s="47" t="s">
        <v>96</v>
      </c>
      <c r="I59" s="48" t="s">
        <v>97</v>
      </c>
      <c r="K59" s="47" t="s">
        <v>96</v>
      </c>
      <c r="L59" s="48" t="s">
        <v>97</v>
      </c>
      <c r="N59" s="47" t="s">
        <v>96</v>
      </c>
      <c r="O59" s="48" t="s">
        <v>97</v>
      </c>
      <c r="Q59" s="47" t="s">
        <v>96</v>
      </c>
      <c r="R59" s="48" t="s">
        <v>97</v>
      </c>
    </row>
    <row r="60" spans="8:18" ht="17">
      <c r="H60" s="47" t="s">
        <v>109</v>
      </c>
      <c r="I60" s="48" t="s">
        <v>147</v>
      </c>
      <c r="K60" s="47" t="s">
        <v>98</v>
      </c>
      <c r="L60" s="48" t="s">
        <v>150</v>
      </c>
      <c r="N60" s="47" t="s">
        <v>113</v>
      </c>
      <c r="O60" s="48" t="s">
        <v>150</v>
      </c>
      <c r="Q60" s="47" t="s">
        <v>134</v>
      </c>
      <c r="R60" s="48" t="s">
        <v>152</v>
      </c>
    </row>
    <row r="61" spans="8:18" ht="17">
      <c r="H61" s="47" t="s">
        <v>100</v>
      </c>
      <c r="I61" s="48">
        <v>11</v>
      </c>
      <c r="K61" s="47" t="s">
        <v>100</v>
      </c>
      <c r="L61" s="48">
        <v>21</v>
      </c>
      <c r="N61" s="47" t="s">
        <v>100</v>
      </c>
      <c r="O61" s="48">
        <v>21</v>
      </c>
      <c r="Q61" s="47" t="s">
        <v>100</v>
      </c>
      <c r="R61" s="48">
        <v>19.5</v>
      </c>
    </row>
    <row r="62" spans="8:18" ht="17">
      <c r="H62" s="47"/>
      <c r="I62" s="48"/>
      <c r="K62" s="47"/>
      <c r="L62" s="48"/>
      <c r="N62" s="47"/>
      <c r="O62" s="48"/>
      <c r="Q62" s="47"/>
      <c r="R62" s="48"/>
    </row>
    <row r="63" spans="8:18" ht="17">
      <c r="H63" s="47" t="s">
        <v>101</v>
      </c>
      <c r="I63" s="48"/>
      <c r="K63" s="47" t="s">
        <v>101</v>
      </c>
      <c r="L63" s="48"/>
      <c r="N63" s="47" t="s">
        <v>101</v>
      </c>
      <c r="O63" s="48"/>
      <c r="Q63" s="47" t="s">
        <v>101</v>
      </c>
      <c r="R63" s="48"/>
    </row>
    <row r="64" spans="8:18" ht="17">
      <c r="H64" s="47" t="s">
        <v>111</v>
      </c>
      <c r="I64" s="48" t="s">
        <v>148</v>
      </c>
      <c r="K64" s="47" t="s">
        <v>102</v>
      </c>
      <c r="L64" s="48" t="s">
        <v>151</v>
      </c>
      <c r="N64" s="47" t="s">
        <v>111</v>
      </c>
      <c r="O64" s="48" t="s">
        <v>148</v>
      </c>
      <c r="Q64" s="47" t="s">
        <v>111</v>
      </c>
      <c r="R64" s="48" t="s">
        <v>148</v>
      </c>
    </row>
    <row r="65" spans="8:18" ht="17">
      <c r="H65" s="47" t="s">
        <v>104</v>
      </c>
      <c r="I65" s="48" t="s">
        <v>149</v>
      </c>
      <c r="K65" s="47" t="s">
        <v>104</v>
      </c>
      <c r="L65" s="48" t="s">
        <v>149</v>
      </c>
      <c r="N65" s="47" t="s">
        <v>102</v>
      </c>
      <c r="O65" s="48" t="s">
        <v>151</v>
      </c>
      <c r="Q65" s="47" t="s">
        <v>136</v>
      </c>
      <c r="R65" s="48" t="s">
        <v>153</v>
      </c>
    </row>
    <row r="66" spans="8:18" ht="17">
      <c r="H66" s="47" t="s">
        <v>106</v>
      </c>
      <c r="I66" s="48">
        <v>-32.950000000000003</v>
      </c>
      <c r="K66" s="47" t="s">
        <v>106</v>
      </c>
      <c r="L66" s="48">
        <v>-25.8</v>
      </c>
      <c r="N66" s="47" t="s">
        <v>106</v>
      </c>
      <c r="O66" s="48">
        <v>-7.15</v>
      </c>
      <c r="Q66" s="47" t="s">
        <v>106</v>
      </c>
      <c r="R66" s="48">
        <v>-14.05</v>
      </c>
    </row>
    <row r="67" spans="8:18" ht="18" thickBot="1">
      <c r="H67" s="49" t="s">
        <v>107</v>
      </c>
      <c r="I67" s="50">
        <v>-28.95</v>
      </c>
      <c r="K67" s="49" t="s">
        <v>107</v>
      </c>
      <c r="L67" s="50">
        <v>-19.399999999999999</v>
      </c>
      <c r="N67" s="49" t="s">
        <v>107</v>
      </c>
      <c r="O67" s="50">
        <v>-14.15</v>
      </c>
      <c r="Q67" s="49" t="s">
        <v>107</v>
      </c>
      <c r="R67" s="50">
        <v>-16.600000000000001</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heetViews>
  <sheetFormatPr baseColWidth="10" defaultRowHeight="15" x14ac:dyDescent="0"/>
  <cols>
    <col min="1" max="1" width="26.33203125" bestFit="1" customWidth="1"/>
    <col min="2" max="2" width="10.83203125" customWidth="1"/>
    <col min="8" max="8" width="42" bestFit="1" customWidth="1"/>
  </cols>
  <sheetData>
    <row r="1" spans="1:5">
      <c r="A1" s="32" t="s">
        <v>4</v>
      </c>
    </row>
    <row r="2" spans="1:5">
      <c r="B2" s="2" t="s">
        <v>0</v>
      </c>
      <c r="C2" s="2" t="s">
        <v>1</v>
      </c>
      <c r="D2" s="2" t="s">
        <v>2</v>
      </c>
      <c r="E2" s="2" t="s">
        <v>3</v>
      </c>
    </row>
    <row r="3" spans="1:5">
      <c r="B3" s="1">
        <v>32.6</v>
      </c>
      <c r="C3" s="1">
        <v>2.2799999999999998</v>
      </c>
      <c r="D3" s="1">
        <v>22.4</v>
      </c>
      <c r="E3" s="1">
        <v>16.5</v>
      </c>
    </row>
    <row r="4" spans="1:5">
      <c r="B4" s="1">
        <v>32.6</v>
      </c>
      <c r="C4" s="1">
        <v>2.0699999999999998</v>
      </c>
      <c r="D4" s="1">
        <v>20.6</v>
      </c>
      <c r="E4" s="1">
        <v>60.4</v>
      </c>
    </row>
    <row r="5" spans="1:5">
      <c r="B5" s="1">
        <v>37.700000000000003</v>
      </c>
      <c r="C5" s="1">
        <v>2.11</v>
      </c>
      <c r="D5" s="1">
        <v>18.100000000000001</v>
      </c>
      <c r="E5" s="1">
        <v>42.7</v>
      </c>
    </row>
    <row r="6" spans="1:5">
      <c r="B6" s="1">
        <v>34.299999999999997</v>
      </c>
      <c r="C6" s="1">
        <v>2.57</v>
      </c>
      <c r="D6" s="1">
        <v>25.2</v>
      </c>
      <c r="E6" s="1">
        <v>34.4</v>
      </c>
    </row>
    <row r="7" spans="1:5">
      <c r="B7" s="1">
        <v>36.299999999999997</v>
      </c>
      <c r="C7" s="1">
        <v>2.68</v>
      </c>
      <c r="D7" s="1">
        <v>20.7</v>
      </c>
      <c r="E7" s="1">
        <v>61.4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Fig 4a</vt:lpstr>
      <vt:lpstr>Fig 4b</vt:lpstr>
      <vt:lpstr>Fig 4c</vt:lpstr>
      <vt:lpstr>Fig 4d</vt:lpstr>
      <vt:lpstr>Fig 4e</vt:lpstr>
      <vt:lpstr>Fig 4f</vt:lpstr>
      <vt:lpstr>Fig 4i</vt:lpstr>
      <vt:lpstr>Fig 4jkl</vt:lpstr>
      <vt:lpstr>Fig S5e</vt:lpstr>
      <vt:lpstr>Fig S5f</vt:lpstr>
      <vt:lpstr>Fig S5g</vt:lpstr>
      <vt:lpstr>Fig S5h</vt:lpstr>
      <vt:lpstr>Fig S5i</vt:lpstr>
      <vt:lpstr>Fig S5j</vt:lpstr>
      <vt:lpstr>Fig S5k</vt:lpstr>
      <vt:lpstr>Fig S5m</vt:lpstr>
      <vt:lpstr>Fig S5n</vt:lpstr>
      <vt:lpstr>Fig S6 a</vt:lpstr>
      <vt:lpstr>Fig S6 b</vt:lpstr>
      <vt:lpstr>Fig S6 c</vt:lpstr>
      <vt:lpstr>Fig S6 d</vt:lpstr>
      <vt:lpstr>Fig S6 e</vt:lpstr>
      <vt:lpstr>Fig S6g </vt:lpstr>
      <vt:lpstr>Fig S6 h</vt:lpstr>
      <vt:lpstr>Fig S6i</vt:lpstr>
      <vt:lpstr>Fig S6 j,k</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Castiglioni</dc:creator>
  <cp:lastModifiedBy>Dorothee Nickles</cp:lastModifiedBy>
  <dcterms:created xsi:type="dcterms:W3CDTF">2017-06-28T18:12:47Z</dcterms:created>
  <dcterms:modified xsi:type="dcterms:W3CDTF">2017-11-22T19:03:18Z</dcterms:modified>
</cp:coreProperties>
</file>