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HP\Desktop\ducat training\"/>
    </mc:Choice>
  </mc:AlternateContent>
  <xr:revisionPtr revIDLastSave="0" documentId="8_{78E18B2E-05B3-448F-8735-A423D472209E}" xr6:coauthVersionLast="47" xr6:coauthVersionMax="47" xr10:uidLastSave="{00000000-0000-0000-0000-000000000000}"/>
  <bookViews>
    <workbookView xWindow="-120" yWindow="-120" windowWidth="20730" windowHeight="11160" activeTab="1" xr2:uid="{87628EFB-015D-436D-B93D-0B60AEDC7422}"/>
  </bookViews>
  <sheets>
    <sheet name=" Pivot Report" sheetId="2" r:id="rId1"/>
    <sheet name="Dashboard " sheetId="3" r:id="rId2"/>
    <sheet name="Daily number of patient" sheetId="4" r:id="rId3"/>
    <sheet name="Average wait Time daily trend" sheetId="5" r:id="rId4"/>
    <sheet name="Satisfication score daily trend" sheetId="6" r:id="rId5"/>
  </sheets>
  <definedNames>
    <definedName name="Slicer_Date__Month">#N/A</definedName>
    <definedName name="Slicer_Date__Year">#N/A</definedName>
  </definedNames>
  <calcPr calcId="191029"/>
  <pivotCaches>
    <pivotCache cacheId="267" r:id="rId6"/>
    <pivotCache cacheId="270" r:id="rId7"/>
    <pivotCache cacheId="273" r:id="rId8"/>
    <pivotCache cacheId="276" r:id="rId9"/>
    <pivotCache cacheId="279" r:id="rId10"/>
    <pivotCache cacheId="282" r:id="rId11"/>
    <pivotCache cacheId="285" r:id="rId12"/>
    <pivotCache cacheId="288" r:id="rId13"/>
    <pivotCache cacheId="291" r:id="rId14"/>
    <pivotCache cacheId="294" r:id="rId15"/>
    <pivotCache cacheId="297" r:id="rId16"/>
    <pivotCache cacheId="300"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table_014de977-9005-4e1d-9e68-04d0d2cb7776" name="Calendar_table" connection="Query - Calendar_table"/>
          <x15:modelTable id="Hospital Emergency Room Data  1_487b4a8a-46e9-4a9a-80ce-6c8f8b722c79" name="Hospital Emergency Room Data  1" connection="Query - Hospital Emergency Room Data (1)"/>
        </x15:modelTables>
        <x15:modelRelationships>
          <x15:modelRelationship fromTable="Hospital Emergency Room Data  1"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7" i="2" l="1"/>
  <c r="C68" i="2"/>
  <c r="B67" i="2"/>
  <c r="B68" i="2"/>
  <c r="A68" i="2"/>
  <c r="A6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6879BB-EF9D-4A22-8B17-5AAD4280718C}" name="Query - Calendar_table" description="Connection to the 'Calendar_table' query in the workbook." type="100" refreshedVersion="8" minRefreshableVersion="5">
    <extLst>
      <ext xmlns:x15="http://schemas.microsoft.com/office/spreadsheetml/2010/11/main" uri="{DE250136-89BD-433C-8126-D09CA5730AF9}">
        <x15:connection id="ac3f6d80-b7b9-4d88-bfa6-7179bb7c4ac4"/>
      </ext>
    </extLst>
  </connection>
  <connection id="2" xr16:uid="{2C1C6868-9073-47B9-B406-8E6FEE98E4F5}" name="Query - Hospital Emergency Room Data (1)" description="Connection to the 'Hospital Emergency Room Data (1)' query in the workbook." type="100" refreshedVersion="8" minRefreshableVersion="5">
    <extLst>
      <ext xmlns:x15="http://schemas.microsoft.com/office/spreadsheetml/2010/11/main" uri="{DE250136-89BD-433C-8126-D09CA5730AF9}">
        <x15:connection id="94aa28e3-106b-472c-a8d5-4703f4c272ee">
          <x15:oledbPr connection="Provider=Microsoft.Mashup.OleDb.1;Data Source=$Workbook$;Location=&quot;Hospital Emergency Room Data (1)&quot;;Extended Properties=&quot;&quot;">
            <x15:dbTables>
              <x15:dbTable name="Hospital Emergency Room Data (1)"/>
            </x15:dbTables>
          </x15:oledbPr>
        </x15:connection>
      </ext>
    </extLst>
  </connection>
  <connection id="3" xr16:uid="{B4470386-CAB0-4D8E-B8EA-45A9AF58DE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<sst xmlns="http://schemas.openxmlformats.org/spreadsheetml/2006/main" count="70" uniqueCount="44">
  <si>
    <t>Distinct Count of Patient Id</t>
  </si>
  <si>
    <t>No.of patient</t>
  </si>
  <si>
    <t>Average of Patient Waittime</t>
  </si>
  <si>
    <t>Average of Patient Satisfaction Score</t>
  </si>
  <si>
    <t>Row Labels</t>
  </si>
  <si>
    <t>Grand Total</t>
  </si>
  <si>
    <t>Column Labels</t>
  </si>
  <si>
    <t>*Showing a daily trend with an area sparkline to spot patterns like busy days or seasonal trends</t>
  </si>
  <si>
    <t>*Use an area chart to track daily changes and highlight days with longer wait times that might need improvements</t>
  </si>
  <si>
    <t>*Use an area chart to show trends, spot drops in satisfication and link them to busy time or challenges.</t>
  </si>
  <si>
    <t>Count of Patient Admission Flag</t>
  </si>
  <si>
    <t>Admitted</t>
  </si>
  <si>
    <t>Not Admitted</t>
  </si>
  <si>
    <t>Count of Patient Admission Flag2</t>
  </si>
  <si>
    <t>Admission Status</t>
  </si>
  <si>
    <t>No. of Patient</t>
  </si>
  <si>
    <t>%Status</t>
  </si>
  <si>
    <t>Chart</t>
  </si>
  <si>
    <t>0-9</t>
  </si>
  <si>
    <t>10-19</t>
  </si>
  <si>
    <t>20-29</t>
  </si>
  <si>
    <t>30-39</t>
  </si>
  <si>
    <t>40-49</t>
  </si>
  <si>
    <t>50-59</t>
  </si>
  <si>
    <t>60-69</t>
  </si>
  <si>
    <t>70-79</t>
  </si>
  <si>
    <t>Count of Calculated Column 1</t>
  </si>
  <si>
    <t>ontime</t>
  </si>
  <si>
    <t>Delay</t>
  </si>
  <si>
    <t>Count of Calculated Column 2</t>
  </si>
  <si>
    <t>Female</t>
  </si>
  <si>
    <t>Male</t>
  </si>
  <si>
    <t>Count of Patient Gender</t>
  </si>
  <si>
    <t>Cardiology</t>
  </si>
  <si>
    <t>Gastroenterology</t>
  </si>
  <si>
    <t>General Practice</t>
  </si>
  <si>
    <t>Neurology</t>
  </si>
  <si>
    <t>None</t>
  </si>
  <si>
    <t>Orthopedics</t>
  </si>
  <si>
    <t>Physiotherapy</t>
  </si>
  <si>
    <t>Renal</t>
  </si>
  <si>
    <t>Count of Department Referral</t>
  </si>
  <si>
    <t>2024</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</si>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</sst>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8" x14ac:knownFonts="1">
    <font>
      <sz val="11"/>
      <color theme="1"/>
      <name val="Calibri"/>
      <family val="2"/>
      <scheme val="minor"/>
    </font>
    <font>
      <b/>
      <sz val="14"/>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24"/>
      <color theme="1"/>
      <name val="Calibri"/>
      <family val="2"/>
      <scheme val="minor"/>
    </font>
    <font>
      <b/>
      <sz val="20"/>
      <color theme="1"/>
      <name val="Calibri"/>
      <family val="2"/>
      <scheme val="minor"/>
    </font>
    <font>
      <b/>
      <sz val="22"/>
      <color theme="1"/>
      <name val="Calibri"/>
      <family val="2"/>
      <scheme val="minor"/>
    </font>
  </fonts>
  <fills count="6">
    <fill>
      <patternFill patternType="none"/>
    </fill>
    <fill>
      <patternFill patternType="gray125"/>
    </fill>
    <fill>
      <patternFill patternType="solid">
        <fgColor rgb="FF005849"/>
        <bgColor indexed="64"/>
      </patternFill>
    </fill>
    <fill>
      <patternFill patternType="solid">
        <fgColor theme="0" tint="-0.14999847407452621"/>
        <bgColor indexed="64"/>
      </patternFill>
    </fill>
    <fill>
      <patternFill patternType="solid">
        <fgColor rgb="FF037B4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0" fillId="0" borderId="0" xfId="0" applyNumberFormat="1"/>
    <xf numFmtId="0" fontId="0" fillId="0" borderId="0" xfId="0" pivotButton="1"/>
    <xf numFmtId="0" fontId="1" fillId="0" borderId="0" xfId="0" applyFont="1"/>
    <xf numFmtId="2" fontId="0" fillId="0" borderId="0" xfId="0" applyNumberFormat="1"/>
    <xf numFmtId="0" fontId="0" fillId="2" borderId="0" xfId="0" applyFill="1"/>
    <xf numFmtId="0" fontId="0" fillId="0" borderId="0" xfId="0" applyAlignment="1">
      <alignment horizontal="left"/>
    </xf>
    <xf numFmtId="14" fontId="0" fillId="0" borderId="0" xfId="0" applyNumberFormat="1" applyAlignment="1">
      <alignment horizontal="left"/>
    </xf>
    <xf numFmtId="0" fontId="0" fillId="3" borderId="0" xfId="0" applyFill="1"/>
    <xf numFmtId="1" fontId="0" fillId="0" borderId="0" xfId="0" applyNumberFormat="1"/>
    <xf numFmtId="164" fontId="0" fillId="0" borderId="0" xfId="0" applyNumberFormat="1"/>
    <xf numFmtId="10" fontId="0" fillId="0" borderId="0" xfId="0" applyNumberFormat="1"/>
    <xf numFmtId="0" fontId="3" fillId="4" borderId="1" xfId="0" applyFont="1" applyFill="1" applyBorder="1"/>
    <xf numFmtId="0" fontId="0" fillId="5" borderId="1" xfId="0" applyFill="1" applyBorder="1"/>
    <xf numFmtId="9" fontId="0" fillId="5" borderId="1" xfId="1" applyFont="1" applyFill="1" applyBorder="1" applyAlignment="1">
      <alignment horizontal="center"/>
    </xf>
    <xf numFmtId="0" fontId="0" fillId="5" borderId="1" xfId="0" applyFill="1" applyBorder="1" applyAlignment="1">
      <alignment horizontal="center"/>
    </xf>
    <xf numFmtId="0" fontId="4" fillId="3" borderId="0" xfId="0" applyFont="1" applyFill="1" applyAlignment="1">
      <alignment horizontal="center"/>
    </xf>
    <xf numFmtId="0" fontId="0" fillId="3" borderId="0" xfId="0" applyFill="1" applyAlignment="1">
      <alignment horizontal="center"/>
    </xf>
    <xf numFmtId="0" fontId="5" fillId="3" borderId="0" xfId="0" applyFont="1" applyFill="1" applyAlignment="1">
      <alignment horizontal="center"/>
    </xf>
    <xf numFmtId="0" fontId="6" fillId="3" borderId="0" xfId="0" applyFont="1" applyFill="1" applyAlignment="1">
      <alignment horizontal="center"/>
    </xf>
    <xf numFmtId="0" fontId="7" fillId="3" borderId="0" xfId="0" applyFont="1" applyFill="1" applyAlignment="1">
      <alignment horizontal="center"/>
    </xf>
  </cellXfs>
  <cellStyles count="2">
    <cellStyle name="Normal" xfId="0" builtinId="0"/>
    <cellStyle name="Percent" xfId="1" builtinId="5"/>
  </cellStyles>
  <dxfs count="117">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64" formatCode="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 formatCode="0"/>
    </dxf>
    <dxf>
      <numFmt numFmtId="1" formatCode="0"/>
    </dxf>
    <dxf>
      <numFmt numFmtId="2" formatCode="0.00"/>
    </dxf>
    <dxf>
      <numFmt numFmtId="1" formatCode="0"/>
    </dxf>
    <dxf>
      <numFmt numFmtId="14" formatCode="0.00%"/>
    </dxf>
    <dxf>
      <numFmt numFmtId="164" formatCode="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1" formatCode="0"/>
    </dxf>
    <dxf>
      <numFmt numFmtId="14" formatCode="0.00%"/>
    </dxf>
    <dxf>
      <numFmt numFmtId="164" formatCode="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64" formatCode="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64" formatCode="0.0"/>
    </dxf>
    <dxf>
      <numFmt numFmtId="2" formatCode="0.00"/>
    </dxf>
    <dxf>
      <numFmt numFmtId="2" formatCode="0.00"/>
    </dxf>
    <dxf>
      <numFmt numFmtId="14" formatCode="0.00%"/>
    </dxf>
    <dxf>
      <numFmt numFmtId="1" formatCode="0"/>
    </dxf>
    <dxf>
      <numFmt numFmtId="2" formatCode="0.00"/>
    </dxf>
    <dxf>
      <font>
        <sz val="9"/>
        <name val="Arial Black"/>
        <family val="2"/>
        <scheme val="none"/>
      </font>
      <fill>
        <patternFill patternType="solid">
          <bgColor rgb="FF037B45"/>
        </patternFill>
      </fill>
    </dxf>
  </dxfs>
  <tableStyles count="1" defaultTableStyle="TableStyleMedium2" defaultPivotStyle="PivotStyleLight16">
    <tableStyle name="Slicer Style 1" pivot="0" table="0" count="2" xr9:uid="{50356360-D886-4186-887B-472C180C261E}">
      <tableStyleElement type="wholeTable" dxfId="116"/>
    </tableStyle>
  </tableStyles>
  <colors>
    <mruColors>
      <color rgb="FF037B45"/>
      <color rgb="FF0B6F2A"/>
      <color rgb="FF024627"/>
      <color rgb="FF00663F"/>
      <color rgb="FFE6FEF4"/>
      <color rgb="FFE5FFF0"/>
      <color rgb="FF005849"/>
      <color rgb="FF00CC00"/>
      <color rgb="FF009900"/>
      <color rgb="FF3ADA6C"/>
    </mruColors>
  </colors>
  <extLst>
    <ext xmlns:x14="http://schemas.microsoft.com/office/spreadsheetml/2009/9/main" uri="{46F421CA-312F-682f-3DD2-61675219B42D}">
      <x14:dxfs count="1">
        <dxf>
          <font>
            <sz val="9"/>
            <name val="Arial Black"/>
            <family val="2"/>
            <scheme val="none"/>
          </font>
          <fill>
            <patternFill>
              <bgColor rgb="FF0B6F2A"/>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51"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 excel.xlsx] 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136004296858568E-2"/>
          <c:y val="0.21356180376105519"/>
          <c:w val="0.94310770599384397"/>
          <c:h val="0.55576126449283747"/>
        </c:manualLayout>
      </c:layout>
      <c:barChart>
        <c:barDir val="bar"/>
        <c:grouping val="clustered"/>
        <c:varyColors val="0"/>
        <c:ser>
          <c:idx val="0"/>
          <c:order val="0"/>
          <c:tx>
            <c:strRef>
              <c:f>' Pivot Report'!$B$56</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Report'!$A$57:$A$59</c:f>
              <c:strCache>
                <c:ptCount val="2"/>
                <c:pt idx="0">
                  <c:v>Admitted</c:v>
                </c:pt>
                <c:pt idx="1">
                  <c:v>Not Admitted</c:v>
                </c:pt>
              </c:strCache>
            </c:strRef>
          </c:cat>
          <c:val>
            <c:numRef>
              <c:f>' Pivot Report'!$B$57:$B$59</c:f>
              <c:numCache>
                <c:formatCode>0.00%</c:formatCode>
                <c:ptCount val="2"/>
                <c:pt idx="0">
                  <c:v>0.5</c:v>
                </c:pt>
                <c:pt idx="1">
                  <c:v>0.5</c:v>
                </c:pt>
              </c:numCache>
            </c:numRef>
          </c:val>
          <c:extLst>
            <c:ext xmlns:c16="http://schemas.microsoft.com/office/drawing/2014/chart" uri="{C3380CC4-5D6E-409C-BE32-E72D297353CC}">
              <c16:uniqueId val="{00000000-FFB6-45B5-9C8C-21B516DFD689}"/>
            </c:ext>
          </c:extLst>
        </c:ser>
        <c:ser>
          <c:idx val="1"/>
          <c:order val="1"/>
          <c:tx>
            <c:strRef>
              <c:f>' Pivot Report'!$C$56</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Report'!$A$57:$A$59</c:f>
              <c:strCache>
                <c:ptCount val="2"/>
                <c:pt idx="0">
                  <c:v>Admitted</c:v>
                </c:pt>
                <c:pt idx="1">
                  <c:v>Not Admitted</c:v>
                </c:pt>
              </c:strCache>
            </c:strRef>
          </c:cat>
          <c:val>
            <c:numRef>
              <c:f>' Pivot Report'!$C$57:$C$59</c:f>
              <c:numCache>
                <c:formatCode>0</c:formatCode>
                <c:ptCount val="2"/>
                <c:pt idx="0">
                  <c:v>253</c:v>
                </c:pt>
                <c:pt idx="1">
                  <c:v>253</c:v>
                </c:pt>
              </c:numCache>
            </c:numRef>
          </c:val>
          <c:extLst>
            <c:ext xmlns:c16="http://schemas.microsoft.com/office/drawing/2014/chart" uri="{C3380CC4-5D6E-409C-BE32-E72D297353CC}">
              <c16:uniqueId val="{00000001-FFB6-45B5-9C8C-21B516DFD689}"/>
            </c:ext>
          </c:extLst>
        </c:ser>
        <c:dLbls>
          <c:dLblPos val="outEnd"/>
          <c:showLegendKey val="0"/>
          <c:showVal val="1"/>
          <c:showCatName val="0"/>
          <c:showSerName val="0"/>
          <c:showPercent val="0"/>
          <c:showBubbleSize val="0"/>
        </c:dLbls>
        <c:gapWidth val="0"/>
        <c:axId val="832449736"/>
        <c:axId val="832458264"/>
      </c:barChart>
      <c:catAx>
        <c:axId val="832449736"/>
        <c:scaling>
          <c:orientation val="minMax"/>
        </c:scaling>
        <c:delete val="1"/>
        <c:axPos val="l"/>
        <c:numFmt formatCode="General" sourceLinked="1"/>
        <c:majorTickMark val="none"/>
        <c:minorTickMark val="none"/>
        <c:tickLblPos val="nextTo"/>
        <c:crossAx val="832458264"/>
        <c:crosses val="autoZero"/>
        <c:auto val="1"/>
        <c:lblAlgn val="ctr"/>
        <c:lblOffset val="100"/>
        <c:noMultiLvlLbl val="0"/>
      </c:catAx>
      <c:valAx>
        <c:axId val="832458264"/>
        <c:scaling>
          <c:orientation val="minMax"/>
        </c:scaling>
        <c:delete val="1"/>
        <c:axPos val="b"/>
        <c:numFmt formatCode="0.00%" sourceLinked="1"/>
        <c:majorTickMark val="none"/>
        <c:minorTickMark val="none"/>
        <c:tickLblPos val="nextTo"/>
        <c:crossAx val="832449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Project excel.xlsx] Pivot Report!PivotTable4</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Feb</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pivotFmt>
    </c:pivotFmts>
    <c:plotArea>
      <c:layout>
        <c:manualLayout>
          <c:layoutTarget val="inner"/>
          <c:xMode val="edge"/>
          <c:yMode val="edge"/>
          <c:x val="3.8388359349818123E-2"/>
          <c:y val="4.3010752688172046E-2"/>
          <c:w val="0.93910858364926619"/>
          <c:h val="0.73770446659690481"/>
        </c:manualLayout>
      </c:layout>
      <c:areaChart>
        <c:grouping val="standard"/>
        <c:varyColors val="0"/>
        <c:ser>
          <c:idx val="0"/>
          <c:order val="0"/>
          <c:tx>
            <c:strRef>
              <c:f>' Pivot Report'!$G$2:$G$3</c:f>
              <c:strCache>
                <c:ptCount val="1"/>
                <c:pt idx="0">
                  <c:v>Mar</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 Pivot Report'!$F$4:$F$35</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 Pivot Report'!$G$4:$G$35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1-2967-4474-8DD3-C0EA827B237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01204784"/>
        <c:axId val="501198880"/>
      </c:areaChart>
      <c:catAx>
        <c:axId val="501204784"/>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1198880"/>
        <c:crosses val="autoZero"/>
        <c:auto val="1"/>
        <c:lblAlgn val="ctr"/>
        <c:lblOffset val="100"/>
        <c:noMultiLvlLbl val="0"/>
      </c:catAx>
      <c:valAx>
        <c:axId val="501198880"/>
        <c:scaling>
          <c:orientation val="minMax"/>
        </c:scaling>
        <c:delete val="1"/>
        <c:axPos val="l"/>
        <c:numFmt formatCode="0.00" sourceLinked="1"/>
        <c:majorTickMark val="out"/>
        <c:minorTickMark val="none"/>
        <c:tickLblPos val="nextTo"/>
        <c:crossAx val="501204784"/>
        <c:crosses val="autoZero"/>
        <c:crossBetween val="midCat"/>
      </c:valAx>
      <c:spPr>
        <a:noFill/>
        <a:ln>
          <a:noFill/>
        </a:ln>
        <a:effectLst/>
      </c:spPr>
    </c:plotArea>
    <c:plotVisOnly val="1"/>
    <c:dispBlanksAs val="zero"/>
    <c:showDLblsOverMax val="0"/>
    <c:extLst/>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Project excel.xlsx] Pivot Report!PivotTable6</c:name>
    <c:fmtId val="1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pivotFmt>
    </c:pivotFmts>
    <c:plotArea>
      <c:layout>
        <c:manualLayout>
          <c:layoutTarget val="inner"/>
          <c:xMode val="edge"/>
          <c:yMode val="edge"/>
          <c:x val="4.6579330422125184E-2"/>
          <c:y val="0"/>
          <c:w val="0.93013100436681218"/>
          <c:h val="1"/>
        </c:manualLayout>
      </c:layout>
      <c:areaChart>
        <c:grouping val="standard"/>
        <c:varyColors val="0"/>
        <c:ser>
          <c:idx val="0"/>
          <c:order val="0"/>
          <c:tx>
            <c:strRef>
              <c:f>' Pivot Report'!$B$81:$B$82</c:f>
              <c:strCache>
                <c:ptCount val="1"/>
                <c:pt idx="0">
                  <c:v>Mar</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 Pivot Report'!$A$83:$A$114</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 Pivot Report'!$B$83:$B$114</c:f>
              <c:numCache>
                <c:formatCode>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1-E783-4761-B949-B7B4C191655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32435304"/>
        <c:axId val="832428088"/>
      </c:areaChart>
      <c:catAx>
        <c:axId val="832435304"/>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2428088"/>
        <c:crosses val="autoZero"/>
        <c:auto val="1"/>
        <c:lblAlgn val="ctr"/>
        <c:lblOffset val="100"/>
        <c:noMultiLvlLbl val="0"/>
      </c:catAx>
      <c:valAx>
        <c:axId val="832428088"/>
        <c:scaling>
          <c:orientation val="minMax"/>
        </c:scaling>
        <c:delete val="1"/>
        <c:axPos val="l"/>
        <c:numFmt formatCode="0.0" sourceLinked="1"/>
        <c:majorTickMark val="out"/>
        <c:minorTickMark val="none"/>
        <c:tickLblPos val="nextTo"/>
        <c:crossAx val="832435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Project excel.xlsx] Pivot Report!PivotTable5</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88359349818123E-2"/>
          <c:y val="4.3010752688172046E-2"/>
          <c:w val="0.93910858364926619"/>
          <c:h val="0.73770446659690481"/>
        </c:manualLayout>
      </c:layout>
      <c:areaChart>
        <c:grouping val="standard"/>
        <c:varyColors val="0"/>
        <c:ser>
          <c:idx val="0"/>
          <c:order val="0"/>
          <c:tx>
            <c:strRef>
              <c:f>' Pivot Report'!$B$15:$B$16</c:f>
              <c:strCache>
                <c:ptCount val="1"/>
                <c:pt idx="0">
                  <c:v>Mar</c:v>
                </c:pt>
              </c:strCache>
            </c:strRef>
          </c:tx>
          <c:spPr>
            <a:solidFill>
              <a:schemeClr val="accent6"/>
            </a:solidFill>
            <a:ln>
              <a:noFill/>
            </a:ln>
            <a:effectLst/>
          </c:spPr>
          <c:cat>
            <c:strRef>
              <c:f>' Pivot Report'!$A$17:$A$48</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 Pivot Report'!$B$17:$B$48</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A7DD-4A26-A2B8-F64E1916606F}"/>
            </c:ext>
          </c:extLst>
        </c:ser>
        <c:dLbls>
          <c:showLegendKey val="0"/>
          <c:showVal val="0"/>
          <c:showCatName val="0"/>
          <c:showSerName val="0"/>
          <c:showPercent val="0"/>
          <c:showBubbleSize val="0"/>
        </c:dLbls>
        <c:axId val="501204784"/>
        <c:axId val="501198880"/>
      </c:areaChart>
      <c:catAx>
        <c:axId val="501204784"/>
        <c:scaling>
          <c:orientation val="minMax"/>
        </c:scaling>
        <c:delete val="1"/>
        <c:axPos val="b"/>
        <c:numFmt formatCode="General" sourceLinked="1"/>
        <c:majorTickMark val="out"/>
        <c:minorTickMark val="none"/>
        <c:tickLblPos val="nextTo"/>
        <c:crossAx val="501198880"/>
        <c:crosses val="autoZero"/>
        <c:auto val="1"/>
        <c:lblAlgn val="ctr"/>
        <c:lblOffset val="100"/>
        <c:noMultiLvlLbl val="0"/>
      </c:catAx>
      <c:valAx>
        <c:axId val="501198880"/>
        <c:scaling>
          <c:orientation val="minMax"/>
        </c:scaling>
        <c:delete val="1"/>
        <c:axPos val="l"/>
        <c:numFmt formatCode="General" sourceLinked="1"/>
        <c:majorTickMark val="none"/>
        <c:minorTickMark val="none"/>
        <c:tickLblPos val="nextTo"/>
        <c:crossAx val="501204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Project excel.xlsx] Pivot Report!PivotTable4</c:name>
    <c:fmtId val="7"/>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9121116721453815"/>
          <c:w val="0.94013651150727195"/>
          <c:h val="0.77638189172432681"/>
        </c:manualLayout>
      </c:layout>
      <c:areaChart>
        <c:grouping val="standard"/>
        <c:varyColors val="0"/>
        <c:ser>
          <c:idx val="0"/>
          <c:order val="0"/>
          <c:tx>
            <c:strRef>
              <c:f>' Pivot Report'!$G$2:$G$3</c:f>
              <c:strCache>
                <c:ptCount val="1"/>
                <c:pt idx="0">
                  <c:v>Mar</c:v>
                </c:pt>
              </c:strCache>
            </c:strRef>
          </c:tx>
          <c:spPr>
            <a:solidFill>
              <a:schemeClr val="accent6"/>
            </a:solidFill>
            <a:ln>
              <a:noFill/>
            </a:ln>
            <a:effectLst/>
          </c:spPr>
          <c:cat>
            <c:strRef>
              <c:f>' Pivot Report'!$F$4:$F$35</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 Pivot Report'!$G$4:$G$35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E4B4-4F59-B59A-1023809906DD}"/>
            </c:ext>
          </c:extLst>
        </c:ser>
        <c:dLbls>
          <c:showLegendKey val="0"/>
          <c:showVal val="0"/>
          <c:showCatName val="0"/>
          <c:showSerName val="0"/>
          <c:showPercent val="0"/>
          <c:showBubbleSize val="0"/>
        </c:dLbls>
        <c:axId val="762642672"/>
        <c:axId val="762650544"/>
      </c:areaChart>
      <c:catAx>
        <c:axId val="762642672"/>
        <c:scaling>
          <c:orientation val="minMax"/>
        </c:scaling>
        <c:delete val="1"/>
        <c:axPos val="b"/>
        <c:numFmt formatCode="General" sourceLinked="1"/>
        <c:majorTickMark val="out"/>
        <c:minorTickMark val="none"/>
        <c:tickLblPos val="nextTo"/>
        <c:crossAx val="762650544"/>
        <c:crosses val="autoZero"/>
        <c:auto val="1"/>
        <c:lblAlgn val="ctr"/>
        <c:lblOffset val="100"/>
        <c:noMultiLvlLbl val="0"/>
      </c:catAx>
      <c:valAx>
        <c:axId val="762650544"/>
        <c:scaling>
          <c:orientation val="minMax"/>
        </c:scaling>
        <c:delete val="1"/>
        <c:axPos val="l"/>
        <c:numFmt formatCode="0.00" sourceLinked="1"/>
        <c:majorTickMark val="none"/>
        <c:minorTickMark val="none"/>
        <c:tickLblPos val="nextTo"/>
        <c:crossAx val="762642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Project excel.xlsx] Pivot Report!PivotTable6</c:name>
    <c:fmtId val="9"/>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579330422125184E-2"/>
          <c:y val="0"/>
          <c:w val="0.93013100436681218"/>
          <c:h val="1"/>
        </c:manualLayout>
      </c:layout>
      <c:areaChart>
        <c:grouping val="standard"/>
        <c:varyColors val="0"/>
        <c:ser>
          <c:idx val="0"/>
          <c:order val="0"/>
          <c:tx>
            <c:strRef>
              <c:f>' Pivot Report'!$B$81:$B$82</c:f>
              <c:strCache>
                <c:ptCount val="1"/>
                <c:pt idx="0">
                  <c:v>Mar</c:v>
                </c:pt>
              </c:strCache>
            </c:strRef>
          </c:tx>
          <c:spPr>
            <a:solidFill>
              <a:schemeClr val="accent6"/>
            </a:solidFill>
            <a:ln>
              <a:noFill/>
            </a:ln>
            <a:effectLst/>
          </c:spPr>
          <c:cat>
            <c:strRef>
              <c:f>' Pivot Report'!$A$83:$A$114</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 Pivot Report'!$B$83:$B$114</c:f>
              <c:numCache>
                <c:formatCode>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30D7-4265-9020-A1CF40A78D2E}"/>
            </c:ext>
          </c:extLst>
        </c:ser>
        <c:dLbls>
          <c:showLegendKey val="0"/>
          <c:showVal val="0"/>
          <c:showCatName val="0"/>
          <c:showSerName val="0"/>
          <c:showPercent val="0"/>
          <c:showBubbleSize val="0"/>
        </c:dLbls>
        <c:axId val="832435304"/>
        <c:axId val="832428088"/>
      </c:areaChart>
      <c:catAx>
        <c:axId val="832435304"/>
        <c:scaling>
          <c:orientation val="minMax"/>
        </c:scaling>
        <c:delete val="1"/>
        <c:axPos val="b"/>
        <c:numFmt formatCode="General" sourceLinked="1"/>
        <c:majorTickMark val="out"/>
        <c:minorTickMark val="none"/>
        <c:tickLblPos val="nextTo"/>
        <c:crossAx val="832428088"/>
        <c:crosses val="autoZero"/>
        <c:auto val="1"/>
        <c:lblAlgn val="ctr"/>
        <c:lblOffset val="100"/>
        <c:noMultiLvlLbl val="0"/>
      </c:catAx>
      <c:valAx>
        <c:axId val="832428088"/>
        <c:scaling>
          <c:orientation val="minMax"/>
        </c:scaling>
        <c:delete val="1"/>
        <c:axPos val="l"/>
        <c:numFmt formatCode="0.0" sourceLinked="1"/>
        <c:majorTickMark val="none"/>
        <c:minorTickMark val="none"/>
        <c:tickLblPos val="nextTo"/>
        <c:crossAx val="832435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Project excel.xlsx] Pivot Report!PivotTable8</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Report'!$B$121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Pivot Report'!$A$122:$A$130</c:f>
              <c:strCache>
                <c:ptCount val="8"/>
                <c:pt idx="0">
                  <c:v>0-9</c:v>
                </c:pt>
                <c:pt idx="1">
                  <c:v>10-19</c:v>
                </c:pt>
                <c:pt idx="2">
                  <c:v>20-29</c:v>
                </c:pt>
                <c:pt idx="3">
                  <c:v>30-39</c:v>
                </c:pt>
                <c:pt idx="4">
                  <c:v>40-49</c:v>
                </c:pt>
                <c:pt idx="5">
                  <c:v>50-59</c:v>
                </c:pt>
                <c:pt idx="6">
                  <c:v>60-69</c:v>
                </c:pt>
                <c:pt idx="7">
                  <c:v>70-79</c:v>
                </c:pt>
              </c:strCache>
            </c:strRef>
          </c:cat>
          <c:val>
            <c:numRef>
              <c:f>' Pivot Report'!$B$122:$B$130</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35B4-4FE8-9E22-2D2BFBE91F5B}"/>
            </c:ext>
          </c:extLst>
        </c:ser>
        <c:dLbls>
          <c:dLblPos val="inEnd"/>
          <c:showLegendKey val="0"/>
          <c:showVal val="1"/>
          <c:showCatName val="0"/>
          <c:showSerName val="0"/>
          <c:showPercent val="0"/>
          <c:showBubbleSize val="0"/>
        </c:dLbls>
        <c:gapWidth val="65"/>
        <c:axId val="486584712"/>
        <c:axId val="486577824"/>
      </c:barChart>
      <c:catAx>
        <c:axId val="486584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6577824"/>
        <c:crosses val="autoZero"/>
        <c:auto val="1"/>
        <c:lblAlgn val="ctr"/>
        <c:lblOffset val="100"/>
        <c:noMultiLvlLbl val="0"/>
      </c:catAx>
      <c:valAx>
        <c:axId val="486577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86584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 excel.xlsx] Pivot Report!PivotTable9</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540851840206797"/>
          <c:y val="0.15484879607440374"/>
          <c:w val="0.72810752826212544"/>
          <c:h val="0.76372189889307318"/>
        </c:manualLayout>
      </c:layout>
      <c:pieChart>
        <c:varyColors val="1"/>
        <c:ser>
          <c:idx val="0"/>
          <c:order val="0"/>
          <c:tx>
            <c:strRef>
              <c:f>' Pivot Report'!$C$160</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CC7-4C6C-B9BB-5DE23376DA26}"/>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CC7-4C6C-B9BB-5DE23376DA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Report'!$B$161:$B$163</c:f>
              <c:strCache>
                <c:ptCount val="2"/>
                <c:pt idx="0">
                  <c:v>Delay</c:v>
                </c:pt>
                <c:pt idx="1">
                  <c:v>ontime</c:v>
                </c:pt>
              </c:strCache>
            </c:strRef>
          </c:cat>
          <c:val>
            <c:numRef>
              <c:f>' Pivot Report'!$C$161:$C$163</c:f>
              <c:numCache>
                <c:formatCode>0</c:formatCode>
                <c:ptCount val="2"/>
                <c:pt idx="0">
                  <c:v>312</c:v>
                </c:pt>
                <c:pt idx="1">
                  <c:v>194</c:v>
                </c:pt>
              </c:numCache>
            </c:numRef>
          </c:val>
          <c:extLst>
            <c:ext xmlns:c16="http://schemas.microsoft.com/office/drawing/2014/chart" uri="{C3380CC4-5D6E-409C-BE32-E72D297353CC}">
              <c16:uniqueId val="{00000004-ECC7-4C6C-B9BB-5DE23376DA2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3662973814220114"/>
          <c:y val="4.8031496062992144E-3"/>
          <c:w val="0.74775529476273528"/>
          <c:h val="0.17045573848723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 excel.xlsx] Pivot Report!PivotTable11</c:name>
    <c:fmtId val="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360410354799215"/>
          <c:y val="0.10564980923776281"/>
          <c:w val="0.72967409277653894"/>
          <c:h val="0.76728576453716479"/>
        </c:manualLayout>
      </c:layout>
      <c:doughnutChart>
        <c:varyColors val="1"/>
        <c:ser>
          <c:idx val="0"/>
          <c:order val="0"/>
          <c:tx>
            <c:strRef>
              <c:f>' Pivot Report'!$B$137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349-43D2-842F-818E77BC1A6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349-43D2-842F-818E77BC1A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Report'!$A$138:$A$140</c:f>
              <c:strCache>
                <c:ptCount val="2"/>
                <c:pt idx="0">
                  <c:v>Female</c:v>
                </c:pt>
                <c:pt idx="1">
                  <c:v>Male</c:v>
                </c:pt>
              </c:strCache>
            </c:strRef>
          </c:cat>
          <c:val>
            <c:numRef>
              <c:f>' Pivot Report'!$B$138:$B$140</c:f>
              <c:numCache>
                <c:formatCode>0.00</c:formatCode>
                <c:ptCount val="2"/>
                <c:pt idx="0">
                  <c:v>231</c:v>
                </c:pt>
                <c:pt idx="1">
                  <c:v>275</c:v>
                </c:pt>
              </c:numCache>
            </c:numRef>
          </c:val>
          <c:extLst>
            <c:ext xmlns:c16="http://schemas.microsoft.com/office/drawing/2014/chart" uri="{C3380CC4-5D6E-409C-BE32-E72D297353CC}">
              <c16:uniqueId val="{00000004-2349-43D2-842F-818E77BC1A63}"/>
            </c:ext>
          </c:extLst>
        </c:ser>
        <c:dLbls>
          <c:showLegendKey val="0"/>
          <c:showVal val="0"/>
          <c:showCatName val="0"/>
          <c:showSerName val="0"/>
          <c:showPercent val="1"/>
          <c:showBubbleSize val="0"/>
          <c:showLeaderLines val="1"/>
        </c:dLbls>
        <c:firstSliceAng val="0"/>
        <c:holeSize val="27"/>
      </c:doughnutChart>
      <c:spPr>
        <a:noFill/>
        <a:ln>
          <a:noFill/>
        </a:ln>
        <a:effectLst/>
      </c:spPr>
    </c:plotArea>
    <c:legend>
      <c:legendPos val="r"/>
      <c:layout>
        <c:manualLayout>
          <c:xMode val="edge"/>
          <c:yMode val="edge"/>
          <c:x val="4.5703920212455944E-2"/>
          <c:y val="3.1906626196865039E-3"/>
          <c:w val="0.5516675099504913"/>
          <c:h val="0.13570932125104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Project excel.xlsx] Pivot Report!PivotTable12</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Report'!$B$145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Report'!$A$146:$A$154</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 Pivot Report'!$B$146:$B$154</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6463-4A29-BADE-AD8C279DF4AB}"/>
            </c:ext>
          </c:extLst>
        </c:ser>
        <c:dLbls>
          <c:showLegendKey val="0"/>
          <c:showVal val="0"/>
          <c:showCatName val="0"/>
          <c:showSerName val="0"/>
          <c:showPercent val="0"/>
          <c:showBubbleSize val="0"/>
        </c:dLbls>
        <c:gapWidth val="115"/>
        <c:overlap val="-20"/>
        <c:axId val="828411144"/>
        <c:axId val="828411472"/>
      </c:barChart>
      <c:catAx>
        <c:axId val="8284111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11472"/>
        <c:crosses val="autoZero"/>
        <c:auto val="1"/>
        <c:lblAlgn val="ctr"/>
        <c:lblOffset val="100"/>
        <c:noMultiLvlLbl val="0"/>
      </c:catAx>
      <c:valAx>
        <c:axId val="828411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11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Project excel.xlsx] Pivot Report!PivotTable5</c:name>
    <c:fmtId val="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pivotFmt>
    </c:pivotFmts>
    <c:plotArea>
      <c:layout>
        <c:manualLayout>
          <c:layoutTarget val="inner"/>
          <c:xMode val="edge"/>
          <c:yMode val="edge"/>
          <c:x val="3.8388359349818123E-2"/>
          <c:y val="4.3010752688172046E-2"/>
          <c:w val="0.93910858364926619"/>
          <c:h val="0.73770446659690481"/>
        </c:manualLayout>
      </c:layout>
      <c:areaChart>
        <c:grouping val="standard"/>
        <c:varyColors val="0"/>
        <c:ser>
          <c:idx val="0"/>
          <c:order val="0"/>
          <c:tx>
            <c:strRef>
              <c:f>' Pivot Report'!$B$15:$B$16</c:f>
              <c:strCache>
                <c:ptCount val="1"/>
                <c:pt idx="0">
                  <c:v>Mar</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 Pivot Report'!$A$17:$A$48</c:f>
              <c:strCache>
                <c:ptCount val="31"/>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strCache>
            </c:strRef>
          </c:cat>
          <c:val>
            <c:numRef>
              <c:f>' Pivot Report'!$B$17:$B$48</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1-D62F-4B13-B1C8-E54141076A1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01204784"/>
        <c:axId val="501198880"/>
      </c:areaChart>
      <c:catAx>
        <c:axId val="501204784"/>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1198880"/>
        <c:crosses val="autoZero"/>
        <c:auto val="1"/>
        <c:lblAlgn val="ctr"/>
        <c:lblOffset val="100"/>
        <c:noMultiLvlLbl val="0"/>
      </c:catAx>
      <c:valAx>
        <c:axId val="501198880"/>
        <c:scaling>
          <c:orientation val="minMax"/>
        </c:scaling>
        <c:delete val="1"/>
        <c:axPos val="l"/>
        <c:numFmt formatCode="General" sourceLinked="1"/>
        <c:majorTickMark val="out"/>
        <c:minorTickMark val="none"/>
        <c:tickLblPos val="nextTo"/>
        <c:crossAx val="501204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hyperlink" Target="#'Satisfication score daily trend'!A1"/><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6.xml"/><Relationship Id="rId2" Type="http://schemas.microsoft.com/office/2007/relationships/hdphoto" Target="../media/hdphoto1.wdp"/><Relationship Id="rId16" Type="http://schemas.openxmlformats.org/officeDocument/2006/relationships/chart" Target="../charts/chart5.xml"/><Relationship Id="rId1" Type="http://schemas.openxmlformats.org/officeDocument/2006/relationships/image" Target="../media/image1.png"/><Relationship Id="rId6" Type="http://schemas.microsoft.com/office/2007/relationships/hdphoto" Target="../media/hdphoto3.wdp"/><Relationship Id="rId11" Type="http://schemas.openxmlformats.org/officeDocument/2006/relationships/hyperlink" Target="#'Average wait Time daily trend'!A1"/><Relationship Id="rId5" Type="http://schemas.openxmlformats.org/officeDocument/2006/relationships/image" Target="../media/image3.png"/><Relationship Id="rId15" Type="http://schemas.openxmlformats.org/officeDocument/2006/relationships/image" Target="../media/image5.emf"/><Relationship Id="rId10" Type="http://schemas.openxmlformats.org/officeDocument/2006/relationships/chart" Target="../charts/chart2.xml"/><Relationship Id="rId19" Type="http://schemas.openxmlformats.org/officeDocument/2006/relationships/chart" Target="../charts/chart8.xml"/><Relationship Id="rId4" Type="http://schemas.microsoft.com/office/2007/relationships/hdphoto" Target="../media/hdphoto2.wdp"/><Relationship Id="rId9" Type="http://schemas.openxmlformats.org/officeDocument/2006/relationships/hyperlink" Target="#'Daily number of patient'!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 '!A1"/><Relationship Id="rId1" Type="http://schemas.openxmlformats.org/officeDocument/2006/relationships/chart" Target="../charts/chart9.xml"/><Relationship Id="rId4" Type="http://schemas.microsoft.com/office/2007/relationships/hdphoto" Target="../media/hdphoto5.wdp"/></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microsoft.com/office/2007/relationships/hdphoto" Target="../media/hdphoto5.wdp"/><Relationship Id="rId2" Type="http://schemas.openxmlformats.org/officeDocument/2006/relationships/image" Target="../media/image7.png"/><Relationship Id="rId1" Type="http://schemas.openxmlformats.org/officeDocument/2006/relationships/hyperlink" Target="#'Dashboard '!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microsoft.com/office/2007/relationships/hdphoto" Target="../media/hdphoto6.wdp"/><Relationship Id="rId2" Type="http://schemas.openxmlformats.org/officeDocument/2006/relationships/image" Target="../media/image8.png"/><Relationship Id="rId1" Type="http://schemas.openxmlformats.org/officeDocument/2006/relationships/hyperlink" Target="#'Dashboard '!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2</xdr:col>
      <xdr:colOff>1971677</xdr:colOff>
      <xdr:row>65</xdr:row>
      <xdr:rowOff>38102</xdr:rowOff>
    </xdr:from>
    <xdr:to>
      <xdr:col>4</xdr:col>
      <xdr:colOff>28575</xdr:colOff>
      <xdr:row>68</xdr:row>
      <xdr:rowOff>180976</xdr:rowOff>
    </xdr:to>
    <xdr:graphicFrame macro="">
      <xdr:nvGraphicFramePr>
        <xdr:cNvPr id="4" name="Chart 3">
          <a:extLst>
            <a:ext uri="{FF2B5EF4-FFF2-40B4-BE49-F238E27FC236}">
              <a16:creationId xmlns:a16="http://schemas.microsoft.com/office/drawing/2014/main" id="{89723688-9F3B-18D7-2261-A0E1BFBE2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57150</xdr:colOff>
      <xdr:row>0</xdr:row>
      <xdr:rowOff>28575</xdr:rowOff>
    </xdr:from>
    <xdr:to>
      <xdr:col>9</xdr:col>
      <xdr:colOff>428625</xdr:colOff>
      <xdr:row>4</xdr:row>
      <xdr:rowOff>0</xdr:rowOff>
    </xdr:to>
    <xdr:sp macro="" textlink="">
      <xdr:nvSpPr>
        <xdr:cNvPr id="2" name="Rectangle: Rounded Corners 1">
          <a:extLst>
            <a:ext uri="{FF2B5EF4-FFF2-40B4-BE49-F238E27FC236}">
              <a16:creationId xmlns:a16="http://schemas.microsoft.com/office/drawing/2014/main" id="{6084005D-E31F-E1BF-8B76-5D965B440664}"/>
            </a:ext>
          </a:extLst>
        </xdr:cNvPr>
        <xdr:cNvSpPr/>
      </xdr:nvSpPr>
      <xdr:spPr>
        <a:xfrm>
          <a:off x="57150" y="28575"/>
          <a:ext cx="5857875" cy="733425"/>
        </a:xfrm>
        <a:prstGeom prst="roundRect">
          <a:avLst>
            <a:gd name="adj" fmla="val 21862"/>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476249</xdr:colOff>
      <xdr:row>0</xdr:row>
      <xdr:rowOff>38100</xdr:rowOff>
    </xdr:from>
    <xdr:to>
      <xdr:col>12</xdr:col>
      <xdr:colOff>561974</xdr:colOff>
      <xdr:row>4</xdr:row>
      <xdr:rowOff>28575</xdr:rowOff>
    </xdr:to>
    <xdr:sp macro="" textlink="">
      <xdr:nvSpPr>
        <xdr:cNvPr id="3" name="Rectangle: Rounded Corners 2">
          <a:extLst>
            <a:ext uri="{FF2B5EF4-FFF2-40B4-BE49-F238E27FC236}">
              <a16:creationId xmlns:a16="http://schemas.microsoft.com/office/drawing/2014/main" id="{BB774C8B-16DB-44AD-879E-50ADC1F0ABA3}"/>
            </a:ext>
          </a:extLst>
        </xdr:cNvPr>
        <xdr:cNvSpPr/>
      </xdr:nvSpPr>
      <xdr:spPr>
        <a:xfrm>
          <a:off x="5962649" y="38100"/>
          <a:ext cx="1914525" cy="752475"/>
        </a:xfrm>
        <a:prstGeom prst="roundRect">
          <a:avLst>
            <a:gd name="adj" fmla="val 21862"/>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95246</xdr:colOff>
      <xdr:row>4</xdr:row>
      <xdr:rowOff>28576</xdr:rowOff>
    </xdr:from>
    <xdr:to>
      <xdr:col>1</xdr:col>
      <xdr:colOff>514350</xdr:colOff>
      <xdr:row>22</xdr:row>
      <xdr:rowOff>47625</xdr:rowOff>
    </xdr:to>
    <xdr:sp macro="" textlink="">
      <xdr:nvSpPr>
        <xdr:cNvPr id="6" name="Rectangle: Rounded Corners 5">
          <a:extLst>
            <a:ext uri="{FF2B5EF4-FFF2-40B4-BE49-F238E27FC236}">
              <a16:creationId xmlns:a16="http://schemas.microsoft.com/office/drawing/2014/main" id="{71A6E86E-0EE3-4E53-85AB-010B75898F08}"/>
            </a:ext>
          </a:extLst>
        </xdr:cNvPr>
        <xdr:cNvSpPr/>
      </xdr:nvSpPr>
      <xdr:spPr>
        <a:xfrm rot="5400000">
          <a:off x="-1114427" y="2000249"/>
          <a:ext cx="3448049" cy="1028704"/>
        </a:xfrm>
        <a:prstGeom prst="roundRect">
          <a:avLst>
            <a:gd name="adj" fmla="val 21862"/>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491408</xdr:colOff>
      <xdr:row>0</xdr:row>
      <xdr:rowOff>47625</xdr:rowOff>
    </xdr:from>
    <xdr:to>
      <xdr:col>20</xdr:col>
      <xdr:colOff>342899</xdr:colOff>
      <xdr:row>10</xdr:row>
      <xdr:rowOff>76200</xdr:rowOff>
    </xdr:to>
    <xdr:sp macro="" textlink="">
      <xdr:nvSpPr>
        <xdr:cNvPr id="10" name="Rectangle: Rounded Corners 9">
          <a:extLst>
            <a:ext uri="{FF2B5EF4-FFF2-40B4-BE49-F238E27FC236}">
              <a16:creationId xmlns:a16="http://schemas.microsoft.com/office/drawing/2014/main" id="{51A4194A-8821-44E9-9251-F18401FA6888}"/>
            </a:ext>
          </a:extLst>
        </xdr:cNvPr>
        <xdr:cNvSpPr/>
      </xdr:nvSpPr>
      <xdr:spPr>
        <a:xfrm>
          <a:off x="10245008" y="47625"/>
          <a:ext cx="2289891" cy="1933575"/>
        </a:xfrm>
        <a:prstGeom prst="roundRect">
          <a:avLst>
            <a:gd name="adj" fmla="val 8561"/>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600075</xdr:colOff>
      <xdr:row>4</xdr:row>
      <xdr:rowOff>66675</xdr:rowOff>
    </xdr:from>
    <xdr:to>
      <xdr:col>12</xdr:col>
      <xdr:colOff>561975</xdr:colOff>
      <xdr:row>10</xdr:row>
      <xdr:rowOff>38100</xdr:rowOff>
    </xdr:to>
    <xdr:grpSp>
      <xdr:nvGrpSpPr>
        <xdr:cNvPr id="11" name="Group 10">
          <a:extLst>
            <a:ext uri="{FF2B5EF4-FFF2-40B4-BE49-F238E27FC236}">
              <a16:creationId xmlns:a16="http://schemas.microsoft.com/office/drawing/2014/main" id="{7BD9D15F-1C46-EAFD-3A1C-4758FF8EFC16}"/>
            </a:ext>
          </a:extLst>
        </xdr:cNvPr>
        <xdr:cNvGrpSpPr/>
      </xdr:nvGrpSpPr>
      <xdr:grpSpPr>
        <a:xfrm>
          <a:off x="1209675" y="828675"/>
          <a:ext cx="6667500" cy="1114425"/>
          <a:chOff x="1028700" y="819150"/>
          <a:chExt cx="5438775" cy="1114425"/>
        </a:xfrm>
      </xdr:grpSpPr>
      <xdr:sp macro="" textlink="">
        <xdr:nvSpPr>
          <xdr:cNvPr id="7" name="Rectangle: Rounded Corners 6">
            <a:extLst>
              <a:ext uri="{FF2B5EF4-FFF2-40B4-BE49-F238E27FC236}">
                <a16:creationId xmlns:a16="http://schemas.microsoft.com/office/drawing/2014/main" id="{B1385A4E-CBC9-4A6D-B15B-AD2C632D32BE}"/>
              </a:ext>
            </a:extLst>
          </xdr:cNvPr>
          <xdr:cNvSpPr/>
        </xdr:nvSpPr>
        <xdr:spPr>
          <a:xfrm>
            <a:off x="1028700" y="819150"/>
            <a:ext cx="1781119" cy="1095375"/>
          </a:xfrm>
          <a:prstGeom prst="roundRect">
            <a:avLst>
              <a:gd name="adj" fmla="val 11428"/>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7488482F-3716-41EE-A6F6-44EE6A4AFE9A}"/>
              </a:ext>
            </a:extLst>
          </xdr:cNvPr>
          <xdr:cNvSpPr/>
        </xdr:nvSpPr>
        <xdr:spPr>
          <a:xfrm>
            <a:off x="2852227" y="828675"/>
            <a:ext cx="1781119" cy="1095375"/>
          </a:xfrm>
          <a:prstGeom prst="roundRect">
            <a:avLst>
              <a:gd name="adj" fmla="val 8819"/>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FA5DF92E-D4EF-4F4D-B778-CE5E3727EEFE}"/>
              </a:ext>
            </a:extLst>
          </xdr:cNvPr>
          <xdr:cNvSpPr/>
        </xdr:nvSpPr>
        <xdr:spPr>
          <a:xfrm>
            <a:off x="4686356" y="838200"/>
            <a:ext cx="1781119" cy="1095375"/>
          </a:xfrm>
          <a:prstGeom prst="roundRect">
            <a:avLst>
              <a:gd name="adj" fmla="val 7949"/>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561974</xdr:colOff>
      <xdr:row>14</xdr:row>
      <xdr:rowOff>133350</xdr:rowOff>
    </xdr:from>
    <xdr:to>
      <xdr:col>12</xdr:col>
      <xdr:colOff>533399</xdr:colOff>
      <xdr:row>22</xdr:row>
      <xdr:rowOff>47625</xdr:rowOff>
    </xdr:to>
    <xdr:sp macro="" textlink="">
      <xdr:nvSpPr>
        <xdr:cNvPr id="18" name="Rectangle: Rounded Corners 17">
          <a:extLst>
            <a:ext uri="{FF2B5EF4-FFF2-40B4-BE49-F238E27FC236}">
              <a16:creationId xmlns:a16="http://schemas.microsoft.com/office/drawing/2014/main" id="{93EB5F89-91D3-4903-B3D2-D8B4ED8FA030}"/>
            </a:ext>
          </a:extLst>
        </xdr:cNvPr>
        <xdr:cNvSpPr/>
      </xdr:nvSpPr>
      <xdr:spPr>
        <a:xfrm>
          <a:off x="1171574" y="2800350"/>
          <a:ext cx="6677025" cy="1438275"/>
        </a:xfrm>
        <a:prstGeom prst="roundRect">
          <a:avLst>
            <a:gd name="adj" fmla="val 5195"/>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561975</xdr:colOff>
      <xdr:row>10</xdr:row>
      <xdr:rowOff>76200</xdr:rowOff>
    </xdr:from>
    <xdr:to>
      <xdr:col>12</xdr:col>
      <xdr:colOff>514350</xdr:colOff>
      <xdr:row>14</xdr:row>
      <xdr:rowOff>95250</xdr:rowOff>
    </xdr:to>
    <xdr:sp macro="" textlink="">
      <xdr:nvSpPr>
        <xdr:cNvPr id="19" name="Rectangle: Rounded Corners 18">
          <a:extLst>
            <a:ext uri="{FF2B5EF4-FFF2-40B4-BE49-F238E27FC236}">
              <a16:creationId xmlns:a16="http://schemas.microsoft.com/office/drawing/2014/main" id="{F30BF11D-8237-4DF3-A711-555BFC8B914E}"/>
            </a:ext>
          </a:extLst>
        </xdr:cNvPr>
        <xdr:cNvSpPr/>
      </xdr:nvSpPr>
      <xdr:spPr>
        <a:xfrm>
          <a:off x="1171575" y="1981200"/>
          <a:ext cx="6657975" cy="781050"/>
        </a:xfrm>
        <a:prstGeom prst="roundRect">
          <a:avLst>
            <a:gd name="adj" fmla="val 4084"/>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571500</xdr:colOff>
      <xdr:row>10</xdr:row>
      <xdr:rowOff>123825</xdr:rowOff>
    </xdr:from>
    <xdr:to>
      <xdr:col>20</xdr:col>
      <xdr:colOff>333375</xdr:colOff>
      <xdr:row>22</xdr:row>
      <xdr:rowOff>76200</xdr:rowOff>
    </xdr:to>
    <xdr:sp macro="" textlink="">
      <xdr:nvSpPr>
        <xdr:cNvPr id="20" name="Rectangle: Rounded Corners 19">
          <a:extLst>
            <a:ext uri="{FF2B5EF4-FFF2-40B4-BE49-F238E27FC236}">
              <a16:creationId xmlns:a16="http://schemas.microsoft.com/office/drawing/2014/main" id="{B243210A-2B52-4A32-BF96-885C1CBDA380}"/>
            </a:ext>
          </a:extLst>
        </xdr:cNvPr>
        <xdr:cNvSpPr/>
      </xdr:nvSpPr>
      <xdr:spPr>
        <a:xfrm>
          <a:off x="7886700" y="2028825"/>
          <a:ext cx="4638675" cy="2238375"/>
        </a:xfrm>
        <a:prstGeom prst="roundRect">
          <a:avLst>
            <a:gd name="adj" fmla="val 15054"/>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57150</xdr:colOff>
      <xdr:row>0</xdr:row>
      <xdr:rowOff>161925</xdr:rowOff>
    </xdr:from>
    <xdr:to>
      <xdr:col>9</xdr:col>
      <xdr:colOff>304800</xdr:colOff>
      <xdr:row>3</xdr:row>
      <xdr:rowOff>57151</xdr:rowOff>
    </xdr:to>
    <xdr:sp macro="" textlink="">
      <xdr:nvSpPr>
        <xdr:cNvPr id="21" name="TextBox 20">
          <a:extLst>
            <a:ext uri="{FF2B5EF4-FFF2-40B4-BE49-F238E27FC236}">
              <a16:creationId xmlns:a16="http://schemas.microsoft.com/office/drawing/2014/main" id="{556ED521-5ABE-BF46-36DD-898D21824C99}"/>
            </a:ext>
          </a:extLst>
        </xdr:cNvPr>
        <xdr:cNvSpPr txBox="1"/>
      </xdr:nvSpPr>
      <xdr:spPr>
        <a:xfrm>
          <a:off x="1276350" y="161925"/>
          <a:ext cx="4514850" cy="466726"/>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bg1"/>
              </a:solidFill>
              <a:latin typeface="Arial Black" panose="020B0A04020102020204" pitchFamily="34" charset="0"/>
            </a:rPr>
            <a:t> HOSPITAL</a:t>
          </a:r>
          <a:r>
            <a:rPr lang="en-IN" sz="1400" b="1" baseline="0">
              <a:solidFill>
                <a:schemeClr val="bg1"/>
              </a:solidFill>
              <a:latin typeface="Arial Black" panose="020B0A04020102020204" pitchFamily="34" charset="0"/>
            </a:rPr>
            <a:t> EMERGENCY ROOM DASHBOARD</a:t>
          </a:r>
          <a:endParaRPr lang="en-IN" sz="1400" b="1">
            <a:solidFill>
              <a:schemeClr val="bg1"/>
            </a:solidFill>
            <a:latin typeface="Arial Black" panose="020B0A04020102020204" pitchFamily="34" charset="0"/>
          </a:endParaRPr>
        </a:p>
      </xdr:txBody>
    </xdr:sp>
    <xdr:clientData/>
  </xdr:twoCellAnchor>
  <xdr:twoCellAnchor editAs="oneCell">
    <xdr:from>
      <xdr:col>0</xdr:col>
      <xdr:colOff>247650</xdr:colOff>
      <xdr:row>0</xdr:row>
      <xdr:rowOff>0</xdr:rowOff>
    </xdr:from>
    <xdr:to>
      <xdr:col>1</xdr:col>
      <xdr:colOff>485776</xdr:colOff>
      <xdr:row>4</xdr:row>
      <xdr:rowOff>85726</xdr:rowOff>
    </xdr:to>
    <xdr:pic>
      <xdr:nvPicPr>
        <xdr:cNvPr id="22" name="Picture 21">
          <a:extLst>
            <a:ext uri="{FF2B5EF4-FFF2-40B4-BE49-F238E27FC236}">
              <a16:creationId xmlns:a16="http://schemas.microsoft.com/office/drawing/2014/main" id="{F883E130-779F-764D-CDBB-12D47D66031D}"/>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444" b="90000" l="10000" r="90000">
                      <a14:foregroundMark x1="18333" y1="28056" x2="64722" y2="18056"/>
                      <a14:foregroundMark x1="64722" y1="18056" x2="90833" y2="48056"/>
                      <a14:foregroundMark x1="90833" y1="48056" x2="51667" y2="55556"/>
                      <a14:foregroundMark x1="51667" y1="55556" x2="31944" y2="9444"/>
                      <a14:foregroundMark x1="31944" y1="9444" x2="56389" y2="43333"/>
                      <a14:foregroundMark x1="56389" y1="43333" x2="59444" y2="33056"/>
                      <a14:foregroundMark x1="29444" y1="22778" x2="54444" y2="64167"/>
                      <a14:foregroundMark x1="54444" y1="64167" x2="18889" y2="33333"/>
                      <a14:foregroundMark x1="18889" y1="33333" x2="68611" y2="33889"/>
                      <a14:foregroundMark x1="68611" y1="33889" x2="69722" y2="66944"/>
                      <a14:foregroundMark x1="55278" y1="83889" x2="53611" y2="62500"/>
                      <a14:foregroundMark x1="15556" y1="58056" x2="17778" y2="39722"/>
                    </a14:backgroundRemoval>
                  </a14:imgEffect>
                </a14:imgLayer>
              </a14:imgProps>
            </a:ext>
          </a:extLst>
        </a:blip>
        <a:stretch>
          <a:fillRect/>
        </a:stretch>
      </xdr:blipFill>
      <xdr:spPr>
        <a:xfrm>
          <a:off x="247650" y="0"/>
          <a:ext cx="847726" cy="847726"/>
        </a:xfrm>
        <a:prstGeom prst="rect">
          <a:avLst/>
        </a:prstGeom>
      </xdr:spPr>
    </xdr:pic>
    <xdr:clientData/>
  </xdr:twoCellAnchor>
  <xdr:twoCellAnchor>
    <xdr:from>
      <xdr:col>2</xdr:col>
      <xdr:colOff>57150</xdr:colOff>
      <xdr:row>6</xdr:row>
      <xdr:rowOff>47625</xdr:rowOff>
    </xdr:from>
    <xdr:to>
      <xdr:col>4</xdr:col>
      <xdr:colOff>438150</xdr:colOff>
      <xdr:row>7</xdr:row>
      <xdr:rowOff>114300</xdr:rowOff>
    </xdr:to>
    <xdr:sp macro="" textlink="">
      <xdr:nvSpPr>
        <xdr:cNvPr id="25" name="TextBox 24">
          <a:extLst>
            <a:ext uri="{FF2B5EF4-FFF2-40B4-BE49-F238E27FC236}">
              <a16:creationId xmlns:a16="http://schemas.microsoft.com/office/drawing/2014/main" id="{612F6D10-DA40-4E20-9D59-74C629D09E19}"/>
            </a:ext>
          </a:extLst>
        </xdr:cNvPr>
        <xdr:cNvSpPr txBox="1"/>
      </xdr:nvSpPr>
      <xdr:spPr>
        <a:xfrm>
          <a:off x="1276350" y="1190625"/>
          <a:ext cx="1600200" cy="25717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chemeClr val="bg1"/>
              </a:solidFill>
              <a:latin typeface="Arial Black" panose="020B0A04020102020204" pitchFamily="34" charset="0"/>
            </a:rPr>
            <a:t> No.</a:t>
          </a:r>
          <a:r>
            <a:rPr lang="en-IN" sz="1100" b="1" baseline="0">
              <a:solidFill>
                <a:schemeClr val="bg1"/>
              </a:solidFill>
              <a:latin typeface="Arial Black" panose="020B0A04020102020204" pitchFamily="34" charset="0"/>
            </a:rPr>
            <a:t> of patients</a:t>
          </a:r>
          <a:endParaRPr lang="en-IN" sz="1100" b="1">
            <a:solidFill>
              <a:schemeClr val="bg1"/>
            </a:solidFill>
            <a:latin typeface="Arial Black" panose="020B0A04020102020204" pitchFamily="34" charset="0"/>
          </a:endParaRPr>
        </a:p>
      </xdr:txBody>
    </xdr:sp>
    <xdr:clientData/>
  </xdr:twoCellAnchor>
  <xdr:twoCellAnchor>
    <xdr:from>
      <xdr:col>2</xdr:col>
      <xdr:colOff>152400</xdr:colOff>
      <xdr:row>4</xdr:row>
      <xdr:rowOff>123825</xdr:rowOff>
    </xdr:from>
    <xdr:to>
      <xdr:col>3</xdr:col>
      <xdr:colOff>266700</xdr:colOff>
      <xdr:row>6</xdr:row>
      <xdr:rowOff>38100</xdr:rowOff>
    </xdr:to>
    <xdr:sp macro="" textlink="' Pivot Report'!A3">
      <xdr:nvSpPr>
        <xdr:cNvPr id="26" name="TextBox 25">
          <a:extLst>
            <a:ext uri="{FF2B5EF4-FFF2-40B4-BE49-F238E27FC236}">
              <a16:creationId xmlns:a16="http://schemas.microsoft.com/office/drawing/2014/main" id="{42409D9F-40C2-385F-E5EE-04E6CA9F0AA8}"/>
            </a:ext>
          </a:extLst>
        </xdr:cNvPr>
        <xdr:cNvSpPr txBox="1"/>
      </xdr:nvSpPr>
      <xdr:spPr>
        <a:xfrm>
          <a:off x="1371600" y="885825"/>
          <a:ext cx="723900" cy="29527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A07574-1021-459C-811C-4B90A29E79ED}" type="TxLink">
            <a:rPr lang="en-US" sz="1100" b="1" i="0" u="none" strike="noStrike">
              <a:solidFill>
                <a:schemeClr val="bg1"/>
              </a:solidFill>
              <a:latin typeface="Arial Black" panose="020B0A04020102020204" pitchFamily="34" charset="0"/>
              <a:cs typeface="Calibri"/>
            </a:rPr>
            <a:pPr algn="ctr"/>
            <a:t>506</a:t>
          </a:fld>
          <a:endParaRPr lang="en-US" sz="1100" b="1">
            <a:solidFill>
              <a:schemeClr val="bg1"/>
            </a:solidFill>
            <a:latin typeface="Arial Black" panose="020B0A04020102020204" pitchFamily="34" charset="0"/>
          </a:endParaRPr>
        </a:p>
      </xdr:txBody>
    </xdr:sp>
    <xdr:clientData/>
  </xdr:twoCellAnchor>
  <xdr:twoCellAnchor>
    <xdr:from>
      <xdr:col>5</xdr:col>
      <xdr:colOff>451927</xdr:colOff>
      <xdr:row>6</xdr:row>
      <xdr:rowOff>47625</xdr:rowOff>
    </xdr:from>
    <xdr:to>
      <xdr:col>8</xdr:col>
      <xdr:colOff>223327</xdr:colOff>
      <xdr:row>7</xdr:row>
      <xdr:rowOff>114300</xdr:rowOff>
    </xdr:to>
    <xdr:sp macro="" textlink="">
      <xdr:nvSpPr>
        <xdr:cNvPr id="27" name="TextBox 26">
          <a:extLst>
            <a:ext uri="{FF2B5EF4-FFF2-40B4-BE49-F238E27FC236}">
              <a16:creationId xmlns:a16="http://schemas.microsoft.com/office/drawing/2014/main" id="{D6343033-D97B-48BF-AFAA-7844DA347B0B}"/>
            </a:ext>
          </a:extLst>
        </xdr:cNvPr>
        <xdr:cNvSpPr txBox="1"/>
      </xdr:nvSpPr>
      <xdr:spPr>
        <a:xfrm>
          <a:off x="3499927" y="1190625"/>
          <a:ext cx="1600200" cy="25717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chemeClr val="bg1"/>
              </a:solidFill>
              <a:latin typeface="Arial Black" panose="020B0A04020102020204" pitchFamily="34" charset="0"/>
            </a:rPr>
            <a:t> Average</a:t>
          </a:r>
          <a:r>
            <a:rPr lang="en-IN" sz="1100" b="1" baseline="0">
              <a:solidFill>
                <a:schemeClr val="bg1"/>
              </a:solidFill>
              <a:latin typeface="Arial Black" panose="020B0A04020102020204" pitchFamily="34" charset="0"/>
            </a:rPr>
            <a:t> wait time</a:t>
          </a:r>
          <a:endParaRPr lang="en-IN" sz="1100" b="1">
            <a:solidFill>
              <a:schemeClr val="bg1"/>
            </a:solidFill>
            <a:latin typeface="Arial Black" panose="020B0A04020102020204" pitchFamily="34" charset="0"/>
          </a:endParaRPr>
        </a:p>
      </xdr:txBody>
    </xdr:sp>
    <xdr:clientData/>
  </xdr:twoCellAnchor>
  <xdr:twoCellAnchor>
    <xdr:from>
      <xdr:col>5</xdr:col>
      <xdr:colOff>581025</xdr:colOff>
      <xdr:row>4</xdr:row>
      <xdr:rowOff>114300</xdr:rowOff>
    </xdr:from>
    <xdr:to>
      <xdr:col>7</xdr:col>
      <xdr:colOff>85725</xdr:colOff>
      <xdr:row>6</xdr:row>
      <xdr:rowOff>28575</xdr:rowOff>
    </xdr:to>
    <xdr:sp macro="" textlink="' Pivot Report'!A8">
      <xdr:nvSpPr>
        <xdr:cNvPr id="28" name="TextBox 27">
          <a:extLst>
            <a:ext uri="{FF2B5EF4-FFF2-40B4-BE49-F238E27FC236}">
              <a16:creationId xmlns:a16="http://schemas.microsoft.com/office/drawing/2014/main" id="{EA68BC16-BB80-43D6-8C39-908B5EB33B0C}"/>
            </a:ext>
          </a:extLst>
        </xdr:cNvPr>
        <xdr:cNvSpPr txBox="1"/>
      </xdr:nvSpPr>
      <xdr:spPr>
        <a:xfrm>
          <a:off x="3629025" y="876300"/>
          <a:ext cx="723900" cy="29527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C8631D-C28B-40D9-B0BD-408CBC9B96E9}" type="TxLink">
            <a:rPr lang="en-US" sz="1100" b="1" i="0" u="none" strike="noStrike">
              <a:solidFill>
                <a:schemeClr val="bg1"/>
              </a:solidFill>
              <a:latin typeface="Arial Black" panose="020B0A04020102020204" pitchFamily="34" charset="0"/>
              <a:cs typeface="Calibri"/>
            </a:rPr>
            <a:pPr algn="ctr"/>
            <a:t>35.88</a:t>
          </a:fld>
          <a:endParaRPr lang="en-US" sz="1100" b="1">
            <a:solidFill>
              <a:schemeClr val="bg1"/>
            </a:solidFill>
            <a:latin typeface="Arial Black" panose="020B0A04020102020204" pitchFamily="34" charset="0"/>
          </a:endParaRPr>
        </a:p>
      </xdr:txBody>
    </xdr:sp>
    <xdr:clientData/>
  </xdr:twoCellAnchor>
  <xdr:twoCellAnchor>
    <xdr:from>
      <xdr:col>9</xdr:col>
      <xdr:colOff>366202</xdr:colOff>
      <xdr:row>4</xdr:row>
      <xdr:rowOff>123825</xdr:rowOff>
    </xdr:from>
    <xdr:to>
      <xdr:col>10</xdr:col>
      <xdr:colOff>480502</xdr:colOff>
      <xdr:row>6</xdr:row>
      <xdr:rowOff>38100</xdr:rowOff>
    </xdr:to>
    <xdr:sp macro="" textlink="' Pivot Report'!A12">
      <xdr:nvSpPr>
        <xdr:cNvPr id="29" name="TextBox 28">
          <a:extLst>
            <a:ext uri="{FF2B5EF4-FFF2-40B4-BE49-F238E27FC236}">
              <a16:creationId xmlns:a16="http://schemas.microsoft.com/office/drawing/2014/main" id="{EF145C98-9AFD-408A-8C72-D27ED8AD291A}"/>
            </a:ext>
          </a:extLst>
        </xdr:cNvPr>
        <xdr:cNvSpPr txBox="1"/>
      </xdr:nvSpPr>
      <xdr:spPr>
        <a:xfrm>
          <a:off x="5852602" y="885825"/>
          <a:ext cx="723900" cy="29527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D1F2A0-62ED-4F04-9A1B-B06EEF02E2CE}" type="TxLink">
            <a:rPr lang="en-US" sz="1100" b="1" i="0" u="none" strike="noStrike">
              <a:solidFill>
                <a:schemeClr val="bg1"/>
              </a:solidFill>
              <a:latin typeface="Arial Black" panose="020B0A04020102020204" pitchFamily="34" charset="0"/>
              <a:cs typeface="Calibri"/>
            </a:rPr>
            <a:pPr algn="ctr"/>
            <a:t>5.33</a:t>
          </a:fld>
          <a:endParaRPr lang="en-US" sz="1100" b="1">
            <a:solidFill>
              <a:schemeClr val="bg1"/>
            </a:solidFill>
            <a:latin typeface="Arial Black" panose="020B0A04020102020204" pitchFamily="34" charset="0"/>
          </a:endParaRPr>
        </a:p>
      </xdr:txBody>
    </xdr:sp>
    <xdr:clientData/>
  </xdr:twoCellAnchor>
  <xdr:twoCellAnchor>
    <xdr:from>
      <xdr:col>9</xdr:col>
      <xdr:colOff>261427</xdr:colOff>
      <xdr:row>6</xdr:row>
      <xdr:rowOff>57150</xdr:rowOff>
    </xdr:from>
    <xdr:to>
      <xdr:col>12</xdr:col>
      <xdr:colOff>32827</xdr:colOff>
      <xdr:row>7</xdr:row>
      <xdr:rowOff>123825</xdr:rowOff>
    </xdr:to>
    <xdr:sp macro="" textlink="">
      <xdr:nvSpPr>
        <xdr:cNvPr id="30" name="TextBox 29">
          <a:extLst>
            <a:ext uri="{FF2B5EF4-FFF2-40B4-BE49-F238E27FC236}">
              <a16:creationId xmlns:a16="http://schemas.microsoft.com/office/drawing/2014/main" id="{8F56CD66-FA79-4685-86B9-0E1B37E484AC}"/>
            </a:ext>
          </a:extLst>
        </xdr:cNvPr>
        <xdr:cNvSpPr txBox="1"/>
      </xdr:nvSpPr>
      <xdr:spPr>
        <a:xfrm>
          <a:off x="5747827" y="1200150"/>
          <a:ext cx="1600200" cy="25717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baseline="0">
              <a:solidFill>
                <a:schemeClr val="bg1"/>
              </a:solidFill>
              <a:latin typeface="Arial Black" panose="020B0A04020102020204" pitchFamily="34" charset="0"/>
            </a:rPr>
            <a:t>Satisfaction score </a:t>
          </a:r>
          <a:endParaRPr lang="en-IN" sz="1100" b="1">
            <a:solidFill>
              <a:schemeClr val="bg1"/>
            </a:solidFill>
            <a:latin typeface="Arial Black" panose="020B0A04020102020204" pitchFamily="34" charset="0"/>
          </a:endParaRPr>
        </a:p>
      </xdr:txBody>
    </xdr:sp>
    <xdr:clientData/>
  </xdr:twoCellAnchor>
  <xdr:twoCellAnchor editAs="oneCell">
    <xdr:from>
      <xdr:col>4</xdr:col>
      <xdr:colOff>38100</xdr:colOff>
      <xdr:row>4</xdr:row>
      <xdr:rowOff>79949</xdr:rowOff>
    </xdr:from>
    <xdr:to>
      <xdr:col>4</xdr:col>
      <xdr:colOff>295275</xdr:colOff>
      <xdr:row>6</xdr:row>
      <xdr:rowOff>19050</xdr:rowOff>
    </xdr:to>
    <xdr:pic>
      <xdr:nvPicPr>
        <xdr:cNvPr id="31" name="Picture 30">
          <a:extLst>
            <a:ext uri="{FF2B5EF4-FFF2-40B4-BE49-F238E27FC236}">
              <a16:creationId xmlns:a16="http://schemas.microsoft.com/office/drawing/2014/main" id="{AB780A2A-3AE9-B72B-146B-FDB19153CE4D}"/>
            </a:ext>
          </a:extLst>
        </xdr:cNvPr>
        <xdr:cNvPicPr>
          <a:picLocks noChangeAspect="1"/>
        </xdr:cNvPicPr>
      </xdr:nvPicPr>
      <xdr:blipFill rotWithShape="1">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foregroundMark x1="48333" y1="17778" x2="48333" y2="46944"/>
                    </a14:backgroundRemoval>
                  </a14:imgEffect>
                </a14:imgLayer>
              </a14:imgProps>
            </a:ext>
          </a:extLst>
        </a:blip>
        <a:srcRect l="18542" t="11921" r="19206" b="10596"/>
        <a:stretch/>
      </xdr:blipFill>
      <xdr:spPr>
        <a:xfrm>
          <a:off x="2476500" y="841949"/>
          <a:ext cx="257175" cy="320101"/>
        </a:xfrm>
        <a:prstGeom prst="rect">
          <a:avLst/>
        </a:prstGeom>
      </xdr:spPr>
    </xdr:pic>
    <xdr:clientData/>
  </xdr:twoCellAnchor>
  <xdr:twoCellAnchor editAs="oneCell">
    <xdr:from>
      <xdr:col>7</xdr:col>
      <xdr:colOff>466725</xdr:colOff>
      <xdr:row>4</xdr:row>
      <xdr:rowOff>118730</xdr:rowOff>
    </xdr:from>
    <xdr:to>
      <xdr:col>8</xdr:col>
      <xdr:colOff>190500</xdr:colOff>
      <xdr:row>6</xdr:row>
      <xdr:rowOff>47626</xdr:rowOff>
    </xdr:to>
    <xdr:pic>
      <xdr:nvPicPr>
        <xdr:cNvPr id="32" name="Picture 31">
          <a:extLst>
            <a:ext uri="{FF2B5EF4-FFF2-40B4-BE49-F238E27FC236}">
              <a16:creationId xmlns:a16="http://schemas.microsoft.com/office/drawing/2014/main" id="{438741D4-C92A-7163-48A2-03D7FF9F5E5F}"/>
            </a:ext>
          </a:extLst>
        </xdr:cNvPr>
        <xdr:cNvPicPr>
          <a:picLocks noChangeAspect="1"/>
        </xdr:cNvPicPr>
      </xdr:nvPicPr>
      <xdr:blipFill rotWithShape="1">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rcRect l="16319" t="8681" r="14237" b="7638"/>
        <a:stretch/>
      </xdr:blipFill>
      <xdr:spPr>
        <a:xfrm>
          <a:off x="4733925" y="880730"/>
          <a:ext cx="333375" cy="309896"/>
        </a:xfrm>
        <a:prstGeom prst="rect">
          <a:avLst/>
        </a:prstGeom>
      </xdr:spPr>
    </xdr:pic>
    <xdr:clientData/>
  </xdr:twoCellAnchor>
  <xdr:twoCellAnchor editAs="oneCell">
    <xdr:from>
      <xdr:col>11</xdr:col>
      <xdr:colOff>57150</xdr:colOff>
      <xdr:row>4</xdr:row>
      <xdr:rowOff>69938</xdr:rowOff>
    </xdr:from>
    <xdr:to>
      <xdr:col>11</xdr:col>
      <xdr:colOff>409576</xdr:colOff>
      <xdr:row>6</xdr:row>
      <xdr:rowOff>38100</xdr:rowOff>
    </xdr:to>
    <xdr:pic>
      <xdr:nvPicPr>
        <xdr:cNvPr id="34" name="Picture 33" descr="Black And White Star Clipart in Illustrator, SVG, JPG, EPS, PNG - Download  | Template.net">
          <a:extLst>
            <a:ext uri="{FF2B5EF4-FFF2-40B4-BE49-F238E27FC236}">
              <a16:creationId xmlns:a16="http://schemas.microsoft.com/office/drawing/2014/main" id="{2229D5AF-55D1-1A03-1E49-05E01790CA43}"/>
            </a:ext>
          </a:extLst>
        </xdr:cNvPr>
        <xdr:cNvPicPr>
          <a:picLocks noChangeAspect="1" noChangeArrowheads="1"/>
        </xdr:cNvPicPr>
      </xdr:nvPicPr>
      <xdr:blipFill rotWithShape="1">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foregroundMark x1="50341" y1="20568" x2="69545" y2="86250"/>
                      <a14:foregroundMark x1="69545" y1="86250" x2="65909" y2="79432"/>
                    </a14:backgroundRemoval>
                  </a14:imgEffect>
                </a14:imgLayer>
              </a14:imgProps>
            </a:ext>
            <a:ext uri="{28A0092B-C50C-407E-A947-70E740481C1C}">
              <a14:useLocalDpi xmlns:a14="http://schemas.microsoft.com/office/drawing/2010/main" val="0"/>
            </a:ext>
          </a:extLst>
        </a:blip>
        <a:srcRect l="10638" t="13475" r="12766" b="10639"/>
        <a:stretch/>
      </xdr:blipFill>
      <xdr:spPr bwMode="auto">
        <a:xfrm>
          <a:off x="6762750" y="831938"/>
          <a:ext cx="352426" cy="349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238123</xdr:colOff>
      <xdr:row>4</xdr:row>
      <xdr:rowOff>95250</xdr:rowOff>
    </xdr:from>
    <xdr:to>
      <xdr:col>1</xdr:col>
      <xdr:colOff>342900</xdr:colOff>
      <xdr:row>21</xdr:row>
      <xdr:rowOff>168750</xdr:rowOff>
    </xdr:to>
    <mc:AlternateContent xmlns:mc="http://schemas.openxmlformats.org/markup-compatibility/2006" xmlns:a14="http://schemas.microsoft.com/office/drawing/2010/main">
      <mc:Choice Requires="a14">
        <xdr:graphicFrame macro="">
          <xdr:nvGraphicFramePr>
            <xdr:cNvPr id="5" name="Date (Month)">
              <a:extLst>
                <a:ext uri="{FF2B5EF4-FFF2-40B4-BE49-F238E27FC236}">
                  <a16:creationId xmlns:a16="http://schemas.microsoft.com/office/drawing/2014/main" id="{9881F55B-02BF-4942-A9BA-FBC757C0169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38123" y="857250"/>
              <a:ext cx="714377" cy="33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6</xdr:row>
      <xdr:rowOff>66675</xdr:rowOff>
    </xdr:from>
    <xdr:to>
      <xdr:col>5</xdr:col>
      <xdr:colOff>342900</xdr:colOff>
      <xdr:row>11</xdr:row>
      <xdr:rowOff>0</xdr:rowOff>
    </xdr:to>
    <xdr:graphicFrame macro="">
      <xdr:nvGraphicFramePr>
        <xdr:cNvPr id="8" name="Chart 7">
          <a:hlinkClick xmlns:r="http://schemas.openxmlformats.org/officeDocument/2006/relationships" r:id="rId9"/>
          <a:extLst>
            <a:ext uri="{FF2B5EF4-FFF2-40B4-BE49-F238E27FC236}">
              <a16:creationId xmlns:a16="http://schemas.microsoft.com/office/drawing/2014/main" id="{C3EF3F7A-0BA5-49C1-94D9-B0A260E95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12</xdr:col>
      <xdr:colOff>586658</xdr:colOff>
      <xdr:row>0</xdr:row>
      <xdr:rowOff>47625</xdr:rowOff>
    </xdr:from>
    <xdr:to>
      <xdr:col>16</xdr:col>
      <xdr:colOff>438149</xdr:colOff>
      <xdr:row>10</xdr:row>
      <xdr:rowOff>76200</xdr:rowOff>
    </xdr:to>
    <xdr:sp macro="" textlink="">
      <xdr:nvSpPr>
        <xdr:cNvPr id="9" name="Rectangle: Rounded Corners 8">
          <a:extLst>
            <a:ext uri="{FF2B5EF4-FFF2-40B4-BE49-F238E27FC236}">
              <a16:creationId xmlns:a16="http://schemas.microsoft.com/office/drawing/2014/main" id="{D61D4687-1353-4554-A955-2673A85A1824}"/>
            </a:ext>
          </a:extLst>
        </xdr:cNvPr>
        <xdr:cNvSpPr/>
      </xdr:nvSpPr>
      <xdr:spPr>
        <a:xfrm>
          <a:off x="7901858" y="47625"/>
          <a:ext cx="2289891" cy="1933575"/>
        </a:xfrm>
        <a:prstGeom prst="roundRect">
          <a:avLst>
            <a:gd name="adj" fmla="val 11517"/>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428624</xdr:colOff>
      <xdr:row>6</xdr:row>
      <xdr:rowOff>95250</xdr:rowOff>
    </xdr:from>
    <xdr:to>
      <xdr:col>9</xdr:col>
      <xdr:colOff>85725</xdr:colOff>
      <xdr:row>10</xdr:row>
      <xdr:rowOff>38099</xdr:rowOff>
    </xdr:to>
    <xdr:graphicFrame macro="">
      <xdr:nvGraphicFramePr>
        <xdr:cNvPr id="14" name="Chart 13">
          <a:hlinkClick xmlns:r="http://schemas.openxmlformats.org/officeDocument/2006/relationships" r:id="rId11"/>
          <a:extLst>
            <a:ext uri="{FF2B5EF4-FFF2-40B4-BE49-F238E27FC236}">
              <a16:creationId xmlns:a16="http://schemas.microsoft.com/office/drawing/2014/main" id="{D6BB2CD7-91F4-4B71-AA58-6C6C75922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190499</xdr:colOff>
      <xdr:row>6</xdr:row>
      <xdr:rowOff>171450</xdr:rowOff>
    </xdr:from>
    <xdr:to>
      <xdr:col>12</xdr:col>
      <xdr:colOff>542924</xdr:colOff>
      <xdr:row>10</xdr:row>
      <xdr:rowOff>28575</xdr:rowOff>
    </xdr:to>
    <xdr:graphicFrame macro="">
      <xdr:nvGraphicFramePr>
        <xdr:cNvPr id="15" name="Chart 14">
          <a:hlinkClick xmlns:r="http://schemas.openxmlformats.org/officeDocument/2006/relationships" r:id="rId13"/>
          <a:extLst>
            <a:ext uri="{FF2B5EF4-FFF2-40B4-BE49-F238E27FC236}">
              <a16:creationId xmlns:a16="http://schemas.microsoft.com/office/drawing/2014/main" id="{DBBD9BD4-E9CE-465C-AFA5-0946B3A4F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142875</xdr:colOff>
          <xdr:row>10</xdr:row>
          <xdr:rowOff>118692</xdr:rowOff>
        </xdr:from>
        <xdr:to>
          <xdr:col>12</xdr:col>
          <xdr:colOff>314325</xdr:colOff>
          <xdr:row>14</xdr:row>
          <xdr:rowOff>79404</xdr:rowOff>
        </xdr:to>
        <xdr:pic>
          <xdr:nvPicPr>
            <xdr:cNvPr id="33" name="Picture 32">
              <a:extLst>
                <a:ext uri="{FF2B5EF4-FFF2-40B4-BE49-F238E27FC236}">
                  <a16:creationId xmlns:a16="http://schemas.microsoft.com/office/drawing/2014/main" id="{1DB657F8-CEBB-F314-8596-62038D38A688}"/>
                </a:ext>
              </a:extLst>
            </xdr:cNvPr>
            <xdr:cNvPicPr>
              <a:picLocks noChangeAspect="1" noChangeArrowheads="1"/>
              <a:extLst>
                <a:ext uri="{84589F7E-364E-4C9E-8A38-B11213B215E9}">
                  <a14:cameraTool cellRange="' Pivot Report'!$A$66:$D$68" spid="_x0000_s1052"/>
                </a:ext>
              </a:extLst>
            </xdr:cNvPicPr>
          </xdr:nvPicPr>
          <xdr:blipFill>
            <a:blip xmlns:r="http://schemas.openxmlformats.org/officeDocument/2006/relationships" r:embed="rId15"/>
            <a:srcRect/>
            <a:stretch>
              <a:fillRect/>
            </a:stretch>
          </xdr:blipFill>
          <xdr:spPr bwMode="auto">
            <a:xfrm>
              <a:off x="1362075" y="2023692"/>
              <a:ext cx="6267450" cy="72271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161924</xdr:colOff>
      <xdr:row>15</xdr:row>
      <xdr:rowOff>66675</xdr:rowOff>
    </xdr:from>
    <xdr:to>
      <xdr:col>12</xdr:col>
      <xdr:colOff>304799</xdr:colOff>
      <xdr:row>21</xdr:row>
      <xdr:rowOff>104775</xdr:rowOff>
    </xdr:to>
    <xdr:graphicFrame macro="">
      <xdr:nvGraphicFramePr>
        <xdr:cNvPr id="16" name="Chart 15">
          <a:extLst>
            <a:ext uri="{FF2B5EF4-FFF2-40B4-BE49-F238E27FC236}">
              <a16:creationId xmlns:a16="http://schemas.microsoft.com/office/drawing/2014/main" id="{B8C48230-1936-418F-8367-9DCD27636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270951</xdr:colOff>
      <xdr:row>21</xdr:row>
      <xdr:rowOff>57150</xdr:rowOff>
    </xdr:from>
    <xdr:to>
      <xdr:col>9</xdr:col>
      <xdr:colOff>390524</xdr:colOff>
      <xdr:row>22</xdr:row>
      <xdr:rowOff>66675</xdr:rowOff>
    </xdr:to>
    <xdr:sp macro="" textlink="' Pivot Report'!A12">
      <xdr:nvSpPr>
        <xdr:cNvPr id="17" name="TextBox 16">
          <a:extLst>
            <a:ext uri="{FF2B5EF4-FFF2-40B4-BE49-F238E27FC236}">
              <a16:creationId xmlns:a16="http://schemas.microsoft.com/office/drawing/2014/main" id="{3B843562-635F-4716-9180-A172069E559B}"/>
            </a:ext>
          </a:extLst>
        </xdr:cNvPr>
        <xdr:cNvSpPr txBox="1"/>
      </xdr:nvSpPr>
      <xdr:spPr>
        <a:xfrm>
          <a:off x="3318951" y="4057650"/>
          <a:ext cx="2557973" cy="20002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Black" panose="020B0A04020102020204" pitchFamily="34" charset="0"/>
            </a:rPr>
            <a:t>No.</a:t>
          </a:r>
          <a:r>
            <a:rPr lang="en-US" sz="1100" b="1" baseline="0">
              <a:solidFill>
                <a:schemeClr val="bg1"/>
              </a:solidFill>
              <a:latin typeface="Arial Black" panose="020B0A04020102020204" pitchFamily="34" charset="0"/>
            </a:rPr>
            <a:t> of Patients by Age group</a:t>
          </a:r>
          <a:endParaRPr lang="en-US" sz="1100" b="1">
            <a:solidFill>
              <a:schemeClr val="bg1"/>
            </a:solidFill>
            <a:latin typeface="Arial Black" panose="020B0A04020102020204" pitchFamily="34" charset="0"/>
          </a:endParaRPr>
        </a:p>
      </xdr:txBody>
    </xdr:sp>
    <xdr:clientData/>
  </xdr:twoCellAnchor>
  <xdr:twoCellAnchor>
    <xdr:from>
      <xdr:col>13</xdr:col>
      <xdr:colOff>200024</xdr:colOff>
      <xdr:row>0</xdr:row>
      <xdr:rowOff>38100</xdr:rowOff>
    </xdr:from>
    <xdr:to>
      <xdr:col>16</xdr:col>
      <xdr:colOff>209550</xdr:colOff>
      <xdr:row>9</xdr:row>
      <xdr:rowOff>76200</xdr:rowOff>
    </xdr:to>
    <xdr:graphicFrame macro="">
      <xdr:nvGraphicFramePr>
        <xdr:cNvPr id="23" name="Chart 22">
          <a:extLst>
            <a:ext uri="{FF2B5EF4-FFF2-40B4-BE49-F238E27FC236}">
              <a16:creationId xmlns:a16="http://schemas.microsoft.com/office/drawing/2014/main" id="{86C55A80-3E0A-455E-9EB0-1AD47BA35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185226</xdr:colOff>
      <xdr:row>8</xdr:row>
      <xdr:rowOff>142875</xdr:rowOff>
    </xdr:from>
    <xdr:to>
      <xdr:col>16</xdr:col>
      <xdr:colOff>238125</xdr:colOff>
      <xdr:row>10</xdr:row>
      <xdr:rowOff>19050</xdr:rowOff>
    </xdr:to>
    <xdr:sp macro="" textlink="' Pivot Report'!A12">
      <xdr:nvSpPr>
        <xdr:cNvPr id="24" name="TextBox 23">
          <a:extLst>
            <a:ext uri="{FF2B5EF4-FFF2-40B4-BE49-F238E27FC236}">
              <a16:creationId xmlns:a16="http://schemas.microsoft.com/office/drawing/2014/main" id="{CD79C71F-1B77-4A0C-A5BB-480F35DE6CE1}"/>
            </a:ext>
          </a:extLst>
        </xdr:cNvPr>
        <xdr:cNvSpPr txBox="1"/>
      </xdr:nvSpPr>
      <xdr:spPr>
        <a:xfrm>
          <a:off x="8110026" y="1666875"/>
          <a:ext cx="1881699" cy="25717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solidFill>
              <a:latin typeface="Arial Black" panose="020B0A04020102020204" pitchFamily="34" charset="0"/>
            </a:rPr>
            <a:t>Patient</a:t>
          </a:r>
          <a:r>
            <a:rPr lang="en-US" sz="1000" b="1" baseline="0">
              <a:solidFill>
                <a:schemeClr val="bg1"/>
              </a:solidFill>
              <a:latin typeface="Arial Black" panose="020B0A04020102020204" pitchFamily="34" charset="0"/>
            </a:rPr>
            <a:t> Attended Status</a:t>
          </a:r>
          <a:endParaRPr lang="en-US" sz="1000" b="1">
            <a:solidFill>
              <a:schemeClr val="bg1"/>
            </a:solidFill>
            <a:latin typeface="Arial Black" panose="020B0A04020102020204" pitchFamily="34" charset="0"/>
          </a:endParaRPr>
        </a:p>
      </xdr:txBody>
    </xdr:sp>
    <xdr:clientData/>
  </xdr:twoCellAnchor>
  <xdr:twoCellAnchor>
    <xdr:from>
      <xdr:col>17</xdr:col>
      <xdr:colOff>47625</xdr:colOff>
      <xdr:row>0</xdr:row>
      <xdr:rowOff>66676</xdr:rowOff>
    </xdr:from>
    <xdr:to>
      <xdr:col>20</xdr:col>
      <xdr:colOff>161924</xdr:colOff>
      <xdr:row>10</xdr:row>
      <xdr:rowOff>9526</xdr:rowOff>
    </xdr:to>
    <xdr:graphicFrame macro="">
      <xdr:nvGraphicFramePr>
        <xdr:cNvPr id="35" name="Chart 34">
          <a:extLst>
            <a:ext uri="{FF2B5EF4-FFF2-40B4-BE49-F238E27FC236}">
              <a16:creationId xmlns:a16="http://schemas.microsoft.com/office/drawing/2014/main" id="{350218C7-3F35-4FAD-ACD4-C608A9562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128076</xdr:colOff>
      <xdr:row>8</xdr:row>
      <xdr:rowOff>161925</xdr:rowOff>
    </xdr:from>
    <xdr:to>
      <xdr:col>20</xdr:col>
      <xdr:colOff>180975</xdr:colOff>
      <xdr:row>10</xdr:row>
      <xdr:rowOff>38100</xdr:rowOff>
    </xdr:to>
    <xdr:sp macro="" textlink="' Pivot Report'!A12">
      <xdr:nvSpPr>
        <xdr:cNvPr id="36" name="TextBox 35">
          <a:extLst>
            <a:ext uri="{FF2B5EF4-FFF2-40B4-BE49-F238E27FC236}">
              <a16:creationId xmlns:a16="http://schemas.microsoft.com/office/drawing/2014/main" id="{4C986FA3-CF0A-4451-8CBD-4A440D67CEC9}"/>
            </a:ext>
          </a:extLst>
        </xdr:cNvPr>
        <xdr:cNvSpPr txBox="1"/>
      </xdr:nvSpPr>
      <xdr:spPr>
        <a:xfrm>
          <a:off x="10491276" y="1685925"/>
          <a:ext cx="1881699" cy="25717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solidFill>
              <a:latin typeface="Arial Black" panose="020B0A04020102020204" pitchFamily="34" charset="0"/>
            </a:rPr>
            <a:t>Gender</a:t>
          </a:r>
          <a:r>
            <a:rPr lang="en-US" sz="1000" b="1" baseline="0">
              <a:solidFill>
                <a:schemeClr val="bg1"/>
              </a:solidFill>
              <a:latin typeface="Arial Black" panose="020B0A04020102020204" pitchFamily="34" charset="0"/>
            </a:rPr>
            <a:t> wise Analyses</a:t>
          </a:r>
        </a:p>
      </xdr:txBody>
    </xdr:sp>
    <xdr:clientData/>
  </xdr:twoCellAnchor>
  <xdr:twoCellAnchor>
    <xdr:from>
      <xdr:col>13</xdr:col>
      <xdr:colOff>228600</xdr:colOff>
      <xdr:row>11</xdr:row>
      <xdr:rowOff>9524</xdr:rowOff>
    </xdr:from>
    <xdr:to>
      <xdr:col>20</xdr:col>
      <xdr:colOff>104775</xdr:colOff>
      <xdr:row>20</xdr:row>
      <xdr:rowOff>171450</xdr:rowOff>
    </xdr:to>
    <xdr:graphicFrame macro="">
      <xdr:nvGraphicFramePr>
        <xdr:cNvPr id="37" name="Chart 36">
          <a:extLst>
            <a:ext uri="{FF2B5EF4-FFF2-40B4-BE49-F238E27FC236}">
              <a16:creationId xmlns:a16="http://schemas.microsoft.com/office/drawing/2014/main" id="{3262FE97-761B-433E-BDB8-93448B728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276225</xdr:colOff>
      <xdr:row>20</xdr:row>
      <xdr:rowOff>142875</xdr:rowOff>
    </xdr:from>
    <xdr:to>
      <xdr:col>19</xdr:col>
      <xdr:colOff>352425</xdr:colOff>
      <xdr:row>22</xdr:row>
      <xdr:rowOff>19050</xdr:rowOff>
    </xdr:to>
    <xdr:sp macro="" textlink="' Pivot Report'!A12">
      <xdr:nvSpPr>
        <xdr:cNvPr id="39" name="TextBox 38">
          <a:extLst>
            <a:ext uri="{FF2B5EF4-FFF2-40B4-BE49-F238E27FC236}">
              <a16:creationId xmlns:a16="http://schemas.microsoft.com/office/drawing/2014/main" id="{BC0C8D65-54E7-41F4-A6BA-69EDE6807120}"/>
            </a:ext>
          </a:extLst>
        </xdr:cNvPr>
        <xdr:cNvSpPr txBox="1"/>
      </xdr:nvSpPr>
      <xdr:spPr>
        <a:xfrm>
          <a:off x="8810625" y="3952875"/>
          <a:ext cx="3124200" cy="257175"/>
        </a:xfrm>
        <a:prstGeom prst="rect">
          <a:avLst/>
        </a:prstGeom>
        <a:solidFill>
          <a:srgbClr val="0066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solidFill>
              <a:latin typeface="Arial Black" panose="020B0A04020102020204" pitchFamily="34" charset="0"/>
            </a:rPr>
            <a:t>No.of</a:t>
          </a:r>
          <a:r>
            <a:rPr lang="en-US" sz="1000" b="1" baseline="0">
              <a:solidFill>
                <a:schemeClr val="bg1"/>
              </a:solidFill>
              <a:latin typeface="Arial Black" panose="020B0A04020102020204" pitchFamily="34" charset="0"/>
            </a:rPr>
            <a:t> Patient by department referral</a:t>
          </a:r>
          <a:endParaRPr lang="en-US" sz="1000" b="1">
            <a:solidFill>
              <a:schemeClr val="bg1"/>
            </a:solidFill>
            <a:latin typeface="Arial Black" panose="020B0A04020102020204" pitchFamily="34" charset="0"/>
          </a:endParaRPr>
        </a:p>
      </xdr:txBody>
    </xdr:sp>
    <xdr:clientData/>
  </xdr:twoCellAnchor>
  <xdr:twoCellAnchor editAs="oneCell">
    <xdr:from>
      <xdr:col>9</xdr:col>
      <xdr:colOff>561975</xdr:colOff>
      <xdr:row>0</xdr:row>
      <xdr:rowOff>76201</xdr:rowOff>
    </xdr:from>
    <xdr:to>
      <xdr:col>12</xdr:col>
      <xdr:colOff>495299</xdr:colOff>
      <xdr:row>3</xdr:row>
      <xdr:rowOff>180975</xdr:rowOff>
    </xdr:to>
    <mc:AlternateContent xmlns:mc="http://schemas.openxmlformats.org/markup-compatibility/2006" xmlns:a14="http://schemas.microsoft.com/office/drawing/2010/main">
      <mc:Choice Requires="a14">
        <xdr:graphicFrame macro="">
          <xdr:nvGraphicFramePr>
            <xdr:cNvPr id="40" name="Date (Year)">
              <a:extLst>
                <a:ext uri="{FF2B5EF4-FFF2-40B4-BE49-F238E27FC236}">
                  <a16:creationId xmlns:a16="http://schemas.microsoft.com/office/drawing/2014/main" id="{F59EC8C5-D5DC-4432-B2BF-F0F7AF7BF94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048375" y="76201"/>
              <a:ext cx="1762124" cy="676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590550</xdr:colOff>
      <xdr:row>20</xdr:row>
      <xdr:rowOff>28575</xdr:rowOff>
    </xdr:to>
    <xdr:graphicFrame macro="">
      <xdr:nvGraphicFramePr>
        <xdr:cNvPr id="2" name="Chart 1">
          <a:extLst>
            <a:ext uri="{FF2B5EF4-FFF2-40B4-BE49-F238E27FC236}">
              <a16:creationId xmlns:a16="http://schemas.microsoft.com/office/drawing/2014/main" id="{4EED260E-F5D1-43AC-83D7-95D14524D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157686</xdr:colOff>
      <xdr:row>0</xdr:row>
      <xdr:rowOff>123824</xdr:rowOff>
    </xdr:from>
    <xdr:to>
      <xdr:col>0</xdr:col>
      <xdr:colOff>523875</xdr:colOff>
      <xdr:row>2</xdr:row>
      <xdr:rowOff>57149</xdr:rowOff>
    </xdr:to>
    <xdr:pic>
      <xdr:nvPicPr>
        <xdr:cNvPr id="3" name="Picture 2" descr="Home Vector Icon plateable House Symbol">
          <a:hlinkClick xmlns:r="http://schemas.openxmlformats.org/officeDocument/2006/relationships" r:id="rId2"/>
          <a:extLst>
            <a:ext uri="{FF2B5EF4-FFF2-40B4-BE49-F238E27FC236}">
              <a16:creationId xmlns:a16="http://schemas.microsoft.com/office/drawing/2014/main" id="{4ED9B51C-DAF8-CA08-F54C-7E397C4C2D2F}"/>
            </a:ext>
          </a:extLst>
        </xdr:cNvPr>
        <xdr:cNvPicPr>
          <a:picLocks noChangeAspect="1" noChangeArrowheads="1"/>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backgroundRemoval t="23889" b="97778" l="57167" r="92500">
                      <a14:foregroundMark x1="58833" y1="49167" x2="74333" y2="28056"/>
                      <a14:foregroundMark x1="62333" y1="36111" x2="63500" y2="33611"/>
                      <a14:foregroundMark x1="62500" y1="74444" x2="68333" y2="73611"/>
                      <a14:foregroundMark x1="79167" y1="75000" x2="87667" y2="73611"/>
                      <a14:foregroundMark x1="87667" y1="73611" x2="87667" y2="73889"/>
                      <a14:foregroundMark x1="92500" y1="49167" x2="89833" y2="47500"/>
                      <a14:foregroundMark x1="75500" y1="25833" x2="75167" y2="23889"/>
                      <a14:foregroundMark x1="57167" y1="48611" x2="57500" y2="48611"/>
                      <a14:foregroundMark x1="58000" y1="97778" x2="58000" y2="97778"/>
                    </a14:backgroundRemoval>
                  </a14:imgEffect>
                </a14:imgLayer>
              </a14:imgProps>
            </a:ext>
            <a:ext uri="{28A0092B-C50C-407E-A947-70E740481C1C}">
              <a14:useLocalDpi xmlns:a14="http://schemas.microsoft.com/office/drawing/2010/main" val="0"/>
            </a:ext>
          </a:extLst>
        </a:blip>
        <a:srcRect l="55834" t="22222" r="5333" b="22222"/>
        <a:stretch/>
      </xdr:blipFill>
      <xdr:spPr bwMode="auto">
        <a:xfrm>
          <a:off x="157686" y="123824"/>
          <a:ext cx="366189"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333374</xdr:colOff>
      <xdr:row>20</xdr:row>
      <xdr:rowOff>57150</xdr:rowOff>
    </xdr:to>
    <xdr:graphicFrame macro="">
      <xdr:nvGraphicFramePr>
        <xdr:cNvPr id="2" name="Chart 1">
          <a:extLst>
            <a:ext uri="{FF2B5EF4-FFF2-40B4-BE49-F238E27FC236}">
              <a16:creationId xmlns:a16="http://schemas.microsoft.com/office/drawing/2014/main" id="{55E370AD-5262-4AA3-AB1B-79DD5500C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0.00406</cdr:x>
      <cdr:y>0.01314</cdr:y>
    </cdr:from>
    <cdr:to>
      <cdr:x>0.03329</cdr:x>
      <cdr:y>0.09442</cdr:y>
    </cdr:to>
    <cdr:pic>
      <cdr:nvPicPr>
        <cdr:cNvPr id="4" name="Picture 3" descr="Home Vector Icon plateable House Symbo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ED9B51C-DAF8-CA08-F54C-7E397C4C2D2F}"/>
            </a:ext>
          </a:extLst>
        </cdr:cNvPr>
        <cdr:cNvPicPr>
          <a:picLocks xmlns:a="http://schemas.openxmlformats.org/drawingml/2006/main" noChangeAspect="1" noChangeArrowheads="1"/>
        </cdr:cNvPicPr>
      </cdr:nvPicPr>
      <cdr:blipFill rotWithShape="1">
        <a:blip xmlns:a="http://schemas.openxmlformats.org/drawingml/2006/main" xmlns:r="http://schemas.openxmlformats.org/officeDocument/2006/relationships" r:embed="rId2" cstate="print">
          <a:extLst>
            <a:ext uri="{BEBA8EAE-BF5A-486C-A8C5-ECC9F3942E4B}">
              <a14:imgProps xmlns:a14="http://schemas.microsoft.com/office/drawing/2010/main">
                <a14:imgLayer r:embed="rId3">
                  <a14:imgEffect>
                    <a14:backgroundRemoval t="23889" b="97778" l="57167" r="92500">
                      <a14:foregroundMark x1="58833" y1="49167" x2="74333" y2="28056"/>
                      <a14:foregroundMark x1="62333" y1="36111" x2="63500" y2="33611"/>
                      <a14:foregroundMark x1="62500" y1="74444" x2="68333" y2="73611"/>
                      <a14:foregroundMark x1="79167" y1="75000" x2="87667" y2="73611"/>
                      <a14:foregroundMark x1="87667" y1="73611" x2="87667" y2="73889"/>
                      <a14:foregroundMark x1="92500" y1="49167" x2="89833" y2="47500"/>
                      <a14:foregroundMark x1="75500" y1="25833" x2="75167" y2="23889"/>
                      <a14:foregroundMark x1="57167" y1="48611" x2="57500" y2="48611"/>
                      <a14:foregroundMark x1="58000" y1="97778" x2="58000" y2="97778"/>
                    </a14:backgroundRemoval>
                  </a14:imgEffect>
                </a14:imgLayer>
              </a14:imgProps>
            </a:ext>
            <a:ext uri="{28A0092B-C50C-407E-A947-70E740481C1C}">
              <a14:useLocalDpi xmlns:a14="http://schemas.microsoft.com/office/drawing/2010/main" val="0"/>
            </a:ext>
          </a:extLst>
        </a:blip>
        <a:srcRect xmlns:a="http://schemas.openxmlformats.org/drawingml/2006/main" l="55834" t="22222" r="5333" b="22222"/>
        <a:stretch xmlns:a="http://schemas.openxmlformats.org/drawingml/2006/main"/>
      </cdr:blipFill>
      <cdr:spPr bwMode="auto">
        <a:xfrm xmlns:a="http://schemas.openxmlformats.org/drawingml/2006/main">
          <a:off x="50800" y="50800"/>
          <a:ext cx="366189" cy="314325"/>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371474</xdr:colOff>
      <xdr:row>20</xdr:row>
      <xdr:rowOff>38100</xdr:rowOff>
    </xdr:to>
    <xdr:graphicFrame macro="">
      <xdr:nvGraphicFramePr>
        <xdr:cNvPr id="2" name="Chart 1">
          <a:extLst>
            <a:ext uri="{FF2B5EF4-FFF2-40B4-BE49-F238E27FC236}">
              <a16:creationId xmlns:a16="http://schemas.microsoft.com/office/drawing/2014/main" id="{A1044AFD-7DFD-477F-A0F0-F9F63F7F6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0.00544</cdr:x>
      <cdr:y>0.0231</cdr:y>
    </cdr:from>
    <cdr:to>
      <cdr:x>0.04094</cdr:x>
      <cdr:y>0.11776</cdr:y>
    </cdr:to>
    <cdr:pic>
      <cdr:nvPicPr>
        <cdr:cNvPr id="2" name="chart">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692BC4F-659F-C8F7-0823-68BD35C1ED8B}"/>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2">
          <a:extLst>
            <a:ext uri="{BEBA8EAE-BF5A-486C-A8C5-ECC9F3942E4B}">
              <a14:imgProps xmlns:a14="http://schemas.microsoft.com/office/drawing/2010/main">
                <a14:imgLayer r:embed="rId3">
                  <a14:imgEffect>
                    <a14:backgroundRemoval t="10000" b="90000" l="10000" r="93333">
                      <a14:foregroundMark x1="57667" y1="49722" x2="75167" y2="25833"/>
                      <a14:foregroundMark x1="75167" y1="25833" x2="76667" y2="25833"/>
                      <a14:foregroundMark x1="61167" y1="36944" x2="63167" y2="33056"/>
                      <a14:foregroundMark x1="93333" y1="48611" x2="92333" y2="48333"/>
                    </a14:backgroundRemoval>
                  </a14:imgEffect>
                </a14:imgLayer>
              </a14:imgProps>
            </a:ext>
          </a:extLst>
        </a:blip>
        <a:srcRect xmlns:a="http://schemas.openxmlformats.org/drawingml/2006/main" l="56166" t="18333" r="4334" b="20556"/>
        <a:stretch xmlns:a="http://schemas.openxmlformats.org/drawingml/2006/main"/>
      </cdr:blipFill>
      <cdr:spPr>
        <a:xfrm xmlns:a="http://schemas.openxmlformats.org/drawingml/2006/main">
          <a:off x="68321" y="88883"/>
          <a:ext cx="446029" cy="36428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78009262" backgroundQuery="1" createdVersion="8" refreshedVersion="8" minRefreshableVersion="3" recordCount="0" supportSubquery="1" supportAdvancedDrill="1" xr:uid="{D6442370-8CF2-4886-9B92-2C5681F1B9C3}">
  <cacheSource type="external" connectionId="3"/>
  <cacheFields count="4">
    <cacheField name="[Measures].[Distinct Count of Patient Id]" caption="Distinct Count of Patient Id" numFmtId="0" hierarchy="22" level="32767"/>
    <cacheField name="[Calendar_table].[Date (Month)].[Date (Month)]" caption="Date (Month)" numFmtId="0" hierarchy="3" level="1">
      <sharedItems count="12">
        <s v="Mar"/>
        <s v="May" u="1"/>
        <s v="Apr" u="1"/>
        <s v="Feb" u="1"/>
        <s v="Jan" u="1"/>
        <s v="Aug" u="1"/>
        <s v="Sep" u="1"/>
        <s v="Oct" u="1"/>
        <s v="Jul" u="1"/>
        <s v="Jun" u="1"/>
        <s v="Nov" u="1"/>
        <s v="Dec" u="1"/>
      </sharedItems>
    </cacheField>
    <cacheField name="[Calendar_table].[Date].[Date]" caption="Date" numFmtId="0" level="1">
      <sharedItems containsSemiMixedTypes="0" containsNonDate="0" containsDate="1" containsString="0" minDate="2024-02-01T00:00:00" maxDate="2024-04-01T00:00:00" count="6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2-01T00:00:00" u="1"/>
        <d v="2024-02-02T00:00:00" u="1"/>
        <d v="2024-02-03T00:00:00" u="1"/>
        <d v="2024-02-04T00:00:00" u="1"/>
        <d v="2024-02-05T00:00:00" u="1"/>
        <d v="2024-02-06T00:00:00" u="1"/>
        <d v="2024-02-07T00:00:00" u="1"/>
        <d v="2024-02-08T00:00:00" u="1"/>
        <d v="2024-02-09T00:00:00" u="1"/>
        <d v="2024-02-10T00:00:00" u="1"/>
        <d v="2024-02-11T00:00:00" u="1"/>
        <d v="2024-02-12T00:00:00" u="1"/>
        <d v="2024-02-13T00:00:00" u="1"/>
        <d v="2024-02-14T00:00:00" u="1"/>
        <d v="2024-02-15T00:00:00" u="1"/>
        <d v="2024-02-16T00:00:00" u="1"/>
        <d v="2024-02-17T00:00:00" u="1"/>
        <d v="2024-02-18T00:00:00" u="1"/>
        <d v="2024-02-19T00:00:00" u="1"/>
        <d v="2024-02-20T00:00:00" u="1"/>
        <d v="2024-02-21T00:00:00" u="1"/>
        <d v="2024-02-22T00:00:00" u="1"/>
        <d v="2024-02-23T00:00:00" u="1"/>
        <d v="2024-02-24T00:00:00" u="1"/>
        <d v="2024-02-25T00:00:00" u="1"/>
        <d v="2024-02-26T00:00:00" u="1"/>
        <d v="2024-02-27T00:00:00" u="1"/>
        <d v="2024-02-28T00:00:00" u="1"/>
        <d v="2024-02-29T00:00:00" u="1"/>
      </sharedItems>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2"/>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89699071" backgroundQuery="1" createdVersion="8" refreshedVersion="8" minRefreshableVersion="3" recordCount="0" supportSubquery="1" supportAdvancedDrill="1" xr:uid="{A243C13A-B35D-4913-9578-36BAF0C5B727}">
  <cacheSource type="external" connectionId="3"/>
  <cacheFields count="4">
    <cacheField name="[Calendar_table].[Date (Month)].[Date (Month)]" caption="Date (Month)" numFmtId="0" hierarchy="3" level="1">
      <sharedItems containsSemiMixedTypes="0" containsNonDate="0" containsString="0"/>
    </cacheField>
    <cacheField name="[Hospital Emergency Room Data  1].[Patient Gender].[Patient Gender]" caption="Patient Gender" numFmtId="0" hierarchy="8" level="1">
      <sharedItems count="2">
        <s v="Female"/>
        <s v="Male"/>
      </sharedItems>
    </cacheField>
    <cacheField name="[Measures].[Count of Patient Gender]" caption="Count of Patient Gender" numFmtId="0" hierarchy="31"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1"/>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9016204" backgroundQuery="1" createdVersion="8" refreshedVersion="8" minRefreshableVersion="3" recordCount="0" supportSubquery="1" supportAdvancedDrill="1" xr:uid="{10E8CFED-EC01-4F59-93D2-E21146150FF4}">
  <cacheSource type="external" connectionId="3"/>
  <cacheFields count="4">
    <cacheField name="[Calendar_table].[Date (Month)].[Date (Month)]" caption="Date (Month)" numFmtId="0" hierarchy="3" level="1">
      <sharedItems containsSemiMixedTypes="0" containsNonDate="0" containsString="0"/>
    </cacheField>
    <cacheField name="[Hospital Emergency Room Data  1].[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9074074" backgroundQuery="1" createdVersion="8" refreshedVersion="8" minRefreshableVersion="3" recordCount="0" supportSubquery="1" supportAdvancedDrill="1" xr:uid="{C2AD1E0A-F7F4-4ADA-8F8A-6BD660B1B228}">
  <cacheSource type="external" connectionId="3"/>
  <cacheFields count="4">
    <cacheField name="[Calendar_table].[Date (Month)].[Date (Month)]" caption="Date (Month)" numFmtId="0" hierarchy="3" level="1">
      <sharedItems containsNonDate="0" count="1">
        <s v="Mar"/>
      </sharedItems>
    </cacheField>
    <cacheField name="[Calenda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_table].[Date (Quarter)].[Date (Quarter)]" caption="Date (Quarter)" numFmtId="0" hierarchy="2" level="1">
      <sharedItems containsNonDate="0" count="1">
        <s v="Qtr1"/>
      </sharedItems>
    </cacheField>
    <cacheField name="[Calendar_table].[Date (Year)].[Date (Year)]" caption="Date (Year)" numFmtId="0" hierarchy="1" level="1">
      <sharedItems count="1">
        <s v="2024"/>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2"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65485763892" backgroundQuery="1" createdVersion="3" refreshedVersion="8" minRefreshableVersion="3" recordCount="0" supportSubquery="1" supportAdvancedDrill="1" xr:uid="{428B9AB2-189C-4B94-B361-F87562104613}">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5728622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78356478" backgroundQuery="1" createdVersion="8" refreshedVersion="8" minRefreshableVersion="3" recordCount="0" supportSubquery="1" supportAdvancedDrill="1" xr:uid="{A2677904-6AED-47EE-9F49-9285F710A7A3}">
  <cacheSource type="external" connectionId="3"/>
  <cacheFields count="3">
    <cacheField name="[Measures].[Distinct Count of Patient Id]" caption="Distinct Count of Patient Id" numFmtId="0" hierarchy="22"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78587963" backgroundQuery="1" createdVersion="8" refreshedVersion="8" minRefreshableVersion="3" recordCount="0" supportSubquery="1" supportAdvancedDrill="1" xr:uid="{6996C50E-8D83-43BF-8154-5945677EFCC1}">
  <cacheSource type="external" connectionId="3"/>
  <cacheFields count="3">
    <cacheField name="[Measures].[Average of Patient Waittime]" caption="Average of Patient Waittime" numFmtId="0" hierarchy="24"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78935186" backgroundQuery="1" createdVersion="8" refreshedVersion="8" minRefreshableVersion="3" recordCount="0" supportSubquery="1" supportAdvancedDrill="1" xr:uid="{DADC45ED-BE6C-43AA-B15B-2D6A53B2CDE8}">
  <cacheSource type="external" connectionId="3"/>
  <cacheFields count="3">
    <cacheField name="[Measures].[Average of Patient Satisfaction Score]" caption="Average of Patient Satisfaction Score" numFmtId="0" hierarchy="26"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79629633" backgroundQuery="1" createdVersion="8" refreshedVersion="8" minRefreshableVersion="3" recordCount="0" supportSubquery="1" supportAdvancedDrill="1" xr:uid="{ED194C2B-5808-411C-B404-FBCC6A059A44}">
  <cacheSource type="external" connectionId="3"/>
  <cacheFields count="4">
    <cacheField name="[Calendar_table].[Date (Month)].[Date (Month)]" caption="Date (Month)" numFmtId="0" hierarchy="3" level="1">
      <sharedItems count="11">
        <s v="Mar"/>
        <s v="May" u="1"/>
        <s v="Apr" u="1"/>
        <s v="Feb" u="1"/>
        <s v="Jan" u="1"/>
        <s v="Aug" u="1"/>
        <s v="Sep" u="1"/>
        <s v="Oct" u="1"/>
        <s v="Jul" u="1"/>
        <s v="Jun" u="1"/>
        <s v="Nov" u="1"/>
      </sharedItems>
    </cacheField>
    <cacheField name="[Calendar_table].[Date].[Date]" caption="Date" numFmtId="0" level="1">
      <sharedItems containsSemiMixedTypes="0" containsNonDate="0" containsDate="1" containsString="0" minDate="2024-03-01T00:00:00" maxDate="2024-04-01T00:00:00" count="3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Measures].[Average of Patient Waittime]" caption="Average of Patient Waittime" numFmtId="0" hierarchy="24"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80324072" backgroundQuery="1" createdVersion="8" refreshedVersion="8" minRefreshableVersion="3" recordCount="0" supportSubquery="1" supportAdvancedDrill="1" xr:uid="{4F995233-D611-4228-B743-80F285A8B9E1}">
  <cacheSource type="external" connectionId="3"/>
  <cacheFields count="4">
    <cacheField name="[Calendar_table].[Date (Month)].[Date (Month)]" caption="Date (Month)" numFmtId="0" hierarchy="3" level="1">
      <sharedItems count="11">
        <s v="Mar"/>
        <s v="May" u="1"/>
        <s v="Apr" u="1"/>
        <s v="Feb" u="1"/>
        <s v="Jan" u="1"/>
        <s v="Aug" u="1"/>
        <s v="Sep" u="1"/>
        <s v="Oct" u="1"/>
        <s v="Jul" u="1"/>
        <s v="Jun" u="1"/>
        <s v="Nov" u="1"/>
      </sharedItems>
    </cacheField>
    <cacheField name="[Calendar_table].[Date].[Date]" caption="Date" numFmtId="0" level="1">
      <sharedItems containsSemiMixedTypes="0" containsNonDate="0" containsDate="1" containsString="0" minDate="2024-03-01T00:00:00" maxDate="2024-04-01T00:00:00" count="3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Measures].[Average of Patient Satisfaction Score]" caption="Average of Patient Satisfaction Score" numFmtId="0" hierarchy="26"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81018518" backgroundQuery="1" createdVersion="8" refreshedVersion="8" minRefreshableVersion="3" recordCount="0" supportSubquery="1" supportAdvancedDrill="1" xr:uid="{C35C1542-371C-4C5F-BE51-899577B8FA70}">
  <cacheSource type="external" connectionId="3"/>
  <cacheFields count="5">
    <cacheField name="[Calendar_table].[Date (Month)].[Date (Month)]" caption="Date (Month)" numFmtId="0" hierarchy="3" level="1">
      <sharedItems containsSemiMixedTypes="0" containsNonDate="0" containsString="0"/>
    </cacheField>
    <cacheField name="[Measures].[Count of Patient Admission Flag]" caption="Count of Patient Admission Flag" numFmtId="0" hierarchy="28" level="32767"/>
    <cacheField name="[Hospital Emergency Room Data  1].[Patient Admission Flag].[Patient Admission Flag]" caption="Patient Admission Flag" numFmtId="0" hierarchy="12" level="1">
      <sharedItems count="2">
        <s v="Admitted"/>
        <s v="Not Admitted"/>
      </sharedItems>
    </cacheField>
    <cacheField name="[Calendar_table].[Date (Year)].[Date (Year)]" caption="Date (Year)"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81597219" backgroundQuery="1" createdVersion="8" refreshedVersion="8" minRefreshableVersion="3" recordCount="0" supportSubquery="1" supportAdvancedDrill="1" xr:uid="{91864796-5D0A-4917-B193-0585F31D4585}">
  <cacheSource type="external" connectionId="3"/>
  <cacheFields count="4">
    <cacheField name="[Calendar_table].[Date (Month)].[Date (Month)]" caption="Date (Month)" numFmtId="0" hierarchy="3" level="1">
      <sharedItems containsSemiMixedTypes="0" containsNonDate="0" containsString="0"/>
    </cacheField>
    <cacheField name="[Hospital Emergency Room Data  1].[Calculated Column 1].[Calculated Column 1]" caption="Calculated Column 1" numFmtId="0" hierarchy="15" level="1">
      <sharedItems count="8">
        <s v="0-9"/>
        <s v="10-19"/>
        <s v="20-29"/>
        <s v="30-39"/>
        <s v="40-49"/>
        <s v="50-59"/>
        <s v="60-69"/>
        <s v="70-79"/>
      </sharedItems>
    </cacheField>
    <cacheField name="[Measures].[Count of Calculated Column 1]" caption="Count of Calculated Column 1" numFmtId="0" hierarchy="29"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2" memberValueDatatype="130" unbalanced="0">
      <fieldsUsage count="2">
        <fieldUsage x="-1"/>
        <fieldUsage x="1"/>
      </fieldsUsage>
    </cacheHierarchy>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1.901182175927" backgroundQuery="1" createdVersion="8" refreshedVersion="8" minRefreshableVersion="3" recordCount="0" supportSubquery="1" supportAdvancedDrill="1" xr:uid="{A5F4F94C-1E04-461A-959B-287707140EAE}">
  <cacheSource type="external" connectionId="3"/>
  <cacheFields count="4">
    <cacheField name="[Calendar_table].[Date (Month)].[Date (Month)]" caption="Date (Month)" numFmtId="0" hierarchy="3" level="1">
      <sharedItems containsSemiMixedTypes="0" containsNonDate="0" containsString="0"/>
    </cacheField>
    <cacheField name="[Hospital Emergency Room Data  1].[Calculated Column 2].[Calculated Column 2]" caption="Calculated Column 2" numFmtId="0" hierarchy="16" level="1">
      <sharedItems count="2">
        <s v="Delay"/>
        <s v="ontime"/>
      </sharedItems>
    </cacheField>
    <cacheField name="[Measures].[Count of Calculated Column 2]" caption="Count of Calculated Column 2" numFmtId="0" hierarchy="30"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Hospital Emergency Room Data  1].[Calculated Column 2]" caption="Calculated Column 2" attribute="1" defaultMemberUniqueName="[Hospital Emergency Room Data  1].[Calculated Column 2].[All]" allUniqueName="[Hospital Emergency Room Data  1].[Calculated Column 2].[All]" dimensionUniqueName="[Hospital Emergency Room Data  1]" displayFolder="" count="2" memberValueDatatype="130" unbalanced="0">
      <fieldsUsage count="2">
        <fieldUsage x="-1"/>
        <fieldUsage x="1"/>
      </fieldsUsage>
    </cacheHierarchy>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Emergency Room Data  1]" caption="__XL_Count Hospital Emergency Room Data  1" measure="1" displayFolder="" measureGroup="Hospital Emergency Room Data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Calculated Column 1]" caption="Count of Calculated Column 1"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Calculated Column 2]" caption="Count of Calculated Column 2"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BE1D6-130F-430D-93BC-7C111556EC1D}" name="PivotTable9" cacheId="291" applyNumberFormats="0" applyBorderFormats="0" applyFontFormats="0" applyPatternFormats="0" applyAlignmentFormats="0" applyWidthHeightFormats="1" dataCaption="Values" tag="d6b732b3-3938-40a5-83e6-376eecf542ba" updatedVersion="8" minRefreshableVersion="3" subtotalHiddenItems="1" itemPrintTitles="1" createdVersion="8" indent="0" outline="1" outlineData="1" multipleFieldFilters="0" chartFormat="13">
  <location ref="B160:C1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2" fld="2" subtotal="count" baseField="0" baseItem="0"/>
  </dataFields>
  <formats count="1">
    <format dxfId="104">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7C7B397-FDEC-4CAD-957E-AF435CA1FAE7}" name="PivotTable5" cacheId="267" applyNumberFormats="0" applyBorderFormats="0" applyFontFormats="0" applyPatternFormats="0" applyAlignmentFormats="0" applyWidthHeightFormats="1" dataCaption="Values" tag="5e7d1c09-f571-42d4-99fb-32694ff8e29f" updatedVersion="8" minRefreshableVersion="3" subtotalHiddenItems="1" itemPrintTitles="1" createdVersion="8" indent="0" outline="1" outlineData="1" multipleFieldFilters="0" chartFormat="7">
  <location ref="A15:C48" firstHeaderRow="1" firstDataRow="2" firstDataCol="1"/>
  <pivotFields count="4">
    <pivotField dataField="1" subtotalTop="0" showAll="0" defaultSubtotal="0"/>
    <pivotField axis="axisCol" allDrilled="1" subtotalTop="0" showAll="0" dataSourceSort="1" defaultSubtotal="0" defaultAttributeDrillState="1">
      <items count="12">
        <item s="1" x="0"/>
        <item x="1"/>
        <item x="2"/>
        <item x="3"/>
        <item x="4"/>
        <item x="5"/>
        <item x="6"/>
        <item x="7"/>
        <item x="8"/>
        <item x="9"/>
        <item x="10"/>
        <item x="11"/>
      </items>
    </pivotField>
    <pivotField axis="axisRow" allDrilled="1" subtotalTop="0" showAll="0" defaultSubtotal="0" defaultAttributeDrillState="1">
      <items count="60">
        <item x="31"/>
        <item x="32"/>
        <item x="33"/>
        <item x="34"/>
        <item x="35"/>
        <item x="36"/>
        <item x="37"/>
        <item x="38"/>
        <item x="39"/>
        <item x="40"/>
        <item x="41"/>
        <item x="42"/>
        <item x="43"/>
        <item x="44"/>
        <item x="45"/>
        <item x="46"/>
        <item x="47"/>
        <item x="48"/>
        <item x="49"/>
        <item x="50"/>
        <item x="51"/>
        <item x="52"/>
        <item x="53"/>
        <item x="54"/>
        <item x="55"/>
        <item x="56"/>
        <item x="57"/>
        <item x="58"/>
        <item x="59"/>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2"/>
  </rowFields>
  <rowItems count="32">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1"/>
  </colFields>
  <colItems count="2">
    <i>
      <x/>
    </i>
    <i t="grand">
      <x/>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 chart="0" format="24" series="1">
      <pivotArea type="data" outline="0" fieldPosition="0">
        <references count="2">
          <reference field="4294967294" count="1" selected="0">
            <x v="0"/>
          </reference>
          <reference field="2" count="1" selected="0">
            <x v="24"/>
          </reference>
        </references>
      </pivotArea>
    </chartFormat>
    <chartFormat chart="0" format="25" series="1">
      <pivotArea type="data" outline="0" fieldPosition="0">
        <references count="2">
          <reference field="4294967294" count="1" selected="0">
            <x v="0"/>
          </reference>
          <reference field="2" count="1" selected="0">
            <x v="25"/>
          </reference>
        </references>
      </pivotArea>
    </chartFormat>
    <chartFormat chart="0" format="26" series="1">
      <pivotArea type="data" outline="0" fieldPosition="0">
        <references count="2">
          <reference field="4294967294" count="1" selected="0">
            <x v="0"/>
          </reference>
          <reference field="2" count="1" selected="0">
            <x v="26"/>
          </reference>
        </references>
      </pivotArea>
    </chartFormat>
    <chartFormat chart="0" format="27" series="1">
      <pivotArea type="data" outline="0" fieldPosition="0">
        <references count="2">
          <reference field="4294967294" count="1" selected="0">
            <x v="0"/>
          </reference>
          <reference field="2" count="1" selected="0">
            <x v="27"/>
          </reference>
        </references>
      </pivotArea>
    </chartFormat>
    <chartFormat chart="0" format="28" series="1">
      <pivotArea type="data" outline="0" fieldPosition="0">
        <references count="2">
          <reference field="4294967294" count="1" selected="0">
            <x v="0"/>
          </reference>
          <reference field="2" count="1" selected="0">
            <x v="28"/>
          </reference>
        </references>
      </pivotArea>
    </chartFormat>
    <chartFormat chart="0" format="29" series="1">
      <pivotArea type="data" outline="0" fieldPosition="0">
        <references count="2">
          <reference field="4294967294" count="1" selected="0">
            <x v="0"/>
          </reference>
          <reference field="1" count="1" selected="0">
            <x v="3"/>
          </reference>
        </references>
      </pivotArea>
    </chartFormat>
    <chartFormat chart="1" format="30" series="1">
      <pivotArea type="data" outline="0" fieldPosition="0">
        <references count="2">
          <reference field="4294967294" count="1" selected="0">
            <x v="0"/>
          </reference>
          <reference field="1" count="1" selected="0">
            <x v="3"/>
          </reference>
        </references>
      </pivotArea>
    </chartFormat>
    <chartFormat chart="2" format="31" series="1">
      <pivotArea type="data" outline="0" fieldPosition="0">
        <references count="2">
          <reference field="4294967294" count="1" selected="0">
            <x v="0"/>
          </reference>
          <reference field="1" count="1" selected="0">
            <x v="3"/>
          </reference>
        </references>
      </pivotArea>
    </chartFormat>
    <chartFormat chart="2" format="32" series="1">
      <pivotArea type="data" outline="0" fieldPosition="0">
        <references count="2">
          <reference field="4294967294" count="1" selected="0">
            <x v="0"/>
          </reference>
          <reference field="1" count="1" selected="0">
            <x v="0"/>
          </reference>
        </references>
      </pivotArea>
    </chartFormat>
    <chartFormat chart="1" format="31" series="1">
      <pivotArea type="data" outline="0" fieldPosition="0">
        <references count="2">
          <reference field="4294967294" count="1" selected="0">
            <x v="0"/>
          </reference>
          <reference field="1" count="1" selected="0">
            <x v="0"/>
          </reference>
        </references>
      </pivotArea>
    </chartFormat>
    <chartFormat chart="0" format="30" series="1">
      <pivotArea type="data" outline="0" fieldPosition="0">
        <references count="2">
          <reference field="4294967294" count="1" selected="0">
            <x v="0"/>
          </reference>
          <reference field="1" count="1" selected="0">
            <x v="0"/>
          </reference>
        </references>
      </pivotArea>
    </chartFormat>
    <chartFormat chart="2" format="33" series="1">
      <pivotArea type="data" outline="0" fieldPosition="0">
        <references count="2">
          <reference field="4294967294" count="1" selected="0">
            <x v="0"/>
          </reference>
          <reference field="1" count="1" selected="0">
            <x v="2"/>
          </reference>
        </references>
      </pivotArea>
    </chartFormat>
    <chartFormat chart="1" format="32" series="1">
      <pivotArea type="data" outline="0" fieldPosition="0">
        <references count="2">
          <reference field="4294967294" count="1" selected="0">
            <x v="0"/>
          </reference>
          <reference field="1" count="1" selected="0">
            <x v="2"/>
          </reference>
        </references>
      </pivotArea>
    </chartFormat>
    <chartFormat chart="0" format="31" series="1">
      <pivotArea type="data" outline="0" fieldPosition="0">
        <references count="2">
          <reference field="4294967294" count="1" selected="0">
            <x v="0"/>
          </reference>
          <reference field="1" count="1" selected="0">
            <x v="2"/>
          </reference>
        </references>
      </pivotArea>
    </chartFormat>
    <chartFormat chart="2" format="34" series="1">
      <pivotArea type="data" outline="0" fieldPosition="0">
        <references count="2">
          <reference field="4294967294" count="1" selected="0">
            <x v="0"/>
          </reference>
          <reference field="1" count="1" selected="0">
            <x v="1"/>
          </reference>
        </references>
      </pivotArea>
    </chartFormat>
    <chartFormat chart="1" format="33" series="1">
      <pivotArea type="data" outline="0" fieldPosition="0">
        <references count="2">
          <reference field="4294967294" count="1" selected="0">
            <x v="0"/>
          </reference>
          <reference field="1" count="1" selected="0">
            <x v="1"/>
          </reference>
        </references>
      </pivotArea>
    </chartFormat>
    <chartFormat chart="0" format="32" series="1">
      <pivotArea type="data" outline="0" fieldPosition="0">
        <references count="2">
          <reference field="4294967294" count="1" selected="0">
            <x v="0"/>
          </reference>
          <reference field="1" count="1" selected="0">
            <x v="1"/>
          </reference>
        </references>
      </pivotArea>
    </chartFormat>
    <chartFormat chart="2" format="35" series="1">
      <pivotArea type="data" outline="0" fieldPosition="0">
        <references count="2">
          <reference field="4294967294" count="1" selected="0">
            <x v="0"/>
          </reference>
          <reference field="1" count="1" selected="0">
            <x v="4"/>
          </reference>
        </references>
      </pivotArea>
    </chartFormat>
    <chartFormat chart="1" format="34" series="1">
      <pivotArea type="data" outline="0" fieldPosition="0">
        <references count="2">
          <reference field="4294967294" count="1" selected="0">
            <x v="0"/>
          </reference>
          <reference field="1" count="1" selected="0">
            <x v="4"/>
          </reference>
        </references>
      </pivotArea>
    </chartFormat>
    <chartFormat chart="0" format="33" series="1">
      <pivotArea type="data" outline="0" fieldPosition="0">
        <references count="2">
          <reference field="4294967294" count="1" selected="0">
            <x v="0"/>
          </reference>
          <reference field="1" count="1" selected="0">
            <x v="4"/>
          </reference>
        </references>
      </pivotArea>
    </chartFormat>
    <chartFormat chart="2" format="36" series="1">
      <pivotArea type="data" outline="0" fieldPosition="0">
        <references count="2">
          <reference field="4294967294" count="1" selected="0">
            <x v="0"/>
          </reference>
          <reference field="1" count="1" selected="0">
            <x v="11"/>
          </reference>
        </references>
      </pivotArea>
    </chartFormat>
    <chartFormat chart="2" format="37" series="1">
      <pivotArea type="data" outline="0" fieldPosition="0">
        <references count="2">
          <reference field="4294967294" count="1" selected="0">
            <x v="0"/>
          </reference>
          <reference field="1" count="1" selected="0">
            <x v="10"/>
          </reference>
        </references>
      </pivotArea>
    </chartFormat>
    <chartFormat chart="2" format="38" series="1">
      <pivotArea type="data" outline="0" fieldPosition="0">
        <references count="2">
          <reference field="4294967294" count="1" selected="0">
            <x v="0"/>
          </reference>
          <reference field="1" count="1" selected="0">
            <x v="7"/>
          </reference>
        </references>
      </pivotArea>
    </chartFormat>
    <chartFormat chart="2" format="39" series="1">
      <pivotArea type="data" outline="0" fieldPosition="0">
        <references count="2">
          <reference field="4294967294" count="1" selected="0">
            <x v="0"/>
          </reference>
          <reference field="1" count="1" selected="0">
            <x v="6"/>
          </reference>
        </references>
      </pivotArea>
    </chartFormat>
    <chartFormat chart="2" format="40" series="1">
      <pivotArea type="data" outline="0" fieldPosition="0">
        <references count="2">
          <reference field="4294967294" count="1" selected="0">
            <x v="0"/>
          </reference>
          <reference field="1" count="1" selected="0">
            <x v="5"/>
          </reference>
        </references>
      </pivotArea>
    </chartFormat>
    <chartFormat chart="2" format="41" series="1">
      <pivotArea type="data" outline="0" fieldPosition="0">
        <references count="2">
          <reference field="4294967294" count="1" selected="0">
            <x v="0"/>
          </reference>
          <reference field="1" count="1" selected="0">
            <x v="8"/>
          </reference>
        </references>
      </pivotArea>
    </chartFormat>
    <chartFormat chart="4" format="43" series="1">
      <pivotArea type="data" outline="0" fieldPosition="0">
        <references count="2">
          <reference field="4294967294" count="1" selected="0">
            <x v="0"/>
          </reference>
          <reference field="1" count="1" selected="0">
            <x v="3"/>
          </reference>
        </references>
      </pivotArea>
    </chartFormat>
    <chartFormat chart="4" format="44" series="1">
      <pivotArea type="data" outline="0" fieldPosition="0">
        <references count="2">
          <reference field="4294967294" count="1" selected="0">
            <x v="0"/>
          </reference>
          <reference field="1" count="1" selected="0">
            <x v="4"/>
          </reference>
        </references>
      </pivotArea>
    </chartFormat>
    <chartFormat chart="4" format="45" series="1">
      <pivotArea type="data" outline="0" fieldPosition="0">
        <references count="2">
          <reference field="4294967294" count="1" selected="0">
            <x v="0"/>
          </reference>
          <reference field="1" count="1" selected="0">
            <x v="0"/>
          </reference>
        </references>
      </pivotArea>
    </chartFormat>
    <chartFormat chart="4" format="46" series="1">
      <pivotArea type="data" outline="0" fieldPosition="0">
        <references count="2">
          <reference field="4294967294" count="1" selected="0">
            <x v="0"/>
          </reference>
          <reference field="1" count="1" selected="0">
            <x v="2"/>
          </reference>
        </references>
      </pivotArea>
    </chartFormat>
    <chartFormat chart="4" format="47" series="1">
      <pivotArea type="data" outline="0" fieldPosition="0">
        <references count="2">
          <reference field="4294967294" count="1" selected="0">
            <x v="0"/>
          </reference>
          <reference field="1" count="1" selected="0">
            <x v="9"/>
          </reference>
        </references>
      </pivotArea>
    </chartFormat>
    <chartFormat chart="2" format="42" series="1">
      <pivotArea type="data" outline="0" fieldPosition="0">
        <references count="2">
          <reference field="4294967294" count="1" selected="0">
            <x v="0"/>
          </reference>
          <reference field="1" count="1" selected="0">
            <x v="9"/>
          </reference>
        </references>
      </pivotArea>
    </chartFormat>
    <chartFormat chart="4" format="48" series="1">
      <pivotArea type="data" outline="0" fieldPosition="0">
        <references count="2">
          <reference field="4294967294" count="1" selected="0">
            <x v="0"/>
          </reference>
          <reference field="1" count="1" selected="0">
            <x v="5"/>
          </reference>
        </references>
      </pivotArea>
    </chartFormat>
    <chartFormat chart="4" format="49" series="1">
      <pivotArea type="data" outline="0" fieldPosition="0">
        <references count="2">
          <reference field="4294967294" count="1" selected="0">
            <x v="0"/>
          </reference>
          <reference field="1" count="1" selected="0">
            <x v="10"/>
          </reference>
        </references>
      </pivotArea>
    </chartFormat>
    <chartFormat chart="4" format="50" series="1">
      <pivotArea type="data" outline="0" fieldPosition="0">
        <references count="2">
          <reference field="4294967294" count="1" selected="0">
            <x v="0"/>
          </reference>
          <reference field="1" count="1" selected="0">
            <x v="8"/>
          </reference>
        </references>
      </pivotArea>
    </chartFormat>
    <chartFormat chart="4" format="51" series="1">
      <pivotArea type="data" outline="0" fieldPosition="0">
        <references count="2">
          <reference field="4294967294" count="1" selected="0">
            <x v="0"/>
          </reference>
          <reference field="1" count="1" selected="0">
            <x v="1"/>
          </reference>
        </references>
      </pivotArea>
    </chartFormat>
    <chartFormat chart="4" format="52" series="1">
      <pivotArea type="data" outline="0" fieldPosition="0">
        <references count="2">
          <reference field="4294967294" count="1" selected="0">
            <x v="0"/>
          </reference>
          <reference field="1" count="1" selected="0">
            <x v="6"/>
          </reference>
        </references>
      </pivotArea>
    </chartFormat>
    <chartFormat chart="4" format="53" series="1">
      <pivotArea type="data" outline="0" fieldPosition="0">
        <references count="2">
          <reference field="4294967294" count="1" selected="0">
            <x v="0"/>
          </reference>
          <reference field="1" count="1" selected="0">
            <x v="7"/>
          </reference>
        </references>
      </pivotArea>
    </chartFormat>
  </chartFormats>
  <pivotHierarchies count="33">
    <pivotHierarchy multipleItemSelectionAllowed="1" dragToData="1"/>
    <pivotHierarchy multipleItemSelectionAllowed="1" dragToData="1">
      <members count="1" level="1">
        <member name="[Calendar_table].[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2FB70E-6E03-40C5-B862-9C7615F41891}" name="PivotTable11" cacheId="294" applyNumberFormats="0" applyBorderFormats="0" applyFontFormats="0" applyPatternFormats="0" applyAlignmentFormats="0" applyWidthHeightFormats="1" dataCaption="Values" tag="d6b732b3-3938-40a5-83e6-376eecf542ba" updatedVersion="8" minRefreshableVersion="3" subtotalHiddenItems="1" itemPrintTitles="1" createdVersion="8" indent="0" outline="1" outlineData="1" multipleFieldFilters="0" chartFormat="6">
  <location ref="A137:B14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12">
      <pivotArea outline="0" collapsedLevelsAreSubtotals="1"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38FDD2-A7E5-44E4-B6CC-CBB73E8AA6DE}" name="PivotTable7" cacheId="285" applyNumberFormats="0" applyBorderFormats="0" applyFontFormats="0" applyPatternFormats="0" applyAlignmentFormats="0" applyWidthHeightFormats="1" dataCaption="Values" tag="d6b732b3-3938-40a5-83e6-376eecf542ba" updatedVersion="8" minRefreshableVersion="3" subtotalHiddenItems="1" itemPrintTitles="1" createdVersion="8" indent="0" outline="1" outlineData="1" multipleFieldFilters="0" chartFormat="3">
  <location ref="A56:C5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showDataAs="percentOfTotal" baseField="0" baseItem="0" numFmtId="10"/>
    <dataField name="Count of Patient Admission Flag2" fld="4" subtotal="count" baseField="0" baseItem="0">
      <extLst>
        <ext xmlns:x14="http://schemas.microsoft.com/office/spreadsheetml/2009/9/main" uri="{E15A36E0-9728-4e99-A89B-3F7291B0FE68}">
          <x14:dataField sourceField="1" uniqueName="[__Xl2].[Measures].[Count of Patient Admission Flag]"/>
        </ext>
      </extLst>
    </dataField>
  </dataFields>
  <formats count="3">
    <format dxfId="115">
      <pivotArea outline="0" collapsedLevelsAreSubtotals="1" fieldPosition="0"/>
    </format>
    <format dxfId="114">
      <pivotArea collapsedLevelsAreSubtotals="1" fieldPosition="0">
        <references count="1">
          <reference field="2" count="0"/>
        </references>
      </pivotArea>
    </format>
    <format dxfId="113">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A89FF-7305-42E8-8237-FF0F0645EDC8}" name="PivotTable14" cacheId="300" applyNumberFormats="0" applyBorderFormats="0" applyFontFormats="0" applyPatternFormats="0" applyAlignmentFormats="0" applyWidthHeightFormats="1" dataCaption="Values" tag="d6b732b3-3938-40a5-83e6-376eecf542ba" updatedVersion="8" minRefreshableVersion="3" subtotalHiddenItems="1" itemPrintTitles="1" createdVersion="8" indent="0" outline="1" outlineData="1" multipleFieldFilters="0" chartFormat="6">
  <location ref="A160:A162"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05">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65F66A-8DA5-4294-ABAE-3AB391983CC8}" name="PivotTable12" cacheId="297" applyNumberFormats="0" applyBorderFormats="0" applyFontFormats="0" applyPatternFormats="0" applyAlignmentFormats="0" applyWidthHeightFormats="1" dataCaption="Values" tag="d6b732b3-3938-40a5-83e6-376eecf542ba" updatedVersion="8" minRefreshableVersion="3" subtotalHiddenItems="1" itemPrintTitles="1" createdVersion="8" indent="0" outline="1" outlineData="1" multipleFieldFilters="0" chartFormat="9">
  <location ref="A145:B15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numFmtId="1"/>
  </dataFields>
  <formats count="1">
    <format dxfId="106">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3A5140-63B8-4F83-936E-0DA5FE226886}" name="PivotTable3" cacheId="276" applyNumberFormats="0" applyBorderFormats="0" applyFontFormats="0" applyPatternFormats="0" applyAlignmentFormats="0" applyWidthHeightFormats="1" dataCaption="Values" tag="bc4d5893-ec2c-45c6-9293-945d771c68ff" updatedVersion="8" minRefreshableVersion="3" subtotalHiddenItems="1"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7">
      <pivotArea outline="0" collapsedLevelsAreSubtotals="1" fieldPosition="0"/>
    </format>
  </formats>
  <pivotHierarchies count="33">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7C55B3-DD0E-4382-9050-6A66352A4DB9}" name="PivotTable4" cacheId="279" applyNumberFormats="0" applyBorderFormats="0" applyFontFormats="0" applyPatternFormats="0" applyAlignmentFormats="0" applyWidthHeightFormats="1" dataCaption="Values" tag="c8ca7248-fe05-46b4-9a80-ab8dd473496c" updatedVersion="8" minRefreshableVersion="3" subtotalHiddenItems="1" itemPrintTitles="1" createdVersion="8" indent="0" outline="1" outlineData="1" multipleFieldFilters="0" chartFormat="11">
  <location ref="F2:H35" firstHeaderRow="1" firstDataRow="2" firstDataCol="1"/>
  <pivotFields count="4">
    <pivotField axis="axisCol" allDrilled="1" subtotalTop="0" showAll="0" dataSourceSort="1" defaultSubtotal="0" defaultAttributeDrillState="1">
      <items count="11">
        <item s="1" x="0"/>
        <item x="1"/>
        <item x="2"/>
        <item x="3"/>
        <item x="4"/>
        <item x="5"/>
        <item x="6"/>
        <item x="7"/>
        <item x="8"/>
        <item x="9"/>
        <item x="10"/>
      </items>
    </pivotField>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0"/>
  </colFields>
  <colItems count="2">
    <i>
      <x/>
    </i>
    <i t="grand">
      <x/>
    </i>
  </colItems>
  <dataFields count="1">
    <dataField name="Average of Patient Waittime" fld="2" subtotal="average" baseField="1" baseItem="0" numFmtId="2"/>
  </dataFields>
  <formats count="1">
    <format dxfId="108">
      <pivotArea outline="0" collapsedLevelsAreSubtotals="1" fieldPosition="0"/>
    </format>
  </formats>
  <chartFormats count="22">
    <chartFormat chart="7" format="2" series="1">
      <pivotArea type="data" outline="0" fieldPosition="0">
        <references count="2">
          <reference field="4294967294" count="1" selected="0">
            <x v="0"/>
          </reference>
          <reference field="0" count="1" selected="0">
            <x v="3"/>
          </reference>
        </references>
      </pivotArea>
    </chartFormat>
    <chartFormat chart="10" format="46" series="1">
      <pivotArea type="data" outline="0" fieldPosition="0">
        <references count="2">
          <reference field="4294967294" count="1" selected="0">
            <x v="0"/>
          </reference>
          <reference field="0" count="1" selected="0">
            <x v="3"/>
          </reference>
        </references>
      </pivotArea>
    </chartFormat>
    <chartFormat chart="10" format="47" series="1">
      <pivotArea type="data" outline="0" fieldPosition="0">
        <references count="2">
          <reference field="4294967294" count="1" selected="0">
            <x v="0"/>
          </reference>
          <reference field="0" count="1" selected="0">
            <x v="4"/>
          </reference>
        </references>
      </pivotArea>
    </chartFormat>
    <chartFormat chart="7" format="3" series="1">
      <pivotArea type="data" outline="0" fieldPosition="0">
        <references count="2">
          <reference field="4294967294" count="1" selected="0">
            <x v="0"/>
          </reference>
          <reference field="0" count="1" selected="0">
            <x v="4"/>
          </reference>
        </references>
      </pivotArea>
    </chartFormat>
    <chartFormat chart="10" format="48"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10" format="49" series="1">
      <pivotArea type="data" outline="0" fieldPosition="0">
        <references count="2">
          <reference field="4294967294" count="1" selected="0">
            <x v="0"/>
          </reference>
          <reference field="0" count="1" selected="0">
            <x v="2"/>
          </reference>
        </references>
      </pivotArea>
    </chartFormat>
    <chartFormat chart="7" format="5" series="1">
      <pivotArea type="data" outline="0" fieldPosition="0">
        <references count="2">
          <reference field="4294967294" count="1" selected="0">
            <x v="0"/>
          </reference>
          <reference field="0" count="1" selected="0">
            <x v="2"/>
          </reference>
        </references>
      </pivotArea>
    </chartFormat>
    <chartFormat chart="10" format="50" series="1">
      <pivotArea type="data" outline="0" fieldPosition="0">
        <references count="2">
          <reference field="4294967294" count="1" selected="0">
            <x v="0"/>
          </reference>
          <reference field="0" count="1" selected="0">
            <x v="9"/>
          </reference>
        </references>
      </pivotArea>
    </chartFormat>
    <chartFormat chart="7" format="6" series="1">
      <pivotArea type="data" outline="0" fieldPosition="0">
        <references count="2">
          <reference field="4294967294" count="1" selected="0">
            <x v="0"/>
          </reference>
          <reference field="0" count="1" selected="0">
            <x v="9"/>
          </reference>
        </references>
      </pivotArea>
    </chartFormat>
    <chartFormat chart="10" format="51" series="1">
      <pivotArea type="data" outline="0" fieldPosition="0">
        <references count="2">
          <reference field="4294967294" count="1" selected="0">
            <x v="0"/>
          </reference>
          <reference field="0" count="1" selected="0">
            <x v="5"/>
          </reference>
        </references>
      </pivotArea>
    </chartFormat>
    <chartFormat chart="7" format="7" series="1">
      <pivotArea type="data" outline="0" fieldPosition="0">
        <references count="2">
          <reference field="4294967294" count="1" selected="0">
            <x v="0"/>
          </reference>
          <reference field="0" count="1" selected="0">
            <x v="5"/>
          </reference>
        </references>
      </pivotArea>
    </chartFormat>
    <chartFormat chart="10" format="52" series="1">
      <pivotArea type="data" outline="0" fieldPosition="0">
        <references count="2">
          <reference field="4294967294" count="1" selected="0">
            <x v="0"/>
          </reference>
          <reference field="0" count="1" selected="0">
            <x v="10"/>
          </reference>
        </references>
      </pivotArea>
    </chartFormat>
    <chartFormat chart="7" format="8" series="1">
      <pivotArea type="data" outline="0" fieldPosition="0">
        <references count="2">
          <reference field="4294967294" count="1" selected="0">
            <x v="0"/>
          </reference>
          <reference field="0" count="1" selected="0">
            <x v="10"/>
          </reference>
        </references>
      </pivotArea>
    </chartFormat>
    <chartFormat chart="10" format="53" series="1">
      <pivotArea type="data" outline="0" fieldPosition="0">
        <references count="2">
          <reference field="4294967294" count="1" selected="0">
            <x v="0"/>
          </reference>
          <reference field="0" count="1" selected="0">
            <x v="8"/>
          </reference>
        </references>
      </pivotArea>
    </chartFormat>
    <chartFormat chart="7" format="9" series="1">
      <pivotArea type="data" outline="0" fieldPosition="0">
        <references count="2">
          <reference field="4294967294" count="1" selected="0">
            <x v="0"/>
          </reference>
          <reference field="0" count="1" selected="0">
            <x v="8"/>
          </reference>
        </references>
      </pivotArea>
    </chartFormat>
    <chartFormat chart="10" format="54" series="1">
      <pivotArea type="data" outline="0" fieldPosition="0">
        <references count="2">
          <reference field="4294967294" count="1" selected="0">
            <x v="0"/>
          </reference>
          <reference field="0" count="1" selected="0">
            <x v="1"/>
          </reference>
        </references>
      </pivotArea>
    </chartFormat>
    <chartFormat chart="7" format="10" series="1">
      <pivotArea type="data" outline="0" fieldPosition="0">
        <references count="2">
          <reference field="4294967294" count="1" selected="0">
            <x v="0"/>
          </reference>
          <reference field="0" count="1" selected="0">
            <x v="1"/>
          </reference>
        </references>
      </pivotArea>
    </chartFormat>
    <chartFormat chart="10" format="55" series="1">
      <pivotArea type="data" outline="0" fieldPosition="0">
        <references count="2">
          <reference field="4294967294" count="1" selected="0">
            <x v="0"/>
          </reference>
          <reference field="0" count="1" selected="0">
            <x v="6"/>
          </reference>
        </references>
      </pivotArea>
    </chartFormat>
    <chartFormat chart="7" format="11" series="1">
      <pivotArea type="data" outline="0" fieldPosition="0">
        <references count="2">
          <reference field="4294967294" count="1" selected="0">
            <x v="0"/>
          </reference>
          <reference field="0" count="1" selected="0">
            <x v="6"/>
          </reference>
        </references>
      </pivotArea>
    </chartFormat>
    <chartFormat chart="10" format="56" series="1">
      <pivotArea type="data" outline="0" fieldPosition="0">
        <references count="2">
          <reference field="4294967294" count="1" selected="0">
            <x v="0"/>
          </reference>
          <reference field="0" count="1" selected="0">
            <x v="7"/>
          </reference>
        </references>
      </pivotArea>
    </chartFormat>
    <chartFormat chart="7" format="12" series="1">
      <pivotArea type="data" outline="0" fieldPosition="0">
        <references count="2">
          <reference field="4294967294" count="1" selected="0">
            <x v="0"/>
          </reference>
          <reference field="0" count="1" selected="0">
            <x v="7"/>
          </reference>
        </references>
      </pivotArea>
    </chartFormat>
  </chartFormats>
  <pivotHierarchies count="33">
    <pivotHierarchy multipleItemSelectionAllowed="1" dragToData="1"/>
    <pivotHierarchy multipleItemSelectionAllowed="1" dragToData="1">
      <members count="1" level="1">
        <member name="[Calendar_table].[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C8A591-8854-417D-9BEE-EF7A13771D87}" name="PivotTable8" cacheId="288" applyNumberFormats="0" applyBorderFormats="0" applyFontFormats="0" applyPatternFormats="0" applyAlignmentFormats="0" applyWidthHeightFormats="1" dataCaption="Values" tag="d6b732b3-3938-40a5-83e6-376eecf542ba" updatedVersion="8" minRefreshableVersion="3" subtotalHiddenItems="1" itemPrintTitles="1" createdVersion="8" indent="0" outline="1" outlineData="1" multipleFieldFilters="0" chartFormat="10">
  <location ref="A121:B13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Calculated Column 1" fld="2" subtotal="count" baseField="0" baseItem="0" numFmtId="1"/>
  </dataFields>
  <formats count="1">
    <format dxfId="109">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8ED71D-85B2-478D-9590-FD7EDA60EAB3}" name="PivotTable6" cacheId="282" applyNumberFormats="0" applyBorderFormats="0" applyFontFormats="0" applyPatternFormats="0" applyAlignmentFormats="0" applyWidthHeightFormats="1" dataCaption="Values" tag="b87d610d-961e-4710-9764-98b0e2d243ac" updatedVersion="8" minRefreshableVersion="3" subtotalHiddenItems="1" itemPrintTitles="1" createdVersion="8" indent="0" outline="1" outlineData="1" multipleFieldFilters="0" chartFormat="12">
  <location ref="A81:C114" firstHeaderRow="1" firstDataRow="2" firstDataCol="1"/>
  <pivotFields count="4">
    <pivotField axis="axisCol" allDrilled="1" subtotalTop="0" showAll="0" dataSourceSort="1" defaultSubtotal="0" defaultAttributeDrillState="1">
      <items count="11">
        <item s="1" x="0"/>
        <item x="1"/>
        <item x="2"/>
        <item x="3"/>
        <item x="4"/>
        <item x="5"/>
        <item x="6"/>
        <item x="7"/>
        <item x="8"/>
        <item x="9"/>
        <item x="10"/>
      </items>
    </pivotField>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0"/>
  </colFields>
  <colItems count="2">
    <i>
      <x/>
    </i>
    <i t="grand">
      <x/>
    </i>
  </colItems>
  <dataFields count="1">
    <dataField name="Average of Patient Satisfaction Score" fld="2" subtotal="average" baseField="1" baseItem="0" numFmtId="164"/>
  </dataFields>
  <formats count="1">
    <format dxfId="110">
      <pivotArea outline="0" collapsedLevelsAreSubtotals="1" fieldPosition="0"/>
    </format>
  </formats>
  <chartFormats count="22">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3"/>
          </reference>
        </references>
      </pivotArea>
    </chartFormat>
    <chartFormat chart="11" format="6" series="1">
      <pivotArea type="data" outline="0" fieldPosition="0">
        <references count="2">
          <reference field="4294967294" count="1" selected="0">
            <x v="0"/>
          </reference>
          <reference field="0" count="1" selected="0">
            <x v="3"/>
          </reference>
        </references>
      </pivotArea>
    </chartFormat>
    <chartFormat chart="11" format="7" series="1">
      <pivotArea type="data" outline="0" fieldPosition="0">
        <references count="2">
          <reference field="4294967294" count="1" selected="0">
            <x v="0"/>
          </reference>
          <reference field="0" count="1" selected="0">
            <x v="4"/>
          </reference>
        </references>
      </pivotArea>
    </chartFormat>
    <chartFormat chart="9" format="5" series="1">
      <pivotArea type="data" outline="0" fieldPosition="0">
        <references count="2">
          <reference field="4294967294" count="1" selected="0">
            <x v="0"/>
          </reference>
          <reference field="0" count="1" selected="0">
            <x v="4"/>
          </reference>
        </references>
      </pivotArea>
    </chartFormat>
    <chartFormat chart="11" format="8" series="1">
      <pivotArea type="data" outline="0" fieldPosition="0">
        <references count="2">
          <reference field="4294967294" count="1" selected="0">
            <x v="0"/>
          </reference>
          <reference field="0" count="1" selected="0">
            <x v="9"/>
          </reference>
        </references>
      </pivotArea>
    </chartFormat>
    <chartFormat chart="9" format="6" series="1">
      <pivotArea type="data" outline="0" fieldPosition="0">
        <references count="2">
          <reference field="4294967294" count="1" selected="0">
            <x v="0"/>
          </reference>
          <reference field="0" count="1" selected="0">
            <x v="9"/>
          </reference>
        </references>
      </pivotArea>
    </chartFormat>
    <chartFormat chart="11" format="9" series="1">
      <pivotArea type="data" outline="0" fieldPosition="0">
        <references count="2">
          <reference field="4294967294" count="1" selected="0">
            <x v="0"/>
          </reference>
          <reference field="0" count="1" selected="0">
            <x v="5"/>
          </reference>
        </references>
      </pivotArea>
    </chartFormat>
    <chartFormat chart="9" format="7" series="1">
      <pivotArea type="data" outline="0" fieldPosition="0">
        <references count="2">
          <reference field="4294967294" count="1" selected="0">
            <x v="0"/>
          </reference>
          <reference field="0" count="1" selected="0">
            <x v="5"/>
          </reference>
        </references>
      </pivotArea>
    </chartFormat>
    <chartFormat chart="11" format="10" series="1">
      <pivotArea type="data" outline="0" fieldPosition="0">
        <references count="2">
          <reference field="4294967294" count="1" selected="0">
            <x v="0"/>
          </reference>
          <reference field="0" count="1" selected="0">
            <x v="10"/>
          </reference>
        </references>
      </pivotArea>
    </chartFormat>
    <chartFormat chart="9" format="8" series="1">
      <pivotArea type="data" outline="0" fieldPosition="0">
        <references count="2">
          <reference field="4294967294" count="1" selected="0">
            <x v="0"/>
          </reference>
          <reference field="0" count="1" selected="0">
            <x v="10"/>
          </reference>
        </references>
      </pivotArea>
    </chartFormat>
    <chartFormat chart="11" format="11" series="1">
      <pivotArea type="data" outline="0" fieldPosition="0">
        <references count="2">
          <reference field="4294967294" count="1" selected="0">
            <x v="0"/>
          </reference>
          <reference field="0" count="1" selected="0">
            <x v="0"/>
          </reference>
        </references>
      </pivotArea>
    </chartFormat>
    <chartFormat chart="11" format="12" series="1">
      <pivotArea type="data" outline="0" fieldPosition="0">
        <references count="2">
          <reference field="4294967294" count="1" selected="0">
            <x v="0"/>
          </reference>
          <reference field="0" count="1" selected="0">
            <x v="8"/>
          </reference>
        </references>
      </pivotArea>
    </chartFormat>
    <chartFormat chart="9" format="9" series="1">
      <pivotArea type="data" outline="0" fieldPosition="0">
        <references count="2">
          <reference field="4294967294" count="1" selected="0">
            <x v="0"/>
          </reference>
          <reference field="0" count="1" selected="0">
            <x v="8"/>
          </reference>
        </references>
      </pivotArea>
    </chartFormat>
    <chartFormat chart="11" format="13" series="1">
      <pivotArea type="data" outline="0" fieldPosition="0">
        <references count="2">
          <reference field="4294967294" count="1" selected="0">
            <x v="0"/>
          </reference>
          <reference field="0" count="1" selected="0">
            <x v="1"/>
          </reference>
        </references>
      </pivotArea>
    </chartFormat>
    <chartFormat chart="9" format="10" series="1">
      <pivotArea type="data" outline="0" fieldPosition="0">
        <references count="2">
          <reference field="4294967294" count="1" selected="0">
            <x v="0"/>
          </reference>
          <reference field="0" count="1" selected="0">
            <x v="1"/>
          </reference>
        </references>
      </pivotArea>
    </chartFormat>
    <chartFormat chart="11" format="14" series="1">
      <pivotArea type="data" outline="0" fieldPosition="0">
        <references count="2">
          <reference field="4294967294" count="1" selected="0">
            <x v="0"/>
          </reference>
          <reference field="0" count="1" selected="0">
            <x v="6"/>
          </reference>
        </references>
      </pivotArea>
    </chartFormat>
    <chartFormat chart="9" format="11" series="1">
      <pivotArea type="data" outline="0" fieldPosition="0">
        <references count="2">
          <reference field="4294967294" count="1" selected="0">
            <x v="0"/>
          </reference>
          <reference field="0" count="1" selected="0">
            <x v="6"/>
          </reference>
        </references>
      </pivotArea>
    </chartFormat>
    <chartFormat chart="11" format="15" series="1">
      <pivotArea type="data" outline="0" fieldPosition="0">
        <references count="2">
          <reference field="4294967294" count="1" selected="0">
            <x v="0"/>
          </reference>
          <reference field="0" count="1" selected="0">
            <x v="2"/>
          </reference>
        </references>
      </pivotArea>
    </chartFormat>
    <chartFormat chart="11" format="16" series="1">
      <pivotArea type="data" outline="0" fieldPosition="0">
        <references count="2">
          <reference field="4294967294" count="1" selected="0">
            <x v="0"/>
          </reference>
          <reference field="0" count="1" selected="0">
            <x v="7"/>
          </reference>
        </references>
      </pivotArea>
    </chartFormat>
    <chartFormat chart="9" format="12" series="1">
      <pivotArea type="data" outline="0" fieldPosition="0">
        <references count="2">
          <reference field="4294967294" count="1" selected="0">
            <x v="0"/>
          </reference>
          <reference field="0" count="1" selected="0">
            <x v="7"/>
          </reference>
        </references>
      </pivotArea>
    </chartFormat>
  </chartFormats>
  <pivotHierarchies count="33">
    <pivotHierarchy multipleItemSelectionAllowed="1" dragToData="1"/>
    <pivotHierarchy multipleItemSelectionAllowed="1" dragToData="1">
      <members count="1" level="1">
        <member name="[Calendar_table].[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6526B2-A41E-4AEF-8929-4DF0828C137E}" name="PivotTable1" cacheId="270" applyNumberFormats="0" applyBorderFormats="0" applyFontFormats="0" applyPatternFormats="0" applyAlignmentFormats="0" applyWidthHeightFormats="1" dataCaption="Values" tag="072d9e51-dd90-4914-85ff-261e1a0c5075" updatedVersion="8" minRefreshableVersion="3" subtotalHiddenItems="1" itemPrintTitles="1" createdVersion="8" indent="0" outline="1" outlineData="1" multipleFieldFilters="0">
  <location ref="A2:A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E7DF4F-E4A2-40F6-9153-774DA0308778}" name="PivotTable2" cacheId="273" applyNumberFormats="0" applyBorderFormats="0" applyFontFormats="0" applyPatternFormats="0" applyAlignmentFormats="0" applyWidthHeightFormats="1" dataCaption="Values" tag="4666304f-0b87-4471-a714-6b5d29631d38" updatedVersion="8" minRefreshableVersion="3" subtotalHiddenItems="1" itemPrintTitles="1" createdVersion="8"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1">
      <pivotArea outline="0" collapsedLevelsAreSubtotals="1" fieldPosition="0"/>
    </format>
  </formats>
  <pivotHierarchies count="33">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D22B492-9E71-4203-8CAE-A33A7A103F8E}" sourceName="[Calendar_table].[Date (Month)]">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 tabId="2" name="PivotTable11"/>
    <pivotTable tabId="2" name="PivotTable12"/>
    <pivotTable tabId="2" name="PivotTable14"/>
  </pivotTables>
  <data>
    <olap pivotCacheId="157286224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72D0A17-0D4E-4762-BB7F-AB752703BF98}" sourceName="[Calendar_table].[Date (Year)]">
  <pivotTables>
    <pivotTable tabId="2" name="PivotTable14"/>
    <pivotTable tabId="2" name="PivotTable1"/>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57286224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A235D80-9F14-4442-A8EC-7940811C458B}" cache="Slicer_Date__Month" caption="Date (Month)" showCaption="0" level="1" style="Slicer Style 1" rowHeight="216000"/>
  <slicer name="Date (Year)" xr10:uid="{1844DA42-4167-4CF9-94BB-FCFD06E04F84}" cache="Slicer_Date__Year" caption="Date (Year)" showCaption="0"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331F8-2D8F-4E09-B6DB-C9F133A08118}">
  <dimension ref="A1:H163"/>
  <sheetViews>
    <sheetView topLeftCell="A148" zoomScale="96" zoomScaleNormal="96" workbookViewId="0">
      <selection activeCell="E157" sqref="E157"/>
    </sheetView>
  </sheetViews>
  <sheetFormatPr defaultRowHeight="15" x14ac:dyDescent="0.25"/>
  <cols>
    <col min="1" max="1" width="34.28515625" bestFit="1" customWidth="1"/>
    <col min="2" max="2" width="24.42578125" bestFit="1" customWidth="1"/>
    <col min="3" max="3" width="24.7109375" bestFit="1" customWidth="1"/>
    <col min="4" max="4" width="17" customWidth="1"/>
    <col min="5" max="5" width="13.140625" customWidth="1"/>
    <col min="6" max="6" width="8.140625" customWidth="1"/>
    <col min="7" max="7" width="37.140625" customWidth="1"/>
    <col min="8" max="8" width="21.85546875" bestFit="1" customWidth="1"/>
    <col min="9" max="9" width="23.85546875" bestFit="1" customWidth="1"/>
    <col min="10" max="10" width="26.140625" bestFit="1" customWidth="1"/>
    <col min="11" max="11" width="18.7109375" bestFit="1" customWidth="1"/>
    <col min="569" max="580" width="10.42578125" bestFit="1" customWidth="1"/>
    <col min="581" max="581" width="11.28515625" bestFit="1" customWidth="1"/>
  </cols>
  <sheetData>
    <row r="1" spans="1:8" ht="18.75" x14ac:dyDescent="0.3">
      <c r="A1" s="3" t="s">
        <v>1</v>
      </c>
    </row>
    <row r="2" spans="1:8" x14ac:dyDescent="0.25">
      <c r="A2" t="s">
        <v>0</v>
      </c>
      <c r="F2" s="2" t="s">
        <v>2</v>
      </c>
      <c r="G2" s="2" t="s">
        <v>6</v>
      </c>
    </row>
    <row r="3" spans="1:8" x14ac:dyDescent="0.25">
      <c r="A3" s="1">
        <v>506</v>
      </c>
      <c r="F3" s="2" t="s">
        <v>4</v>
      </c>
      <c r="G3" t="s">
        <v>43</v>
      </c>
      <c r="H3" t="s">
        <v>5</v>
      </c>
    </row>
    <row r="4" spans="1:8" x14ac:dyDescent="0.25">
      <c r="F4" s="7">
        <v>45352</v>
      </c>
      <c r="G4" s="4">
        <v>34.526315789473685</v>
      </c>
      <c r="H4" s="4">
        <v>34.526315789473685</v>
      </c>
    </row>
    <row r="5" spans="1:8" x14ac:dyDescent="0.25">
      <c r="F5" s="7">
        <v>45353</v>
      </c>
      <c r="G5" s="4">
        <v>33.708333333333336</v>
      </c>
      <c r="H5" s="4">
        <v>33.708333333333336</v>
      </c>
    </row>
    <row r="6" spans="1:8" x14ac:dyDescent="0.25">
      <c r="F6" s="7">
        <v>45354</v>
      </c>
      <c r="G6" s="4">
        <v>36.291666666666664</v>
      </c>
      <c r="H6" s="4">
        <v>36.291666666666664</v>
      </c>
    </row>
    <row r="7" spans="1:8" x14ac:dyDescent="0.25">
      <c r="A7" t="s">
        <v>2</v>
      </c>
      <c r="F7" s="7">
        <v>45355</v>
      </c>
      <c r="G7" s="4">
        <v>35.071428571428569</v>
      </c>
      <c r="H7" s="4">
        <v>35.071428571428569</v>
      </c>
    </row>
    <row r="8" spans="1:8" x14ac:dyDescent="0.25">
      <c r="A8" s="4">
        <v>35.879446640316203</v>
      </c>
      <c r="F8" s="7">
        <v>45356</v>
      </c>
      <c r="G8" s="4">
        <v>31.571428571428573</v>
      </c>
      <c r="H8" s="4">
        <v>31.571428571428573</v>
      </c>
    </row>
    <row r="9" spans="1:8" x14ac:dyDescent="0.25">
      <c r="F9" s="7">
        <v>45357</v>
      </c>
      <c r="G9" s="4">
        <v>31.8125</v>
      </c>
      <c r="H9" s="4">
        <v>31.8125</v>
      </c>
    </row>
    <row r="10" spans="1:8" x14ac:dyDescent="0.25">
      <c r="F10" s="7">
        <v>45358</v>
      </c>
      <c r="G10" s="4">
        <v>36.846153846153847</v>
      </c>
      <c r="H10" s="4">
        <v>36.846153846153847</v>
      </c>
    </row>
    <row r="11" spans="1:8" x14ac:dyDescent="0.25">
      <c r="A11" t="s">
        <v>3</v>
      </c>
      <c r="F11" s="7">
        <v>45359</v>
      </c>
      <c r="G11" s="4">
        <v>34.071428571428569</v>
      </c>
      <c r="H11" s="4">
        <v>34.071428571428569</v>
      </c>
    </row>
    <row r="12" spans="1:8" x14ac:dyDescent="0.25">
      <c r="A12" s="4">
        <v>5.3277310924369745</v>
      </c>
      <c r="F12" s="7">
        <v>45360</v>
      </c>
      <c r="G12" s="4">
        <v>33</v>
      </c>
      <c r="H12" s="4">
        <v>33</v>
      </c>
    </row>
    <row r="13" spans="1:8" x14ac:dyDescent="0.25">
      <c r="F13" s="7">
        <v>45361</v>
      </c>
      <c r="G13" s="4">
        <v>40.222222222222221</v>
      </c>
      <c r="H13" s="4">
        <v>40.222222222222221</v>
      </c>
    </row>
    <row r="14" spans="1:8" x14ac:dyDescent="0.25">
      <c r="F14" s="7">
        <v>45362</v>
      </c>
      <c r="G14" s="4">
        <v>42.05</v>
      </c>
      <c r="H14" s="4">
        <v>42.05</v>
      </c>
    </row>
    <row r="15" spans="1:8" x14ac:dyDescent="0.25">
      <c r="A15" s="2" t="s">
        <v>0</v>
      </c>
      <c r="B15" s="2" t="s">
        <v>6</v>
      </c>
      <c r="F15" s="7">
        <v>45363</v>
      </c>
      <c r="G15" s="4">
        <v>42.615384615384613</v>
      </c>
      <c r="H15" s="4">
        <v>42.615384615384613</v>
      </c>
    </row>
    <row r="16" spans="1:8" x14ac:dyDescent="0.25">
      <c r="A16" s="2" t="s">
        <v>4</v>
      </c>
      <c r="B16" t="s">
        <v>43</v>
      </c>
      <c r="C16" t="s">
        <v>5</v>
      </c>
      <c r="F16" s="7">
        <v>45364</v>
      </c>
      <c r="G16" s="4">
        <v>40.46153846153846</v>
      </c>
      <c r="H16" s="4">
        <v>40.46153846153846</v>
      </c>
    </row>
    <row r="17" spans="1:8" x14ac:dyDescent="0.25">
      <c r="A17" s="7">
        <v>45352</v>
      </c>
      <c r="B17" s="1">
        <v>19</v>
      </c>
      <c r="C17" s="1">
        <v>19</v>
      </c>
      <c r="F17" s="7">
        <v>45365</v>
      </c>
      <c r="G17" s="4">
        <v>34.071428571428569</v>
      </c>
      <c r="H17" s="4">
        <v>34.071428571428569</v>
      </c>
    </row>
    <row r="18" spans="1:8" x14ac:dyDescent="0.25">
      <c r="A18" s="7">
        <v>45353</v>
      </c>
      <c r="B18" s="1">
        <v>24</v>
      </c>
      <c r="C18" s="1">
        <v>24</v>
      </c>
      <c r="F18" s="7">
        <v>45366</v>
      </c>
      <c r="G18" s="4">
        <v>33.92307692307692</v>
      </c>
      <c r="H18" s="4">
        <v>33.92307692307692</v>
      </c>
    </row>
    <row r="19" spans="1:8" x14ac:dyDescent="0.25">
      <c r="A19" s="7">
        <v>45354</v>
      </c>
      <c r="B19" s="1">
        <v>24</v>
      </c>
      <c r="C19" s="1">
        <v>24</v>
      </c>
      <c r="F19" s="7">
        <v>45367</v>
      </c>
      <c r="G19" s="4">
        <v>43.166666666666664</v>
      </c>
      <c r="H19" s="4">
        <v>43.166666666666664</v>
      </c>
    </row>
    <row r="20" spans="1:8" x14ac:dyDescent="0.25">
      <c r="A20" s="7">
        <v>45355</v>
      </c>
      <c r="B20" s="1">
        <v>14</v>
      </c>
      <c r="C20" s="1">
        <v>14</v>
      </c>
      <c r="F20" s="7">
        <v>45368</v>
      </c>
      <c r="G20" s="4">
        <v>42.25</v>
      </c>
      <c r="H20" s="4">
        <v>42.25</v>
      </c>
    </row>
    <row r="21" spans="1:8" x14ac:dyDescent="0.25">
      <c r="A21" s="7">
        <v>45356</v>
      </c>
      <c r="B21" s="1">
        <v>14</v>
      </c>
      <c r="C21" s="1">
        <v>14</v>
      </c>
      <c r="F21" s="7">
        <v>45369</v>
      </c>
      <c r="G21" s="4">
        <v>44.090909090909093</v>
      </c>
      <c r="H21" s="4">
        <v>44.090909090909093</v>
      </c>
    </row>
    <row r="22" spans="1:8" x14ac:dyDescent="0.25">
      <c r="A22" s="7">
        <v>45357</v>
      </c>
      <c r="B22" s="1">
        <v>16</v>
      </c>
      <c r="C22" s="1">
        <v>16</v>
      </c>
      <c r="F22" s="7">
        <v>45370</v>
      </c>
      <c r="G22" s="4">
        <v>39</v>
      </c>
      <c r="H22" s="4">
        <v>39</v>
      </c>
    </row>
    <row r="23" spans="1:8" x14ac:dyDescent="0.25">
      <c r="A23" s="7">
        <v>45358</v>
      </c>
      <c r="B23" s="1">
        <v>26</v>
      </c>
      <c r="C23" s="1">
        <v>26</v>
      </c>
      <c r="F23" s="7">
        <v>45371</v>
      </c>
      <c r="G23" s="4">
        <v>31.25</v>
      </c>
      <c r="H23" s="4">
        <v>31.25</v>
      </c>
    </row>
    <row r="24" spans="1:8" x14ac:dyDescent="0.25">
      <c r="A24" s="7">
        <v>45359</v>
      </c>
      <c r="B24" s="1">
        <v>14</v>
      </c>
      <c r="C24" s="1">
        <v>14</v>
      </c>
      <c r="F24" s="7">
        <v>45372</v>
      </c>
      <c r="G24" s="4">
        <v>28.5</v>
      </c>
      <c r="H24" s="4">
        <v>28.5</v>
      </c>
    </row>
    <row r="25" spans="1:8" x14ac:dyDescent="0.25">
      <c r="A25" s="7">
        <v>45360</v>
      </c>
      <c r="B25" s="1">
        <v>22</v>
      </c>
      <c r="C25" s="1">
        <v>22</v>
      </c>
      <c r="F25" s="7">
        <v>45373</v>
      </c>
      <c r="G25" s="4">
        <v>34.0625</v>
      </c>
      <c r="H25" s="4">
        <v>34.0625</v>
      </c>
    </row>
    <row r="26" spans="1:8" x14ac:dyDescent="0.25">
      <c r="A26" s="7">
        <v>45361</v>
      </c>
      <c r="B26" s="1">
        <v>18</v>
      </c>
      <c r="C26" s="1">
        <v>18</v>
      </c>
      <c r="F26" s="7">
        <v>45374</v>
      </c>
      <c r="G26" s="4">
        <v>25.2</v>
      </c>
      <c r="H26" s="4">
        <v>25.2</v>
      </c>
    </row>
    <row r="27" spans="1:8" x14ac:dyDescent="0.25">
      <c r="A27" s="7">
        <v>45362</v>
      </c>
      <c r="B27" s="1">
        <v>20</v>
      </c>
      <c r="C27" s="1">
        <v>20</v>
      </c>
      <c r="F27" s="7">
        <v>45375</v>
      </c>
      <c r="G27" s="4">
        <v>35.863636363636367</v>
      </c>
      <c r="H27" s="4">
        <v>35.863636363636367</v>
      </c>
    </row>
    <row r="28" spans="1:8" x14ac:dyDescent="0.25">
      <c r="A28" s="7">
        <v>45363</v>
      </c>
      <c r="B28" s="1">
        <v>13</v>
      </c>
      <c r="C28" s="1">
        <v>13</v>
      </c>
      <c r="F28" s="7">
        <v>45376</v>
      </c>
      <c r="G28" s="4">
        <v>39.833333333333336</v>
      </c>
      <c r="H28" s="4">
        <v>39.833333333333336</v>
      </c>
    </row>
    <row r="29" spans="1:8" x14ac:dyDescent="0.25">
      <c r="A29" s="7">
        <v>45364</v>
      </c>
      <c r="B29" s="1">
        <v>13</v>
      </c>
      <c r="C29" s="1">
        <v>13</v>
      </c>
      <c r="F29" s="7">
        <v>45377</v>
      </c>
      <c r="G29" s="4">
        <v>37</v>
      </c>
      <c r="H29" s="4">
        <v>37</v>
      </c>
    </row>
    <row r="30" spans="1:8" x14ac:dyDescent="0.25">
      <c r="A30" s="7">
        <v>45365</v>
      </c>
      <c r="B30" s="1">
        <v>14</v>
      </c>
      <c r="C30" s="1">
        <v>14</v>
      </c>
      <c r="F30" s="7">
        <v>45378</v>
      </c>
      <c r="G30" s="4">
        <v>39.411764705882355</v>
      </c>
      <c r="H30" s="4">
        <v>39.411764705882355</v>
      </c>
    </row>
    <row r="31" spans="1:8" x14ac:dyDescent="0.25">
      <c r="A31" s="7">
        <v>45366</v>
      </c>
      <c r="B31" s="1">
        <v>13</v>
      </c>
      <c r="C31" s="1">
        <v>13</v>
      </c>
      <c r="F31" s="7">
        <v>45379</v>
      </c>
      <c r="G31" s="4">
        <v>30.294117647058822</v>
      </c>
      <c r="H31" s="4">
        <v>30.294117647058822</v>
      </c>
    </row>
    <row r="32" spans="1:8" x14ac:dyDescent="0.25">
      <c r="A32" s="7">
        <v>45367</v>
      </c>
      <c r="B32" s="1">
        <v>18</v>
      </c>
      <c r="C32" s="1">
        <v>18</v>
      </c>
      <c r="F32" s="7">
        <v>45380</v>
      </c>
      <c r="G32" s="4">
        <v>32.666666666666664</v>
      </c>
      <c r="H32" s="4">
        <v>32.666666666666664</v>
      </c>
    </row>
    <row r="33" spans="1:8" x14ac:dyDescent="0.25">
      <c r="A33" s="7">
        <v>45368</v>
      </c>
      <c r="B33" s="1">
        <v>12</v>
      </c>
      <c r="C33" s="1">
        <v>12</v>
      </c>
      <c r="F33" s="7">
        <v>45381</v>
      </c>
      <c r="G33" s="4">
        <v>30.571428571428573</v>
      </c>
      <c r="H33" s="4">
        <v>30.571428571428573</v>
      </c>
    </row>
    <row r="34" spans="1:8" x14ac:dyDescent="0.25">
      <c r="A34" s="7">
        <v>45369</v>
      </c>
      <c r="B34" s="1">
        <v>11</v>
      </c>
      <c r="C34" s="1">
        <v>11</v>
      </c>
      <c r="F34" s="7">
        <v>45382</v>
      </c>
      <c r="G34" s="4">
        <v>39.055555555555557</v>
      </c>
      <c r="H34" s="4">
        <v>39.055555555555557</v>
      </c>
    </row>
    <row r="35" spans="1:8" x14ac:dyDescent="0.25">
      <c r="A35" s="7">
        <v>45370</v>
      </c>
      <c r="B35" s="1">
        <v>14</v>
      </c>
      <c r="C35" s="1">
        <v>14</v>
      </c>
      <c r="F35" s="6" t="s">
        <v>5</v>
      </c>
      <c r="G35" s="4">
        <v>35.879446640316203</v>
      </c>
      <c r="H35" s="4">
        <v>35.879446640316203</v>
      </c>
    </row>
    <row r="36" spans="1:8" x14ac:dyDescent="0.25">
      <c r="A36" s="7">
        <v>45371</v>
      </c>
      <c r="B36" s="1">
        <v>12</v>
      </c>
      <c r="C36" s="1">
        <v>12</v>
      </c>
    </row>
    <row r="37" spans="1:8" x14ac:dyDescent="0.25">
      <c r="A37" s="7">
        <v>45372</v>
      </c>
      <c r="B37" s="1">
        <v>16</v>
      </c>
      <c r="C37" s="1">
        <v>16</v>
      </c>
    </row>
    <row r="38" spans="1:8" x14ac:dyDescent="0.25">
      <c r="A38" s="7">
        <v>45373</v>
      </c>
      <c r="B38" s="1">
        <v>16</v>
      </c>
      <c r="C38" s="1">
        <v>16</v>
      </c>
    </row>
    <row r="39" spans="1:8" x14ac:dyDescent="0.25">
      <c r="A39" s="7">
        <v>45374</v>
      </c>
      <c r="B39" s="1">
        <v>15</v>
      </c>
      <c r="C39" s="1">
        <v>15</v>
      </c>
    </row>
    <row r="40" spans="1:8" x14ac:dyDescent="0.25">
      <c r="A40" s="7">
        <v>45375</v>
      </c>
      <c r="B40" s="1">
        <v>22</v>
      </c>
      <c r="C40" s="1">
        <v>22</v>
      </c>
    </row>
    <row r="41" spans="1:8" x14ac:dyDescent="0.25">
      <c r="A41" s="7">
        <v>45376</v>
      </c>
      <c r="B41" s="1">
        <v>18</v>
      </c>
      <c r="C41" s="1">
        <v>18</v>
      </c>
    </row>
    <row r="42" spans="1:8" x14ac:dyDescent="0.25">
      <c r="A42" s="7">
        <v>45377</v>
      </c>
      <c r="B42" s="1">
        <v>10</v>
      </c>
      <c r="C42" s="1">
        <v>10</v>
      </c>
    </row>
    <row r="43" spans="1:8" x14ac:dyDescent="0.25">
      <c r="A43" s="7">
        <v>45378</v>
      </c>
      <c r="B43" s="1">
        <v>17</v>
      </c>
      <c r="C43" s="1">
        <v>17</v>
      </c>
    </row>
    <row r="44" spans="1:8" x14ac:dyDescent="0.25">
      <c r="A44" s="7">
        <v>45379</v>
      </c>
      <c r="B44" s="1">
        <v>17</v>
      </c>
      <c r="C44" s="1">
        <v>17</v>
      </c>
    </row>
    <row r="45" spans="1:8" x14ac:dyDescent="0.25">
      <c r="A45" s="7">
        <v>45380</v>
      </c>
      <c r="B45" s="1">
        <v>12</v>
      </c>
      <c r="C45" s="1">
        <v>12</v>
      </c>
    </row>
    <row r="46" spans="1:8" x14ac:dyDescent="0.25">
      <c r="A46" s="7">
        <v>45381</v>
      </c>
      <c r="B46" s="1">
        <v>14</v>
      </c>
      <c r="C46" s="1">
        <v>14</v>
      </c>
    </row>
    <row r="47" spans="1:8" x14ac:dyDescent="0.25">
      <c r="A47" s="7">
        <v>45382</v>
      </c>
      <c r="B47" s="1">
        <v>18</v>
      </c>
      <c r="C47" s="1">
        <v>18</v>
      </c>
    </row>
    <row r="48" spans="1:8" x14ac:dyDescent="0.25">
      <c r="A48" s="6" t="s">
        <v>5</v>
      </c>
      <c r="B48" s="1">
        <v>506</v>
      </c>
      <c r="C48" s="1">
        <v>506</v>
      </c>
    </row>
    <row r="56" spans="1:3" x14ac:dyDescent="0.25">
      <c r="A56" s="2" t="s">
        <v>4</v>
      </c>
      <c r="B56" t="s">
        <v>10</v>
      </c>
      <c r="C56" t="s">
        <v>13</v>
      </c>
    </row>
    <row r="57" spans="1:3" x14ac:dyDescent="0.25">
      <c r="A57" s="6" t="s">
        <v>11</v>
      </c>
      <c r="B57" s="11">
        <v>0.5</v>
      </c>
      <c r="C57" s="9">
        <v>253</v>
      </c>
    </row>
    <row r="58" spans="1:3" x14ac:dyDescent="0.25">
      <c r="A58" s="6" t="s">
        <v>12</v>
      </c>
      <c r="B58" s="11">
        <v>0.5</v>
      </c>
      <c r="C58" s="9">
        <v>253</v>
      </c>
    </row>
    <row r="59" spans="1:3" x14ac:dyDescent="0.25">
      <c r="A59" s="6" t="s">
        <v>5</v>
      </c>
      <c r="B59" s="11">
        <v>1</v>
      </c>
      <c r="C59" s="4">
        <v>506</v>
      </c>
    </row>
    <row r="66" spans="1:4" x14ac:dyDescent="0.25">
      <c r="A66" s="12" t="s">
        <v>14</v>
      </c>
      <c r="B66" s="12" t="s">
        <v>15</v>
      </c>
      <c r="C66" s="12" t="s">
        <v>16</v>
      </c>
      <c r="D66" s="12" t="s">
        <v>17</v>
      </c>
    </row>
    <row r="67" spans="1:4" x14ac:dyDescent="0.25">
      <c r="A67" s="13" t="str">
        <f>A57</f>
        <v>Admitted</v>
      </c>
      <c r="B67" s="14">
        <f>B57</f>
        <v>0.5</v>
      </c>
      <c r="C67" s="15">
        <f>C57</f>
        <v>253</v>
      </c>
      <c r="D67" s="13"/>
    </row>
    <row r="68" spans="1:4" x14ac:dyDescent="0.25">
      <c r="A68" s="13" t="str">
        <f>A58</f>
        <v>Not Admitted</v>
      </c>
      <c r="B68" s="14">
        <f>B58</f>
        <v>0.5</v>
      </c>
      <c r="C68" s="15">
        <f>C58</f>
        <v>253</v>
      </c>
      <c r="D68" s="13"/>
    </row>
    <row r="81" spans="1:3" x14ac:dyDescent="0.25">
      <c r="A81" s="2" t="s">
        <v>3</v>
      </c>
      <c r="B81" s="2" t="s">
        <v>6</v>
      </c>
    </row>
    <row r="82" spans="1:3" x14ac:dyDescent="0.25">
      <c r="A82" s="2" t="s">
        <v>4</v>
      </c>
      <c r="B82" t="s">
        <v>43</v>
      </c>
      <c r="C82" t="s">
        <v>5</v>
      </c>
    </row>
    <row r="83" spans="1:3" x14ac:dyDescent="0.25">
      <c r="A83" s="7">
        <v>45352</v>
      </c>
      <c r="B83" s="10">
        <v>7.2</v>
      </c>
      <c r="C83" s="10">
        <v>7.2</v>
      </c>
    </row>
    <row r="84" spans="1:3" x14ac:dyDescent="0.25">
      <c r="A84" s="7">
        <v>45353</v>
      </c>
      <c r="B84" s="10">
        <v>6</v>
      </c>
      <c r="C84" s="10">
        <v>6</v>
      </c>
    </row>
    <row r="85" spans="1:3" x14ac:dyDescent="0.25">
      <c r="A85" s="7">
        <v>45354</v>
      </c>
      <c r="B85" s="10">
        <v>1.5</v>
      </c>
      <c r="C85" s="10">
        <v>1.5</v>
      </c>
    </row>
    <row r="86" spans="1:3" x14ac:dyDescent="0.25">
      <c r="A86" s="7">
        <v>45355</v>
      </c>
      <c r="B86" s="10">
        <v>2.75</v>
      </c>
      <c r="C86" s="10">
        <v>2.75</v>
      </c>
    </row>
    <row r="87" spans="1:3" x14ac:dyDescent="0.25">
      <c r="A87" s="7">
        <v>45356</v>
      </c>
      <c r="B87" s="10">
        <v>5</v>
      </c>
      <c r="C87" s="10">
        <v>5</v>
      </c>
    </row>
    <row r="88" spans="1:3" x14ac:dyDescent="0.25">
      <c r="A88" s="7">
        <v>45357</v>
      </c>
      <c r="B88" s="10">
        <v>5.5</v>
      </c>
      <c r="C88" s="10">
        <v>5.5</v>
      </c>
    </row>
    <row r="89" spans="1:3" x14ac:dyDescent="0.25">
      <c r="A89" s="7">
        <v>45358</v>
      </c>
      <c r="B89" s="10">
        <v>5.0909090909090908</v>
      </c>
      <c r="C89" s="10">
        <v>5.0909090909090908</v>
      </c>
    </row>
    <row r="90" spans="1:3" x14ac:dyDescent="0.25">
      <c r="A90" s="7">
        <v>45359</v>
      </c>
      <c r="B90" s="10">
        <v>7.666666666666667</v>
      </c>
      <c r="C90" s="10">
        <v>7.666666666666667</v>
      </c>
    </row>
    <row r="91" spans="1:3" x14ac:dyDescent="0.25">
      <c r="A91" s="7">
        <v>45360</v>
      </c>
      <c r="B91" s="10">
        <v>3.5</v>
      </c>
      <c r="C91" s="10">
        <v>3.5</v>
      </c>
    </row>
    <row r="92" spans="1:3" x14ac:dyDescent="0.25">
      <c r="A92" s="7">
        <v>45361</v>
      </c>
      <c r="B92" s="10">
        <v>3.6666666666666665</v>
      </c>
      <c r="C92" s="10">
        <v>3.6666666666666665</v>
      </c>
    </row>
    <row r="93" spans="1:3" x14ac:dyDescent="0.25">
      <c r="A93" s="7">
        <v>45362</v>
      </c>
      <c r="B93" s="10">
        <v>3.8</v>
      </c>
      <c r="C93" s="10">
        <v>3.8</v>
      </c>
    </row>
    <row r="94" spans="1:3" x14ac:dyDescent="0.25">
      <c r="A94" s="7">
        <v>45363</v>
      </c>
      <c r="B94" s="10">
        <v>1</v>
      </c>
      <c r="C94" s="10">
        <v>1</v>
      </c>
    </row>
    <row r="95" spans="1:3" x14ac:dyDescent="0.25">
      <c r="A95" s="7">
        <v>45364</v>
      </c>
      <c r="B95" s="10">
        <v>7</v>
      </c>
      <c r="C95" s="10">
        <v>7</v>
      </c>
    </row>
    <row r="96" spans="1:3" x14ac:dyDescent="0.25">
      <c r="A96" s="7">
        <v>45365</v>
      </c>
      <c r="B96" s="10">
        <v>5</v>
      </c>
      <c r="C96" s="10">
        <v>5</v>
      </c>
    </row>
    <row r="97" spans="1:3" x14ac:dyDescent="0.25">
      <c r="A97" s="7">
        <v>45366</v>
      </c>
      <c r="B97" s="10">
        <v>4.25</v>
      </c>
      <c r="C97" s="10">
        <v>4.25</v>
      </c>
    </row>
    <row r="98" spans="1:3" x14ac:dyDescent="0.25">
      <c r="A98" s="7">
        <v>45367</v>
      </c>
      <c r="B98" s="10">
        <v>4</v>
      </c>
      <c r="C98" s="10">
        <v>4</v>
      </c>
    </row>
    <row r="99" spans="1:3" x14ac:dyDescent="0.25">
      <c r="A99" s="7">
        <v>45368</v>
      </c>
      <c r="B99" s="10">
        <v>7.333333333333333</v>
      </c>
      <c r="C99" s="10">
        <v>7.333333333333333</v>
      </c>
    </row>
    <row r="100" spans="1:3" x14ac:dyDescent="0.25">
      <c r="A100" s="7">
        <v>45369</v>
      </c>
      <c r="B100" s="10">
        <v>9</v>
      </c>
      <c r="C100" s="10">
        <v>9</v>
      </c>
    </row>
    <row r="101" spans="1:3" x14ac:dyDescent="0.25">
      <c r="A101" s="7">
        <v>45370</v>
      </c>
      <c r="B101" s="10">
        <v>5.25</v>
      </c>
      <c r="C101" s="10">
        <v>5.25</v>
      </c>
    </row>
    <row r="102" spans="1:3" x14ac:dyDescent="0.25">
      <c r="A102" s="7">
        <v>45371</v>
      </c>
      <c r="B102" s="10">
        <v>6.6</v>
      </c>
      <c r="C102" s="10">
        <v>6.6</v>
      </c>
    </row>
    <row r="103" spans="1:3" x14ac:dyDescent="0.25">
      <c r="A103" s="7">
        <v>45372</v>
      </c>
      <c r="B103" s="10">
        <v>6.25</v>
      </c>
      <c r="C103" s="10">
        <v>6.25</v>
      </c>
    </row>
    <row r="104" spans="1:3" x14ac:dyDescent="0.25">
      <c r="A104" s="7">
        <v>45373</v>
      </c>
      <c r="B104" s="10">
        <v>6.333333333333333</v>
      </c>
      <c r="C104" s="10">
        <v>6.333333333333333</v>
      </c>
    </row>
    <row r="105" spans="1:3" x14ac:dyDescent="0.25">
      <c r="A105" s="7">
        <v>45374</v>
      </c>
      <c r="B105" s="10">
        <v>7</v>
      </c>
      <c r="C105" s="10">
        <v>7</v>
      </c>
    </row>
    <row r="106" spans="1:3" x14ac:dyDescent="0.25">
      <c r="A106" s="7">
        <v>45375</v>
      </c>
      <c r="B106" s="10">
        <v>5.666666666666667</v>
      </c>
      <c r="C106" s="10">
        <v>5.666666666666667</v>
      </c>
    </row>
    <row r="107" spans="1:3" x14ac:dyDescent="0.25">
      <c r="A107" s="7">
        <v>45376</v>
      </c>
      <c r="B107" s="10">
        <v>3.3333333333333335</v>
      </c>
      <c r="C107" s="10">
        <v>3.3333333333333335</v>
      </c>
    </row>
    <row r="108" spans="1:3" x14ac:dyDescent="0.25">
      <c r="A108" s="7">
        <v>45377</v>
      </c>
      <c r="B108" s="10">
        <v>4.75</v>
      </c>
      <c r="C108" s="10">
        <v>4.75</v>
      </c>
    </row>
    <row r="109" spans="1:3" x14ac:dyDescent="0.25">
      <c r="A109" s="7">
        <v>45378</v>
      </c>
      <c r="B109" s="10">
        <v>2</v>
      </c>
      <c r="C109" s="10">
        <v>2</v>
      </c>
    </row>
    <row r="110" spans="1:3" x14ac:dyDescent="0.25">
      <c r="A110" s="7">
        <v>45379</v>
      </c>
      <c r="B110" s="10">
        <v>9.25</v>
      </c>
      <c r="C110" s="10">
        <v>9.25</v>
      </c>
    </row>
    <row r="111" spans="1:3" x14ac:dyDescent="0.25">
      <c r="A111" s="7">
        <v>45380</v>
      </c>
      <c r="B111" s="10">
        <v>2.6666666666666665</v>
      </c>
      <c r="C111" s="10">
        <v>2.6666666666666665</v>
      </c>
    </row>
    <row r="112" spans="1:3" x14ac:dyDescent="0.25">
      <c r="A112" s="7">
        <v>45381</v>
      </c>
      <c r="B112" s="10">
        <v>4</v>
      </c>
      <c r="C112" s="10">
        <v>4</v>
      </c>
    </row>
    <row r="113" spans="1:3" x14ac:dyDescent="0.25">
      <c r="A113" s="7">
        <v>45382</v>
      </c>
      <c r="B113" s="10">
        <v>8.75</v>
      </c>
      <c r="C113" s="10">
        <v>8.75</v>
      </c>
    </row>
    <row r="114" spans="1:3" x14ac:dyDescent="0.25">
      <c r="A114" s="6" t="s">
        <v>5</v>
      </c>
      <c r="B114" s="10">
        <v>5.3277310924369745</v>
      </c>
      <c r="C114" s="10">
        <v>5.3277310924369745</v>
      </c>
    </row>
    <row r="121" spans="1:3" x14ac:dyDescent="0.25">
      <c r="A121" s="2" t="s">
        <v>4</v>
      </c>
      <c r="B121" t="s">
        <v>26</v>
      </c>
    </row>
    <row r="122" spans="1:3" x14ac:dyDescent="0.25">
      <c r="A122" s="6" t="s">
        <v>18</v>
      </c>
      <c r="B122" s="9">
        <v>64</v>
      </c>
    </row>
    <row r="123" spans="1:3" x14ac:dyDescent="0.25">
      <c r="A123" s="6" t="s">
        <v>19</v>
      </c>
      <c r="B123" s="9">
        <v>66</v>
      </c>
    </row>
    <row r="124" spans="1:3" x14ac:dyDescent="0.25">
      <c r="A124" s="6" t="s">
        <v>20</v>
      </c>
      <c r="B124" s="9">
        <v>65</v>
      </c>
    </row>
    <row r="125" spans="1:3" x14ac:dyDescent="0.25">
      <c r="A125" s="6" t="s">
        <v>21</v>
      </c>
      <c r="B125" s="9">
        <v>73</v>
      </c>
    </row>
    <row r="126" spans="1:3" x14ac:dyDescent="0.25">
      <c r="A126" s="6" t="s">
        <v>22</v>
      </c>
      <c r="B126" s="9">
        <v>45</v>
      </c>
    </row>
    <row r="127" spans="1:3" x14ac:dyDescent="0.25">
      <c r="A127" s="6" t="s">
        <v>23</v>
      </c>
      <c r="B127" s="9">
        <v>72</v>
      </c>
    </row>
    <row r="128" spans="1:3" x14ac:dyDescent="0.25">
      <c r="A128" s="6" t="s">
        <v>24</v>
      </c>
      <c r="B128" s="9">
        <v>74</v>
      </c>
    </row>
    <row r="129" spans="1:2" x14ac:dyDescent="0.25">
      <c r="A129" s="6" t="s">
        <v>25</v>
      </c>
      <c r="B129" s="9">
        <v>47</v>
      </c>
    </row>
    <row r="130" spans="1:2" x14ac:dyDescent="0.25">
      <c r="A130" s="6" t="s">
        <v>5</v>
      </c>
      <c r="B130" s="9">
        <v>506</v>
      </c>
    </row>
    <row r="137" spans="1:2" x14ac:dyDescent="0.25">
      <c r="A137" s="2" t="s">
        <v>4</v>
      </c>
      <c r="B137" t="s">
        <v>32</v>
      </c>
    </row>
    <row r="138" spans="1:2" x14ac:dyDescent="0.25">
      <c r="A138" s="6" t="s">
        <v>30</v>
      </c>
      <c r="B138" s="4">
        <v>231</v>
      </c>
    </row>
    <row r="139" spans="1:2" x14ac:dyDescent="0.25">
      <c r="A139" s="6" t="s">
        <v>31</v>
      </c>
      <c r="B139" s="4">
        <v>275</v>
      </c>
    </row>
    <row r="140" spans="1:2" x14ac:dyDescent="0.25">
      <c r="A140" s="6" t="s">
        <v>5</v>
      </c>
      <c r="B140" s="4">
        <v>506</v>
      </c>
    </row>
    <row r="145" spans="1:3" x14ac:dyDescent="0.25">
      <c r="A145" s="2" t="s">
        <v>4</v>
      </c>
      <c r="B145" t="s">
        <v>41</v>
      </c>
    </row>
    <row r="146" spans="1:3" x14ac:dyDescent="0.25">
      <c r="A146" s="6" t="s">
        <v>40</v>
      </c>
      <c r="B146" s="9">
        <v>3</v>
      </c>
    </row>
    <row r="147" spans="1:3" x14ac:dyDescent="0.25">
      <c r="A147" s="6" t="s">
        <v>36</v>
      </c>
      <c r="B147" s="9">
        <v>5</v>
      </c>
    </row>
    <row r="148" spans="1:3" x14ac:dyDescent="0.25">
      <c r="A148" s="6" t="s">
        <v>34</v>
      </c>
      <c r="B148" s="9">
        <v>6</v>
      </c>
    </row>
    <row r="149" spans="1:3" x14ac:dyDescent="0.25">
      <c r="A149" s="6" t="s">
        <v>39</v>
      </c>
      <c r="B149" s="9">
        <v>14</v>
      </c>
    </row>
    <row r="150" spans="1:3" x14ac:dyDescent="0.25">
      <c r="A150" s="6" t="s">
        <v>33</v>
      </c>
      <c r="B150" s="9">
        <v>15</v>
      </c>
    </row>
    <row r="151" spans="1:3" x14ac:dyDescent="0.25">
      <c r="A151" s="6" t="s">
        <v>38</v>
      </c>
      <c r="B151" s="9">
        <v>59</v>
      </c>
    </row>
    <row r="152" spans="1:3" x14ac:dyDescent="0.25">
      <c r="A152" s="6" t="s">
        <v>35</v>
      </c>
      <c r="B152" s="9">
        <v>93</v>
      </c>
    </row>
    <row r="153" spans="1:3" x14ac:dyDescent="0.25">
      <c r="A153" s="6" t="s">
        <v>37</v>
      </c>
      <c r="B153" s="9">
        <v>311</v>
      </c>
    </row>
    <row r="154" spans="1:3" x14ac:dyDescent="0.25">
      <c r="A154" s="6" t="s">
        <v>5</v>
      </c>
      <c r="B154" s="9">
        <v>506</v>
      </c>
    </row>
    <row r="160" spans="1:3" x14ac:dyDescent="0.25">
      <c r="A160" s="2" t="s">
        <v>4</v>
      </c>
      <c r="B160" s="2" t="s">
        <v>4</v>
      </c>
      <c r="C160" t="s">
        <v>29</v>
      </c>
    </row>
    <row r="161" spans="1:3" x14ac:dyDescent="0.25">
      <c r="A161" s="6" t="s">
        <v>42</v>
      </c>
      <c r="B161" s="6" t="s">
        <v>28</v>
      </c>
      <c r="C161" s="9">
        <v>312</v>
      </c>
    </row>
    <row r="162" spans="1:3" x14ac:dyDescent="0.25">
      <c r="A162" s="6" t="s">
        <v>5</v>
      </c>
      <c r="B162" s="6" t="s">
        <v>27</v>
      </c>
      <c r="C162" s="9">
        <v>194</v>
      </c>
    </row>
    <row r="163" spans="1:3" x14ac:dyDescent="0.25">
      <c r="B163" s="6" t="s">
        <v>5</v>
      </c>
      <c r="C163" s="9">
        <v>506</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0BAB-1967-4F09-8034-E34890340F06}">
  <dimension ref="A1:P13"/>
  <sheetViews>
    <sheetView tabSelected="1" zoomScaleNormal="100" workbookViewId="0">
      <selection activeCell="U23" sqref="U23"/>
    </sheetView>
  </sheetViews>
  <sheetFormatPr defaultRowHeight="15" x14ac:dyDescent="0.25"/>
  <cols>
    <col min="1" max="16384" width="9.140625" style="5"/>
  </cols>
  <sheetData>
    <row r="1" spans="1:16" x14ac:dyDescent="0.25">
      <c r="A1" s="5">
        <v>1</v>
      </c>
    </row>
    <row r="13" spans="1:16" x14ac:dyDescent="0.25">
      <c r="P1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0BA60-D557-4639-93FE-A5473EC6E933}">
  <dimension ref="A13:U22"/>
  <sheetViews>
    <sheetView zoomScaleNormal="100" workbookViewId="0"/>
  </sheetViews>
  <sheetFormatPr defaultRowHeight="15" x14ac:dyDescent="0.25"/>
  <cols>
    <col min="1" max="16384" width="9.140625" style="8"/>
  </cols>
  <sheetData>
    <row r="13" spans="1:10" x14ac:dyDescent="0.25">
      <c r="A13" s="16"/>
      <c r="B13" s="17"/>
      <c r="C13" s="17"/>
      <c r="D13" s="17"/>
      <c r="E13" s="17"/>
      <c r="F13" s="17"/>
      <c r="G13" s="17"/>
      <c r="H13" s="17"/>
      <c r="I13" s="17"/>
      <c r="J13" s="17"/>
    </row>
    <row r="21" spans="1:21" x14ac:dyDescent="0.25">
      <c r="A21" s="18" t="s">
        <v>7</v>
      </c>
      <c r="B21" s="17"/>
      <c r="C21" s="17"/>
      <c r="D21" s="17"/>
      <c r="E21" s="17"/>
      <c r="F21" s="17"/>
      <c r="G21" s="17"/>
      <c r="H21" s="17"/>
      <c r="I21" s="17"/>
      <c r="J21" s="17"/>
      <c r="K21" s="17"/>
      <c r="L21" s="17"/>
      <c r="M21" s="17"/>
      <c r="N21" s="17"/>
      <c r="O21" s="17"/>
      <c r="P21" s="17"/>
      <c r="Q21" s="17"/>
      <c r="R21" s="17"/>
      <c r="S21" s="17"/>
      <c r="T21" s="17"/>
      <c r="U21" s="17"/>
    </row>
    <row r="22" spans="1:21" x14ac:dyDescent="0.25">
      <c r="A22" s="17"/>
      <c r="B22" s="17"/>
      <c r="C22" s="17"/>
      <c r="D22" s="17"/>
      <c r="E22" s="17"/>
      <c r="F22" s="17"/>
      <c r="G22" s="17"/>
      <c r="H22" s="17"/>
      <c r="I22" s="17"/>
      <c r="J22" s="17"/>
      <c r="K22" s="17"/>
      <c r="L22" s="17"/>
      <c r="M22" s="17"/>
      <c r="N22" s="17"/>
      <c r="O22" s="17"/>
      <c r="P22" s="17"/>
      <c r="Q22" s="17"/>
      <c r="R22" s="17"/>
      <c r="S22" s="17"/>
      <c r="T22" s="17"/>
      <c r="U22" s="17"/>
    </row>
  </sheetData>
  <mergeCells count="2">
    <mergeCell ref="A13:J13"/>
    <mergeCell ref="A21:U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76975-3CCB-4145-8775-8627E9175D3C}">
  <dimension ref="A21:U24"/>
  <sheetViews>
    <sheetView zoomScaleNormal="100" workbookViewId="0"/>
  </sheetViews>
  <sheetFormatPr defaultRowHeight="15" x14ac:dyDescent="0.25"/>
  <cols>
    <col min="1" max="16384" width="9.140625" style="8"/>
  </cols>
  <sheetData>
    <row r="21" spans="1:21" x14ac:dyDescent="0.25">
      <c r="A21" s="19" t="s">
        <v>8</v>
      </c>
      <c r="B21" s="17"/>
      <c r="C21" s="17"/>
      <c r="D21" s="17"/>
      <c r="E21" s="17"/>
      <c r="F21" s="17"/>
      <c r="G21" s="17"/>
      <c r="H21" s="17"/>
      <c r="I21" s="17"/>
      <c r="J21" s="17"/>
      <c r="K21" s="17"/>
      <c r="L21" s="17"/>
      <c r="M21" s="17"/>
      <c r="N21" s="17"/>
      <c r="O21" s="17"/>
      <c r="P21" s="17"/>
      <c r="Q21" s="17"/>
      <c r="R21" s="17"/>
      <c r="S21" s="17"/>
      <c r="T21" s="17"/>
      <c r="U21" s="17"/>
    </row>
    <row r="22" spans="1:21" x14ac:dyDescent="0.25">
      <c r="A22" s="17"/>
      <c r="B22" s="17"/>
      <c r="C22" s="17"/>
      <c r="D22" s="17"/>
      <c r="E22" s="17"/>
      <c r="F22" s="17"/>
      <c r="G22" s="17"/>
      <c r="H22" s="17"/>
      <c r="I22" s="17"/>
      <c r="J22" s="17"/>
      <c r="K22" s="17"/>
      <c r="L22" s="17"/>
      <c r="M22" s="17"/>
      <c r="N22" s="17"/>
      <c r="O22" s="17"/>
      <c r="P22" s="17"/>
      <c r="Q22" s="17"/>
      <c r="R22" s="17"/>
      <c r="S22" s="17"/>
      <c r="T22" s="17"/>
      <c r="U22" s="17"/>
    </row>
    <row r="23" spans="1:21" x14ac:dyDescent="0.25">
      <c r="A23" s="17"/>
      <c r="B23" s="17"/>
      <c r="C23" s="17"/>
      <c r="D23" s="17"/>
      <c r="E23" s="17"/>
      <c r="F23" s="17"/>
      <c r="G23" s="17"/>
      <c r="H23" s="17"/>
      <c r="I23" s="17"/>
      <c r="J23" s="17"/>
      <c r="K23" s="17"/>
      <c r="L23" s="17"/>
      <c r="M23" s="17"/>
      <c r="N23" s="17"/>
      <c r="O23" s="17"/>
      <c r="P23" s="17"/>
      <c r="Q23" s="17"/>
      <c r="R23" s="17"/>
      <c r="S23" s="17"/>
      <c r="T23" s="17"/>
      <c r="U23" s="17"/>
    </row>
    <row r="24" spans="1:21" x14ac:dyDescent="0.25">
      <c r="A24" s="17"/>
      <c r="B24" s="17"/>
      <c r="C24" s="17"/>
      <c r="D24" s="17"/>
      <c r="E24" s="17"/>
      <c r="F24" s="17"/>
      <c r="G24" s="17"/>
      <c r="H24" s="17"/>
      <c r="I24" s="17"/>
      <c r="J24" s="17"/>
      <c r="K24" s="17"/>
      <c r="L24" s="17"/>
      <c r="M24" s="17"/>
      <c r="N24" s="17"/>
      <c r="O24" s="17"/>
      <c r="P24" s="17"/>
      <c r="Q24" s="17"/>
      <c r="R24" s="17"/>
      <c r="S24" s="17"/>
      <c r="T24" s="17"/>
      <c r="U24" s="17"/>
    </row>
  </sheetData>
  <mergeCells count="2">
    <mergeCell ref="A23:U24"/>
    <mergeCell ref="A21:U2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421E0-62FC-4111-93D7-1FAD0D59BB25}">
  <dimension ref="A21:U22"/>
  <sheetViews>
    <sheetView workbookViewId="0"/>
  </sheetViews>
  <sheetFormatPr defaultRowHeight="15" x14ac:dyDescent="0.25"/>
  <cols>
    <col min="1" max="16384" width="9.140625" style="8"/>
  </cols>
  <sheetData>
    <row r="21" spans="1:21" x14ac:dyDescent="0.25">
      <c r="A21" s="20" t="s">
        <v>9</v>
      </c>
      <c r="B21" s="17"/>
      <c r="C21" s="17"/>
      <c r="D21" s="17"/>
      <c r="E21" s="17"/>
      <c r="F21" s="17"/>
      <c r="G21" s="17"/>
      <c r="H21" s="17"/>
      <c r="I21" s="17"/>
      <c r="J21" s="17"/>
      <c r="K21" s="17"/>
      <c r="L21" s="17"/>
      <c r="M21" s="17"/>
      <c r="N21" s="17"/>
      <c r="O21" s="17"/>
      <c r="P21" s="17"/>
      <c r="Q21" s="17"/>
      <c r="R21" s="17"/>
      <c r="S21" s="17"/>
      <c r="T21" s="17"/>
      <c r="U21" s="17"/>
    </row>
    <row r="22" spans="1:21" x14ac:dyDescent="0.25">
      <c r="A22" s="17"/>
      <c r="B22" s="17"/>
      <c r="C22" s="17"/>
      <c r="D22" s="17"/>
      <c r="E22" s="17"/>
      <c r="F22" s="17"/>
      <c r="G22" s="17"/>
      <c r="H22" s="17"/>
      <c r="I22" s="17"/>
      <c r="J22" s="17"/>
      <c r="K22" s="17"/>
      <c r="L22" s="17"/>
      <c r="M22" s="17"/>
      <c r="N22" s="17"/>
      <c r="O22" s="17"/>
      <c r="P22" s="17"/>
      <c r="Q22" s="17"/>
      <c r="R22" s="17"/>
      <c r="S22" s="17"/>
      <c r="T22" s="17"/>
      <c r="U22" s="17"/>
    </row>
  </sheetData>
  <mergeCells count="1">
    <mergeCell ref="A21:U2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 C a l c u l a t e d   C o l u m n   2 < / 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 C a l c u l a t e d   C o l u m n   2 < / 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 C a l e n d a r _ t a b l e _ 0 1 4 d e 9 7 7 - 9 0 0 5 - 4 e 1 d - 9 e 6 8 - 0 4 d 0 d 2 c b 7 7 7 6 < / K e y > < V a l u e   x m l n s : a = " h t t p : / / s c h e m a s . d a t a c o n t r a c t . o r g / 2 0 0 4 / 0 7 / M i c r o s o f t . A n a l y s i s S e r v i c e s . C o m m o n " > < a : H a s F o c u s > t r u e < / a : H a s F o c u s > < a : S i z e A t D p i 9 6 > 1 1 3 < / a : S i z e A t D p i 9 6 > < a : V i s i b l e > t r u e < / a : V i s i b l e > < / V a l u e > < / K e y V a l u e O f s t r i n g S a n d b o x E d i t o r . M e a s u r e G r i d S t a t e S c d E 3 5 R y > < K e y V a l u e O f s t r i n g S a n d b o x E d i t o r . M e a s u r e G r i d S t a t e S c d E 3 5 R y > < K e y > H o s p i t a l   E m e r g e n c y   R o o m   D a t a     1 _ 4 8 7 b 4 a 8 a - 4 6 e 9 - 4 a 9 a - 8 0 c e - 6 c 8 f 8 b 7 2 2 c 7 9 < / K e y > < V a l u e   x m l n s : a = " h t t p : / / s c h e m a s . d a t a c o n t r a c t . o r g / 2 0 0 4 / 0 7 / M i c r o s o f t . A n a l y s i s S e r v i c e s . C o m m o n " > < a : H a s F o c u s > t r u e < / a : H a s F o c u s > < a : S i z e A t D p i 9 6 > 1 1 2 < / a : S i z e A t D p i 9 6 > < a : V i s i b l e > t r u e < / a : V i s i b l e > < / V a l u e > < / K e y V a l u e O f s t r i n g S a n d b o x E d i t o r . M e a s u r e G r i d S t a t e S c d E 3 5 R y > < / A r r a y O f K e y V a l u e O f s t r i n g S a n d b o x E d i t o r . M e a s u r e G r i d S t a t e S c d E 3 5 R y > ] ] > < / 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 C a l c u l a t e d   C o l u m n   2 < / 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16.xml>��< ? x m l   v e r s i o n = " 1 . 0 "   e n c o d i n g = " U T F - 1 6 "   s t a n d a l o n e = " n o " ? > < D a t a M a s h u p   x m l n s = " h t t p : / / s c h e m a s . m i c r o s o f t . c o m / D a t a M a s h u p " > A A A A A F 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5 e 2 X a 0 A A A D 3 A A A A E g A A A E N v b m Z p Z y 9 Q Y W N r Y W d l L n h t b I S P z Q q C Q B z E 7 0 H v I H t 3 v 6 S L / F 0 P n Y K M I I i u i y 6 6 p G u 4 a + u 7 d e i R e o W U s r p 1 n J k f z M z j d o d 0 a O r g q j q r W 5 M g h i k K r J O m k H V r V I J M i 1 K x X M B e 5 m d Z q m C k j Y 0 H W y S o c u 4 S E + K 9 x z 7 C b V c S T i k j p 2 x 7 y C v V S P S B 9 X 8 4 1 G a q z R U S c H y t E R w z x v G K R 5 g C m U 3 I t P k C f B w 8 p T 8 m r P v a 9 Z 0 S y o S b H Z B Z A n l / E E 8 A A A D / / w M A U E s D B B Q A A g A I A A A A I Q B 9 u 2 Z W Z A M A A H I L A A A T A A A A R m 9 y b X V s Y X M v U 2 V j d G l v b j E u b a R W U U / b M B B + r 8 R / s M J L K n l R E z Y m D f U B W j q Q G G K 0 2 x 5 g Q i Y x x Z J j V 7 b L q F D / + 8 5 x Q p q 0 b q e u a p v Y P t 9 9 d / f d 2 Z q m h k m B x u 4 Z n 3 Q 6 + p k o m q H D 4 E L q G T O E o / O c q i k V 6 Q L d S p m j I T E E h X E 3 Q H 3 E q T n o I P i M 5 V y l F G Y G + i U a y n S e U 2 H C E e M 0 G k h h Y K D D Y P D l / o e m S t 9 f 3 N w P 5 R / B J c l g s M N O l O q X o I v v h p S z n B m q + g E O M B p I P s + F 7 s c J R u c i l R k T 0 / 7 x p 1 4 v x u j 7 X B o 6 N g t O + / V r d C 0 F / d 3 F D v B h c K N k D m s Z u q A k A 1 T W n w l 5 B M F y p Z w P n W 8 Y 3 Z X z p 5 y P U 8 K J 0 n 2 j 5 q s q B 8 9 E T E H j Z D G j t b q J I k I / S Z U 7 y H Z R h x v s 4 7 e 3 4 I Y Y B s F C l x m 4 a E A S G f p q l h j V S 6 d Z z r S 2 W Y M I 0 U o s g 3 f D c t o Q H T G l Q Z e w 4 f X q u y I g c 0 1 y 6 p X 4 S g U A 9 A O a 2 q 2 X w h x / j K x z j c V b k q 4 r H t I Z U S Y v 1 u k T V W o L v N r d E S f T S o z L K Y M c N C T H 8 N R P p G R 0 K t U W W L 8 I M z Z c f o m m 3 Y e 4 b X l Z p / 2 b 5 W 1 W M b J O / E D m j 0 z Q c j 5 s 8 Q N 7 8 7 Q h N U t c K l O V 1 g k E 6 m z x X h R h E K F g l f k F 3 b u 4 B B f U a G / p j E N S M v S T 8 P k K T c v 5 Y j Z c c w o U 2 R / h A L y U V I 0 t e I 0 v S 5 / N 2 G u 0 h Q 0 H I / u j + Z 5 m V + M d 7 y z I N s j V e t z M w o K s X j c T r 5 t N X D i w b Q Q e 1 o i B j r D u q k 0 2 9 q L x I j j 6 x 0 A n Y P y J c G 1 B X E u n / 7 + B 5 P J l U 1 G 4 h b o m 2 o j x l h J c 0 T + e c W Z K 7 e h x g d 4 L o b Z U i D i J c E f i m 1 i h D e x q t y 7 z U K p U f L i 8 h u p C / g 0 F D k D m A K 3 V b a t s 4 Q D t + t t 9 F A d e U 1 H i 4 3 6 y k / v + c O K 3 r V j e D 5 8 t Z x Q A q 8 J m T 6 g G S w R 0 t 4 0 s s Q u b O 2 e y D V O y O T 4 T V j T R v e L q 9 p V 9 d E X K N e Z l 9 6 D D h M + h + k I 1 g B 4 m M q I e j H V w 9 e 6 U l i s w d 8 W 0 i a x N 8 N k G N U x 6 y R F G 9 k 7 T i 4 E W n 4 / g 7 T C b K 2 I P u d B O u 2 + 3 i m m l 3 Y V x B H c M q z O s b L T Z e L a A e n + G q 1 N Y k M 6 5 W + m y I 1 B V q L y z g 9 8 1 u 6 R 4 o c r e X o x 0 t o J 1 o 3 b L V o N i z n n 1 f / 5 q F C l 6 g I 7 O l Z J q H 5 a s o 7 J U c Q J F h p 2 D y z 2 v b G 0 g V n n 7 E t Y i R E P / Q e f k L w A A A P / / A w B Q S w E C L Q A U A A Y A C A A A A C E A K t 2 q Q N I A A A A 3 A Q A A E w A A A A A A A A A A A A A A A A A A A A A A W 0 N v b n R l b n R f V H l w Z X N d L n h t b F B L A Q I t A B Q A A g A I A A A A I Q C r l 7 Z d r Q A A A P c A A A A S A A A A A A A A A A A A A A A A A A s D A A B D b 2 5 m a W c v U G F j a 2 F n Z S 5 4 b W x Q S w E C L Q A U A A I A C A A A A C E A f b t m V m Q D A A B y C w A A E w A A A A A A A A A A A A A A A A D o A w A A R m 9 y b X V s Y X M v U 2 V j d G l v b j E u b V B L B Q Y A A A A A A w A D A M I A A A B 9 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y I A A A A A A A B 9 I 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l M j A o M S k 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4 L T A 1 V D E 2 O j Q 2 O j A 5 L j k 5 M D E x N j J a I i 8 + P E V u d H J 5 I F R 5 c G U 9 I k Z p b G x D b 2 x 1 b W 5 U e X B l c y I g V m F s d W U 9 I n N C Z 2 t L Q m d Z R E J n W U d B d 0 0 9 I i 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Y 2 9 2 Z X J 5 V G F y Z 2 V 0 Q 2 9 s d W 1 u I i B W Y W x 1 Z T 0 i b D E i L z 4 8 R W 5 0 c n k g V H l w Z T 0 i U m V j b 3 Z l c n l U Y X J n Z X R S b 3 c i I F Z h b H V l P S J s M S I v P j x F b n R y e S B U e X B l P S J S Z W N v d m V y e V R h c m d l d F N o Z W V 0 I i B W Y W x 1 Z T 0 i c 0 h v c 3 B p d G F s I E V t Z X J n Z W 5 j e S B S b 2 9 t I E R h d G E g K D E 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g K D E p L 0 N o Y W 5 n Z W Q g V H l w Z S 5 7 U G F 0 a W V u d C B J Z C w w f S Z x d W 9 0 O y w m c X V v d D t T Z W N 0 a W 9 u M S 9 I b 3 N w a X R h b C B F b W V y Z 2 V u Y 3 k g U m 9 v b S B E Y X R h I C g x K S 9 D a G F u Z 2 V k I F R 5 c G U y L n t Q Y X R p Z W 5 0 I E F k b W l z c 2 l v b i B E Y X R l L j E s M X 0 m c X V v d D s s J n F 1 b 3 Q 7 U 2 V j d G l v b j E v S G 9 z c G l 0 Y W w g R W 1 l c m d l b m N 5 I F J v b 2 0 g R G F 0 Y S A o M S k v Q 2 h h b m d l Z C B U e X B l M i 5 7 U G F 0 a W V u d C B B Z G 1 p c 3 N p b 2 4 g R G F 0 Z S 4 y L D J 9 J n F 1 b 3 Q 7 L C Z x d W 9 0 O 1 N l Y 3 R p b 2 4 x L 0 h v c 3 B p d G F s I E V t Z X J n Z W 5 j e S B S b 2 9 t I E R h d G E g K D E p L 0 1 l c m d l Z C B D b 2 x 1 b W 5 z L n t N Z X J n Z W Q s M n 0 m c X V v d D s s J n F 1 b 3 Q 7 U 2 V j d G l v b j E v S G 9 z c G l 0 Y W w g R W 1 l c m d l b m N 5 I F J v b 2 0 g R G F 0 Y S A o M S k v U m V w b G F j Z W Q g V m F s d W U x L n t Q Y X R p Z W 5 0 I E d l b m R l c i w z f S Z x d W 9 0 O y w m c X V v d D t T Z W N 0 a W 9 u M S 9 I b 3 N w a X R h b C B F b W V y Z 2 V u Y 3 k g U m 9 v b S B E Y X R h I C g x K S 9 D a G F u Z 2 V k I F R 5 c G U u e 1 B h d G l l b n Q g Q W d l L D V 9 J n F 1 b 3 Q 7 L C Z x d W 9 0 O 1 N l Y 3 R p b 2 4 x L 0 h v c 3 B p d G F s I E V t Z X J n Z W 5 j e S B S b 2 9 t I E R h d G E g K D E p L 0 N o Y W 5 n Z W Q g V H l w Z S 5 7 U G F 0 a W V u d C B S Y W N l L D Z 9 J n F 1 b 3 Q 7 L C Z x d W 9 0 O 1 N l Y 3 R p b 2 4 x L 0 h v c 3 B p d G F s I E V t Z X J n Z W 5 j e S B S b 2 9 t I E R h d G E g K D E p L 0 N o Y W 5 n Z W Q g V H l w Z S 5 7 R G V w Y X J 0 b W V u d C B S Z W Z l c n J h b C w 3 f S Z x d W 9 0 O y w m c X V v d D t T Z W N 0 a W 9 u M S 9 I b 3 N w a X R h b C B F b W V y Z 2 V u Y 3 k g U m 9 v b S B E Y X R h I C g x K S 9 S Z X B s Y W N l Z C B W Y W x 1 Z T M u e 1 B h d G l l b n Q g Q W R t a X N z a W 9 u I E Z s Y W c s N 3 0 m c X V v d D s s J n F 1 b 3 Q 7 U 2 V j d G l v b j E v S G 9 z c G l 0 Y W w g R W 1 l c m d l b m N 5 I F J v b 2 0 g R G F 0 Y S A o M S k v Q 2 h h b m d l Z C B U e X B l L n t Q Y X R p Z W 5 0 I F N h d G l z Z m F j d G l v b i B T Y 2 9 y Z S w 5 f S Z x d W 9 0 O y w m c X V v d D t T Z W N 0 a W 9 u M S 9 I b 3 N w a X R h b C B F b W V y Z 2 V u Y 3 k g U m 9 v b S B E Y X R h I C g x K S 9 D a G F u Z 2 V k I F R 5 c G U u e 1 B h d G l l b n Q g V 2 F p d H R p b W U s M T B 9 J n F 1 b 3 Q 7 X S w m c X V v d D t D b 2 x 1 b W 5 D b 3 V u d C Z x d W 9 0 O z o x M S w m c X V v d D t L Z X l D b 2 x 1 b W 5 O Y W 1 l c y Z x d W 9 0 O z p b X S w m c X V v d D t D b 2 x 1 b W 5 J Z G V u d G l 0 a W V z J n F 1 b 3 Q 7 O l s m c X V v d D t T Z W N 0 a W 9 u M S 9 I b 3 N w a X R h b C B F b W V y Z 2 V u Y 3 k g U m 9 v b S B E Y X R h I C g x K S 9 D a G F u Z 2 V k I F R 5 c G U u e 1 B h d G l l b n Q g S W Q s M H 0 m c X V v d D s s J n F 1 b 3 Q 7 U 2 V j d G l v b j E v S G 9 z c G l 0 Y W w g R W 1 l c m d l b m N 5 I F J v b 2 0 g R G F 0 Y S A o M S k v Q 2 h h b m d l Z C B U e X B l M i 5 7 U G F 0 a W V u d C B B Z G 1 p c 3 N p b 2 4 g R G F 0 Z S 4 x L D F 9 J n F 1 b 3 Q 7 L C Z x d W 9 0 O 1 N l Y 3 R p b 2 4 x L 0 h v c 3 B p d G F s I E V t Z X J n Z W 5 j e S B S b 2 9 t I E R h d G E g K D E p L 0 N o Y W 5 n Z W Q g V H l w Z T I u e 1 B h d G l l b n Q g Q W R t a X N z a W 9 u I E R h d G U u M i w y f S Z x d W 9 0 O y w m c X V v d D t T Z W N 0 a W 9 u M S 9 I b 3 N w a X R h b C B F b W V y Z 2 V u Y 3 k g U m 9 v b S B E Y X R h I C g x K S 9 N Z X J n Z W Q g Q 2 9 s d W 1 u c y 5 7 T W V y Z 2 V k L D J 9 J n F 1 b 3 Q 7 L C Z x d W 9 0 O 1 N l Y 3 R p b 2 4 x L 0 h v c 3 B p d G F s I E V t Z X J n Z W 5 j e S B S b 2 9 t I E R h d G E g K D E p L 1 J l c G x h Y 2 V k I F Z h b H V l M S 5 7 U G F 0 a W V u d C B H Z W 5 k Z X I s M 3 0 m c X V v d D s s J n F 1 b 3 Q 7 U 2 V j d G l v b j E v S G 9 z c G l 0 Y W w g R W 1 l c m d l b m N 5 I F J v b 2 0 g R G F 0 Y S A o M S k v Q 2 h h b m d l Z C B U e X B l L n t Q Y X R p Z W 5 0 I E F n Z S w 1 f S Z x d W 9 0 O y w m c X V v d D t T Z W N 0 a W 9 u M S 9 I b 3 N w a X R h b C B F b W V y Z 2 V u Y 3 k g U m 9 v b S B E Y X R h I C g x K S 9 D a G F u Z 2 V k I F R 5 c G U u e 1 B h d G l l b n Q g U m F j Z S w 2 f S Z x d W 9 0 O y w m c X V v d D t T Z W N 0 a W 9 u M S 9 I b 3 N w a X R h b C B F b W V y Z 2 V u Y 3 k g U m 9 v b S B E Y X R h I C g x K S 9 D a G F u Z 2 V k I F R 5 c G U u e 0 R l c G F y d G 1 l b n Q g U m V m Z X J y Y W w s N 3 0 m c X V v d D s s J n F 1 b 3 Q 7 U 2 V j d G l v b j E v S G 9 z c G l 0 Y W w g R W 1 l c m d l b m N 5 I F J v b 2 0 g R G F 0 Y S A o M S k v U m V w b G F j Z W Q g V m F s d W U z L n t Q Y X R p Z W 5 0 I E F k b W l z c 2 l v b i B G b G F n L D d 9 J n F 1 b 3 Q 7 L C Z x d W 9 0 O 1 N l Y 3 R p b 2 4 x L 0 h v c 3 B p d G F s I E V t Z X J n Z W 5 j e S B S b 2 9 t I E R h d G E g K D E p L 0 N o Y W 5 n Z W Q g V H l w Z S 5 7 U G F 0 a W V u d C B T Y X R p c 2 Z h Y 3 R p b 2 4 g U 2 N v c m U s O X 0 m c X V v d D s s J n F 1 b 3 Q 7 U 2 V j d G l v b j E v S G 9 z c G l 0 Y W w g R W 1 l c m d l b m N 5 I F J v b 2 0 g R G F 0 Y S A o M S k 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y B Q a X Z v d C B S Z X B v c n Q h U G l 2 b 3 R U Y W J s Z T I i L z 4 8 L 1 N 0 Y W J s Z U V u d H J p Z X M + P C 9 J d G V t P j x J d G V t P j x J d G V t T G 9 j Y X R p b 2 4 + P E l 0 Z W 1 U e X B l P k Z v c m 1 1 b G E 8 L 0 l 0 Z W 1 U e X B l P j x J d G V t U G F 0 a D 5 T Z W N 0 a W 9 u M S 9 D Y W x l b m R h 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O C 0 w N l Q w O T o 0 N D o y O C 4 4 N D I 0 O T M w 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z M m E 0 Z W Y 0 L W V h M m I t N D Q w Z i 1 h O D F l L T c w Z T A y Y m Y 1 N j g 1 M C I 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R h d G U s M H 0 m c X V v d D t d L C Z x d W 9 0 O 0 N v b H V t b k N v d W 5 0 J n F 1 b 3 Q 7 O j E s J n F 1 b 3 Q 7 S 2 V 5 Q 2 9 s d W 1 u T m F t Z X M m c X V v d D s 6 W 1 0 s J n F 1 b 3 Q 7 Q 2 9 s d W 1 u S W R l b n R p d G l l c y Z x d W 9 0 O z p b J n F 1 b 3 Q 7 U 2 V j d G l v b j E v Q 2 F s Z W 5 k Y X J f d G F i b G U v Q 2 h h b m d l Z C B U e X B l L n t E Y X R l 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I F B p d m 9 0 I F J l c G 9 y d C F Q a X Z v d F R h Y m x l N C I v P j w v U 3 R h Y m x l R W 5 0 c m l l c z 4 8 L 0 l 0 Z W 0 + P E l 0 Z W 0 + P E l 0 Z W 1 M b 2 N h d G l v b j 4 8 S X R l b V R 5 c G U + R m 9 y b X V s Y T w v S X R l b V R 5 c G U + P E l 0 Z W 1 Q Y X R o P l N l Y 3 R p b 2 4 x L 0 h v c 3 B p d G F s J T I w R W 1 l c m d l b m N 5 J T I w U m 9 v b S U y M E R h d G E l M j A o M S k v U 2 9 1 c m N l P C 9 J d G V t U G F 0 a D 4 8 L 0 l 0 Z W 1 M b 2 N h d G l v b j 4 8 U 3 R h Y m x l R W 5 0 c m l l c y 8 + P C 9 J d G V t P j x J d G V t P j x J d G V t T G 9 j Y X R p b 2 4 + P E l 0 Z W 1 U e X B l P k Z v c m 1 1 b G E 8 L 0 l 0 Z W 1 U e X B l P j x J d G V t U G F 0 a D 5 T Z W N 0 a W 9 u M S 9 I b 3 N w a X R h b C U y M E V t Z X J n Z W 5 j e S U y M F J v b 2 0 l M j B E Y X R h J T I w K D E p L 1 B y b 2 1 v d G V k J T I w S G V h Z G V y c z w v S X R l b V B h d G g + P C 9 J d G V t T G 9 j Y X R p b 2 4 + P F N 0 Y W J s Z U V u d H J p Z X M v P j w v S X R l b T 4 8 S X R l b T 4 8 S X R l b U x v Y 2 F 0 a W 9 u P j x J d G V t V H l w Z T 5 G b 3 J t d W x h P C 9 J d G V t V H l w Z T 4 8 S X R l b V B h d G g + U 2 V j d G l v b j E v S G 9 z c G l 0 Y W w l M j B F b W V y Z 2 V u Y 3 k l M j B S b 2 9 t J T I w R G F 0 Y S U y M C g x K S 9 D a G F u Z 2 V k J T I w V H l w Z T w v S X R l b V B h d G g + P C 9 J d G V t T G 9 j Y X R p b 2 4 + P F N 0 Y W J s Z U V u d H J p Z X M v P j w v S X R l b T 4 8 S X R l b T 4 8 S X R l b U x v Y 2 F 0 a W 9 u P j x J d G V t V H l w Z T 5 G b 3 J t d W x h P C 9 J d G V t V H l w Z T 4 8 S X R l b V B h d G g + U 2 V j d G l v b j E v S G 9 z c G l 0 Y W w l M j B F b W V y Z 2 V u Y 3 k l M j B S b 2 9 t J T I w R G F 0 Y S U y M C g x K S 9 N Z X J n Z W Q l M j B D b 2 x 1 b W 5 z P C 9 J d G V t U G F 0 a D 4 8 L 0 l 0 Z W 1 M b 2 N h d G l v b j 4 8 U 3 R h Y m x l R W 5 0 c m l l c y 8 + P C 9 J d G V t P j x J d G V t P j x J d G V t T G 9 j Y X R p b 2 4 + P E l 0 Z W 1 U e X B l P k Z v c m 1 1 b G E 8 L 0 l 0 Z W 1 U e X B l P j x J d G V t U G F 0 a D 5 T Z W N 0 a W 9 u M S 9 I b 3 N w a X R h b C U y M E V t Z X J n Z W 5 j e S U y M F J v b 2 0 l M j B E Y X R h J T I w K D E p L 1 J l c G x h Y 2 V k J T I w V m F s d W U 8 L 0 l 0 Z W 1 Q Y X R o P j w v S X R l b U x v Y 2 F 0 a W 9 u P j x T d G F i b G V F b n R y a W V z L z 4 8 L 0 l 0 Z W 0 + P E l 0 Z W 0 + P E l 0 Z W 1 M b 2 N h d G l v b j 4 8 S X R l b V R 5 c G U + R m 9 y b X V s Y T w v S X R l b V R 5 c G U + P E l 0 Z W 1 Q Y X R o P l N l Y 3 R p b 2 4 x L 0 h v c 3 B p d G F s J T I w R W 1 l c m d l b m N 5 J T I w U m 9 v b S U y M E R h d G E l M j A o M S k v U m V w b G F j Z W Q l M j B W Y W x 1 Z T E 8 L 0 l 0 Z W 1 Q Y X R o P j w v S X R l b U x v Y 2 F 0 a W 9 u P j x T d G F i b G V F b n R y a W V z L z 4 8 L 0 l 0 Z W 0 + P E l 0 Z W 0 + P E l 0 Z W 1 M b 2 N h d G l v b j 4 8 S X R l b V R 5 c G U + R m 9 y b X V s Y T w v S X R l b V R 5 c G U + P E l 0 Z W 1 Q Y X R o P l N l Y 3 R p b 2 4 x L 0 h v c 3 B p d G F s J T I w R W 1 l c m d l b m N 5 J T I w U m 9 v b S U y M E R h d G E l M j A o M S k v Q 2 h h b m d l Z C U y M F R 5 c G U x P C 9 J d G V t U G F 0 a D 4 8 L 0 l 0 Z W 1 M b 2 N h d G l v b j 4 8 U 3 R h Y m x l R W 5 0 c m l l c y 8 + P C 9 J d G V t P j x J d G V t P j x J d G V t T G 9 j Y X R p b 2 4 + P E l 0 Z W 1 U e X B l P k Z v c m 1 1 b G E 8 L 0 l 0 Z W 1 U e X B l P j x J d G V t U G F 0 a D 5 T Z W N 0 a W 9 u M S 9 I b 3 N w a X R h b C U y M E V t Z X J n Z W 5 j e S U y M F J v b 2 0 l M j B E Y X R h J T I w K D E p L 1 J l c G x h Y 2 V k J T I w V m F s d W U y P C 9 J d G V t U G F 0 a D 4 8 L 0 l 0 Z W 1 M b 2 N h d G l v b j 4 8 U 3 R h Y m x l R W 5 0 c m l l c y 8 + P C 9 J d G V t P j x J d G V t P j x J d G V t T G 9 j Y X R p b 2 4 + P E l 0 Z W 1 U e X B l P k Z v c m 1 1 b G E 8 L 0 l 0 Z W 1 U e X B l P j x J d G V t U G F 0 a D 5 T Z W N 0 a W 9 u M S 9 I b 3 N w a X R h b C U y M E V t Z X J n Z W 5 j e S U y M F J v b 2 0 l M j B E Y X R h J T I w K D E p L 1 J l c G x h Y 2 V k J T I w V m F s d W U z P C 9 J d G V t U G F 0 a D 4 8 L 0 l 0 Z W 1 M b 2 N h d G l v b j 4 8 U 3 R h Y m x l R W 5 0 c m l l c y 8 + P C 9 J d G V t P j x J d G V t P j x J d G V t T G 9 j Y X R p b 2 4 + P E l 0 Z W 1 U e X B l P k Z v c m 1 1 b G E 8 L 0 l 0 Z W 1 U e X B l P j x J d G V t U G F 0 a D 5 T Z W N 0 a W 9 u M S 9 I b 3 N w a X R h b C U y M E V t Z X J n Z W 5 j e S U y M F J v b 2 0 l M j B E Y X R h J T I w K D E p L 1 J l b W 9 2 Z W Q l M j B D b 2 x 1 b W 5 z P C 9 J d G V t U G F 0 a D 4 8 L 0 l 0 Z W 1 M b 2 N h d G l v b j 4 8 U 3 R h Y m x l R W 5 0 c m l l c y 8 + P C 9 J d G V t P j x J d G V t P j x J d G V t T G 9 j Y X R p b 2 4 + P E l 0 Z W 1 U e X B l P k Z v c m 1 1 b G E 8 L 0 l 0 Z W 1 U e X B l P j x J d G V t U G F 0 a D 5 T Z W N 0 a W 9 u M S 9 I b 3 N w a X R h b C U y M E V t Z X J n Z W 5 j e S U y M F J v b 2 0 l M j B E Y X R h J T I w K D E p L 1 N w b G l 0 J T I w Q 2 9 s d W 1 u J T I w Y n k l M j B E Z W x p b W l 0 Z X I 8 L 0 l 0 Z W 1 Q Y X R o P j w v S X R l b U x v Y 2 F 0 a W 9 u P j x T d G F i b G V F b n R y a W V z L z 4 8 L 0 l 0 Z W 0 + P E l 0 Z W 0 + P E l 0 Z W 1 M b 2 N h d G l v b j 4 8 S X R l b V R 5 c G U + R m 9 y b X V s Y T w v S X R l b V R 5 c G U + P E l 0 Z W 1 Q Y X R o P l N l Y 3 R p b 2 4 x L 0 h v c 3 B p d G F s J T I w R W 1 l c m d l b m N 5 J T I w U m 9 v b S U y M E R h d G E l M j A o M S k v Q 2 h h b m d l Z C U y M F R 5 c G U y P C 9 J d G V t U G F 0 a D 4 8 L 0 l 0 Z W 1 M b 2 N h d G l v b j 4 8 U 3 R h Y m x l R W 5 0 c m l l c y 8 + P C 9 J d G V t P j x J d G V t P j x J d G V t T G 9 j Y X R p b 2 4 + P E l 0 Z W 1 U e X B l P k Z v c m 1 1 b G E 8 L 0 l 0 Z W 1 U e X B l P j x J d G V t U G F 0 a D 5 T Z W N 0 a W 9 u M S 9 I b 3 N w a X R h b C U y M E V t Z X J n Z W 5 j e S U y M F J v b 2 0 l M j B E Y X R h J T I w K D E p L 1 J l b m F t Z W Q l M j B D b 2 x 1 b W 5 z P C 9 J d G V t U G F 0 a D 4 8 L 0 l 0 Z W 1 M b 2 N h d G l v b j 4 8 U 3 R h Y m x l R W 5 0 c m l l c y 8 + P C 9 J d G V t P j x J d G V t P j x J d G V t T G 9 j Y X R p b 2 4 + P E l 0 Z W 1 U e X B l P k Z v c m 1 1 b G E 8 L 0 l 0 Z W 1 U e X B l P j x J d G V t U G F 0 a D 5 T Z W N 0 a W 9 u M S 9 D Y W x l b m R h c l 9 0 Y W J s Z S 9 j Y W x l b m R h c j w v S X R l b V B h d G g + P C 9 J d G V t T G 9 j Y X R p b 2 4 + P F N 0 Y W J s Z U V u d H J p Z X M v P j w v S X R l b T 4 8 S X R l b T 4 8 S X R l b U x v Y 2 F 0 a W 9 u P j x J d G V t V H l w Z T 5 G b 3 J t d W x h P C 9 J d G V t V H l w Z T 4 8 S X R l b V B h d G g + U 2 V j d G l v b j E v Q 2 F s Z W 5 k Y X J f d G F i b G U v d G F i b G U 8 L 0 l 0 Z W 1 Q Y X R o P j w v S X R l b U x v Y 2 F 0 a W 9 u P j x T d G F i b G V F b n R y a W V z L z 4 8 L 0 l 0 Z W 0 + P E l 0 Z W 0 + P E l 0 Z W 1 M b 2 N h d G l v b j 4 8 S X R l b V R 5 c G U + R m 9 y b X V s Y T w v S X R l b V R 5 c G U + P E l 0 Z W 1 Q Y X R o P l N l Y 3 R p b 2 4 x L 0 N h b G V u Z G F y X 3 R h Y m x l L 0 R h d G U 8 L 0 l 0 Z W 1 Q Y X R o P j w v S X R l b U x v Y 2 F 0 a W 9 u P j x T d G F i b G V F b n R y a W V z L z 4 8 L 0 l 0 Z W 0 + P E l 0 Z W 0 + P E l 0 Z W 1 M b 2 N h d G l v b j 4 8 S X R l b V R 5 c G U + R m 9 y b X V s Y T w v S X R l b V R 5 c G U + P E l 0 Z W 1 Q Y X R o P l N l Y 3 R p b 2 4 x L 0 N h b G V u Z G F y X 3 R h Y m x l L 0 N v b n Z l c n R l Z C U y M H R v J T I w V G F i b G U 8 L 0 l 0 Z W 1 Q Y X R o P j w v S X R l b U x v Y 2 F 0 a W 9 u P j x T d G F i b G V F b n R y a W V z L z 4 8 L 0 l 0 Z W 0 + P E l 0 Z W 0 + P E l 0 Z W 1 M b 2 N h d G l v b j 4 8 S X R l b V R 5 c G U + R m 9 y b X V s Y T w v S X R l b V R 5 c G U + P E l 0 Z W 1 Q Y X R o P l N l Y 3 R p b 2 4 x L 0 N h b G V u Z G F y X 3 R h Y m x l L 1 J l b m F t Z W Q l M j B D b 2 x 1 b W 5 z P C 9 J d G V t U G F 0 a D 4 8 L 0 l 0 Z W 1 M b 2 N h d G l v b j 4 8 U 3 R h Y m x l R W 5 0 c m l l c y 8 + P C 9 J d G V t P j x J d G V t P j x J d G V t T G 9 j Y X R p b 2 4 + P E l 0 Z W 1 U e X B l P k Z v c m 1 1 b G E 8 L 0 l 0 Z W 1 U e X B l P j x J d G V t U G F 0 a D 5 T Z W N 0 a W 9 u M S 9 D Y W x l b m R h c l 9 0 Y W J s Z S 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U 8 s a y 3 1 b 4 E G Z 9 c P t L z 0 k S Q A A A A A C A A A A A A A Q Z g A A A A E A A C A A A A C s 0 P t u y r U D Z U w 9 c D v d S p 7 c d N 0 V l z Z 8 c X Y h a f K e V N b m V A A A A A A O g A A A A A I A A C A A A A B 8 Z 6 j r s K G m 0 2 o T q 0 3 f O q / F I K Y f f T G t Q m Q U K 7 8 b G L H / P V A A A A B / 6 t 3 U C y M 3 Z W l s 8 o K c E P a M o y W 0 J / n t 8 u 5 S g 0 P U t c a 0 e 9 D y S B W 4 b w P L Z L v 9 L C m + D h 8 b j + P y h S O 5 I x 1 e + O h H r h S a F F j M z L a F p O I e k / G h 1 4 J J V U A A A A D g r O 9 b r P 7 V F X N V W t U q I A 8 w Q P S j 3 f K 3 3 N 2 o M v I b k C F 2 P g D 1 3 0 y x V P O E t l f A q z 9 1 h H q 8 G P O t U L N P h e 4 W j U F r G L O 0 < / D a t a M a s h u p > 
</file>

<file path=customXml/item17.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 C a l c u l a t e d   C o l u m n   2 < / 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C a l e n d a r _ t a b l e _ 0 1 4 d e 9 7 7 - 9 0 0 5 - 4 e 1 d - 9 e 6 8 - 0 4 d 0 d 2 c b 7 7 7 6 , H o s p i t a l   E m e r g e n c y   R o o m   D a t a     1 _ 4 8 7 b 4 a 8 a - 4 6 e 9 - 4 a 9 a - 8 0 c e - 6 c 8 f 8 b 7 2 2 c 7 9 ] ] > < / C u s t o m C o n t e n t > < / G e m i n i > 
</file>

<file path=customXml/item19.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 2 < / 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C l i e n t W i n d o w X M L " > < C u s t o m C o n t e n t > < ! [ C D A T A [ H o s p i t a l   E m e r g e n c y   R o o m   D a t a     1 _ 4 8 7 b 4 a 8 a - 4 6 e 9 - 4 a 9 a - 8 0 c e - 6 c 8 f 8 b 7 2 2 c 7 9 ] ] > < / 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 C o l u m n s \ C a l c u l a t e d   C o l u m n   1 < / K e y > < / D i a g r a m O b j e c t K e y > < D i a g r a m O b j e c t K e y > < K e y > C o l u m n s \ C a l c u l a t e d   C o l u m n   2 < / 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 C o l u m n s \ C a l c u l a t e d   C o l u m n   1 < / K e y > < / a : K e y > < a : V a l u e   i : t y p e = " M e a s u r e G r i d N o d e V i e w S t a t e " > < C o l u m n > 1 1 < / C o l u m n > < L a y e d O u t > t r u e < / L a y e d O u t > < / a : V a l u e > < / a : K e y V a l u e O f D i a g r a m O b j e c t K e y a n y T y p e z b w N T n L X > < a : K e y V a l u e O f D i a g r a m O b j e c t K e y a n y T y p e z b w N T n L X > < a : K e y > < K e y > C o l u m n s \ C a l c u l a t e d   C o l u m n   2 < / 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 T a g s \ T a b l e s \ & l t ; T a b l e s \ C a l e n d a r _ t a b l e & g t ; < / K e y > < / D i a g r a m O b j e c t K e y > < D i a g r a m O b j e c t K e y > < K e y > D y n a m i c   T a g s \ T a b l e s \ & l t ; T a b l e s \ H o s p i t a l   E m e r g e n c y   R o o m   D a t a     1 & g t ; < / K e y > < / D i a g r a m O b j e c t K e y > < D i a g r a m O b j e c t K e y > < K e y > T a b l e s \ C a l e n d a r _ t a b l e < / K e y > < / D i a g r a m O b j e c t K e y > < D i a g r a m O b j e c t K e y > < K e y > T a b l e s \ C a l e n d a r _ t a b l e \ C o l u m n s \ D a t e < / K e y > < / D i a g r a m O b j e c t K e y > < D i a g r a m O b j e c t K e y > < K e y > T a b l e s \ H o s p i t a l   E m e r g e n c y   R o o m   D a t a     1 < / K e y > < / D i a g r a m O b j e c t K e y > < D i a g r a m O b j e c t K e y > < K e y > T a b l e s \ H o s p i t a l   E m e r g e n c y   R o o m   D a t a     1 \ C o l u m n s \ P a t i e n t   I d < / K e y > < / D i a g r a m O b j e c t K e y > < D i a g r a m O b j e c t K e y > < K e y > T a b l e s \ H o s p i t a l   E m e r g e n c y   R o o m   D a t a     1 \ C o l u m n s \ P a t i e n t   A d m i s s i o n   D a t e < / K e y > < / D i a g r a m O b j e c t K e y > < D i a g r a m O b j e c t K e y > < K e y > T a b l e s \ H o s p i t a l   E m e r g e n c y   R o o m   D a t a     1 \ C o l u m n s \ P a t i e n t   A d m i s s i o n   T i m e < / K e y > < / D i a g r a m O b j e c t K e y > < D i a g r a m O b j e c t K e y > < K e y > T a b l e s \ H o s p i t a l   E m e r g e n c y   R o o m   D a t a     1 \ C o l u m n s \ P a t i e n t   N a m e < / K e y > < / D i a g r a m O b j e c t K e y > < D i a g r a m O b j e c t K e y > < K e y > T a b l e s \ H o s p i t a l   E m e r g e n c y   R o o m   D a t a     1 \ C o l u m n s \ P a t i e n t   G e n d e r < / K e y > < / D i a g r a m O b j e c t K e y > < D i a g r a m O b j e c t K e y > < K e y > T a b l e s \ H o s p i t a l   E m e r g e n c y   R o o m   D a t a     1 \ C o l u m n s \ P a t i e n t   A g e < / K e y > < / D i a g r a m O b j e c t K e y > < D i a g r a m O b j e c t K e y > < K e y > T a b l e s \ H o s p i t a l   E m e r g e n c y   R o o m   D a t a     1 \ C o l u m n s \ P a t i e n t   R a c e < / K e y > < / D i a g r a m O b j e c t K e y > < D i a g r a m O b j e c t K e y > < K e y > T a b l e s \ H o s p i t a l   E m e r g e n c y   R o o m   D a t a     1 \ C o l u m n s \ D e p a r t m e n t   R e f e r r a l < / K e y > < / D i a g r a m O b j e c t K e y > < D i a g r a m O b j e c t K e y > < K e y > T a b l e s \ H o s p i t a l   E m e r g e n c y   R o o m   D a t a     1 \ C o l u m n s \ P a t i e n t   A d m i s s i o n   F l a g < / K e y > < / D i a g r a m O b j e c t K e y > < D i a g r a m O b j e c t K e y > < K e y > T a b l e s \ H o s p i t a l   E m e r g e n c y   R o o m   D a t a     1 \ C o l u m n s \ P a t i e n t   S a t i s f a c t i o n   S c o r e < / K e y > < / D i a g r a m O b j e c t K e y > < D i a g r a m O b j e c t K e y > < K e y > T a b l e s \ H o s p i t a l   E m e r g e n c y   R o o m   D a t a     1 \ C o l u m n s \ P a t i e n t   W a i t t i m e < / K e y > < / D i a g r a m O b j e c t K e y > < D i a g r a m O b j e c t K e y > < K e y > T a b l e s \ H o s p i t a l   E m e r g e n c y   R o o m   D a t a     1 \ C o l u m n s \ C a l c u l a t e d   C o l u m n   1 < / K e y > < / D i a g r a m O b j e c t K e y > < D i a g r a m O b j e c t K e y > < K e y > T a b l e s \ H o s p i t a l   E m e r g e n c y   R o o m   D a t a     1 \ C o l u m n s \ C a l c u l a t e d   C o l u m n   2 < / K e y > < / D i a g r a m O b j e c t K e y > < D i a g r a m O b j e c t K e y > < K e y > T a b l e s \ H o s p i t a l   E m e r g e n c y   R o o m   D a t a     1 \ M e a s u r e s \ C o u n t   o f   P a t i e n t   I d < / K e y > < / D i a g r a m O b j e c t K e y > < D i a g r a m O b j e c t K e y > < K e y > T a b l e s \ H o s p i t a l   E m e r g e n c y   R o o m   D a t a     1 \ C o u n t   o f   P a t i e n t   I d \ A d d i t i o n a l   I n f o \ I m p l i c i t   M e a s u r e < / K e y > < / D i a g r a m O b j e c t K e y > < D i a g r a m O b j e c t K e y > < K e y > T a b l e s \ H o s p i t a l   E m e r g e n c y   R o o m   D a t a     1 \ M e a s u r e s \ D i s t i n c t   C o u n t   o f   P a t i e n t   I d < / K e y > < / D i a g r a m O b j e c t K e y > < D i a g r a m O b j e c t K e y > < K e y > T a b l e s \ H o s p i t a l   E m e r g e n c y   R o o m   D a t a     1 \ D i s t i n c t   C o u n t   o f   P a t i e n t   I d \ A d d i t i o n a l   I n f o \ I m p l i c i t   M e a s u r e < / K e y > < / D i a g r a m O b j e c t K e y > < D i a g r a m O b j e c t K e y > < K e y > R e l a t i o n s h i p s \ & l t ; T a b l e s \ H o s p i t a l   E m e r g e n c y   R o o m   D a t a     1 \ C o l u m n s \ P a t i e n t   A d m i s s i o n   D a t e & g t ; - & l t ; T a b l e s \ C a l e n d a r _ t a b l e \ C o l u m n s \ D a t e & g t ; < / K e y > < / D i a g r a m O b j e c t K e y > < D i a g r a m O b j e c t K e y > < K e y > R e l a t i o n s h i p s \ & l t ; T a b l e s \ H o s p i t a l   E m e r g e n c y   R o o m   D a t a     1 \ C o l u m n s \ P a t i e n t   A d m i s s i o n   D a t e & g t ; - & l t ; T a b l e s \ C a l e n d a r _ t a b l e \ C o l u m n s \ D a t e & g t ; \ F K < / K e y > < / D i a g r a m O b j e c t K e y > < D i a g r a m O b j e c t K e y > < K e y > R e l a t i o n s h i p s \ & l t ; T a b l e s \ H o s p i t a l   E m e r g e n c y   R o o m   D a t a     1 \ C o l u m n s \ P a t i e n t   A d m i s s i o n   D a t e & g t ; - & l t ; T a b l e s \ C a l e n d a r _ t a b l e \ C o l u m n s \ D a t e & g t ; \ P K < / K e y > < / D i a g r a m O b j e c t K e y > < D i a g r a m O b j e c t K e y > < K e y > R e l a t i o n s h i p s \ & l t ; T a b l e s \ H o s p i t a l   E m e r g e n c y   R o o m   D a t a     1 \ C o l u m n s \ P a t i e n t 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 D y n a m i c   T a g s \ T a b l e s \ & l t ; T a b l e s \ H o s p i t a l   E m e r g e n c y   R o o m   D a t a     1 & g t ; < / K e y > < / a : K e y > < a : V a l u e   i : t y p e = " D i a g r a m D i s p l a y T a g V i e w S t a t e " > < I s N o t F i l t e r e d O u t > t r u e < / I s N o t F i l t e r e d O u t > < / a : V a l u e > < / a : K e y V a l u e O f D i a g r a m O b j e c t K e y a n y T y p e z b w N T n L X > < a : K e y V a l u e O f D i a g r a m O b j e c t K e y a n y T y p e z b w N T n L X > < a : K e y > < K e y > T a b l e s \ C a l e n d a r _ t a b l e < / K e y > < / a : K e y > < a : V a l u e   i : t y p e = " D i a g r a m D i s p l a y N o d e V i e w S t a t e " > < H e i g h t > 1 5 0 < / H e i g h t > < I s E x p a n d e d > t r u e < / I s E x p a n d e d > < I s F o c u s e d > t r u e < / I s F o c u s e d > < L a y e d O u t > t r u e < / L a y e d O u t > < L e f t > 8 9 5 < / L e f t > < T a b I n d e x > 1 < / T a b I n d e x > < T o p > 1 1 < / 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 T a b l e s \ H o s p i t a l   E m e r g e n c y   R o o m   D a t a     1 < / K e y > < / a : K e y > < a : V a l u e   i : t y p e = " D i a g r a m D i s p l a y N o d e V i e w S t a t e " > < H e i g h t > 3 6 2 < / H e i g h t > < I s E x p a n d e d > t r u e < / I s E x p a n d e d > < L a y e d O u t > t r u e < / L a y e d O u t > < L e f t > 3 2 9 . 9 0 3 8 1 0 5 6 7 6 6 5 8 < / L e f t > < W i d t h > 3 6 3 < / W i d t h > < / a : V a l u e > < / a : K e y V a l u e O f D i a g r a m O b j e c t K e y a n y T y p e z b w N T n L X > < a : K e y V a l u e O f D i a g r a m O b j e c t K e y a n y T y p e z b w N T n L X > < a : K e y > < K e y > T a b l e s \ H o s p i t a l   E m e r g e n c y   R o o m   D a t a     1 \ C o l u m n s \ P a t i e n t   I d < / K e y > < / a : K e y > < a : V a l u e   i : t y p e = " D i a g r a m D i s p l a y N o d e V i e w S t a t e " > < H e i g h t > 1 5 0 < / H e i g h t > < I s E x p a n d e d > t r u e < / I s E x p a n d e d > < W i d t h > 2 0 0 < / W i d t h > < / a : V a l u e > < / a : K e y V a l u e O f D i a g r a m O b j e c t K e y a n y T y p e z b w N T n L X > < a : K e y V a l u e O f D i a g r a m O b j e c t K e y a n y T y p e z b w N T n L X > < a : K e y > < K e y > T a b l e s \ H o s p i t a l   E m e r g e n c y   R o o m   D a t a     1 \ C o l u m n s \ P a t i e n t   A d m i s s i o n   D a t e < / K e y > < / a : K e y > < a : V a l u e   i : t y p e = " D i a g r a m D i s p l a y N o d e V i e w S t a t e " > < H e i g h t > 1 5 0 < / H e i g h t > < I s E x p a n d e d > t r u e < / I s E x p a n d e d > < W i d t h > 2 0 0 < / W i d t h > < / a : V a l u e > < / a : K e y V a l u e O f D i a g r a m O b j e c t K e y a n y T y p e z b w N T n L X > < a : K e y V a l u e O f D i a g r a m O b j e c t K e y a n y T y p e z b w N T n L X > < a : K e y > < K e y > T a b l e s \ H o s p i t a l   E m e r g e n c y   R o o m   D a t a     1 \ C o l u m n s \ P a t i e n t   A d m i s s i o n   T i m e < / K e y > < / a : K e y > < a : V a l u e   i : t y p e = " D i a g r a m D i s p l a y N o d e V i e w S t a t e " > < H e i g h t > 1 5 0 < / H e i g h t > < I s E x p a n d e d > t r u e < / I s E x p a n d e d > < W i d t h > 2 0 0 < / W i d t h > < / a : V a l u e > < / a : K e y V a l u e O f D i a g r a m O b j e c t K e y a n y T y p e z b w N T n L X > < a : K e y V a l u e O f D i a g r a m O b j e c t K e y a n y T y p e z b w N T n L X > < a : K e y > < K e y > T a b l e s \ H o s p i t a l   E m e r g e n c y   R o o m   D a t a     1 \ C o l u m n s \ P a t i e n t   N a m e < / K e y > < / a : K e y > < a : V a l u e   i : t y p e = " D i a g r a m D i s p l a y N o d e V i e w S t a t e " > < H e i g h t > 1 5 0 < / H e i g h t > < I s E x p a n d e d > t r u e < / I s E x p a n d e d > < W i d t h > 2 0 0 < / W i d t h > < / a : V a l u e > < / a : K e y V a l u e O f D i a g r a m O b j e c t K e y a n y T y p e z b w N T n L X > < a : K e y V a l u e O f D i a g r a m O b j e c t K e y a n y T y p e z b w N T n L X > < a : K e y > < K e y > T a b l e s \ H o s p i t a l   E m e r g e n c y   R o o m   D a t a     1 \ C o l u m n s \ P a t i e n t   G e n d e r < / K e y > < / a : K e y > < a : V a l u e   i : t y p e = " D i a g r a m D i s p l a y N o d e V i e w S t a t e " > < H e i g h t > 1 5 0 < / H e i g h t > < I s E x p a n d e d > t r u e < / I s E x p a n d e d > < W i d t h > 2 0 0 < / W i d t h > < / a : V a l u e > < / a : K e y V a l u e O f D i a g r a m O b j e c t K e y a n y T y p e z b w N T n L X > < a : K e y V a l u e O f D i a g r a m O b j e c t K e y a n y T y p e z b w N T n L X > < a : K e y > < K e y > T a b l e s \ H o s p i t a l   E m e r g e n c y   R o o m   D a t a     1 \ C o l u m n s \ P a t i e n t   A g e < / K e y > < / a : K e y > < a : V a l u e   i : t y p e = " D i a g r a m D i s p l a y N o d e V i e w S t a t e " > < H e i g h t > 1 5 0 < / H e i g h t > < I s E x p a n d e d > t r u e < / I s E x p a n d e d > < W i d t h > 2 0 0 < / W i d t h > < / a : V a l u e > < / a : K e y V a l u e O f D i a g r a m O b j e c t K e y a n y T y p e z b w N T n L X > < a : K e y V a l u e O f D i a g r a m O b j e c t K e y a n y T y p e z b w N T n L X > < a : K e y > < K e y > T a b l e s \ H o s p i t a l   E m e r g e n c y   R o o m   D a t a     1 \ C o l u m n s \ P a t i e n t   R a c e < / K e y > < / a : K e y > < a : V a l u e   i : t y p e = " D i a g r a m D i s p l a y N o d e V i e w S t a t e " > < H e i g h t > 1 5 0 < / H e i g h t > < I s E x p a n d e d > t r u e < / I s E x p a n d e d > < W i d t h > 2 0 0 < / W i d t h > < / a : V a l u e > < / a : K e y V a l u e O f D i a g r a m O b j e c t K e y a n y T y p e z b w N T n L X > < a : K e y V a l u e O f D i a g r a m O b j e c t K e y a n y T y p e z b w N T n L X > < a : K e y > < K e y > T a b l e s \ H o s p i t a l   E m e r g e n c y   R o o m   D a t a     1 \ C o l u m n s \ D e p a r t m e n t   R e f e r r a l < / K e y > < / a : K e y > < a : V a l u e   i : t y p e = " D i a g r a m D i s p l a y N o d e V i e w S t a t e " > < H e i g h t > 1 5 0 < / H e i g h t > < I s E x p a n d e d > t r u e < / I s E x p a n d e d > < W i d t h > 2 0 0 < / W i d t h > < / a : V a l u e > < / a : K e y V a l u e O f D i a g r a m O b j e c t K e y a n y T y p e z b w N T n L X > < a : K e y V a l u e O f D i a g r a m O b j e c t K e y a n y T y p e z b w N T n L X > < a : K e y > < K e y > T a b l e s \ H o s p i t a l   E m e r g e n c y   R o o m   D a t a     1 \ C o l u m n s \ P a t i e n t   A d m i s s i o n   F l a g < / K e y > < / a : K e y > < a : V a l u e   i : t y p e = " D i a g r a m D i s p l a y N o d e V i e w S t a t e " > < H e i g h t > 1 5 0 < / H e i g h t > < I s E x p a n d e d > t r u e < / I s E x p a n d e d > < W i d t h > 2 0 0 < / W i d t h > < / a : V a l u e > < / a : K e y V a l u e O f D i a g r a m O b j e c t K e y a n y T y p e z b w N T n L X > < a : K e y V a l u e O f D i a g r a m O b j e c t K e y a n y T y p e z b w N T n L X > < a : K e y > < K e y > T a b l e s \ H o s p i t a l   E m e r g e n c y   R o o m   D a t a     1 \ C o l u m n s \ P a t i e n t   S a t i s f a c t i o n   S c o r e < / K e y > < / a : K e y > < a : V a l u e   i : t y p e = " D i a g r a m D i s p l a y N o d e V i e w S t a t e " > < H e i g h t > 1 5 0 < / H e i g h t > < I s E x p a n d e d > t r u e < / I s E x p a n d e d > < W i d t h > 2 0 0 < / W i d t h > < / a : V a l u e > < / a : K e y V a l u e O f D i a g r a m O b j e c t K e y a n y T y p e z b w N T n L X > < a : K e y V a l u e O f D i a g r a m O b j e c t K e y a n y T y p e z b w N T n L X > < a : K e y > < K e y > T a b l e s \ H o s p i t a l   E m e r g e n c y   R o o m   D a t a     1 \ C o l u m n s \ P a t i e n t   W a i t t i m e < / K e y > < / a : K e y > < a : V a l u e   i : t y p e = " D i a g r a m D i s p l a y N o d e V i e w S t a t e " > < H e i g h t > 1 5 0 < / H e i g h t > < I s E x p a n d e d > t r u e < / I s E x p a n d e d > < W i d t h > 2 0 0 < / W i d t h > < / a : V a l u e > < / a : K e y V a l u e O f D i a g r a m O b j e c t K e y a n y T y p e z b w N T n L X > < a : K e y V a l u e O f D i a g r a m O b j e c t K e y a n y T y p e z b w N T n L X > < a : K e y > < K e y > T a b l e s \ H o s p i t a l   E m e r g e n c y   R o o m   D a t a     1 \ C o l u m n s \ C a l c u l a t e d   C o l u m n   1 < / K e y > < / a : K e y > < a : V a l u e   i : t y p e = " D i a g r a m D i s p l a y N o d e V i e w S t a t e " > < H e i g h t > 1 5 0 < / H e i g h t > < I s E x p a n d e d > t r u e < / I s E x p a n d e d > < W i d t h > 2 0 0 < / W i d t h > < / a : V a l u e > < / a : K e y V a l u e O f D i a g r a m O b j e c t K e y a n y T y p e z b w N T n L X > < a : K e y V a l u e O f D i a g r a m O b j e c t K e y a n y T y p e z b w N T n L X > < a : K e y > < K e y > T a b l e s \ H o s p i t a l   E m e r g e n c y   R o o m   D a t a     1 \ C o l u m n s \ C a l c u l a t e d   C o l u m n   2 < / K e y > < / a : K e y > < a : V a l u e   i : t y p e = " D i a g r a m D i s p l a y N o d e V i e w S t a t e " > < H e i g h t > 1 5 0 < / H e i g h t > < I s E x p a n d e d > t r u e < / I s E x p a n d e d > < W i d t h > 2 0 0 < / W i d t h > < / a : V a l u e > < / a : K e y V a l u e O f D i a g r a m O b j e c t K e y a n y T y p e z b w N T n L X > < a : K e y V a l u e O f D i a g r a m O b j e c t K e y a n y T y p e z b w N T n L X > < a : K e y > < K e y > T a b l e s \ H o s p i t a l   E m e r g e n c y   R o o m   D a t a     1 \ M e a s u r e s \ C o u n t   o f   P a t i e n t   I d < / K e y > < / a : K e y > < a : V a l u e   i : t y p e = " D i a g r a m D i s p l a y N o d e V i e w S t a t e " > < H e i g h t > 1 5 0 < / H e i g h t > < I s E x p a n d e d > t r u e < / I s E x p a n d e d > < W i d t h > 2 0 0 < / W i d t h > < / a : V a l u e > < / a : K e y V a l u e O f D i a g r a m O b j e c t K e y a n y T y p e z b w N T n L X > < a : K e y V a l u e O f D i a g r a m O b j e c t K e y a n y T y p e z b w N T n L X > < a : K e y > < K e y > T a b l e s \ H o s p i t a l   E m e r g e n c y   R o o m   D a t a     1 \ C o u n t   o f   P a t i e n t   I d \ A d d i t i o n a l   I n f o \ I m p l i c i t   M e a s u r e < / K e y > < / a : K e y > < a : V a l u e   i : t y p e = " D i a g r a m D i s p l a y V i e w S t a t e I D i a g r a m T a g A d d i t i o n a l I n f o " / > < / a : K e y V a l u e O f D i a g r a m O b j e c t K e y a n y T y p e z b w N T n L X > < a : K e y V a l u e O f D i a g r a m O b j e c t K e y a n y T y p e z b w N T n L X > < a : K e y > < K e y > T a b l e s \ H o s p i t a l   E m e r g e n c y   R o o m   D a t a     1 \ M e a s u r e s \ D i s t i n c t   C o u n t   o f   P a t i e n t   I d < / K e y > < / a : K e y > < a : V a l u e   i : t y p e = " D i a g r a m D i s p l a y N o d e V i e w S t a t e " > < H e i g h t > 1 5 0 < / H e i g h t > < I s E x p a n d e d > t r u e < / I s E x p a n d e d > < W i d t h > 2 0 0 < / W i d t h > < / a : V a l u e > < / a : K e y V a l u e O f D i a g r a m O b j e c t K e y a n y T y p e z b w N T n L X > < a : K e y V a l u e O f D i a g r a m O b j e c t K e y a n y T y p e z b w N T n L X > < a : K e y > < K e y > T a b l e s \ H o s p i t a l   E m e r g e n c y   R o o m   D a t a     1 \ D i s t i n c t   C o u n t   o f   P a t i e n t   I d \ A d d i t i o n a l   I n f o \ I m p l i c i t   M e a s u r e < / K e y > < / a : K e y > < a : V a l u e   i : t y p e = " D i a g r a m D i s p l a y V i e w S t a t e I D i a g r a m T a g A d d i t i o n a l I n f o " / > < / a : K e y V a l u e O f D i a g r a m O b j e c t K e y a n y T y p e z b w N T n L X > < a : K e y V a l u e O f D i a g r a m O b j e c t K e y a n y T y p e z b w N T n L X > < a : K e y > < K e y > R e l a t i o n s h i p s \ & l t ; T a b l e s \ H o s p i t a l   E m e r g e n c y   R o o m   D a t a     1 \ C o l u m n s \ P a t i e n t   A d m i s s i o n   D a t e & g t ; - & l t ; T a b l e s \ C a l e n d a r _ t a b l e \ C o l u m n s \ D a t e & g t ; < / K e y > < / a : K e y > < a : V a l u e   i : t y p e = " D i a g r a m D i s p l a y L i n k V i e w S t a t e " > < A u t o m a t i o n P r o p e r t y H e l p e r T e x t > E n d   p o i n t   1 :   ( 7 0 8 . 9 0 3 8 1 0 5 6 7 6 6 6 , 1 8 1 ) .   E n d   p o i n t   2 :   ( 8 7 9 , 8 6 )   < / A u t o m a t i o n P r o p e r t y H e l p e r T e x t > < L a y e d O u t > t r u e < / L a y e d O u t > < P o i n t s   x m l n s : b = " h t t p : / / s c h e m a s . d a t a c o n t r a c t . o r g / 2 0 0 4 / 0 7 / S y s t e m . W i n d o w s " > < b : P o i n t > < b : _ x > 7 0 8 . 9 0 3 8 1 0 5 6 7 6 6 5 8 < / b : _ x > < b : _ y > 1 8 1 < / b : _ y > < / b : P o i n t > < b : P o i n t > < b : _ x > 7 9 1 . 9 5 1 9 0 5 5 0 0 0 0 0 0 7 < / b : _ x > < b : _ y > 1 8 1 < / b : _ y > < / b : P o i n t > < b : P o i n t > < b : _ x > 7 9 3 . 9 5 1 9 0 5 5 0 0 0 0 0 0 7 < / b : _ x > < b : _ y > 1 7 9 < / b : _ y > < / b : P o i n t > < b : P o i n t > < b : _ x > 7 9 3 . 9 5 1 9 0 5 5 0 0 0 0 0 0 7 < / b : _ x > < b : _ y > 8 8 < / b : _ y > < / b : P o i n t > < b : P o i n t > < b : _ x > 7 9 5 . 9 5 1 9 0 5 5 0 0 0 0 0 0 7 < / b : _ x > < b : _ y > 8 6 < / b : _ y > < / b : P o i n t > < b : P o i n t > < b : _ x > 8 7 9 < / b : _ x > < b : _ y > 8 6 < / b : _ y > < / b : P o i n t > < / P o i n t s > < / a : V a l u e > < / a : K e y V a l u e O f D i a g r a m O b j e c t K e y a n y T y p e z b w N T n L X > < a : K e y V a l u e O f D i a g r a m O b j e c t K e y a n y T y p e z b w N T n L X > < a : K e y > < K e y > R e l a t i o n s h i p s \ & l t ; T a b l e s \ H o s p i t a l   E m e r g e n c y   R o o m   D a t a     1 \ C o l u m n s \ P a t i e n t   A d m i s s i o n   D a t e & g t ; - & l t ; T a b l e s \ C a l e n d a r _ t a b l e \ C o l u m n s \ D a t e & g t ; \ F K < / K e y > < / a : K e y > < a : V a l u e   i : t y p e = " D i a g r a m D i s p l a y L i n k E n d p o i n t V i e w S t a t e " > < H e i g h t > 1 6 < / H e i g h t > < L a b e l L o c a t i o n   x m l n s : b = " h t t p : / / s c h e m a s . d a t a c o n t r a c t . o r g / 2 0 0 4 / 0 7 / S y s t e m . W i n d o w s " > < b : _ x > 6 9 2 . 9 0 3 8 1 0 5 6 7 6 6 5 8 < / b : _ x > < b : _ y > 1 7 3 < / b : _ y > < / L a b e l L o c a t i o n > < L o c a t i o n   x m l n s : b = " h t t p : / / s c h e m a s . d a t a c o n t r a c t . o r g / 2 0 0 4 / 0 7 / S y s t e m . W i n d o w s " > < b : _ x > 6 9 2 . 9 0 3 8 1 0 5 6 7 6 6 5 8 < / b : _ x > < b : _ y > 1 8 1 < / b : _ y > < / L o c a t i o n > < S h a p e R o t a t e A n g l e > 3 6 0 < / S h a p e R o t a t e A n g l e > < W i d t h > 1 6 < / W i d t h > < / a : V a l u e > < / a : K e y V a l u e O f D i a g r a m O b j e c t K e y a n y T y p e z b w N T n L X > < a : K e y V a l u e O f D i a g r a m O b j e c t K e y a n y T y p e z b w N T n L X > < a : K e y > < K e y > R e l a t i o n s h i p s \ & l t ; T a b l e s \ H o s p i t a l   E m e r g e n c y   R o o m   D a t a     1 \ C o l u m n s \ P a t i e n t   A d m i s s i o n   D a t e & g t ; - & l t ; T a b l e s \ C a l e n d a r _ t a b l e \ C o l u m n s \ D a t e & g t ; \ P K < / K e y > < / a : K e y > < a : V a l u e   i : t y p e = " D i a g r a m D i s p l a y L i n k E n d p o i n t V i e w S t a t e " > < H e i g h t > 1 6 < / H e i g h t > < L a b e l L o c a t i o n   x m l n s : b = " h t t p : / / s c h e m a s . d a t a c o n t r a c t . o r g / 2 0 0 4 / 0 7 / S y s t e m . W i n d o w s " > < b : _ x > 8 7 9 < / b : _ x > < b : _ y > 7 8 < / b : _ y > < / L a b e l L o c a t i o n > < L o c a t i o n   x m l n s : b = " h t t p : / / s c h e m a s . d a t a c o n t r a c t . o r g / 2 0 0 4 / 0 7 / S y s t e m . W i n d o w s " > < b : _ x > 8 9 5 < / b : _ x > < b : _ y > 8 6 < / b : _ y > < / L o c a t i o n > < S h a p e R o t a t e A n g l e > 1 8 0 < / S h a p e R o t a t e A n g l e > < W i d t h > 1 6 < / W i d t h > < / a : V a l u e > < / a : K e y V a l u e O f D i a g r a m O b j e c t K e y a n y T y p e z b w N T n L X > < a : K e y V a l u e O f D i a g r a m O b j e c t K e y a n y T y p e z b w N T n L X > < a : K e y > < K e y > R e l a t i o n s h i p s \ & l t ; T a b l e s \ H o s p i t a l   E m e r g e n c y   R o o m   D a t a     1 \ C o l u m n s \ P a t i e n t   A d m i s s i o n   D a t e & g t ; - & l t ; T a b l e s \ C a l e n d a r _ t a b l e \ C o l u m n s \ D a t e & g t ; \ C r o s s F i l t e r < / K e y > < / a : K e y > < a : V a l u e   i : t y p e = " D i a g r a m D i s p l a y L i n k C r o s s F i l t e r V i e w S t a t e " > < P o i n t s   x m l n s : b = " h t t p : / / s c h e m a s . d a t a c o n t r a c t . o r g / 2 0 0 4 / 0 7 / S y s t e m . W i n d o w s " > < b : P o i n t > < b : _ x > 7 0 8 . 9 0 3 8 1 0 5 6 7 6 6 5 8 < / b : _ x > < b : _ y > 1 8 1 < / b : _ y > < / b : P o i n t > < b : P o i n t > < b : _ x > 7 9 1 . 9 5 1 9 0 5 5 0 0 0 0 0 0 7 < / b : _ x > < b : _ y > 1 8 1 < / b : _ y > < / b : P o i n t > < b : P o i n t > < b : _ x > 7 9 3 . 9 5 1 9 0 5 5 0 0 0 0 0 0 7 < / b : _ x > < b : _ y > 1 7 9 < / b : _ y > < / b : P o i n t > < b : P o i n t > < b : _ x > 7 9 3 . 9 5 1 9 0 5 5 0 0 0 0 0 0 7 < / b : _ x > < b : _ y > 8 8 < / b : _ y > < / b : P o i n t > < b : P o i n t > < b : _ x > 7 9 5 . 9 5 1 9 0 5 5 0 0 0 0 0 0 7 < / b : _ x > < b : _ y > 8 6 < / b : _ y > < / b : P o i n t > < b : P o i n t > < b : _ x > 8 7 9 < / b : _ x > < b : _ y > 8 6 < / b : _ y > < / b : P o i n t > < / P o i n t s > < / a : V a l u e > < / a : K e y V a l u e O f D i a g r a m O b j e c t K e y a n y T y p e z b w N T n L X > < / V i e w S t a t e s > < / D i a g r a m M a n a g e r . S e r i a l i z a b l e D i a g r a m > < / A r r a y O f D i a g r a m M a n a g e r . S e r i a l i z a b l e D i a g r a m > ] ] > < / C u s t o m C o n t e n t > < / G e m i n i > 
</file>

<file path=customXml/item23.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 C a l c u l a t e d   C o l u m n   2 < / 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h o w H i d d e n " > < C u s t o m C o n t e n t > < ! [ C D A T A [ T r u e ] ] > < / 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 C a l c u l a t e d   C o l u m n   2 < / 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 2 0 2 5 - 0 8 - 0 7 T 2 3 : 0 0 : 3 0 . 6 2 4 9 2 5 6 + 0 5 : 3 0 < / L a s t P r o c e s s e d T i m e > < / D a t a M o d e l i n g S a n d b o x . S e r i a l i z e d S a n d b o x E r r o r C a c h e > ] ] > < / C u s t o m C o n t e n t > < / G e m i n i > 
</file>

<file path=customXml/item4.xml>��< ? x m l   v e r s i o n = " 1 . 0 "   e n c o d i n g = " U T F - 1 6 " ? > < G e m i n i   x m l n s = " h t t p : / / g e m i n i / p i v o t c u s t o m i z a t i o n / T a b l e X M L _ C a l e n d a r _ t a b l e _ 0 1 4 d e 9 7 7 - 9 0 0 5 - 4 e 1 d - 9 e 6 8 - 0 4 d 0 d 2 c b 7 7 7 6 " > < 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 2 2 8 < / 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 C a l c u l a t e d   C o l u m n   2 < / 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H o s p i t a l   E m e r g e n c y   R o o m   D a t a     1 _ 4 8 7 b 4 a 8 a - 4 6 e 9 - 4 a 9 a - 8 0 c e - 6 c 8 f 8 b 7 2 2 c 7 9 " > < C u s t o m C o n t e n t   x m l n s = " h t t p : / / g e m i n i / p i v o t c u s t o m i z a t i o n / T a b l e X M L _ H o s p i t a l   E m e r g e n c y   R o o m   D a t a   1 _ 4 8 7 b 4 a 8 a - 4 6 e 9 - 4 a 9 a - 8 0 c e - 6 c 8 f 8 b 7 2 2 c 7 9 " > < ! [ 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 C a l c u l a t e d   C o l u m n   2 < / 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1E4F661-90C1-492A-A7B0-5F76309C72AB}">
  <ds:schemaRefs/>
</ds:datastoreItem>
</file>

<file path=customXml/itemProps10.xml><?xml version="1.0" encoding="utf-8"?>
<ds:datastoreItem xmlns:ds="http://schemas.openxmlformats.org/officeDocument/2006/customXml" ds:itemID="{4E9C8CF5-542F-4A8C-BABF-D15E7EAF6490}">
  <ds:schemaRefs/>
</ds:datastoreItem>
</file>

<file path=customXml/itemProps11.xml><?xml version="1.0" encoding="utf-8"?>
<ds:datastoreItem xmlns:ds="http://schemas.openxmlformats.org/officeDocument/2006/customXml" ds:itemID="{FD5B5195-2783-44A2-A5EC-50F1DB14B6B4}">
  <ds:schemaRefs/>
</ds:datastoreItem>
</file>

<file path=customXml/itemProps12.xml><?xml version="1.0" encoding="utf-8"?>
<ds:datastoreItem xmlns:ds="http://schemas.openxmlformats.org/officeDocument/2006/customXml" ds:itemID="{8A9B6942-8A52-4ACD-8E61-2B9BEBE52572}">
  <ds:schemaRefs/>
</ds:datastoreItem>
</file>

<file path=customXml/itemProps13.xml><?xml version="1.0" encoding="utf-8"?>
<ds:datastoreItem xmlns:ds="http://schemas.openxmlformats.org/officeDocument/2006/customXml" ds:itemID="{44A0DADE-9734-4E03-B40E-582DE704E0F4}">
  <ds:schemaRefs/>
</ds:datastoreItem>
</file>

<file path=customXml/itemProps14.xml><?xml version="1.0" encoding="utf-8"?>
<ds:datastoreItem xmlns:ds="http://schemas.openxmlformats.org/officeDocument/2006/customXml" ds:itemID="{104CC42A-A449-439F-98B6-0F66991AEB56}">
  <ds:schemaRefs/>
</ds:datastoreItem>
</file>

<file path=customXml/itemProps15.xml><?xml version="1.0" encoding="utf-8"?>
<ds:datastoreItem xmlns:ds="http://schemas.openxmlformats.org/officeDocument/2006/customXml" ds:itemID="{C1D4E247-C4DD-45A5-91CF-270C964D370B}">
  <ds:schemaRefs/>
</ds:datastoreItem>
</file>

<file path=customXml/itemProps16.xml><?xml version="1.0" encoding="utf-8"?>
<ds:datastoreItem xmlns:ds="http://schemas.openxmlformats.org/officeDocument/2006/customXml" ds:itemID="{C9A1A8AE-9764-46C0-9FD5-C517A222D195}">
  <ds:schemaRefs>
    <ds:schemaRef ds:uri="http://schemas.microsoft.com/DataMashup"/>
  </ds:schemaRefs>
</ds:datastoreItem>
</file>

<file path=customXml/itemProps17.xml><?xml version="1.0" encoding="utf-8"?>
<ds:datastoreItem xmlns:ds="http://schemas.openxmlformats.org/officeDocument/2006/customXml" ds:itemID="{FE326FC8-38C4-4EAA-9D1F-993D74183A83}">
  <ds:schemaRefs/>
</ds:datastoreItem>
</file>

<file path=customXml/itemProps18.xml><?xml version="1.0" encoding="utf-8"?>
<ds:datastoreItem xmlns:ds="http://schemas.openxmlformats.org/officeDocument/2006/customXml" ds:itemID="{EC66082F-D701-4E59-BA2F-605DEDE0C807}">
  <ds:schemaRefs/>
</ds:datastoreItem>
</file>

<file path=customXml/itemProps19.xml><?xml version="1.0" encoding="utf-8"?>
<ds:datastoreItem xmlns:ds="http://schemas.openxmlformats.org/officeDocument/2006/customXml" ds:itemID="{0D7B33DB-FF2C-41DE-8C71-115DE57FCEE4}">
  <ds:schemaRefs/>
</ds:datastoreItem>
</file>

<file path=customXml/itemProps2.xml><?xml version="1.0" encoding="utf-8"?>
<ds:datastoreItem xmlns:ds="http://schemas.openxmlformats.org/officeDocument/2006/customXml" ds:itemID="{81721B53-DDDD-4045-ACA1-42EA4F9856A5}">
  <ds:schemaRefs/>
</ds:datastoreItem>
</file>

<file path=customXml/itemProps20.xml><?xml version="1.0" encoding="utf-8"?>
<ds:datastoreItem xmlns:ds="http://schemas.openxmlformats.org/officeDocument/2006/customXml" ds:itemID="{ECECE925-7C08-420B-8F73-F54B7AC3F73D}">
  <ds:schemaRefs/>
</ds:datastoreItem>
</file>

<file path=customXml/itemProps21.xml><?xml version="1.0" encoding="utf-8"?>
<ds:datastoreItem xmlns:ds="http://schemas.openxmlformats.org/officeDocument/2006/customXml" ds:itemID="{8B7AC632-875C-4D5D-9514-857B97EC256E}">
  <ds:schemaRefs/>
</ds:datastoreItem>
</file>

<file path=customXml/itemProps22.xml><?xml version="1.0" encoding="utf-8"?>
<ds:datastoreItem xmlns:ds="http://schemas.openxmlformats.org/officeDocument/2006/customXml" ds:itemID="{003EF501-CD12-4BC0-AD63-5B5720F62107}">
  <ds:schemaRefs/>
</ds:datastoreItem>
</file>

<file path=customXml/itemProps23.xml><?xml version="1.0" encoding="utf-8"?>
<ds:datastoreItem xmlns:ds="http://schemas.openxmlformats.org/officeDocument/2006/customXml" ds:itemID="{DDF9A8CF-AE03-4E10-95C7-2E77A25066B1}">
  <ds:schemaRefs/>
</ds:datastoreItem>
</file>

<file path=customXml/itemProps24.xml><?xml version="1.0" encoding="utf-8"?>
<ds:datastoreItem xmlns:ds="http://schemas.openxmlformats.org/officeDocument/2006/customXml" ds:itemID="{737EBEFF-28DB-4004-A46F-E565B719E009}">
  <ds:schemaRefs/>
</ds:datastoreItem>
</file>

<file path=customXml/itemProps25.xml><?xml version="1.0" encoding="utf-8"?>
<ds:datastoreItem xmlns:ds="http://schemas.openxmlformats.org/officeDocument/2006/customXml" ds:itemID="{5CFAD828-569F-4180-99D8-337A8B5E8065}">
  <ds:schemaRefs/>
</ds:datastoreItem>
</file>

<file path=customXml/itemProps26.xml><?xml version="1.0" encoding="utf-8"?>
<ds:datastoreItem xmlns:ds="http://schemas.openxmlformats.org/officeDocument/2006/customXml" ds:itemID="{68C10881-A248-4E7E-A723-45125983C195}">
  <ds:schemaRefs/>
</ds:datastoreItem>
</file>

<file path=customXml/itemProps27.xml><?xml version="1.0" encoding="utf-8"?>
<ds:datastoreItem xmlns:ds="http://schemas.openxmlformats.org/officeDocument/2006/customXml" ds:itemID="{662BAC89-8EB2-4318-9A50-C8E7C0F39A27}">
  <ds:schemaRefs/>
</ds:datastoreItem>
</file>

<file path=customXml/itemProps3.xml><?xml version="1.0" encoding="utf-8"?>
<ds:datastoreItem xmlns:ds="http://schemas.openxmlformats.org/officeDocument/2006/customXml" ds:itemID="{0B1F421F-FE8C-4F61-B1D7-D307BD30D3D4}">
  <ds:schemaRefs/>
</ds:datastoreItem>
</file>

<file path=customXml/itemProps4.xml><?xml version="1.0" encoding="utf-8"?>
<ds:datastoreItem xmlns:ds="http://schemas.openxmlformats.org/officeDocument/2006/customXml" ds:itemID="{1E953393-5128-4D00-9AA7-498B325A69EA}">
  <ds:schemaRefs/>
</ds:datastoreItem>
</file>

<file path=customXml/itemProps5.xml><?xml version="1.0" encoding="utf-8"?>
<ds:datastoreItem xmlns:ds="http://schemas.openxmlformats.org/officeDocument/2006/customXml" ds:itemID="{85953DDA-D8D2-45D8-A30F-41EFEB0AFBCD}">
  <ds:schemaRefs/>
</ds:datastoreItem>
</file>

<file path=customXml/itemProps6.xml><?xml version="1.0" encoding="utf-8"?>
<ds:datastoreItem xmlns:ds="http://schemas.openxmlformats.org/officeDocument/2006/customXml" ds:itemID="{3EEA3711-8FC7-403F-AEAB-77EBAA0A8158}">
  <ds:schemaRefs/>
</ds:datastoreItem>
</file>

<file path=customXml/itemProps7.xml><?xml version="1.0" encoding="utf-8"?>
<ds:datastoreItem xmlns:ds="http://schemas.openxmlformats.org/officeDocument/2006/customXml" ds:itemID="{11778268-3571-4589-805A-7F3E7AA280BE}">
  <ds:schemaRefs/>
</ds:datastoreItem>
</file>

<file path=customXml/itemProps8.xml><?xml version="1.0" encoding="utf-8"?>
<ds:datastoreItem xmlns:ds="http://schemas.openxmlformats.org/officeDocument/2006/customXml" ds:itemID="{94CE19AB-5FA7-4B95-9D43-599CE93FBF94}">
  <ds:schemaRefs/>
</ds:datastoreItem>
</file>

<file path=customXml/itemProps9.xml><?xml version="1.0" encoding="utf-8"?>
<ds:datastoreItem xmlns:ds="http://schemas.openxmlformats.org/officeDocument/2006/customXml" ds:itemID="{680986BB-23FE-41C9-8F3D-157191CF92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Pivot Report</vt:lpstr>
      <vt:lpstr>Dashboard </vt:lpstr>
      <vt:lpstr>Daily number of patient</vt:lpstr>
      <vt:lpstr>Average wait Time daily trend</vt:lpstr>
      <vt:lpstr>Satisfication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2025-08-05T07:10:04Z</dcterms:created>
  <dcterms:modified xsi:type="dcterms:W3CDTF">2025-08-12T16:08:28Z</dcterms:modified>
</cp:coreProperties>
</file>