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Анастасия\Desktop\CV\Pet Projects\2024_shelling\"/>
    </mc:Choice>
  </mc:AlternateContent>
  <xr:revisionPtr revIDLastSave="0" documentId="13_ncr:1_{96DEEF5C-C667-45E9-9515-2F2F481EEE6A}" xr6:coauthVersionLast="47" xr6:coauthVersionMax="47" xr10:uidLastSave="{00000000-0000-0000-0000-000000000000}"/>
  <bookViews>
    <workbookView xWindow="-108" yWindow="-108" windowWidth="23256" windowHeight="12576" xr2:uid="{00000000-000D-0000-FFFF-FFFF00000000}"/>
  </bookViews>
  <sheets>
    <sheet name="Shelling_data" sheetId="4" r:id="rId1"/>
  </sheets>
  <definedNames>
    <definedName name="ExternalData_2" localSheetId="0" hidden="1">Shelling_data!$A$1:$M$41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4" l="1"/>
  <c r="I4" i="4"/>
  <c r="I5" i="4"/>
  <c r="I6" i="4"/>
  <c r="I7" i="4"/>
  <c r="I8" i="4"/>
  <c r="I9" i="4"/>
  <c r="I10" i="4"/>
  <c r="I11" i="4"/>
  <c r="I12" i="4"/>
  <c r="I13" i="4"/>
  <c r="I14" i="4"/>
  <c r="I15" i="4"/>
  <c r="I17" i="4"/>
  <c r="I18" i="4"/>
  <c r="I19" i="4"/>
  <c r="I20" i="4"/>
  <c r="I21" i="4"/>
  <c r="I22" i="4"/>
  <c r="I23" i="4"/>
  <c r="I24" i="4"/>
  <c r="I25" i="4"/>
  <c r="I26" i="4"/>
  <c r="I27" i="4"/>
  <c r="I28" i="4"/>
  <c r="I29" i="4"/>
  <c r="I30" i="4"/>
  <c r="I31" i="4"/>
  <c r="I32" i="4"/>
  <c r="I33" i="4"/>
  <c r="I34" i="4"/>
  <c r="I35" i="4"/>
  <c r="I36" i="4"/>
  <c r="I37" i="4"/>
  <c r="I38" i="4"/>
  <c r="I39" i="4"/>
  <c r="I40" i="4"/>
  <c r="I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7A7E230-3399-4C7B-B1E2-0FC14D1E55B9}" keepAlive="1" name="Query - Shelling_raw_data_2" description="Connection to the 'Shelling_raw_data_2' query in the workbook." type="5" refreshedVersion="8" background="1" saveData="1">
    <dbPr connection="Provider=Microsoft.Mashup.OleDb.1;Data Source=$Workbook$;Location=Shelling_raw_data_2;Extended Properties=&quot;&quot;" command="SELECT * FROM [Shelling_raw_data_2]"/>
  </connection>
  <connection id="2" xr16:uid="{33A3A826-7279-411C-846C-591E4B327FE8}" keepAlive="1" name="Query - Shelling_raw_data_2 (2)" description="Connection to the 'Shelling_raw_data_2 (2)' query in the workbook." type="5" refreshedVersion="8" background="1" saveData="1">
    <dbPr connection="Provider=Microsoft.Mashup.OleDb.1;Data Source=$Workbook$;Location=&quot;Shelling_raw_data_2 (2)&quot;;Extended Properties=&quot;&quot;" command="SELECT * FROM [Shelling_raw_data_2 (2)]"/>
  </connection>
  <connection id="3" xr16:uid="{BEC33845-FA3E-46D9-8D7B-C9850E83AAC6}" keepAlive="1" name="Query - Shelling_raw_data_2__2" description="Connection to the 'Shelling_raw_data_2__2' query in the workbook." type="5" refreshedVersion="8" background="1" saveData="1">
    <dbPr connection="Provider=Microsoft.Mashup.OleDb.1;Data Source=$Workbook$;Location=Shelling_raw_data_2__2;Extended Properties=&quot;&quot;" command="SELECT * FROM [Shelling_raw_data_2__2]"/>
  </connection>
</connections>
</file>

<file path=xl/sharedStrings.xml><?xml version="1.0" encoding="utf-8"?>
<sst xmlns="http://schemas.openxmlformats.org/spreadsheetml/2006/main" count="157" uniqueCount="91">
  <si>
    <t>date</t>
  </si>
  <si>
    <t>text</t>
  </si>
  <si>
    <t>⚡️ ЗБИТО 6 РАКЕТ ТА 16 ВОРОЖИХ БПЛА, ЩЕ 24 БЕЗПІЛОТНИКИ – НЕ ДОСЯГЛИ ЦІЛЕЙ (ЛОКАЦІЙНО ВТРАЧЕНІ)
➖➖➖➖➖➖➖➖➖➖
У ніч на 31 грудня 2024 року (із 20.30 30 грудня) противник застосував 
61 засіб повітряного нападу:
- 6 балістичних ракет «Іскандер-М»/KN-23 із Воронезької обл.;
- 1 аеробалістична ракета Х-47М2 «Кинджал» із винищувача МіГ-31К із повітряного простору Тульської обл.
- 6 керованих авіаційних ракет Х-69 із літаків тактичної авіації з повітряного простору Бєлгородської обл.;
- 8 крилатих ракет Х-22 із літаків Ту-22М3 з повітряного простору Тульської обл.;
- 40 ударних БпЛА типу «Shahed» і безпілотників-імітаторів інших типів із напрямків Приморсько-Ахтарськ, Брянськ, Міллерово — рф.
💥 В результаті бойової роботи підрозділами зенітних ракетних військ, радіоелектронної боротьби та мобільних вогневих груп Сил оборони збито:
- 1 аеробалістичну ракету Х-47М2 «Кинджал»; 
- 5 керованих авіаційних ракет Х-69;
- 16 ударних БпЛА типу «Shahed», ще 24 безпілотники-імітатори різних типів локаційно втрачені (без негативних наслідків)
Внаслідок російської атаки є влучання балістикою на Сумщині та Київщині.
Попри новорічний настрій, закликаємо громадян не ігнорувати повітряну тривогу. Бережіть себе та своїх рідних!
✊ Тримаймо стрій!
🇺🇦 Разом до перемоги!</t>
  </si>
  <si>
    <t>⚡️ ЗБИТО 113 ПОВІТРЯНИХ ЦІЛЕЙ 
➖➖➖➖➖➖➖➖➖➖
У ніч на 25 грудня 2024 року російські окупанти здійснили комбінований удар по об’єктах паливно-енергетичного сектору України ракетами різних типів повітряного, наземного та морського базування, а також ударними БпЛА типу «Shahed» та дронами-імітаторами інших типів.
❗️Загалом радіотехнічними військами Повітряних Сил ЗС України виявлено та здійснено супровід 184 повітряних цілей противника:
- 2 балістичні ракети KN-23 (район пуску — Воронезька обл.);
- 10 зенітних керованих ракет С-300/С-400 (район пуску — Бєлгородська обл.)
- 12 крилатих ракет «Калібр» (із акваторії Чорного моря);
- 50 крилатих ракет Х-101/Х-55см із стратегічних бомбардувальників Ту-95мс (район пусків — Волгоградська обл., Каспійське море);
- 4 керовані авіаційні ракети Х-59/Х-69 із літаків тактичної авіації (район пусків — Бєлгородська обл.— рф.);
- 106 ударних БпЛА «Shahed»/дронів-імітаторів різних типів (із районів Брянськ, Міллерово, Орел, Приморсько-Ахтарськ – рф.).
До відбиття повітряного нападу противника залучалась, зенітні ракетні підрозділи, засоби РЕБ та мобільні вогневі групи Повітряних Сил та Сил оборони України.
💥  За попередніми даними, станом на 12.00 підтверджено збиття 113 повітряних цілей:
- 55 крилатих ракет Х-101, Х-55см, «Калібр»;
- 4 керовані авіаційні ракети Х-59/Х-69;
- 54 ударні БпЛА «Shahed»/дрони-імітатори різних типів, ще 52 не досягли цілей (локаційно втрачені).
Противник атакував об’єкти української енергетики на Харківщині, Київщині, Дніпропетровщині, Полтавщині, Житомирщині, Івано-Франківщині та Запоріжжі. На жаль, внаслідок російської атаки є ураження.
Повітряні Сили готові до відбиття нападу і продовжують виконувати завдання із захисту повітряного простору держави.
✊ Тримаймо небо!
🇺🇦 Разом – до перемоги!</t>
  </si>
  <si>
    <t>⚡️ ЗБИТО 81 РАКЕТУ ТА 80 ВОРОЖИХ БПЛА, ЩЕ 105 БЕЗПІЛОТНИКІВ – НЕ ДОСЯГЛИ ЦІЛЕЙ (локаційно втрачені) 
➖➖➖➖➖➖➖➖➖➖
Із 14.00 12 грудня по 10.00 13 грудня 2024 року противник здійснив комбінований повітряний напад по Україні ракетами різних типів та ударними безпілотниками.
Загалом радіотехнічними військами Повітряних Сил за цей період виявлено 287 засобів повітряного нападу противника — 94 ракети та 193 БпЛА, а саме:
- 4 аеробалістичні ракети Х-47М2 «Кинджал» із винищувачів МіГ-31К, район пусків  – Тамбовська обл.;
- 2 балістичні ракети «Іскандер-М», район пусків – Брянська обл., ТОТ Криму;
- 1 балістична ракета KN-23, район пусків – Брянська обл.;
- 55 крилатих ракет Х-101, Х-55СМ із стратегічних бомбардувальників Ту-95МС, район пусків — Волгоградська обл.;
- 24 крилатих ракет «Калібр», район пусків акваторія Чорного моря;
- 7 крилатих ракет «Іскандер-К», район пусків – Воронезька, Ростовська обл.;
- 1 керована авіаційна ракета Х-59/Х-69, район пусків повітряний простір над ТОТ Луганської обл.;
- 193 ударні БпЛА типу «Shahed» та безпілотників невстановленого типу із районів Курськ, Приморсько-Ахтарськ, Орел, Брянськ, Міллєрово – рф.
Повітряний напад відбивали зенітні ракетні війська, авіація, підрозділи РЕБ, мобільні вогневі групи Повітряних Сил та Сил оборони України. В тому числі ефективно відпрацювали F-16-ті!
💥 Станом на 11.30 підтверджено збиття:
- 80 крилатих ракет Х-101/Х-55СМ/«Калібр»/«Іскандер-К»;
- 1 балістичної ракети «Іскандер-М»;
- 80 ударних БпЛА типу «Shahed» та безпілотників невстановленого типу. Крім того, 105 ворожих безпілотників через активну протидію Сил оборони не досягли своїх цілей (локаційно втрачені), п’ять – повернулись в росію, ще один – в Білорусь.
Вкотре ракетно-дроновий удар противника в основному був спрямований по об’єктах енергетики України.
✊ Тримаймо небо!
🇺🇦 Разом – до перемоги!</t>
  </si>
  <si>
    <t>⚡️ ЗБИТО 76 КРИЛАТИХ РАКЕТ, 3 КЕРОВАНІ АВІАЦІЙНІ РАКЕТИ ТА 35 ВОРОЖИХ БПЛА 
➖➖➖➖➖➖➖➖➖➖
У ніч на 28 листопада 2024 року (із 19.30 27 листопада) противник завдав удару по Україні ракетами різних типів та ударними безпілотниками.
Загалом радіотехнічними військами Повітряних Сил виявлено 188 засобів повітряного нападу:
- 3 зенітні керовані ракети С-300 із Бєлгородської обл. – рф. по Харківщині;
- 57 крилатих ракет Х-101 із стратегічних бомбардувальників Ту-95МС, район пусків — Волгоградська обл. – рф.;
- 28 крилатих ракет «Калібр», район пусків акваторія Чорного моря;
- 3 керовані авіаційні ракети Х-59/69, район пусків повітряний простір над акваторією Чорного моря;
- 97 ударних БпЛА типу «Shahed» та безпілотників невстановленого типу із районів Курськ, Приморсько-Ахтарськ, Орел, Брянськ, Міллерово – рф.
Повітряний напад відбивали зенітні ракетні війська, авіація, підрозділи РЕБ, мобільні вогневі групи Повітряних Сил та Сил оборони України.
💥 Станом на 10.30 підтверджено збиття:
- 76 крилатих ракет Х-101/«Калібр»;
- 3 керовані авіаційні ракети Х-59/69;
- 35 ударних БпЛА типу «Shahed» та безпілотників невстановленого типу (62 ворожих безпілотники локаційно втрачено).
Ракетно-дроновий удар противника був спрямований на об’єкти енергетики України.
✊ Тримаймо небо!
🇺🇦 Разом – до перемоги!</t>
  </si>
  <si>
    <t>⚡️ ЗБИТО ШІСТЬ КРИЛАТИХ РАКЕТ
➖➖➖➖➖➖➖➖➖➖
Уранці 21 листопада 2024 року в період з 05.00 по 07.00 російські війська атакували місто Дніпро (підприємства та критичну інфраструктуру) ракетами різних типів. Зокрема, із Астраханської області рф було запущено міжконтинентальну балістичну ракету, із Тамбовської області з винищувача МіГ-31К — аеробалістичну ракету Х-47М2 «Кинджал», із стратегічних бомбардувальників Ту-95МС сім крилатих ракет Х-101 (район пусків — Волгоградська обл.).
💥 Внаслідок протиповітряного бою підрозділами зенітних ракетних військ Повітряних Сил знищено шість ракет Х-101. По інших ракетах – без суттєвих наслідків.
Інформація про жертв та постраждалих на даний час не надходила. Учергове просимо громадян не зволікати сигналами повітряної тривоги! І закликаємо всіх медійників та блогерів відповідально поширювати ту чи іншу інформацію щодо бойової роботи Збройних Сил України і будь-яких загроз Українській державі.
🇺🇦 Разом — до перемоги!</t>
  </si>
  <si>
    <t>⚡️ ЗБИТО 144 ПОВІТРЯНІ ЦІЛІ — 102 РАКЕТИ ТА 42 БПЛА
➖➖➖➖➖➖➖➖➖➖
У ніч на 17 листопада 2024 року (із 20.00 16 листопада) російські окупанти здійснили масований комбінований удар по об’єктах енергетичного сектору України ракетами різних типів повітряного, наземного та морського базування, а також ударними БпЛА типу «Shahed».
Загалом, за попередніми даними, радіотехнічними військами Повітряних Сил ЗС України виявлено та здійснено супровід 210 повітряних цілей противника — 120 ракет та 90 БпЛА.
По типах:
- 1 гіперзвукова корабельна ракета 3М22 “Циркон”;
- 8 аеробалістичних ракет Х-47М2 «Кинджал»;
- 101 крилата ракета Х-101, «Калібр»;
- 1 балістична ракета «Іскандер-М»;
- 4 крилаті/протирадіолокаційні ракети Х-22/Х-31П;
- 5 керованих авіаційних ракет Х-59/Х-69;
- 90 ударних БпЛА/дронів невстановленого типу.
❗️ До повітряного нападу противник залучив 7 стратегічних бомбардувальників Ту-160 та 16 Ту-95МС, 2 дальніх бомбардувальника Ту-22М3, 5 винищувачів-бомбардувальників Су-34, 4 винищувача Су-27, 10 винищувачів МіГ-31К, 4 кораблі — носії крилатих ракет.
Протягом ночі по маршруту слідування ракет та дронів працювали усі наявні сили та засоби протиповітряної оборони. Залучалась авіація, зенітні ракетні підрозділи, засоби РЕБ та мобільні вогневі групи Повітряних Сил та Сил оборони України.
💥  За попередніми даними, станом на 12.00 є інформація про збиття 144 повітряних цілей —102 ракет та 42 БпЛА):
- 1 гіперзвукової корабельної ракети 3М22 “Циркон”;
- 7 аеробалістичних ракет Х-47М2 «Кинджал»;
- 85 крилатих ракет Х-101,«Калібр»;
- 4 крилатих/протирадіолокаційних ракет Х-22/Х-31П;
- 5 керованих авіаційних ракет Х-59/69;
- 42 ударних БпЛА/дронів невстановленого типу (із районів Курськ, Орел, Приморсько-Ахтарськ – рф.).
Внаслідок активної протидії Сил оборони 41 ворожий БпЛА локаційно втрачено у різних регіонах України, ще два БпЛА полетіли в бік росії та тимчасово окупованої території.
Протиповітряна оборона працювала майже у всіх регіонах України — у Київській, Черкаській, Кіровоградській, Чернігівській, Сумській, Харківській, Полтавській, Одеській, Миколаївській, Запорізькій, Дніпропетровській, Житомирській, Вінницькій, Хмельницькій, Тернопільській, Івано-Франківській, Рівненській, Волинській та Львівській областях.
✊ Тримаймо небо!
🇺🇦 Разом – до перемоги!</t>
  </si>
  <si>
    <t>⚡️ ЗБИТО 37 ВОРОЖИХ БПЛА 
➖➖➖➖➖➖➖➖➖➖
У ніч на 13 листопада 2024 року (із 15.00 12 листопада) противник завдав удару по Україні ракетами різних типів, керованими авіабомбами та ударними безпілотниками.
Усього радіотехнічними військами Повітряних Сил виявлено 96 засобів повітряного нападу (без урахування КАБ):
- 2 зенітні керовані ракети С-300 із Курської обл. — рф. по Сумщині;
- 2 крилаті ракети Х-101 — рф. із стратегічних бомбардувальників Ту-95МС, район пусків — Каспійське море;
- 2 балістичні ракети «Іскандер-М»/KN-23 район пусків Воронезька обл. — рф.;
- 90 ударних БпЛА типу «Shahed» та безпілотників невстановленого типу із районів Курськ, Приморсько-Ахтарськ, Орел – рф.
Повітряний напад відбивали зенітні ракетні війська, авіація, підрозділи РЕБ, мобільні вогневі групи Повітряних Сил та Сил оборони України.
💥  Станом на 10.00 підтверджено збиття двох крилатих ракет Х-101, двох балістичних ракет «Іскандер-М»/KN-23 та 37-ми БпЛА противника у Київській, Полтавській, Житомирській, Сумській, Черкаській, Запорізькій, Чернігівській та Кіровоградській областях.
47 ворожих безпілотників локаційно втрачено у різних регіонах України, два БпЛА вийшли з повітряного простору України у напрямку Білорусі та росії. Ще два безпілотники — в повітрі, бойова робота триває!
✊ Тримаймо небо!
🇺🇦 Разом – до перемоги</t>
  </si>
  <si>
    <t>⚡️  ЗБИТО 40 ВОРОЖИХ БПЛА
➖➖➖➖➖➖➖➖➖➖
У ніч на 24 жовтня 2024 року (із 21.00 23 жовтня) противник атакував Україну двома крилатими ракетами Х-22 із літаків Ту-22М3 над акваторією Чорного моря, двома керованими авіаційними ракетами Х-59 із повітряного простору Брянської обл. та 50-ма ударними БпЛА типу «Shahed» та безпілотниками невстановленого типу із напрямків Орел, Курськ та Крим.
Повітряний напад відбиває авіація, зенітні ракетні війська, підрозділи РЕБ та мобільні вогневі групи Повітряних Сил та Сил оборони України.
💥 Станом на 8.30 підтверджено збиття 40 ворожих БпЛА в Одеській, Миколаївській, Дніпропетровській, Вінницькій, Житомирській, Хмельницькій, Черкаській, Кіровоградській, Київській, Полтавській та Чернігівській областях.
Крім того, 7 російських безпілотників локаційно втрачено, 1 – в повітряному просторі України, ще 2 – повернули у напрямку росії та Білорусі.
Ворожі ракети не досягли своїх цілей.
Бойова робота триває! Інформація оновлюється.
🇺🇦 Разом – до перемоги!</t>
  </si>
  <si>
    <t>⚡️ ЗБИТО 24 УДАРНИХ БПЛА
➖➖➖➖➖➖➖➖➖➖
У ніч на 27 вересня 2024 року противник атакував балістичною ракетою Іскандер-М/KN-23 із окупованого Криму, двома крилатими ракетами Х-22 із бомбардувальників Ту-22М3 з акваторії Чорного моря. Також окупанти випустили по Україні 32 ударних БпЛА типу «Shahed» (район пусків: Приморсько-Ахтарськ – рф).
До відбиття повітряного нападу противника залучались зенітні ракетні війська, мобільні вогневі групи та підрозділи РЕБ Сил оборони України.
В результаті протиповітряного бою збито 24 ударних БпЛА типу «Shahed». Один безпілотник увійшов в повітряний простір Румунії, ще один ворожий БпЛА локаційно втрачено внаслідок протидії РЕБ Сил оброни України.
Протиповітряна оборона працювала у Дніпропетровській, Миколаївській та Одеській областях.
🇺🇦 Разом – до перемоги!</t>
  </si>
  <si>
    <t>⚡️ ЗБИТО 44 УДАРНИХ БПЛА
➖➖➖➖➖➖➖➖➖➖
У ніч на 12 вересня 2024 року радіотехнічними військами Повітряних Сил було виявлено та здійснено супровід 69-ти засобів повітряного нападу противника (станом на 9.00). Окупанти вдарили по Чернігівщині двома балістичними ракетами «Іскандер-М» із Курської обл. та однією керованою авіаційною ракетою Х-59/69 із Брянської обл., двома крилатими ракетами Х-22/32 із літаків Ту-22М3 (з повітряного простору над акваторією Чорного моря в напрямку острова Зміїний), 64-ма ударними БпЛА типу «Shahed» (райони пусків: Курськ, Єйськ – рф., Чауда – Крим).
💥 Повітряний напад противника відбивали авіація, зенітні ракетні війська, мобільні вогневі групи та підрозділи РЕБ Сил оборони України. В результаті протиповітряного бою збито 44 ударних БпЛА. Три ворожі безпілотники полетіли назад у росію, ще чотири – локаційно втрачені на території України (інформація про постраждалих та руйнування не надходила).
❗️Станом на 9.00 чотири ударні БпЛА залишаються в повітряному просторі України, йде бойова робота!
Завдяки активній протидії Сил оборони, більшість ворожих ракет не досягла бажаних цілей.
Протиповітряна оборона працювала у Київській, Херсонській, Хмельницькій, Черкаській, Сумській, Дніпропетровській, Кіровоградській, Запорізькій та Полтавській областях.
🇺🇦 Разом – до перемоги!</t>
  </si>
  <si>
    <t>⚡️ ЗБИТО 22 УДАРНІ БПЛА ТА СІМ КРИЛАТИХ РАКЕТ
➖➖➖➖➖➖➖➖➖➖
У ніч на 4 вересня 2024 року ворог завдав удару по Україні ракетами повітряного та наземного базування, а також ударними БпЛА типу «Shahed».
Загалом радіотехнічними військами Повітряних Сил виявлено та здійснено супровід 42 повітряних цілей:
- 2 аеробалістичні ракети Х-47 М2 «Кинджал» із літаків МіГ-31К з повітряного простору Тульської обл. – рф.;
- 2 крилаті ракети Х-22 із літаків Ту-22М3 з повітряного простору над акваторією Чорного моря;
- 6 крилатих ракет Х-101 із літаків Ту-95МС з повітряного простору Волгоградської області – рф.;
- 3 крилаті ракети «Іскандер-К» із території окупованого Криму;
- 29 ударних БпЛА «Shahed-131/136 (райони пусків Курська обл. – рф).
До відбиття повітряного нападу противника залучались авіація, зенітні ракетні війська, підрозділи РЕБ та мобільні вогневі групи Повітряних Сил та Сил оборони України.
💥 В результаті протиповітряного бою збито 29 повітряних цілей:
- 4 крилаті ракети Х-101;
- 3 крилаті ракети «Іскандер-К»;
- 22 ударні БпЛА «Shahed-131/136.
Шість ударних безпілотників локаційно втрачено (імовірно подавлені РЕБ), один – полетів у Білорусь.
Протиповітряна оборона працювала у Львівській, Івано-Франківській, Чернігівській, Дніпропетровській, Волинській, Тернопільській, Київській, Житомирській, Полтавській та Сумській областях.
🇺🇦 Разом до перемоги!</t>
  </si>
  <si>
    <t>⚡️ ЗБИТО 9 БАЛІСТИЧНИХ, 13 КРИЛАТИХ РАКЕТ І 20 УДАРНИХ БПЛА
➖➖➖➖➖➖➖➖➖➖
У ніч на 02 вересня 2024 року російські окупанти завдали ракетного удару по Київщині, Сумщині та Харківщині, застосувавши балістичні, крилаті та зенітні керовані ракети, також атакували ударними БпЛА типу «Shahed» з південного напрямку.
Радіотехнічними військами Повітряних Сил виявлено та здійснено супровід 58 повітряних цілей – 35 ракет різних типів та 23 ударних БпЛА:
- 16 балістичних ракет «Іскандер-М»/KN-23 із Брянської, Воронезької та Курської областей – рф.;
- 14 крилатих ракет Х-101 із літаків Ту-95МС з повітряного простору Волгоградської обл. – рф.;
- 4 зенітні керовані ракети С-300/С-400 із Бєлгороської обл. –рф.;
- 1 ракета невстановленого типу із Бєлгороської обл. –рф.;
- 23 ударні БпЛА «Shahed-131/136» із Приморсько-Ахтарська – рф.
💥 В результаті бойової роботи підрозділами зенітних ракетних військ, засобами радіоелекторонної боротьби Повітряних Сил а також розрахунками мобільних вогневих груп Сил оборони України збито:
- 9 балістичних ракет «Іскандер-М»/KN-23;
- 13 крилатих ракет Х-101;
- 20 ударних БпЛА «Shahed-131/136».
Крім того, внаслідок активної протидії Сил оборони України, одна крилата ракета Х-101 та три ударні БпЛА не досягли своїх цілей і були локаційно втрачені. Інформація уточнюється.
Бойова робота велась у Київській, Харківській, Дніпропетровській, Полтавській, Миколаївській та Запорізькій областях. 
🇺🇦 Разом – до перемоги!</t>
  </si>
  <si>
    <t>⚡️ ЗБИТО 5 КРИЛАТИХ РАКЕТ ТА 60 УДАРНИХ БПЛА
➖➖➖➖➖➖➖➖➖➖
У ніч на 27 серпня 2024 року радіотехнічними військами Повітряних Сил виявлено та супроводжено 91 засіб повітряного нападу противника.
Цієї ночі окупанти завдали удару по Україні ракетами різних типів та ударними БпЛА:
- 3-ма аеробалістичними ракетами Х-47М2 «Кинджал» (з літаків МіГ-31К із повітряного простору Ліпецької обл. – рф.);
- балістичною ракетою «Іскандер-М» (із Криму);
- крилатою ракетою «Іскандер-К» (із Воронезької обл. – рф.);
- 5-ма крилатими ракетами Х-101 (з бомбардувальників Ту-95МС із повітряного простору Волгоградської обл. – рф.);
- 81 ударним БпЛА типу «Shahed» (із Єйська та Курської обл. – рф.).
💥 Станом на 9:00, в результаті бойової роботи протиповітряною обороною збито:
- 5 крилатих ракет Х-101;
- 60 ударних БпЛА типу «Shahed-131/136»
Десять ворожих безпілотників локаційно втачені (імовірно впали) на території України, один перетнув кордон із білоруссю, ще близько десяти знаходяться в повітряному просторі України.
❗️Бойова робота триває!
До відбиття повітряного нападу противника залучено авіацію, зенітні ракетні підрозділи, засоби РЕБ та мобільні вогневі групи Сил оборони України.
Бойова робота велась у більшості регіонів країни: у Київській, Хмельницькій, Рівненській, Вінницькій, Черкаській, Херсонській, Миколаївській, Запорізькій, Хмельницькій, Харківській, Дніпропетровській, Полтавській, Житомирській, Сумській, Чернігівській та Кіровоградській областях.
🇺🇦 Разом – до перемоги!
➖➖➖➖➖➖➖➖➖➖
🦅 Командувач Повітряних Сил генерал-лейтенант Микола Олещук</t>
  </si>
  <si>
    <t>⚡️ НАЙМАСОВАНІША ПОВІТРЯНА АТАКА: ЗБИТО 102 РАКЕТИ ТА 99 УДАРНИХ БПЛА
➖➖➖➖➖➖➖➖➖➖
У ніч на понеділок 26 серпня 2024 року російські окупанти завдали масованого комбінованого удару по об’єктах критичної інфраструктури України, зокрема по паливно-енергетичному сектору держави, застосувавши ракети різних типів повітряного, наземного та морського базування.  
❗️Усього радіотехнічними військами Повітряних Сил виявлено та супроводжено 236 засобів повітряного нападу противника: 127 ракет та 109 ударних БпЛА:
- 3 аеробалістичні ракети Х-47М2 «Кинджал» із повітряного простору Рязанської та Липецької областей – рф.;
- 6 балістичних ракет «Іскандер-М»/KN-23 із Курської, Воронезької областей – рф. та з Криму;
- 77 крилатих ракет Х-101 з літаків Ту-95МС із повітряного простору Волгоградської області та району Каспійського моря;
- 28 крилатих ракет «Калібр» із надводних/підводних носіїв у східній частині Чорного моря;
- 3 крилаті ракети Х-22 із повітряного простору Воронезької обл. – рф.;
- 10 керованих авіаційних ракет Х-59/Х-69 із літаків Су-57, Су-34 з повітряного простору Бєлгородської обл. та з району Маріуполя;
- 109 ударних БпЛА «Shahed-131/136» – райони пусків Приморсько-Ахтарськ, Курськ, Єйськ – рф., Чауда – Крим.
💥 До відбиття повітряного нападу було залучено усі наявні засоби озброєння і техніки: авіація, зенітні ракетні війська Повітряних Сил, мобільні вогневі групи Сил оборони України та підрозділи радіоелектронної боротьби. Загалом в результаті протиповітряного бою збито 201 повітряну ціль – 102 ракети та 99 ударних БпЛА:
- 1 аеробалістичну ракету Х-47М2 «Кинджал»;
- 1 балістичну ракету «Іскандер-М»/KN-23;
- 1 крилату ракету Х-22;
- 99 крилатих ракет Х-101, «Калібр», керованих авіаційних ракет Х-59/69;
- 99 ударних БпЛА «Shahed-131/136».
Крім того, кілька одиниць БпЛА локаційно втрачені на території України, ще два – перетнули державний кордон з республікою білорусь. 
🇺🇦 Разом – до перемоги!
➖➖➖➖➖➖➖➖➖➖
🦅 Командувач Повітряних Сил генерал-лейтенант Микола Олещук</t>
  </si>
  <si>
    <t>Уночі 24 серпня 2024 року російські дальні бомбардувальники Ту-22М3 атакували південь України, випустивши в район острова Зміїний чотири крилаті ракети Х-22.
Також ворог завдав удару корегованими авіабомбами по Херсонщині. 
Минулої доби, 23 серпня 2024 року, протиповітряною обороною півдня України знищено п'ять розвідувальних БпЛА, з яких два «ZALA» та по одному «Supercam», «Орлан-10» та «Мерлін», а також 2 ударні БпЛА «Ланцет».
➖➖➖➖➖➖➖➖➖➖
Повітряне командування "Південь"</t>
  </si>
  <si>
    <t>⚡️ ЗБИТО ТРИ КРИЛАТІ РАКЕТИ
➖➖➖➖➖➖➖➖➖➖
Уночі 8 липня 2024 року ворог атакував Україну ракетами повітряного та наземного базування: 4-ма Х-101 із літаків стратегічної авіації Ту-95МС (район пусків – повітряний простір Саратовської обл. – рф) та 2-ма балістичними ракетами «Іскандер-М» (райони пусків – Курська обл. – рф, Крим).
За результатами бойової роботи протиповітряною обороною знищено 3 крилаті ракети Х-101 у Житомирській та Черкаській областях. 
➖➖➖➖➖➖➖➖➖➖
🦅 Командувач Повітряних Сил генерал-лейтенант Микола Олещук</t>
  </si>
  <si>
    <t>⚡️ ЗБИТО 12 РАКЕТ ТА 13 УДАРНИХ БПЛА
➖➖➖➖➖➖➖➖➖➖
У ніч на 22 червня 2024 року російські окупанти завдали ракетно-авіаційного удару по об’єктах критичної інфраструктури в різних регіонах України, застосувавши ракети повітряного, морського та наземного базування, а також ударні БпЛА типу «Shahed».
❗️Усього ворог застосував 16 ракет різних типів та 13 ударних БпЛА:
- 10 крилатих ракет Х-101/Х-555 із літаків стратегічної авіації Ту-95 МС (район пусків – Саратовська обл.– рф.);
- 2 крилаті ракети «Іскандер-К» (із Криму);
- 4 крилатих ракет «Калібр» (із акваторії Чорного моря);
- 13 ударних БпЛА типу «Shahed-131/136» (район пусків – Приморсько-Ахтарськ – рф., Балаклава – Крим).
💥 В результаті протиповітряного бою збито 25 повітряних цілей:
- 7 крилатих ракет Х-101/Х-555;
- 4 крилаті ракети «Калібр»;
- 1 крилату ракету «Іскандер-К»; 
- 13 ударних БпЛА типу «Shahed-131/136».
Дякую захисникам неба за бойову роботу!
🇺🇦 Разом – до перемоги!
➖➖➖➖➖➖➖➖➖➖
🦅 Командувач Повітряних Сил генерал-лейтенант Микола Олещук</t>
  </si>
  <si>
    <t>⚡️ ЗБИТО 5 РАКЕТ ТА 27 УДАРНИХ БПЛА
➖➖➖➖➖➖➖➖➖➖
У ніч на 20 червня 2024 року російські окупанти завдали удару по Україні, застосувавши ракети повітряного та наземного базування, а також ударні БпЛА типу «Shahed».
❗️Усього ворог застосував 9 ракет різних типів та 27 ударних БпЛА:
- 4 крилаті ракети Х-101/Х-555 із літаків стратегічної авіації Ту-95 МС (район пусків – повітряний простір над акваторією Каспійського моря);
- 3 балістичні ракети «Іскандер-М» (із Воронезької обл. – рф);
- 2 керовані авіаційні ракети Х-59 (із повітряного простору над акваторією Азовського моря);
- 27 ударних БпЛА типу «Shahed-131/136» (район пусків – Приморсько-Ахтарськ – рф).
Атаковано об’єкти критичної інфраструктури. Основний напрямок удару – Схід України, зокрема Дніпропетровщина. 
💥  Повітряний напад противника відбивали винищувальна авіація, зенітні ракетні підрозділи та засоби РЕБ Повітряних Сил, розрахунки мобільних вогневих груп Сил оборони України.
В результаті протиповітряного бою збито 32 повітряні цілі:
- 4 крилаті ракети Х-101/Х-555;
- 1 керовану авіаційну ракету Х-59;
- 27 ударних БпЛА типу «Shahed-131/136».
Протиповітряна оборона працювала у Дніпропетровській, Запорізькій, Донецькій, Миколаївській, Херсонській, Харківській, Київській, Черкаській, Полтавській та Вінницькій областях.
Дякую за бойову роботу!
🇺🇦 Разом – до перемоги!
➖➖➖➖➖➖➖➖➖➖
🦅 Командувач Повітряних Сил генерал-лейтенант Микола Олещук</t>
  </si>
  <si>
    <t>⚡️ ЗБИТО 7 РАКЕТ ТА 17 УДАРНИХ БПЛА
➖➖➖➖➖➖➖➖➖➖
У ніч на 14 червня 2024 року російські окупанти завдали ракетно-авіаційного удару по Україні, застосувавши ракети різних типів та ударні БпЛА типу «Shahed».
❗️ Усього ворог застосував 31 засіб повітряного нападу – 14 ракет повітряного, наземного базування й 17 ударних БпЛА, а саме:
- 10 крилатих ракет Х-101/Х-555 із літаків стратегічної авіації Ту-95 МС (район пусків Саратовська обл. – рф.);
- 3 балістичні ракети «Іскандер-М» (пуски із Криму та Краснодарського краю – рф.);
- 1 аеробалістичну ракету Х-47М2 «Кинджал» (із повітряного простору Тамбовської обл. – рф.);
- 17 ударних БпЛА типу «Shahed-131/136» (район пусків – Єйськ – рф).
До відбиття повітряного нападу противника залучено винищувальну авіацію, зенітні ракетні підрозділи Повітряних Сил, мобільні вогневі групи, засоби радіоелектронної боротьби Сил оборони України.
💥 В результаті протиповітряного бою у Хмельницькій, Харківській, Миколаївській, Одеській, Запорізькій, Дніпропетровській та Кіровоградській областях збито 24 повітряні цілі:
- 7 крилатих ракет Х-101/Х-555;
- 17 ударних БпЛА типу «Shahed-131/136».
Дякую усім, хто тримає небо!
🇺🇦 Разом – до перемоги!
➖➖➖➖➖➖➖➖➖➖
🦅 Командувач Повітряних Сил генерал-лейтенант Микола Олещук</t>
  </si>
  <si>
    <t>⚡️ ЗБИТО 5 РАКЕТ ТА 24 УДАРНІ БПЛА
➖➖➖➖➖➖➖➖➖➖
У ніч на 12 червня 2024 року окупанти завдали ракетно-авіаційного удару по Україні, застосувавши ракети повітряного та наземного базування, а також ударні БпЛА. 
Усього – 30 засобів повітряного нападу:
- 4 крилаті ракети Х-101/Х-555 із літаків стратегічної авіації Ту-95 МС (район пусків – Саратовська обл. – рф.);
- 1 балістична ракета «Іскандер-М» (із території Криму);
- 1 аеробалістична ракета Х-47М2 «Кинджал» (із повітряного простору Тамбовської обл. – рф.);
- 24 ударні БпЛА типу «Shahed-131/136» (район пусків – Єйськ, Приморсько-Ахтарськ – рф).
До відбиття повітряного нападу противника залучено зенітні ракетні підрозділи Повітряних Сил, мобільні вогневі групи та засоби радіоелектронної боротьби Сил оборони України.
💥 В результаті протиповітряного бою збито 29 повітряних цілей:
- 1 аеробалістичну ракету Х-47М2 «Кинджал»;
- 4 крилаті ракети Х-101/Х-555;
- 24 ударні БпЛА типу «Shahed-131/136».
Протиповітряна оборона працювала у Київській, Дніпропетровській, Запорізькій, Полтавській, Харківській, Вінницькій областях.
🤝 Дякую за  результат!
🇺🇦 Разом – до перемоги!
➖➖➖➖➖➖➖➖➖➖
Командувач Повітряних Сил генерал-лейтенант Микола Олещук</t>
  </si>
  <si>
    <t>⚡️ ЗБИТО 48 УДАРНИХ БПЛА ТА 5 КРИЛАТИХ РАКЕТ
➖➖➖➖➖➖➖➖➖➖
У ніч на 7 червня 2024 року противник завдав удару по об’єктах критичної інфраструктури України із стратегічної авіації – бомбардувальників Ту-95МС з повітряного простору Саратовської області та ударними БпЛА типу «Shahed-131/136» із районів Приморсько-Ахтарськ, Єйськ, Курськ – рф. та мис Чауда – Крим.
 Усього було застосовано 5 крилатих ракет повітряного базування Х-101/Х-555 та 53 ударні БпЛА «Shahed-131/136».
💥 Відбивали повітряний напад  мобільні вогневі групи Сил оборони України, винищувальна авіація, підрозділи зенітних ракетних військ та радіоелектронної боротьби Повітряних Сил. 
В результаті протиповітряного бою збито 48 ударних БпЛА та 5 крилатих ракет Х-101/Х-555 у Дніпропетровській, Запорізькій, Кіровоградській, Миколаївській, Херсонській, Одеській, Харківській, Київській та Хмельницькій областях.
Дякую усім захисникам неба за бойову роботу!
🇺🇦 Разом – до перемоги!
➖➖➖➖➖➖➖➖➖➖
🇺🇦 Командувач Повітряних Сил генерал-лейтенант Микола Олещук</t>
  </si>
  <si>
    <t>⚡️ ЗБИТО 35 РАКЕТ ТА 46 УДАРНИХ БПЛА
➖➖➖➖➖➖➖➖➖➖
У ніч на 1 червня 2024 року російські окупанти завдали потужного ракетно-авіаційного удару по об’єктах критичної інфраструктури в різних регіонах України, застосувавши ракети повітряного, морського та наземного базування, а також ударні БпЛА типу «Shahed».
❗️ Усього ворог випустив 53 ракети різних типів та 47 ударних БпЛА:
- 35 крилатих ракет Х-101/Х-555 із літаків стратегічної авіації Ту-95 МС (район пусків – Саратовська обл., повітряний простір над акваторією Каспійського моря – рф.);
- 4 балістичні ракети «Іскандер-М» (із Криму);
- 1 крилату ракету «Іскандер-К» (із Криму);
- 10 крилатих ракет «Калібр» (із північно-східної частини акваторії Чорного моря);
- 3 керовані авіаційні ракети Х-59/Х-69 (із повітряного простору ТОТ Запорізької області);
- 47 ударних БпЛА типу «Shahed-131/136» (район пусків Приморсько-Ахтарськ – рф).
💥 До відбиття повітряного нападу противника залучено винищувальну авіацію, зенітні ракетні підрозділи Повітряних Сил, мобільні вогневі групи та засоби радіоелектронної боротьби Сил оборони України.
🔥 В результаті протиповітряного бою збито 81 повітряну ціль:
- 30 крилатих ракет Х-101/Х-555;
- 4 крилаті ракети «Калібр»;
- 1 крилату ракету «Іскандер-К»; 
- 46 ударних БпЛА типу «Shahed-131/136».
Російські терористи не полишають намірів знищити паливно-енергетичний сектор держави. Повітряні Сили та Сили оборони України роблять усе можливе, аби ворог не досяг своїх цілей на кожній ділянці фронту.
Дякую усім підрозділам протиповітряної оборони, хто уночі відбивав ракетний удар.
🇺🇦 Тримаймо стрій і разом – до перемоги!
➖➖➖➖➖➖➖➖➖➖
🇺🇦 Командувач Повітряних Сил генерал-лейтенант Микола Олещук</t>
  </si>
  <si>
    <t>⚡️ ЗБИТО 7 КРИЛАТИХ РАКЕТ ТА 32 УДАРНИХ БПЛА
➖➖➖➖➖➖➖➖➖➖
У ніч на 30 травня 2024 року російські окупанти завдали ракетно-авіаційного удару по військових об’єктах та критичній інфраструктурі України із застосуванням 8-ми зенітних керованих ракет С-300/С-400 по Харківщині, 11 крилатих ракет Х-101/Х-555 із літаків стратегічної авіації Ту-95 МС (район пусків Саратовська обл. – рф) та 32 ударних БпЛА типу «Shahed-131/136» із Приморсько-Ахтарська –рф. та мису Чауда (Крим).
💥 Відбивали повітряний напад противника зенітні ракетні підрозділи Повітряних Сил, мобільні вогневі групи та підрозділи радіоелектронної боротьби Сил оборони України. В результаті протиповітряного бою збито 7 крилатих ракет Х-101/Х-555 та 32 ударних БпЛА «Shahed-131/136» у межах Хмельницької, Дніпропетровської, Черкаської, Кіровоградської,  Запорізької, Одеської, Херсонської, Київської та Вінницької областей.
Усім підрозділам протиповітряної оборони дякую за бойову роботу!
🇺🇦 Разом – до перемоги!
➖➖➖➖➖➖➖➖➖➖
🇺🇦 Командувач Повітряних Сил генерал-лейтенант Микола Олещук</t>
  </si>
  <si>
    <t>⚡️ ЗБИТО 12 РАКЕТ ТА 31 УДАРНИЙ БПЛА
➖➖➖➖➖➖➖➖➖➖
У ніч на 26 травня 2024 року російські окупанти завдали ракетно-авіаційного удару по Україні із застосуванням 14 ракет повітряного базування та понад трьох десятків ударних БпЛА, зокрема:
- 2 аеробалістичні ракети Х-47М2 «Кинджал» із літаків МіГ-31К (пуски з повітряного простору Тамбовської обл. – рф.);
- 12 крилатих ракет Х-101/Х-555 із літаків стратегічної авіації Ту-95 МС (район пусків Саратовська обл. -рф.);
- 31 ударний БпЛА «Shahed-131/136» (пуски – Приморсько-Ахтарськ, Єйськ – рф, мис Чауда – Крим).
💥 В результаті протиповітряного бою зенітними ракетними підрозділами, винищувальною авіацією, засобами РЕБ Повітряних Сил та мобільними вогневими групами Сил оборони України збито:
- 12 крилатих ракет Х-101/Х-555;
- 31 ударний БпЛА «Shahed-131/136».
Повітряні цілі знищувались у Миколаївській, Одеській, Дніпропетровській, Полтавській, Запорізькій, Хмельницькій, Кіровоградській, Вінницькій та Чернігівській областях.
Дякую усім, хто сьогодні вночі забезпечив цей результат.
🇺🇦 Разом – до перемоги!
➖➖➖➖➖➖➖➖➖➖
🇺🇦 Командувач Повітряних Сил генерал-лейтенант Микола Олещук</t>
  </si>
  <si>
    <t>⚡️ ЗНИЩЕНО 59 ПОВІТРЯНИХ ЦІЛЕЙ: 39 РАКЕТ ТА 20 УДАРНИХ БПЛА
➖➖➖➖➖➖➖➖➖➖
У ніч на 8 травня 2024 року російські окупанти завдали комбінованого удару ракетами різних типів та ударними БпЛА. 
Загалом ворог застосував 76 засобів повітряного нападу – 55 ракет та 21 ударний безпілотник:
- 1 аеробалістичну ракету Х-47М2 «Кинджал» (пуск із Тамбовської обл. – рф.);
- 2 балістичні ракети «Іскандер-М» (із ТОТ Криму);
- 4 крилаті ракети «Калібр» (із акваторії Чорного моря); 
- 45 крилатих ракет Х-101/Х-555 із літаків стратегічної авіації Ту-95 МС (район пусків Саратовська обл. – рф., акваторія Каспійського моря);
- 1 крилату ракети «Іскандер-К» (із Криму);
- 2 керовані авіаційні ракети Х-59/Х-69 (із окупованої Запорізької обл.);
- 21 ударний БпЛА типу «Shahed-131/136» (із районів Приморсько-Ахтарськ, Курська обл. - рф.).
💥 До відбиття повітряного нападу противника залучено винищувальну авіацію, зенітні ракетні війська Повітряних Сил, мобільні вогневі групи та підрозділи радіоелектронної боротьби Сил оборони України.
В результаті протиповітряного бою знищено 59 повітряних цілей:
- 33 крилаті ракети Х-101/Х-555;
- 4 крилаті ракети «Калібр»;
- 2 керовані авіаційні ракети Х-59/Х-69;
- 20 ударних БпЛА типу «Shahed-131/136».
Противник продовжує завдавати ударів по об’єктах критичної інфраструктури України та інших важливих стратегічних об’єктах.  Я дякую усім, хто сьогодні доклав максимум зусиль, аби ворог не досяг своїх цілей.
❗️Сьогодні 8 травня, в Україні відзначається День пам'яті та перемоги над нацизмом у Другій світовій війні. Вшановуємо полеглих тієї страшної війни, вшановуємо українських героїв сучасності, які цього разу боронять рідну землю від рашизму!   
🇺🇦 Разом – до перемоги!
➖➖➖➖➖➖➖➖➖➖
🇺🇦  Командувач Повітряних Сил генерал-лейтенант Микола Олещук</t>
  </si>
  <si>
    <t>⚡️ ЗНИЩЕНО 21 РАКЕТУ ПРОТИВНИКА
➖➖➖➖➖➖➖➖➖➖
У ніч на 27 квітня 2024 року російські окупанти завдали комбінованого удару по Україні ракетами різних типів.
Усього ворог застосував 34 ракети повітряного, наземного та морського базування:
- 9 крилатих ракет Х-101/Х-555 із літаків стратегічної авіації Ту-95 МС (район пусків Саратовська обл. - рф.);
- 9 керованих авіаційних ракет Х-59/Х-69 (із повітряного простору Бєлгородської обл. та з акваторії Азовського моря);
- 2 зенітні керовані ракети С-300 (із району Бєлгородської обл. – рф.)
- 2 крилаті ракети «Іскандер-К» (із Криму);
- 4 аеробалістичні ракети Х-47М2 «Кинджал» із літаків МіГ-31К (пуски з повітряного простору Рязанської і Тамбовської обл. – рф.);
- 8 крилатих ракет «Калібр» із акваторії Чорного моря.
💥 До відбиття повітряного нападу противника залучено винищувальну авіацію, зенітні ракетні підрозділи Повітряних Сил, мобільні вогневі групи та засоби радіоелектронної боротьби Сил оборони України.
В результаті протиповітряного бою знищено 21 повітряну ціль:
- 6 крилатих ракет Х-101/Х-555;
- 8 керованих авіаційних ракет Х-59/Х-69;
- 1 крилату ракету «Іскандер-К»;
- 6 крилатих ракет «Калібр».
Дякую усім підрозділам, хто цієї ночі відбивав ракетну атаку окупантів.
🇺🇦 Разом – до перемоги!
➖➖➖➖➖➖➖➖➖➖
🇺🇦  Командувач Повітряних Сил генерал-лейтенант Микола Олещук</t>
  </si>
  <si>
    <t>⚡️ ЗНИЩЕНО 15 РАКЕТ, 14 БПЛА ТА  БОМБАРДУВАЛЬНИК ТУ-22М3
➖➖➖➖➖➖➖➖➖➖
У ніч на 19 квітня 2024 року російські окупанти завдали комбінованого удару ракетами різних типів та ударними БпЛА.
Загалом ворог застосував 36 засобів повітряного нападу – 22 ракети різних типів та 14 ударних безпілотників:
- 2 крилаті ракети Х-101/Х-555 із літаків стратегічної авіації Ту-95 МС (район пусків Рязань -рф.);
- 14 ударних БпЛА типу «Shahed-131/136» (із районів Приморсько-Ахтарськ, Курська обл. - рф.);
- 12 керованих авіаційних ракет Х-59/Х-69 (Курська обл. та з акваторії Азовського моря);
- 2 крилаті ракети «Іскандер-К» (із Криму);
- 6 крилатих ракет Х-22 із дальніх стратегічних бомбардувальників Ту-22М3 (з акваторій Чорного та Азовського морів).  
До відбиття повітряного нападу противника залучено зенітні ракетні війська Повітряних Сил, мобільні вогневі групи та підрозділи радіоелектронної боротьби Сил оборони України.
💥 В результаті протиповітряного бою знищено 29 повітряних цілей:
- 2 крилаті ракети Х-101/Х-555;
- 14 ударних БпЛА типу «Shahed-131/136»;
- 11 керованих авіаційних ракет Х-59/Х-69;
- 2 крилаті ракети Х-22.
❗️Уперше зенітні ракетні підрозділи Повітряних Сил у взаємодії з Головним управлінням розвідки МО України знищили дальній стратегічний бомбардувальник Ту-22М3 – носій крилатих ракет Х-22, якими російські терористи б’ють по мирних українських містах. Під час сьогоднішньої атаки уперше знищено дві такі ракети.
Україні потрібно більше засобів, більше ракет, аби краще захистити від російського тероризму прифронтові території.
🤝 Я дякую усім, хто сьогодні забезпечив цей результат. Зло буде покарано!
🇺🇦 Разом – до перемоги!
➖➖➖➖➖➖➖➖➖➖
🇺🇦  Командувач Повітряних Сил генерал-лейтенант Микола Олещук</t>
  </si>
  <si>
    <t>⚡️ ЗНИЩЕНО 57 ПОВІТРЯНИХ ЦІЛЕЙ: 18 РАКЕТ ТА 39 УДАРНИХ БПЛА
➖➖➖➖➖➖➖➖➖➖
У ніч на 11 квітня 2024 року російські окупанти завдали комбінованого удару ракетами різних типів та ударними БпЛА. Основний напрямок – Львівщина.
Загалом ворог застосував 82 засоби повітряного нападу:
🚀 20 крилатих ракет Х-101/Х-555 із літаків стратегічної авіації Ту-95 МС (район пусків – Саратовська обл. -рф.);
🚀 6 аеробалістичних ракет Х-47М2 «Кинджал» з винищувачів МіГ-31К (район пусків – Тамбовська область -рф.);
☄️  12 зенітних керованих ракет С-300 (пуски із Бєлгородської обл. - рф.);
🛵  40 ударних БпЛА типу «Shahed-131/136» (із районів Приморсько-Ахтарськ - рф., Чауда – Крим).
🚀 4 керовані авіаційні ракети Х-59 (із повітряного простору окупованої Запорізької обл.).
💥  До відбиття повітряного нападу противника залучено винищувальну авіацію та зенітні ракетні війська Повітряних Сил, мобільні вогневі групи та підрозділи радіоелектронної боротьби Сил оборони України.
В результаті протиповітряного бою знищено 57 повітряних цілей:
🚀 16 крилатих ракет Х-101/Х-555;
🛵 39 ударних БпЛА типу «Shahed-131/136»;
🚀 2 керовані авіаційні ракети Х-59.
Дякую усім захисникам неба, хто цієї ночі відбивав чергову терористичну атаку окупантів.
🇺🇦 Разом – до перемоги!
➖➖➖➖➖➖➖➖➖➖
🇺🇦  Командувач Повітряних Сил генерал-лейтенант Микола Олещук</t>
  </si>
  <si>
    <t>⚡️ ЗБИТО 9 РАКЕТ ТА 9 УДАРНИХ БПЛА
➖➖➖➖➖➖➖➖➖
У ніч на 31 березня 2024 року російські окупанти атакували 14-ма крилатими ракетами Х-101/Х-555 із літаків стратегічної авіації Ту-95мс (район пусків Саратовська обл. – рф.),11-ма ударними БпЛА типу «Shahed» (райони пусків Приморсько-Ахтарськ – рф, Крим), балістичною ракетою «Іскандер-М» (Крим) та керованою авіаційною ракетою Х-59 (ТОТ Запорізької обл.)
💥 До відбиття повітряного нападу залучались зенітні ракетні підрозділи та винищувальна авіація Повітряних Сил, мобільні вогневі групи, засоби радіоелектронної боротьби Сил оборони України.
В результаті протиповітряного бою знищено 18 повітряних цілей: 9 крилатих ракет Х-101/Х-555 та 9 ударних БпЛА «Shahed-136/131».
Дякую захисникам неба за бойову роботу!
🇺🇦 Разом – до перемоги!
➖➖➖➖➖➖➖➖➖➖➖
🇺🇦  Командувач Повітряних Сил генерал-лейтенант Микола Олещук</t>
  </si>
  <si>
    <t>⚡️ ЗНИЩЕНО 84 ПОВІТРЯНІ ЦІЛІ: 58 «ШАХЕДІВ» і 26 РАКЕТ
➖➖➖➖➖➖➖➖➖➖➖➖
У ніч на 29 березня 2024 року противник завдав потужного ракетного-авіаційного удару по об’єктах паливно-енергетичного сектору України, застосувавши різні типи ракет та ударні БпЛА: 
Усього – 99 засобів повітряного нападу:
⚠️ 60 ударних БпЛА типу «Shahed-136/131» (район пусків Приморсько-Ахтарськ, Курська область -рф.);
❗ 3 аеробалістичні ракети Х-47М2 «Кинджал» (із трьох винищувачів МіГ-31К – Рязанська область -рф.);
❗ 2 балістичні ракети «Іскандер-М» (ТОТ Крим);
❗ 9 керованих авіаційних ракет Х-59 (із дев’яти літаків Су-34 – Бєлгородська область);
❗ 4 крилаті ракети «Іскандер-К» (Курська область -рф);
❗ 21 крилата ракета Х-101/Х-555 (із одинадцяти стратегічних бомбардувальників Ту-95МС – Енгельс -рф.).
💥 До відбиття ракетно-авіаційного удару залучено зенітні ракетні підрозділи Повітряних Сил та Сухопутних військ, мобільні вогневі групи, засоби радіоелектронної боротьби Сил оборони України.
В результаті протиповітряного бою знищено 84 повітряні цілі:
⚠️ 58 ударних БпЛА типу «Shahed-136/131»;
❗ 17 крилатих ракет Х-101/Х-555;
❗ 5 керовані авіаційні ракети Х-59;
❗ 4 крилаті ракети «Іскандер-К».
Честь і хвала усім, хто захищає Україну від російського терору.
Дякую за бойову роботу, дякую за результат!
🇺🇦 Разом – до перемоги!
➖➖➖➖➖➖➖➖➖➖➖
🇺🇦  Командувач Повітряних Сил генерал-лейтенант Микола Олещук</t>
  </si>
  <si>
    <t>⚡️ ЗНИЩЕНО 43 ПОВІТРЯНІ ЦІЛІ: 18 РАКЕТ ТА 25 УДАРНИХ БПЛА
➖➖➖➖➖➖➖➖➖➖➖➖
У ніч на 24 березня 2024 року російські окупанти атакували 29-ма крилатими ракетами Х-101/Х-555 із 14 літаків стратегічної авіації Ту-95МС (район пусків Енгельс – рф.) та 28-ма ударними БпЛА типу «Shahed» (райони пусків Приморсько-Ахтарськ - рф., мис Чауда – Крим).
До відбиття повітряного нападу залучались зенітні ракетні підрозділи та винищувальна авіація Повітряних Сил, мобільні вогневі групи, засоби радіоелектронної боротьби Сил оборони України.
💥 В результаті протиповітряного бою знищено 43 повітряні цілі: 18 крилатих ракет Х-101/Х-555 та 25 ударних БпЛА «Shahed-136/131» у межах Дніпропетровської, Херсонської, Миколаївської, Одеської, Сумської, Київської, Волинської та Львівської областей.
Усім дякую за бойову роботу!
🇺🇦 Разом – до перемоги!
➖➖➖➖➖➖➖➖➖➖➖➖
🇺🇦  Командувач Повітряних Сил генерал-лейтенант Микола Олещук</t>
  </si>
  <si>
    <t>⚡️ ЗНИЩЕНО 92 ПОВІТРЯНІ ЦІЛІ: 55 «ШАХЕДІВ» і 37 РАКЕТ
➖➖➖➖➖➖➖➖➖➖➖➖
У ніч на 22 березня 2024 року противник завдав комбінованого ракетного-авіаційного удару по об’єктах критичної інфраструктури України. 
❗️Усього ворог застосував 151 засіб повітряного нападу:
- 63 ударні БпЛА типу «Shahed-136/131» (район пусків Приморсько-Ахтарськ – рф.);
- 12 балістичних ракет «Іскандер-М» (Белгородська область - рф., ТОТ Крим);
- 40 крилатих ракет Х-101/Х-555 (із тринадцяти стратегічних бомбардувальників Ту-95МС – акваторія Каспійського моря);
- 5 крилатих ракет Х-22 (із п’яти бомбардувальників Ту-22М3 – Ростовська обл. -рф.);
- 7 аеробалістичних ракет Х-47М2 «Кинджал» (із десяти МіГ-31К– Тамбовська область -рф.);
- 2 керовані авіаційні ракети Х-59 (із двох Су-30 (Су-34) – ТОТ Запорізької області);
- 22 зенітні керовані ракети С-300/С-400 (Белгородська, Курська обл. - рф.).
До відбиття ракетно-авіаційного удару залучено зенітні ракетні підрозділи Повітряних Сил та Сухопутних військ, мобільні вогневі групи, засоби радіоелектронної боротьби Сил оборони України.
💥 В результаті протиповітряного бою знищено 92 повітряні цілі:
- 55 ударних БпЛА типу «Shahed-136/131»;
- 35 крилатих ракет Х-101/Х-555;
- 2 керовані авіаційні ракети Х-59.
Усім дякую за бойову роботу!
Тримаймо небо!
🇺🇦 Разом – до перемоги!
➖➖➖➖➖➖➖➖➖➖➖➖
🇺🇦  Командувач Повітряних Сил генерал-лейтенант Микола Олещук</t>
  </si>
  <si>
    <t>⚡️ ЗНИЩЕНО 31 РАКЕТУ: 2 – БАЛІСТИЧНІ, 29 – КРИЛАТИХ
➖➖➖➖➖➖➖➖➖➖➖➖
У ніч на 21 березня 2024 року противник атакував двома балістичними/аеробалістичними ракетами «Іскандер-М» ( KN-23) /Х-47М2 «Кинджал», а також 29-ма крилатими ракетами Х-101/Х-555 із 11 стратегічних бомбардувальників Ту-95МС (райони пусків –Волгодонськ, Енгельс – рф.).
Ракети заходили з півночі, основний напрямок удару – Київ!  
💥До відбиття повітряного нападу залучено зенітні ракетні підрозділи Повітряних Сил та мобільні вогневі Сил оборони України.
В результаті успішної бойової роботи усі ворожі ракети були збиті на Київщині!
🤝 Всім дякую за результат і врятовані життя громадян.
Разом – до перемоги!
➖➖➖➖➖➖➖➖➖➖➖➖
🇺🇦  Командувач Повітряних Сил генерал-лейтенант Микола Олещук</t>
  </si>
  <si>
    <t>⚡️ ЗНИЩЕНО 13 РАКЕТ РІЗНИХ ТИПІВ
➖➖➖➖➖➖➖➖➖➖➖
Уночі 15 лютого 2024 року російські окупанти атакували Україну крилатими ракетами повітряного базування Х-101/Х-555/Х-55, морського базування – «Калібр», балістичними ракетами «Іскандер-М»/ KN-23, зенітними керованими ракетами С-300, керованими авіаційними ракетами Х-59.
Усього зафіксовано пуски 26 ракет різних типів:
❗ 12 крилатих ракет Х-101/Х-555/Х-55 з літаків стратегічної авіації ТУ-95мс (Енгельс);
❗  6 балістичних ракет «Іскандер-М»/ KN-23 (Воронезька);
❗  2 крилаті ракети «Калібр» (Новоросійськ – рф);
❗ 4 керовані авіаційні ракети Х-59 (ТОТ Запорізької обл., Курська обл. – рф.);
❗ 2 зенітні керовані ракети С-300 (Бєлгородська обл. – рф).
💥 Силами та засобами Повітряних Сил та Сил оборони України знищено 13 ракет різних типів:
❗  8 крилатих ракет Х-101/Х-555/Х-55;
❗ 1 балістичну ракету «Іскандер-М»/KN-23;
❗  2 крилаті ракети «Калібр»;
❗  2 керовані авіаційні ракети Х-59.
✊ Тримаймо небо!
🇺🇦 Разом – до перемоги!</t>
  </si>
  <si>
    <t>⚡️ ЗНИЩЕНО 44 ПОВІТРЯНІ ЦІЛІ: 29 РАКЕТ ТА 15 УДАРНИХ БПЛА
➖➖➖➖➖➖➖➖➖➖➖➖➖➖
На початку доби 7 лютого 2024 року противник здійснив кілька ударів по території України, використовуючи різні засоби повітряного нападу – ударні БпЛА, крилаті, балістичні та зенітні керовані ракети.
Загалом застосовано 64 засоби повітряного нападу:
⚠️ 20 ударних БпЛА типу «Shahed-136/131» (Чауда – Крим);
❗ 29 крилатих ракет Х-101/Х-555/Х-55 з 10-ти літаків стратегічної авіації Ту-95МС (пуски – Енгельс, Каспійське море);
❗ 4 крилаті ракети Х-22 з бомбардувальників Ту-22М3 (район пусків Севастополь, Курськ);
❗ 3 крилаті ракети морського базування «Калібр» з носіїв у Чорному морі (район пусків – Новоросійськ);
❗ 3 балістичні ракети «Іскандер-М» (пуски із мису Тарханкут – Крим, Воронезької обл. – рф.);
❗ 5 зенітних керованих ракет С-300 (район пусків – Бєлгородська обл. –рф.).
💥 В результаті бойової роботи вогневими засобами Повітряних Сил та Сил оборони знищено 44 повітряні цілі:
❗ 26 крилатих ракет Х-101/Х-555/Х-55; 
❗ 3 крилаті ракети «Калібр»;
⚠️ 15 ударних БпЛА типу «Shahed-136/131».
У відбитті повітряного нападу застосовувались зенітні ракетні війська та винищувальна авіація Повітряних Сил, підрозділи мобільних вогневих груп Сил оборони України, засоби радіоелектронної боротьби.
✊Тримаймо небо!
🇺🇦 Разом – до перемоги!</t>
  </si>
  <si>
    <t>⚡️ ЗНИЩЕНО 21 ВОРОЖУ РАКЕТУ
➖➖➖➖➖➖➖➖➖➖
Вночі 23 січня 2024 року противник завдав комбінованого ракетного удару по Україні, застосувавши крилаті, балістичні, авіаційні та зенітні керовані ракети.
Усього протягом ночі зафіксовано 41 засіб повітряного нападу противника, більшість випущених ракет тих типів, що атакують по балістичній траєкторії:
❗ 4 зенітні керовані ракети С-300/С-400 з Бєлгородської обл. – у напрямку Харківщини;
❗ 15 крилатих ракет Х-101/Х-555/Х-55 із шести стратегічних бомбардувальників Ту-95МС (район пусків – Енгельс, рф.);
❗ 8 ракет Х-22 із бомбардувальників Ту-22М3 з Брянська та Орловська обл. – у напрямку Харківщини та Сумщини;
❗ 12 балістичних ракет «Іскандер-М» (район пусків – Бєлгородська та Воронезька обл.)
❗ 2 керовані авіаційні ракети Х-59 з двох літаків Су-34 (район пусків – Белгородська область – рф).
В результаті бойової роботи силами та засобами Повітряних Сил, у взаємодії із ППО Сил оборони знищено:
❗ 15 крилатих ракет Х-101/х-555/Х-55;
 ❗ 5 балістичних ракет «Іскандер-М»
❗ керовану авіаційну ракету Х-59.
Інформація щодо руйнувань та постраждалих уточнюється і буде оприлюднена місцевою владою.
Важливо, що не всі ворожі ракети, які атакували по балістичній траєкторії досягли своїх цілей!
✊Тримаймо небо!
🇺🇦 Разом – до перемоги!</t>
  </si>
  <si>
    <t>⚡️ЗНИЩЕНО ВІСІМ КРИЛАТИХ РАКЕТ
➖➖➖➖➖➖➖➖➖
У ніч на 13 січня 2024 року противник завдав ракетного удару по Україні, застосувавши крилаті, аеробалістичні, балістичні, авіаційні, зенітні керовані ракети та ударні БплА.
💥Усього зафіксовано 40 засобів повітряного нападу противника:
❗ 7 зенітних керованих ракет С-300/С-400 з Бєлгородської обл. – рф.;
🛵 3 ударні БпЛА “Shahed-136/131” з Курської області;
🚀 6 аеробалістичних ракет Х-47М2 «Кинджал» з шести літаків МіГ-31К (район пуску –Тамбов);
🚀 до 12 крилатих ракет Х-101/Х-555/Х-55 із 11 стратегічних бомбардувальників Ту-95МС (район пусків – Каспійське море, рф.);
🚀 6 крилатих ракет Х-22 із бомбардувальників Ту-22М3 з Брянська обл. – рф.;
🚀 2 керовані авіаційні ракети Х-31П з двох літаків Су-35 (район пусків – окупована Херсонщина);
🚀 4 керовані авіаційні ракети Х-59 з двох літаків Су-34 (район пусків – Брянської область –рф).
В результаті бойової роботи силами та засобами Повітряних Сил, у взаємодії із ППО Сил оборони знищено:
 🚀7 крилатих ракет Х-101/х-555/Х-55;
 🚀1 керовану авіаційну ракету Х-59.
Зазначимо, що понад 20 усіх перелічених засобів повітряного нападу, що не потрапили в статистику збитих, не досягли своїх цілей, внаслідок активної протидії засобами радіоелектронної боротьби!
Крім того, «нє імєющіє аналогов» російські ракети стають дедалі гіршими і летять бозна-куди!
Втім це не значить, що вони не становлять загрози, скоріше навпаки!
Тому будьте пильні, не ігноруйте тривогу, особливо із застосуванням «балістики».
✊Тримаймо небо!
🇺🇦Разом – до перемоги!</t>
  </si>
  <si>
    <t>⚡️ЗНИЩЕНО ВІСІМНАДЦЯТЬ КРИЛАТИХ РАКЕТ ТА ВІСІМ «ШАХЕДІВ»
➖➖➖➖➖➖➖➖➖
У ніч на 8 січня 2024 року противник завдав масованого удару по Україні, застосувавши крилаті, авіаційні, балістичні, зенітні керовані ракети та ударні БпЛА.
Усього зафіксовано 59 засобів повітряного нападу противника:
⚠️ 8 ударних БпЛА типу “Shahed-136/131” з району Приморсько-Ахтарськ – рф.;
❗ 7 зенітних керованих ракет С-300/С-400 з Бєлгородської обл. – рф.;
❗ 4 аеробалістичні ракети Х-47М2 «Кинджал» з чотирьох літаків МіГ-31К (район пуску – Рязань, Тамбов);
❗ 24 крилаті ракети Х-101/Х-555/Х-55 із 11 стратегічних бомбардувальників Ту-95МС (район пусків – Енгельс – рф.);
❗ 8 крилатих ракет Х-22 із бомбардувальників Ту-22М3 з Бєлгородської обл. – рф.;
❗ 6 балістичних ракет «Іскандер-М» із районів Джанкой, Чауда – Крим;
❗ 2 керовані авіаційні ракети Х-31П з літаків тактичної авіації (район пусків – Бєлгородська область).
Атаковано об’єкти критичної інфраструктури, промислові цивільні та військові об’єкти. Про наслідки та постраждалих повідомлять на місцях військові адміністрації.
Цього разу ворог атакував різні регіони України. Зокрема, ракети, що летять по балістичній траєкторії, спрямовано по Харківській, Дніпропетровській, Запорізькій та Хмельницькій областях.
💥 У підсумку захисники неба знищили:
⚠️ 8 ударних БпЛА “Shahed-136/131”;
❗ 18 крилатих ракет Х-101/Х-555/Х-55.
Варто додати, що не всі ворожі ракети, які не вдалось збити, досягли своїх цілей.
✊Тримаймо небо!
🇺🇦 Разом – до перемоги!</t>
  </si>
  <si>
    <t>2 СІЧНЯ ЗНИЩЕНО 72 ПОВІТРЯНІ ЦІЛІ
➖➖➖➖➖➖➖➖➖➖
У ніч на 2 січня 2024 року ворог повторив масовану атаку засобами повітряного нападу різних типів, як це було кілька днів тому – 29 грудня 2023 року.
Атаковано об’єкти критичної інфраструктури, промислові, цивільні та військові об’єкти. Основний напрямок удару – столиця України!
🛸У першій хвилі атакували «шахедами» з південно-східного напрямку, із подальшим рухом по різних регіонах України. Усі 35 ударних БпЛА «Shahed-136/131» було знищено протиповітряною обороною, про що повідомлялось раніше.
🗾Уранці ворог застосував стратегічну авіацію – бомбардувальники Ту-95МС. 16 літаків вийшли на рубежі пуску близько 6.00 і запустили не менше 70 крилатих ракет повітряного базування Х-101/Х-555/Х-55.
❗Із 07.30 було зафіксовано пуски десяти аеробалістичних ракет Х-47М2 «Кинджал» із винищувачів МіГ-31К ⁉️. 
📢Також противник атакував із моря трьома крилатими ракетами «Калібр», а з півночі – 12-ма ракетами, які летіли по балістичній траєкторії типу Іскандер-М/С-300/С-400.
✈️Із літаків тактичної авіації Су-35 застосовано чотири протирадіолокаційні ракети Х-31П.
💥За попередніми результатами противник застосував 99 засобів повітряного нападу: ракети різних типів.
Силами та засобами Повітряних Сил, у взаємодії із підрозділами Сил оборони України, знищено 72  повітряні цілі:
❗- 10 аеробалістичних ракет Х-47М2 «Кинджал»;
❗- 59 крилатих ракет Х-101/Х-555/Х-55;
❗- 3 крилаті ракети «Калібр».
✊Тримаймо небо!
🇺🇦Разом – до перемоги!</t>
  </si>
  <si>
    <t>weekday</t>
  </si>
  <si>
    <t>month</t>
  </si>
  <si>
    <t>row_number</t>
  </si>
  <si>
    <t>вівторок</t>
  </si>
  <si>
    <t>грудень</t>
  </si>
  <si>
    <t>середа</t>
  </si>
  <si>
    <t>п'ятниця</t>
  </si>
  <si>
    <t>четвер</t>
  </si>
  <si>
    <t>листопад</t>
  </si>
  <si>
    <t>неділя</t>
  </si>
  <si>
    <t>жовтень</t>
  </si>
  <si>
    <t>вересень</t>
  </si>
  <si>
    <t>понеділок</t>
  </si>
  <si>
    <t>серпень</t>
  </si>
  <si>
    <t>субота</t>
  </si>
  <si>
    <t>липень</t>
  </si>
  <si>
    <t>червень</t>
  </si>
  <si>
    <t>травень</t>
  </si>
  <si>
    <t>квітень</t>
  </si>
  <si>
    <t>березень</t>
  </si>
  <si>
    <t>лютий</t>
  </si>
  <si>
    <t>січень</t>
  </si>
  <si>
    <t>launched_oreshnik</t>
  </si>
  <si>
    <t>num_of_TU95</t>
  </si>
  <si>
    <t>Null</t>
  </si>
  <si>
    <t>days_since_previous_attack</t>
  </si>
  <si>
    <t>days_since_previous_attack_TU95</t>
  </si>
  <si>
    <t xml:space="preserve"> X_101_intercepted</t>
  </si>
  <si>
    <t>S300_S400_launched</t>
  </si>
  <si>
    <t>zircon_launched</t>
  </si>
  <si>
    <t>X59_launched</t>
  </si>
  <si>
    <t>kinzhal_launched</t>
  </si>
  <si>
    <t>ballistic_launched</t>
  </si>
  <si>
    <t>shahed_launched</t>
  </si>
  <si>
    <t>X22_launched</t>
  </si>
  <si>
    <t>iskander_k_launched</t>
  </si>
  <si>
    <t>kalibr_launched</t>
  </si>
  <si>
    <t>X101_launched</t>
  </si>
  <si>
    <t>kalibr_intercepted</t>
  </si>
  <si>
    <t>iskander_k_intercepted</t>
  </si>
  <si>
    <t>X22_intercepted</t>
  </si>
  <si>
    <t>shahed_intercepted</t>
  </si>
  <si>
    <t>ballistic_intercepted</t>
  </si>
  <si>
    <t>kinzhal_intercepted</t>
  </si>
  <si>
    <t>X59_intercepted</t>
  </si>
  <si>
    <t>zircon_intercepted</t>
  </si>
  <si>
    <t>s300_s400_intercepted</t>
  </si>
  <si>
    <t>shahed_location_spent</t>
  </si>
  <si>
    <t>total_launched</t>
  </si>
  <si>
    <t>total_intercepted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</si>
</sst>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5">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1" fontId="0" fillId="0" borderId="0" xfId="0" applyNumberFormat="1"/>
    <xf numFmtId="0" fontId="0" fillId="2" borderId="0" xfId="0" applyFill="1"/>
    <xf numFmtId="22" fontId="0" fillId="2" borderId="0" xfId="0" applyNumberFormat="1" applyFill="1"/>
    <xf numFmtId="1" fontId="0" fillId="2" borderId="0" xfId="0" applyNumberFormat="1" applyFill="1"/>
    <xf numFmtId="0" fontId="0" fillId="3" borderId="0" xfId="0" applyFill="1"/>
    <xf numFmtId="0" fontId="0" fillId="4" borderId="0" xfId="0" applyFill="1"/>
    <xf numFmtId="0" fontId="0" fillId="0" borderId="0" xfId="0" applyFill="1"/>
    <xf numFmtId="0" fontId="0" fillId="0" borderId="0" xfId="0" applyFont="1"/>
  </cellXfs>
  <cellStyles count="1">
    <cellStyle name="Normal" xfId="0" builtinId="0"/>
  </cellStyles>
  <dxfs count="5">
    <dxf>
      <numFmt numFmtId="1" formatCode="0"/>
    </dxf>
    <dxf>
      <numFmt numFmtId="0" formatCode="General"/>
    </dxf>
    <dxf>
      <numFmt numFmtId="0" formatCode="General"/>
    </dxf>
    <dxf>
      <numFmt numFmtId="0" formatCode="General"/>
    </dxf>
    <dxf>
      <numFmt numFmtId="27" formatCode="dd/mm/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3" xr16:uid="{0F647533-4064-49F5-9AD8-64CE27BB4965}" autoFormatId="16" applyNumberFormats="0" applyBorderFormats="0" applyFontFormats="0" applyPatternFormats="0" applyAlignmentFormats="0" applyWidthHeightFormats="0">
  <queryTableRefresh nextId="36" unboundColumnsRight="19">
    <queryTableFields count="32">
      <queryTableField id="1" name="row_number" tableColumnId="1"/>
      <queryTableField id="2" name="date" tableColumnId="2"/>
      <queryTableField id="3" name="text" tableColumnId="3"/>
      <queryTableField id="4" name="weekday" tableColumnId="4"/>
      <queryTableField id="5" name="month" tableColumnId="5"/>
      <queryTableField id="24" dataBound="0" tableColumnId="22"/>
      <queryTableField id="6" name="days_since_previous" tableColumnId="6"/>
      <queryTableField id="7" name="total_launched_target_missiles" tableColumnId="7"/>
      <queryTableField id="8" name="total_intercepted_target_missiles" tableColumnId="8"/>
      <queryTableField id="9" name="launched_missiles_X101" tableColumnId="9"/>
      <queryTableField id="10" name="launched_kalibr" tableColumnId="10"/>
      <queryTableField id="11" name="launched_iskander_k" tableColumnId="11"/>
      <queryTableField id="13" name="launched_missiles_X22" tableColumnId="13"/>
      <queryTableField id="15" dataBound="0" tableColumnId="12"/>
      <queryTableField id="16" dataBound="0" tableColumnId="14"/>
      <queryTableField id="17" dataBound="0" tableColumnId="15"/>
      <queryTableField id="18" dataBound="0" tableColumnId="16"/>
      <queryTableField id="19" dataBound="0" tableColumnId="17"/>
      <queryTableField id="20" dataBound="0" tableColumnId="18"/>
      <queryTableField id="21" dataBound="0" tableColumnId="19"/>
      <queryTableField id="22" dataBound="0" tableColumnId="20"/>
      <queryTableField id="25" dataBound="0" tableColumnId="23"/>
      <queryTableField id="26" dataBound="0" tableColumnId="24"/>
      <queryTableField id="27" dataBound="0" tableColumnId="25"/>
      <queryTableField id="28" dataBound="0" tableColumnId="26"/>
      <queryTableField id="35" dataBound="0" tableColumnId="33"/>
      <queryTableField id="29" dataBound="0" tableColumnId="27"/>
      <queryTableField id="30" dataBound="0" tableColumnId="28"/>
      <queryTableField id="31" dataBound="0" tableColumnId="29"/>
      <queryTableField id="32" dataBound="0" tableColumnId="30"/>
      <queryTableField id="33" dataBound="0" tableColumnId="31"/>
      <queryTableField id="34" dataBound="0" tableColumnId="32"/>
    </queryTableFields>
    <queryTableDeletedFields count="2">
      <deletedField name="intercepted_missiles_X101"/>
      <deletedField name="intercepted_missiles_X22"/>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4F194BB-F9D6-4775-A50C-D07AB22541A4}" name="Shelling_raw_data_2__2_1" displayName="Shelling_raw_data_2__2_1" ref="A1:AF41" tableType="queryTable" totalsRowShown="0">
  <tableColumns count="32">
    <tableColumn id="1" xr3:uid="{190B4F9E-89CF-470D-8A48-209D3B2372BB}" uniqueName="1" name="row_number" queryTableFieldId="1"/>
    <tableColumn id="2" xr3:uid="{82794F81-C6E1-4893-A753-9D4ADA87AFF0}" uniqueName="2" name="date" queryTableFieldId="2" dataDxfId="4"/>
    <tableColumn id="3" xr3:uid="{8BBB641F-2C7A-4C45-8A72-39EE0D3F0ED6}" uniqueName="3" name="text" queryTableFieldId="3" dataDxfId="3"/>
    <tableColumn id="4" xr3:uid="{A6264608-0FE5-4DE7-BFDC-D4A6DD57700F}" uniqueName="4" name="weekday" queryTableFieldId="4" dataDxfId="2"/>
    <tableColumn id="5" xr3:uid="{B2E8F322-2180-4F5A-BD6E-54F469FEEA35}" uniqueName="5" name="month" queryTableFieldId="5" dataDxfId="1"/>
    <tableColumn id="22" xr3:uid="{CC65A373-1E30-45E8-87B4-A16F5BD5E66C}" uniqueName="22" name="days_since_previous_attack_TU95" queryTableFieldId="24"/>
    <tableColumn id="6" xr3:uid="{FAD20F16-63EF-4A11-ADA3-A3731D49E0DB}" uniqueName="6" name="days_since_previous_attack" queryTableFieldId="6" dataDxfId="0"/>
    <tableColumn id="7" xr3:uid="{5D89AE31-50AA-428D-A748-F9D9ABB8D0E5}" uniqueName="7" name="total_launched" queryTableFieldId="7"/>
    <tableColumn id="8" xr3:uid="{6EB9FCAD-A289-47D1-BD1D-C43EF6A5DC18}" uniqueName="8" name="total_intercepted" queryTableFieldId="8"/>
    <tableColumn id="9" xr3:uid="{5FB40058-A9E8-4F81-B3E1-4FA9E467E863}" uniqueName="9" name="X101_launched" queryTableFieldId="9"/>
    <tableColumn id="10" xr3:uid="{6036476D-836E-4F84-AFBF-A043E77649DD}" uniqueName="10" name="kalibr_launched" queryTableFieldId="10"/>
    <tableColumn id="11" xr3:uid="{D683AE07-C8F2-495F-9A2F-23FCB8FDD485}" uniqueName="11" name="iskander_k_launched" queryTableFieldId="11"/>
    <tableColumn id="13" xr3:uid="{B0080AC9-4EF0-4FFE-9C2A-5CB6BBC02099}" uniqueName="13" name="X22_launched" queryTableFieldId="13"/>
    <tableColumn id="12" xr3:uid="{DADCF70B-D067-4CA9-992C-A70C1CF9D0A8}" uniqueName="12" name="shahed_launched" queryTableFieldId="15"/>
    <tableColumn id="14" xr3:uid="{31E6C7A1-84CF-4506-A744-2C50FAC48F5F}" uniqueName="14" name="ballistic_launched" queryTableFieldId="16"/>
    <tableColumn id="15" xr3:uid="{3ED738CD-1A86-4016-96D0-444C43395A34}" uniqueName="15" name="kinzhal_launched" queryTableFieldId="17"/>
    <tableColumn id="16" xr3:uid="{58F3A847-9F70-4B16-A9C7-3DC13F8AA9C4}" uniqueName="16" name="X59_launched" queryTableFieldId="18"/>
    <tableColumn id="17" xr3:uid="{29E6E87A-16B3-4B04-81F0-92B22C8045CA}" uniqueName="17" name="zircon_launched" queryTableFieldId="19"/>
    <tableColumn id="18" xr3:uid="{DFB0BC0A-F878-4A2C-81DA-A0BFAD3948FB}" uniqueName="18" name="S300_S400_launched" queryTableFieldId="20"/>
    <tableColumn id="19" xr3:uid="{8311EAB1-CF60-43FA-AB15-F8B7D0BFE8A1}" uniqueName="19" name="launched_oreshnik" queryTableFieldId="21"/>
    <tableColumn id="20" xr3:uid="{139E5F2B-3003-42D2-AE6A-616D13C98E8F}" uniqueName="20" name="num_of_TU95" queryTableFieldId="22"/>
    <tableColumn id="23" xr3:uid="{DB734652-E769-4987-9C3A-9F0789A4A510}" uniqueName="23" name=" X_101_intercepted" queryTableFieldId="25"/>
    <tableColumn id="24" xr3:uid="{7BAB5859-83F1-4ED7-8108-AD3BCB75113A}" uniqueName="24" name="kalibr_intercepted" queryTableFieldId="26"/>
    <tableColumn id="25" xr3:uid="{9C09BC67-19CD-476B-9F29-7CE76BC07B65}" uniqueName="25" name="iskander_k_intercepted" queryTableFieldId="27"/>
    <tableColumn id="26" xr3:uid="{A5D3AE77-50B7-4573-A942-E3F007C943DC}" uniqueName="26" name="X22_intercepted" queryTableFieldId="28"/>
    <tableColumn id="33" xr3:uid="{FA41E9FC-56E2-4706-89B5-05156867AC99}" uniqueName="33" name="shahed_location_spent" queryTableFieldId="35"/>
    <tableColumn id="27" xr3:uid="{E4EC5FE6-FFBD-48B6-865A-9E7C5A64D0A5}" uniqueName="27" name="shahed_intercepted" queryTableFieldId="29"/>
    <tableColumn id="28" xr3:uid="{92B5921D-65C3-451A-A23D-B58212D5236D}" uniqueName="28" name="ballistic_intercepted" queryTableFieldId="30"/>
    <tableColumn id="29" xr3:uid="{06C52D7B-1134-46EC-A8D5-F5F2FDF63D01}" uniqueName="29" name="kinzhal_intercepted" queryTableFieldId="31"/>
    <tableColumn id="30" xr3:uid="{6935C017-DFB0-40E4-8F42-C4FBB6459985}" uniqueName="30" name="X59_intercepted" queryTableFieldId="32"/>
    <tableColumn id="31" xr3:uid="{48D993A4-D9EA-4DF7-855E-5143968321F7}" uniqueName="31" name="zircon_intercepted" queryTableFieldId="33"/>
    <tableColumn id="32" xr3:uid="{E7161EDA-FE1E-4781-A844-FF26862D333A}" uniqueName="32" name="s300_s400_intercepted" queryTableFieldId="3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911A9-003E-427C-947E-529E6A8B2A73}">
  <dimension ref="A1:AF41"/>
  <sheetViews>
    <sheetView tabSelected="1" topLeftCell="A13" zoomScale="89" zoomScaleNormal="89" workbookViewId="0">
      <pane xSplit="2" topLeftCell="H1" activePane="topRight" state="frozen"/>
      <selection pane="topRight" activeCell="W13" sqref="W13"/>
    </sheetView>
  </sheetViews>
  <sheetFormatPr defaultRowHeight="14.4" x14ac:dyDescent="0.3"/>
  <cols>
    <col min="1" max="1" width="14.109375" bestFit="1" customWidth="1"/>
    <col min="2" max="2" width="19.6640625" customWidth="1"/>
    <col min="3" max="3" width="80.88671875" bestFit="1" customWidth="1"/>
    <col min="4" max="4" width="7.21875" customWidth="1"/>
    <col min="5" max="6" width="7.33203125" customWidth="1"/>
    <col min="7" max="7" width="8" style="2" customWidth="1"/>
    <col min="8" max="8" width="5.6640625" customWidth="1"/>
    <col min="9" max="9" width="5.88671875" customWidth="1"/>
    <col min="10" max="10" width="13.88671875" customWidth="1"/>
    <col min="11" max="11" width="6.21875" customWidth="1"/>
    <col min="12" max="12" width="8.88671875" customWidth="1"/>
    <col min="13" max="13" width="4.33203125" customWidth="1"/>
    <col min="14" max="14" width="7.44140625" customWidth="1"/>
    <col min="15" max="15" width="7.88671875" customWidth="1"/>
    <col min="16" max="16" width="7.44140625" customWidth="1"/>
    <col min="17" max="17" width="4.6640625" customWidth="1"/>
    <col min="18" max="18" width="6.5546875" customWidth="1"/>
    <col min="19" max="19" width="9.6640625" customWidth="1"/>
    <col min="20" max="20" width="5.77734375" customWidth="1"/>
    <col min="21" max="21" width="10" customWidth="1"/>
    <col min="22" max="22" width="10.21875" customWidth="1"/>
  </cols>
  <sheetData>
    <row r="1" spans="1:32" x14ac:dyDescent="0.3">
      <c r="A1" t="s">
        <v>43</v>
      </c>
      <c r="B1" t="s">
        <v>0</v>
      </c>
      <c r="C1" t="s">
        <v>1</v>
      </c>
      <c r="D1" t="s">
        <v>41</v>
      </c>
      <c r="E1" t="s">
        <v>42</v>
      </c>
      <c r="F1" t="s">
        <v>67</v>
      </c>
      <c r="G1" s="2" t="s">
        <v>66</v>
      </c>
      <c r="H1" t="s">
        <v>89</v>
      </c>
      <c r="I1" t="s">
        <v>90</v>
      </c>
      <c r="J1" t="s">
        <v>78</v>
      </c>
      <c r="K1" t="s">
        <v>77</v>
      </c>
      <c r="L1" t="s">
        <v>76</v>
      </c>
      <c r="M1" t="s">
        <v>75</v>
      </c>
      <c r="N1" t="s">
        <v>74</v>
      </c>
      <c r="O1" t="s">
        <v>73</v>
      </c>
      <c r="P1" t="s">
        <v>72</v>
      </c>
      <c r="Q1" t="s">
        <v>71</v>
      </c>
      <c r="R1" t="s">
        <v>70</v>
      </c>
      <c r="S1" t="s">
        <v>69</v>
      </c>
      <c r="T1" t="s">
        <v>63</v>
      </c>
      <c r="U1" t="s">
        <v>64</v>
      </c>
      <c r="V1" t="s">
        <v>68</v>
      </c>
      <c r="W1" t="s">
        <v>79</v>
      </c>
      <c r="X1" t="s">
        <v>80</v>
      </c>
      <c r="Y1" t="s">
        <v>81</v>
      </c>
      <c r="Z1" t="s">
        <v>88</v>
      </c>
      <c r="AA1" t="s">
        <v>82</v>
      </c>
      <c r="AB1" t="s">
        <v>83</v>
      </c>
      <c r="AC1" t="s">
        <v>84</v>
      </c>
      <c r="AD1" t="s">
        <v>85</v>
      </c>
      <c r="AE1" t="s">
        <v>86</v>
      </c>
      <c r="AF1" t="s">
        <v>87</v>
      </c>
    </row>
    <row r="2" spans="1:32" x14ac:dyDescent="0.3">
      <c r="A2">
        <v>0</v>
      </c>
      <c r="B2" s="1">
        <v>45657.524548611109</v>
      </c>
      <c r="C2" t="s">
        <v>2</v>
      </c>
      <c r="D2" t="s">
        <v>44</v>
      </c>
      <c r="E2" t="s">
        <v>45</v>
      </c>
      <c r="F2" s="2" t="s">
        <v>65</v>
      </c>
      <c r="G2" s="2">
        <v>5.9941666666636602</v>
      </c>
      <c r="H2">
        <f xml:space="preserve"> J2+K2+L2+M2+O2+P2+Q2+R2+S2+T2</f>
        <v>21</v>
      </c>
      <c r="I2">
        <f>V2+W2+X2+Y2+AB2+AC2+AD2+AE2+AF2</f>
        <v>6</v>
      </c>
      <c r="J2">
        <v>0</v>
      </c>
      <c r="K2">
        <v>0</v>
      </c>
      <c r="L2">
        <v>0</v>
      </c>
      <c r="M2">
        <v>8</v>
      </c>
      <c r="N2">
        <v>40</v>
      </c>
      <c r="O2">
        <v>6</v>
      </c>
      <c r="P2">
        <v>1</v>
      </c>
      <c r="Q2">
        <v>6</v>
      </c>
      <c r="R2">
        <v>0</v>
      </c>
      <c r="S2">
        <v>0</v>
      </c>
      <c r="T2" s="7">
        <v>0</v>
      </c>
      <c r="U2" s="9">
        <v>0</v>
      </c>
      <c r="V2">
        <v>0</v>
      </c>
      <c r="W2">
        <v>0</v>
      </c>
      <c r="X2">
        <v>0</v>
      </c>
      <c r="Y2">
        <v>0</v>
      </c>
      <c r="Z2">
        <v>24</v>
      </c>
      <c r="AA2">
        <v>16</v>
      </c>
      <c r="AB2">
        <v>0</v>
      </c>
      <c r="AC2">
        <v>1</v>
      </c>
      <c r="AD2">
        <v>5</v>
      </c>
      <c r="AE2">
        <v>0</v>
      </c>
      <c r="AF2">
        <v>0</v>
      </c>
    </row>
    <row r="3" spans="1:32" x14ac:dyDescent="0.3">
      <c r="A3">
        <v>1</v>
      </c>
      <c r="B3" s="1">
        <v>45651.530381944445</v>
      </c>
      <c r="C3" t="s">
        <v>3</v>
      </c>
      <c r="D3" t="s">
        <v>46</v>
      </c>
      <c r="E3" t="s">
        <v>45</v>
      </c>
      <c r="F3" s="2">
        <v>12.033703703702486</v>
      </c>
      <c r="G3" s="2">
        <v>12.033703703702486</v>
      </c>
      <c r="H3">
        <f t="shared" ref="H3:H40" si="0" xml:space="preserve"> J3+K3+L3+M3+O3+P3+Q3+R3+S3+T3</f>
        <v>78</v>
      </c>
      <c r="I3">
        <f t="shared" ref="I3:I40" si="1">V3+W3+X3+Y3+AB3+AC3+AD3+AE3+AF3</f>
        <v>59</v>
      </c>
      <c r="J3">
        <v>50</v>
      </c>
      <c r="K3">
        <v>12</v>
      </c>
      <c r="L3">
        <v>0</v>
      </c>
      <c r="M3">
        <v>0</v>
      </c>
      <c r="N3">
        <v>106</v>
      </c>
      <c r="O3">
        <v>2</v>
      </c>
      <c r="P3">
        <v>0</v>
      </c>
      <c r="Q3">
        <v>4</v>
      </c>
      <c r="R3">
        <v>0</v>
      </c>
      <c r="S3">
        <v>10</v>
      </c>
      <c r="T3" s="7">
        <v>0</v>
      </c>
      <c r="U3" s="9">
        <v>7</v>
      </c>
      <c r="V3" s="6">
        <v>55</v>
      </c>
      <c r="W3" s="6"/>
      <c r="X3">
        <v>0</v>
      </c>
      <c r="Y3">
        <v>0</v>
      </c>
      <c r="Z3">
        <v>52</v>
      </c>
      <c r="AA3">
        <v>54</v>
      </c>
      <c r="AB3">
        <v>0</v>
      </c>
      <c r="AC3">
        <v>0</v>
      </c>
      <c r="AD3">
        <v>4</v>
      </c>
      <c r="AE3">
        <v>0</v>
      </c>
      <c r="AF3">
        <v>0</v>
      </c>
    </row>
    <row r="4" spans="1:32" x14ac:dyDescent="0.3">
      <c r="A4">
        <v>2</v>
      </c>
      <c r="B4" s="1">
        <v>45639.496678240743</v>
      </c>
      <c r="C4" t="s">
        <v>4</v>
      </c>
      <c r="D4" t="s">
        <v>47</v>
      </c>
      <c r="E4" t="s">
        <v>45</v>
      </c>
      <c r="F4" s="2">
        <v>15.043356481481169</v>
      </c>
      <c r="G4" s="2">
        <v>15.043356481481169</v>
      </c>
      <c r="H4">
        <f t="shared" si="0"/>
        <v>94</v>
      </c>
      <c r="I4">
        <f t="shared" si="1"/>
        <v>81</v>
      </c>
      <c r="J4">
        <v>55</v>
      </c>
      <c r="K4">
        <v>24</v>
      </c>
      <c r="L4">
        <v>7</v>
      </c>
      <c r="M4">
        <v>0</v>
      </c>
      <c r="N4">
        <v>193</v>
      </c>
      <c r="O4">
        <v>3</v>
      </c>
      <c r="P4">
        <v>4</v>
      </c>
      <c r="Q4">
        <v>1</v>
      </c>
      <c r="R4">
        <v>0</v>
      </c>
      <c r="S4">
        <v>0</v>
      </c>
      <c r="T4" s="7">
        <v>0</v>
      </c>
      <c r="U4" s="9">
        <v>8</v>
      </c>
      <c r="V4" s="6">
        <v>80</v>
      </c>
      <c r="W4" s="6"/>
      <c r="X4" s="6"/>
      <c r="Y4">
        <v>0</v>
      </c>
      <c r="Z4">
        <v>105</v>
      </c>
      <c r="AA4">
        <v>80</v>
      </c>
      <c r="AB4">
        <v>1</v>
      </c>
      <c r="AC4">
        <v>0</v>
      </c>
      <c r="AD4">
        <v>0</v>
      </c>
      <c r="AE4">
        <v>0</v>
      </c>
      <c r="AF4">
        <v>0</v>
      </c>
    </row>
    <row r="5" spans="1:32" x14ac:dyDescent="0.3">
      <c r="A5">
        <v>3</v>
      </c>
      <c r="B5" s="1">
        <v>45624.453321759262</v>
      </c>
      <c r="C5" t="s">
        <v>5</v>
      </c>
      <c r="D5" t="s">
        <v>48</v>
      </c>
      <c r="E5" t="s">
        <v>49</v>
      </c>
      <c r="F5" s="2">
        <v>7.0620833333377959</v>
      </c>
      <c r="G5" s="2">
        <v>7.0620833333377959</v>
      </c>
      <c r="H5">
        <f t="shared" si="0"/>
        <v>91</v>
      </c>
      <c r="I5">
        <f t="shared" si="1"/>
        <v>79</v>
      </c>
      <c r="J5">
        <v>57</v>
      </c>
      <c r="K5">
        <v>28</v>
      </c>
      <c r="L5">
        <v>0</v>
      </c>
      <c r="M5">
        <v>0</v>
      </c>
      <c r="N5">
        <v>97</v>
      </c>
      <c r="O5">
        <v>0</v>
      </c>
      <c r="P5">
        <v>0</v>
      </c>
      <c r="Q5">
        <v>3</v>
      </c>
      <c r="R5">
        <v>0</v>
      </c>
      <c r="S5">
        <v>3</v>
      </c>
      <c r="T5" s="7">
        <v>0</v>
      </c>
      <c r="U5" s="9">
        <v>9</v>
      </c>
      <c r="V5" s="6">
        <v>76</v>
      </c>
      <c r="W5" s="6"/>
      <c r="X5">
        <v>0</v>
      </c>
      <c r="Y5">
        <v>0</v>
      </c>
      <c r="Z5">
        <v>62</v>
      </c>
      <c r="AA5">
        <v>35</v>
      </c>
      <c r="AB5">
        <v>0</v>
      </c>
      <c r="AC5">
        <v>0</v>
      </c>
      <c r="AD5">
        <v>3</v>
      </c>
      <c r="AE5">
        <v>0</v>
      </c>
      <c r="AF5">
        <v>0</v>
      </c>
    </row>
    <row r="6" spans="1:32" x14ac:dyDescent="0.3">
      <c r="A6">
        <v>4</v>
      </c>
      <c r="B6" s="1">
        <v>45617.391238425924</v>
      </c>
      <c r="C6" t="s">
        <v>6</v>
      </c>
      <c r="D6" t="s">
        <v>48</v>
      </c>
      <c r="E6" t="s">
        <v>49</v>
      </c>
      <c r="F6" s="2">
        <v>3.8760300925932825</v>
      </c>
      <c r="G6" s="2">
        <v>3.8760300925932825</v>
      </c>
      <c r="H6">
        <f t="shared" si="0"/>
        <v>9</v>
      </c>
      <c r="I6">
        <f t="shared" si="1"/>
        <v>6</v>
      </c>
      <c r="J6">
        <v>7</v>
      </c>
      <c r="K6">
        <v>0</v>
      </c>
      <c r="L6">
        <v>0</v>
      </c>
      <c r="M6">
        <v>0</v>
      </c>
      <c r="N6">
        <v>0</v>
      </c>
      <c r="O6">
        <v>0</v>
      </c>
      <c r="P6">
        <v>1</v>
      </c>
      <c r="Q6">
        <v>0</v>
      </c>
      <c r="R6">
        <v>0</v>
      </c>
      <c r="S6">
        <v>0</v>
      </c>
      <c r="T6" s="7">
        <v>1</v>
      </c>
      <c r="U6" s="9">
        <v>4</v>
      </c>
      <c r="V6">
        <v>6</v>
      </c>
      <c r="W6">
        <v>0</v>
      </c>
      <c r="X6">
        <v>0</v>
      </c>
      <c r="Y6">
        <v>0</v>
      </c>
      <c r="Z6">
        <v>0</v>
      </c>
      <c r="AA6">
        <v>0</v>
      </c>
      <c r="AB6">
        <v>0</v>
      </c>
      <c r="AC6">
        <v>0</v>
      </c>
      <c r="AD6">
        <v>0</v>
      </c>
      <c r="AE6">
        <v>0</v>
      </c>
      <c r="AF6">
        <v>0</v>
      </c>
    </row>
    <row r="7" spans="1:32" x14ac:dyDescent="0.3">
      <c r="A7">
        <v>5</v>
      </c>
      <c r="B7" s="1">
        <v>45613.515208333331</v>
      </c>
      <c r="C7" t="s">
        <v>7</v>
      </c>
      <c r="D7" t="s">
        <v>50</v>
      </c>
      <c r="E7" t="s">
        <v>49</v>
      </c>
      <c r="F7" s="2">
        <v>4.0964236111103673</v>
      </c>
      <c r="G7" s="2">
        <v>4.0964236111103673</v>
      </c>
      <c r="H7">
        <f t="shared" si="0"/>
        <v>120</v>
      </c>
      <c r="I7">
        <f t="shared" si="1"/>
        <v>102</v>
      </c>
      <c r="J7" s="6">
        <v>101</v>
      </c>
      <c r="K7" s="6"/>
      <c r="L7">
        <v>0</v>
      </c>
      <c r="M7" s="6">
        <v>4</v>
      </c>
      <c r="N7">
        <v>90</v>
      </c>
      <c r="O7">
        <v>1</v>
      </c>
      <c r="P7">
        <v>8</v>
      </c>
      <c r="Q7">
        <v>5</v>
      </c>
      <c r="R7">
        <v>1</v>
      </c>
      <c r="S7">
        <v>0</v>
      </c>
      <c r="T7" s="7">
        <v>0</v>
      </c>
      <c r="U7" s="9">
        <v>16</v>
      </c>
      <c r="V7" s="6">
        <v>85</v>
      </c>
      <c r="W7" s="6"/>
      <c r="X7">
        <v>0</v>
      </c>
      <c r="Y7" s="6">
        <v>4</v>
      </c>
      <c r="Z7">
        <v>43</v>
      </c>
      <c r="AA7">
        <v>42</v>
      </c>
      <c r="AB7">
        <v>0</v>
      </c>
      <c r="AC7">
        <v>7</v>
      </c>
      <c r="AD7">
        <v>5</v>
      </c>
      <c r="AE7">
        <v>1</v>
      </c>
      <c r="AF7">
        <v>0</v>
      </c>
    </row>
    <row r="8" spans="1:32" x14ac:dyDescent="0.3">
      <c r="A8">
        <v>6</v>
      </c>
      <c r="B8" s="1">
        <v>45609.41878472222</v>
      </c>
      <c r="C8" t="s">
        <v>8</v>
      </c>
      <c r="D8" t="s">
        <v>46</v>
      </c>
      <c r="E8" t="s">
        <v>49</v>
      </c>
      <c r="F8">
        <v>70</v>
      </c>
      <c r="G8" s="2">
        <v>20.05278935185197</v>
      </c>
      <c r="H8">
        <f t="shared" si="0"/>
        <v>6</v>
      </c>
      <c r="I8">
        <f t="shared" si="1"/>
        <v>4</v>
      </c>
      <c r="J8">
        <v>2</v>
      </c>
      <c r="K8">
        <v>0</v>
      </c>
      <c r="L8">
        <v>0</v>
      </c>
      <c r="M8">
        <v>0</v>
      </c>
      <c r="N8">
        <v>90</v>
      </c>
      <c r="O8">
        <v>2</v>
      </c>
      <c r="P8">
        <v>0</v>
      </c>
      <c r="Q8">
        <v>0</v>
      </c>
      <c r="R8">
        <v>0</v>
      </c>
      <c r="S8">
        <v>2</v>
      </c>
      <c r="T8" s="7">
        <v>0</v>
      </c>
      <c r="U8" s="9">
        <v>6</v>
      </c>
      <c r="V8">
        <v>2</v>
      </c>
      <c r="W8">
        <v>0</v>
      </c>
      <c r="X8">
        <v>0</v>
      </c>
      <c r="Y8">
        <v>0</v>
      </c>
      <c r="Z8">
        <v>49</v>
      </c>
      <c r="AA8">
        <v>37</v>
      </c>
      <c r="AB8">
        <v>2</v>
      </c>
      <c r="AC8">
        <v>0</v>
      </c>
      <c r="AD8">
        <v>0</v>
      </c>
      <c r="AE8">
        <v>0</v>
      </c>
      <c r="AF8">
        <v>0</v>
      </c>
    </row>
    <row r="9" spans="1:32" x14ac:dyDescent="0.3">
      <c r="A9">
        <v>7</v>
      </c>
      <c r="B9" s="1">
        <v>45589.365995370368</v>
      </c>
      <c r="C9" t="s">
        <v>9</v>
      </c>
      <c r="D9" t="s">
        <v>48</v>
      </c>
      <c r="E9" t="s">
        <v>51</v>
      </c>
      <c r="F9" t="s">
        <v>65</v>
      </c>
      <c r="G9" s="2">
        <v>26.979328703702777</v>
      </c>
      <c r="H9">
        <f t="shared" si="0"/>
        <v>4</v>
      </c>
      <c r="I9">
        <f t="shared" si="1"/>
        <v>0</v>
      </c>
      <c r="J9">
        <v>0</v>
      </c>
      <c r="K9">
        <v>0</v>
      </c>
      <c r="L9">
        <v>0</v>
      </c>
      <c r="M9">
        <v>2</v>
      </c>
      <c r="N9">
        <v>50</v>
      </c>
      <c r="O9">
        <v>0</v>
      </c>
      <c r="P9">
        <v>0</v>
      </c>
      <c r="Q9">
        <v>2</v>
      </c>
      <c r="R9">
        <v>0</v>
      </c>
      <c r="S9">
        <v>0</v>
      </c>
      <c r="T9" s="7">
        <v>0</v>
      </c>
      <c r="U9" s="9">
        <v>0</v>
      </c>
      <c r="V9">
        <v>0</v>
      </c>
      <c r="W9">
        <v>0</v>
      </c>
      <c r="X9">
        <v>0</v>
      </c>
      <c r="Y9">
        <v>0</v>
      </c>
      <c r="Z9">
        <v>9</v>
      </c>
      <c r="AA9">
        <v>40</v>
      </c>
      <c r="AB9">
        <v>0</v>
      </c>
      <c r="AC9">
        <v>0</v>
      </c>
      <c r="AD9">
        <v>0</v>
      </c>
      <c r="AE9">
        <v>0</v>
      </c>
      <c r="AF9">
        <v>0</v>
      </c>
    </row>
    <row r="10" spans="1:32" x14ac:dyDescent="0.3">
      <c r="A10">
        <v>8</v>
      </c>
      <c r="B10" s="1">
        <v>45562.386666666665</v>
      </c>
      <c r="C10" t="s">
        <v>10</v>
      </c>
      <c r="D10" t="s">
        <v>47</v>
      </c>
      <c r="E10" t="s">
        <v>52</v>
      </c>
      <c r="F10" t="s">
        <v>65</v>
      </c>
      <c r="G10" s="2">
        <v>15.001030092593282</v>
      </c>
      <c r="H10">
        <f t="shared" si="0"/>
        <v>3</v>
      </c>
      <c r="I10">
        <f t="shared" si="1"/>
        <v>0</v>
      </c>
      <c r="J10">
        <v>0</v>
      </c>
      <c r="K10">
        <v>0</v>
      </c>
      <c r="L10">
        <v>0</v>
      </c>
      <c r="M10">
        <v>2</v>
      </c>
      <c r="N10">
        <v>32</v>
      </c>
      <c r="O10">
        <v>1</v>
      </c>
      <c r="P10">
        <v>0</v>
      </c>
      <c r="Q10">
        <v>0</v>
      </c>
      <c r="R10">
        <v>0</v>
      </c>
      <c r="S10">
        <v>0</v>
      </c>
      <c r="T10" s="7">
        <v>0</v>
      </c>
      <c r="U10" s="9">
        <v>0</v>
      </c>
      <c r="V10">
        <v>0</v>
      </c>
      <c r="W10">
        <v>0</v>
      </c>
      <c r="X10">
        <v>0</v>
      </c>
      <c r="Y10">
        <v>0</v>
      </c>
      <c r="Z10">
        <v>2</v>
      </c>
      <c r="AA10">
        <v>24</v>
      </c>
      <c r="AB10">
        <v>0</v>
      </c>
      <c r="AC10">
        <v>0</v>
      </c>
      <c r="AD10">
        <v>0</v>
      </c>
      <c r="AE10">
        <v>0</v>
      </c>
      <c r="AF10">
        <v>0</v>
      </c>
    </row>
    <row r="11" spans="1:32" x14ac:dyDescent="0.3">
      <c r="A11">
        <v>9</v>
      </c>
      <c r="B11" s="1">
        <v>45547.385636574072</v>
      </c>
      <c r="C11" t="s">
        <v>11</v>
      </c>
      <c r="D11" t="s">
        <v>48</v>
      </c>
      <c r="E11" t="s">
        <v>52</v>
      </c>
      <c r="F11" t="s">
        <v>65</v>
      </c>
      <c r="G11" s="2">
        <v>7.9835879629608826</v>
      </c>
      <c r="H11">
        <f t="shared" si="0"/>
        <v>5</v>
      </c>
      <c r="I11">
        <f t="shared" si="1"/>
        <v>0</v>
      </c>
      <c r="J11">
        <v>0</v>
      </c>
      <c r="K11">
        <v>0</v>
      </c>
      <c r="L11">
        <v>0</v>
      </c>
      <c r="M11">
        <v>2</v>
      </c>
      <c r="N11">
        <v>64</v>
      </c>
      <c r="O11">
        <v>2</v>
      </c>
      <c r="P11">
        <v>0</v>
      </c>
      <c r="Q11">
        <v>1</v>
      </c>
      <c r="R11">
        <v>0</v>
      </c>
      <c r="S11">
        <v>0</v>
      </c>
      <c r="T11" s="7">
        <v>0</v>
      </c>
      <c r="U11" s="9">
        <v>0</v>
      </c>
      <c r="V11">
        <v>0</v>
      </c>
      <c r="W11">
        <v>0</v>
      </c>
      <c r="X11">
        <v>0</v>
      </c>
      <c r="Y11">
        <v>0</v>
      </c>
      <c r="Z11">
        <v>7</v>
      </c>
      <c r="AA11">
        <v>44</v>
      </c>
      <c r="AB11">
        <v>0</v>
      </c>
      <c r="AC11">
        <v>0</v>
      </c>
      <c r="AD11">
        <v>0</v>
      </c>
      <c r="AE11">
        <v>0</v>
      </c>
      <c r="AF11">
        <v>0</v>
      </c>
    </row>
    <row r="12" spans="1:32" x14ac:dyDescent="0.3">
      <c r="A12">
        <v>10</v>
      </c>
      <c r="B12" s="1">
        <v>45539.402048611111</v>
      </c>
      <c r="C12" t="s">
        <v>12</v>
      </c>
      <c r="D12" t="s">
        <v>46</v>
      </c>
      <c r="E12" t="s">
        <v>52</v>
      </c>
      <c r="F12">
        <v>2</v>
      </c>
      <c r="G12" s="2">
        <v>2.0099074074096279</v>
      </c>
      <c r="H12">
        <f t="shared" si="0"/>
        <v>13</v>
      </c>
      <c r="I12">
        <f t="shared" si="1"/>
        <v>7</v>
      </c>
      <c r="J12">
        <v>6</v>
      </c>
      <c r="K12">
        <v>0</v>
      </c>
      <c r="L12">
        <v>3</v>
      </c>
      <c r="M12">
        <v>2</v>
      </c>
      <c r="N12">
        <v>29</v>
      </c>
      <c r="O12">
        <v>0</v>
      </c>
      <c r="P12">
        <v>2</v>
      </c>
      <c r="Q12">
        <v>0</v>
      </c>
      <c r="R12">
        <v>0</v>
      </c>
      <c r="S12">
        <v>0</v>
      </c>
      <c r="T12" s="7">
        <v>0</v>
      </c>
      <c r="U12" s="9">
        <v>5</v>
      </c>
      <c r="V12">
        <v>4</v>
      </c>
      <c r="W12">
        <v>0</v>
      </c>
      <c r="X12">
        <v>3</v>
      </c>
      <c r="Y12">
        <v>0</v>
      </c>
      <c r="Z12">
        <v>7</v>
      </c>
      <c r="AA12">
        <v>22</v>
      </c>
      <c r="AB12">
        <v>0</v>
      </c>
      <c r="AC12">
        <v>0</v>
      </c>
      <c r="AD12">
        <v>0</v>
      </c>
      <c r="AE12">
        <v>0</v>
      </c>
      <c r="AF12">
        <v>0</v>
      </c>
    </row>
    <row r="13" spans="1:32" x14ac:dyDescent="0.3">
      <c r="A13">
        <v>11</v>
      </c>
      <c r="B13" s="1">
        <v>45537.392141203702</v>
      </c>
      <c r="C13" t="s">
        <v>13</v>
      </c>
      <c r="D13" t="s">
        <v>53</v>
      </c>
      <c r="E13" t="s">
        <v>52</v>
      </c>
      <c r="F13">
        <v>6</v>
      </c>
      <c r="G13" s="2">
        <v>5.9875578703649808</v>
      </c>
      <c r="H13">
        <f t="shared" si="0"/>
        <v>34</v>
      </c>
      <c r="I13">
        <f t="shared" si="1"/>
        <v>23</v>
      </c>
      <c r="J13">
        <v>14</v>
      </c>
      <c r="K13">
        <v>0</v>
      </c>
      <c r="L13">
        <v>0</v>
      </c>
      <c r="M13">
        <v>0</v>
      </c>
      <c r="N13">
        <v>23</v>
      </c>
      <c r="O13">
        <v>16</v>
      </c>
      <c r="P13">
        <v>0</v>
      </c>
      <c r="Q13">
        <v>0</v>
      </c>
      <c r="R13">
        <v>0</v>
      </c>
      <c r="S13">
        <v>4</v>
      </c>
      <c r="T13" s="7">
        <v>0</v>
      </c>
      <c r="U13" s="9">
        <v>7</v>
      </c>
      <c r="V13">
        <v>14</v>
      </c>
      <c r="W13">
        <v>0</v>
      </c>
      <c r="X13">
        <v>0</v>
      </c>
      <c r="Y13">
        <v>0</v>
      </c>
      <c r="Z13">
        <v>3</v>
      </c>
      <c r="AA13">
        <v>20</v>
      </c>
      <c r="AB13">
        <v>9</v>
      </c>
      <c r="AC13">
        <v>0</v>
      </c>
      <c r="AD13">
        <v>0</v>
      </c>
      <c r="AE13">
        <v>0</v>
      </c>
      <c r="AF13">
        <v>0</v>
      </c>
    </row>
    <row r="14" spans="1:32" x14ac:dyDescent="0.3">
      <c r="A14">
        <v>12</v>
      </c>
      <c r="B14" s="1">
        <v>45531.404583333337</v>
      </c>
      <c r="C14" t="s">
        <v>14</v>
      </c>
      <c r="D14" t="s">
        <v>44</v>
      </c>
      <c r="E14" t="s">
        <v>54</v>
      </c>
      <c r="F14">
        <v>1</v>
      </c>
      <c r="G14" s="2">
        <v>0.62126157408056315</v>
      </c>
      <c r="H14">
        <f t="shared" si="0"/>
        <v>10</v>
      </c>
      <c r="I14">
        <f t="shared" si="1"/>
        <v>5</v>
      </c>
      <c r="J14">
        <v>5</v>
      </c>
      <c r="K14">
        <v>0</v>
      </c>
      <c r="L14">
        <v>1</v>
      </c>
      <c r="M14">
        <v>0</v>
      </c>
      <c r="N14">
        <v>81</v>
      </c>
      <c r="O14">
        <v>1</v>
      </c>
      <c r="P14">
        <v>3</v>
      </c>
      <c r="Q14">
        <v>0</v>
      </c>
      <c r="R14">
        <v>0</v>
      </c>
      <c r="S14">
        <v>0</v>
      </c>
      <c r="T14" s="7">
        <v>0</v>
      </c>
      <c r="U14" s="9">
        <v>2</v>
      </c>
      <c r="V14">
        <v>5</v>
      </c>
      <c r="W14">
        <v>0</v>
      </c>
      <c r="X14">
        <v>0</v>
      </c>
      <c r="Y14">
        <v>0</v>
      </c>
      <c r="Z14">
        <v>11</v>
      </c>
      <c r="AA14">
        <v>60</v>
      </c>
      <c r="AB14">
        <v>0</v>
      </c>
      <c r="AC14">
        <v>0</v>
      </c>
      <c r="AD14">
        <v>0</v>
      </c>
      <c r="AE14">
        <v>0</v>
      </c>
      <c r="AF14">
        <v>0</v>
      </c>
    </row>
    <row r="15" spans="1:32" x14ac:dyDescent="0.3">
      <c r="A15">
        <v>13</v>
      </c>
      <c r="B15" s="1">
        <v>45530.783321759256</v>
      </c>
      <c r="C15" t="s">
        <v>15</v>
      </c>
      <c r="D15" t="s">
        <v>53</v>
      </c>
      <c r="E15" t="s">
        <v>54</v>
      </c>
      <c r="F15">
        <v>49</v>
      </c>
      <c r="G15" s="2">
        <v>2.3951851851816173</v>
      </c>
      <c r="H15">
        <f t="shared" si="0"/>
        <v>127</v>
      </c>
      <c r="I15">
        <f t="shared" si="1"/>
        <v>102</v>
      </c>
      <c r="J15">
        <v>77</v>
      </c>
      <c r="K15">
        <v>28</v>
      </c>
      <c r="L15">
        <v>0</v>
      </c>
      <c r="M15">
        <v>3</v>
      </c>
      <c r="N15">
        <v>109</v>
      </c>
      <c r="O15">
        <v>6</v>
      </c>
      <c r="P15">
        <v>3</v>
      </c>
      <c r="Q15">
        <v>10</v>
      </c>
      <c r="R15">
        <v>0</v>
      </c>
      <c r="S15">
        <v>0</v>
      </c>
      <c r="T15" s="7">
        <v>0</v>
      </c>
      <c r="U15" s="9">
        <v>11</v>
      </c>
      <c r="V15" s="6">
        <v>99</v>
      </c>
      <c r="W15" s="6"/>
      <c r="X15">
        <v>0</v>
      </c>
      <c r="Y15">
        <v>1</v>
      </c>
      <c r="Z15" t="s">
        <v>65</v>
      </c>
      <c r="AA15">
        <v>99</v>
      </c>
      <c r="AB15">
        <v>1</v>
      </c>
      <c r="AC15">
        <v>1</v>
      </c>
      <c r="AD15" s="6"/>
      <c r="AE15">
        <v>0</v>
      </c>
      <c r="AF15">
        <v>0</v>
      </c>
    </row>
    <row r="16" spans="1:32" x14ac:dyDescent="0.3">
      <c r="A16">
        <v>14</v>
      </c>
      <c r="B16" s="1">
        <v>45528.388136574074</v>
      </c>
      <c r="C16" t="s">
        <v>16</v>
      </c>
      <c r="D16" t="s">
        <v>55</v>
      </c>
      <c r="E16" t="s">
        <v>54</v>
      </c>
      <c r="F16" t="s">
        <v>65</v>
      </c>
      <c r="G16" s="2">
        <v>47.059953703705105</v>
      </c>
      <c r="H16">
        <f t="shared" si="0"/>
        <v>4</v>
      </c>
      <c r="I16" t="s">
        <v>65</v>
      </c>
      <c r="J16">
        <v>0</v>
      </c>
      <c r="K16">
        <v>0</v>
      </c>
      <c r="L16">
        <v>0</v>
      </c>
      <c r="M16">
        <v>4</v>
      </c>
      <c r="N16">
        <v>0</v>
      </c>
      <c r="O16">
        <v>0</v>
      </c>
      <c r="P16">
        <v>0</v>
      </c>
      <c r="Q16">
        <v>0</v>
      </c>
      <c r="R16">
        <v>0</v>
      </c>
      <c r="S16">
        <v>0</v>
      </c>
      <c r="T16" s="7">
        <v>0</v>
      </c>
      <c r="U16" s="9">
        <v>0</v>
      </c>
      <c r="V16">
        <v>0</v>
      </c>
      <c r="W16">
        <v>0</v>
      </c>
      <c r="X16">
        <v>0</v>
      </c>
      <c r="Y16" t="s">
        <v>65</v>
      </c>
      <c r="Z16">
        <v>0</v>
      </c>
      <c r="AA16">
        <v>0</v>
      </c>
      <c r="AB16">
        <v>0</v>
      </c>
      <c r="AC16">
        <v>0</v>
      </c>
      <c r="AD16">
        <v>0</v>
      </c>
      <c r="AE16">
        <v>0</v>
      </c>
      <c r="AF16">
        <v>0</v>
      </c>
    </row>
    <row r="17" spans="1:32" x14ac:dyDescent="0.3">
      <c r="A17">
        <v>15</v>
      </c>
      <c r="B17" s="1">
        <v>45481.328182870369</v>
      </c>
      <c r="C17" t="s">
        <v>17</v>
      </c>
      <c r="D17" t="s">
        <v>53</v>
      </c>
      <c r="E17" t="s">
        <v>56</v>
      </c>
      <c r="F17" s="2">
        <v>15.993067129631527</v>
      </c>
      <c r="G17" s="2">
        <v>15.993067129631527</v>
      </c>
      <c r="H17">
        <f t="shared" si="0"/>
        <v>6</v>
      </c>
      <c r="I17">
        <f t="shared" si="1"/>
        <v>3</v>
      </c>
      <c r="J17">
        <v>4</v>
      </c>
      <c r="K17">
        <v>0</v>
      </c>
      <c r="L17">
        <v>0</v>
      </c>
      <c r="M17">
        <v>0</v>
      </c>
      <c r="N17">
        <v>0</v>
      </c>
      <c r="O17">
        <v>2</v>
      </c>
      <c r="P17">
        <v>0</v>
      </c>
      <c r="Q17">
        <v>0</v>
      </c>
      <c r="R17">
        <v>0</v>
      </c>
      <c r="S17">
        <v>0</v>
      </c>
      <c r="T17" s="7">
        <v>0</v>
      </c>
      <c r="U17" s="9">
        <v>4</v>
      </c>
      <c r="V17">
        <v>3</v>
      </c>
      <c r="W17">
        <v>0</v>
      </c>
      <c r="X17">
        <v>0</v>
      </c>
      <c r="Y17">
        <v>0</v>
      </c>
      <c r="Z17">
        <v>0</v>
      </c>
      <c r="AA17">
        <v>0</v>
      </c>
      <c r="AB17">
        <v>0</v>
      </c>
      <c r="AC17">
        <v>0</v>
      </c>
      <c r="AD17">
        <v>0</v>
      </c>
      <c r="AE17">
        <v>0</v>
      </c>
      <c r="AF17">
        <v>0</v>
      </c>
    </row>
    <row r="18" spans="1:32" x14ac:dyDescent="0.3">
      <c r="A18">
        <v>16</v>
      </c>
      <c r="B18" s="1">
        <v>45465.335115740738</v>
      </c>
      <c r="C18" t="s">
        <v>18</v>
      </c>
      <c r="D18" t="s">
        <v>55</v>
      </c>
      <c r="E18" t="s">
        <v>57</v>
      </c>
      <c r="F18" s="2">
        <v>2.0285185185130103</v>
      </c>
      <c r="G18" s="2">
        <v>2.0285185185130103</v>
      </c>
      <c r="H18">
        <f t="shared" si="0"/>
        <v>16</v>
      </c>
      <c r="I18">
        <f t="shared" si="1"/>
        <v>12</v>
      </c>
      <c r="J18">
        <v>10</v>
      </c>
      <c r="K18">
        <v>4</v>
      </c>
      <c r="L18">
        <v>2</v>
      </c>
      <c r="M18">
        <v>0</v>
      </c>
      <c r="N18">
        <v>13</v>
      </c>
      <c r="O18">
        <v>0</v>
      </c>
      <c r="P18">
        <v>0</v>
      </c>
      <c r="Q18">
        <v>0</v>
      </c>
      <c r="R18">
        <v>0</v>
      </c>
      <c r="S18">
        <v>0</v>
      </c>
      <c r="T18" s="7">
        <v>0</v>
      </c>
      <c r="U18" s="9">
        <v>4</v>
      </c>
      <c r="V18">
        <v>7</v>
      </c>
      <c r="W18">
        <v>4</v>
      </c>
      <c r="X18">
        <v>1</v>
      </c>
      <c r="Y18">
        <v>0</v>
      </c>
      <c r="Z18">
        <v>0</v>
      </c>
      <c r="AA18">
        <v>13</v>
      </c>
      <c r="AB18">
        <v>0</v>
      </c>
      <c r="AC18">
        <v>0</v>
      </c>
      <c r="AD18">
        <v>0</v>
      </c>
      <c r="AE18">
        <v>0</v>
      </c>
      <c r="AF18">
        <v>0</v>
      </c>
    </row>
    <row r="19" spans="1:32" x14ac:dyDescent="0.3">
      <c r="A19">
        <v>18</v>
      </c>
      <c r="B19" s="1">
        <v>45463.306597222225</v>
      </c>
      <c r="C19" t="s">
        <v>19</v>
      </c>
      <c r="D19" t="s">
        <v>48</v>
      </c>
      <c r="E19" t="s">
        <v>57</v>
      </c>
      <c r="F19" s="2">
        <v>5.9809259259272949</v>
      </c>
      <c r="G19" s="2">
        <v>5.9809259259272949</v>
      </c>
      <c r="H19">
        <f t="shared" si="0"/>
        <v>9</v>
      </c>
      <c r="I19">
        <f t="shared" si="1"/>
        <v>5</v>
      </c>
      <c r="J19">
        <v>4</v>
      </c>
      <c r="K19">
        <v>0</v>
      </c>
      <c r="L19">
        <v>0</v>
      </c>
      <c r="M19">
        <v>0</v>
      </c>
      <c r="N19">
        <v>27</v>
      </c>
      <c r="O19">
        <v>3</v>
      </c>
      <c r="P19">
        <v>0</v>
      </c>
      <c r="Q19">
        <v>2</v>
      </c>
      <c r="R19">
        <v>0</v>
      </c>
      <c r="S19">
        <v>0</v>
      </c>
      <c r="T19" s="7">
        <v>0</v>
      </c>
      <c r="U19" s="9">
        <v>4</v>
      </c>
      <c r="V19">
        <v>4</v>
      </c>
      <c r="W19">
        <v>0</v>
      </c>
      <c r="X19">
        <v>0</v>
      </c>
      <c r="Y19">
        <v>0</v>
      </c>
      <c r="Z19">
        <v>0</v>
      </c>
      <c r="AA19">
        <v>27</v>
      </c>
      <c r="AB19">
        <v>0</v>
      </c>
      <c r="AC19">
        <v>0</v>
      </c>
      <c r="AD19">
        <v>1</v>
      </c>
      <c r="AE19">
        <v>0</v>
      </c>
      <c r="AF19">
        <v>0</v>
      </c>
    </row>
    <row r="20" spans="1:32" x14ac:dyDescent="0.3">
      <c r="A20">
        <v>19</v>
      </c>
      <c r="B20" s="1">
        <v>45457.325671296298</v>
      </c>
      <c r="C20" t="s">
        <v>20</v>
      </c>
      <c r="D20" t="s">
        <v>47</v>
      </c>
      <c r="E20" t="s">
        <v>57</v>
      </c>
      <c r="F20" s="2">
        <v>1.9911226851836545</v>
      </c>
      <c r="G20" s="2">
        <v>1.9911226851836545</v>
      </c>
      <c r="H20">
        <f t="shared" si="0"/>
        <v>14</v>
      </c>
      <c r="I20">
        <f t="shared" si="1"/>
        <v>7</v>
      </c>
      <c r="J20">
        <v>10</v>
      </c>
      <c r="K20">
        <v>0</v>
      </c>
      <c r="L20">
        <v>0</v>
      </c>
      <c r="M20">
        <v>0</v>
      </c>
      <c r="N20">
        <v>17</v>
      </c>
      <c r="O20">
        <v>3</v>
      </c>
      <c r="P20">
        <v>1</v>
      </c>
      <c r="Q20">
        <v>0</v>
      </c>
      <c r="R20">
        <v>0</v>
      </c>
      <c r="S20">
        <v>0</v>
      </c>
      <c r="T20" s="7">
        <v>0</v>
      </c>
      <c r="U20" s="9">
        <v>5</v>
      </c>
      <c r="V20">
        <v>7</v>
      </c>
      <c r="W20">
        <v>0</v>
      </c>
      <c r="X20">
        <v>0</v>
      </c>
      <c r="Y20">
        <v>0</v>
      </c>
      <c r="Z20">
        <v>0</v>
      </c>
      <c r="AA20">
        <v>17</v>
      </c>
      <c r="AB20">
        <v>0</v>
      </c>
      <c r="AC20">
        <v>0</v>
      </c>
      <c r="AD20">
        <v>0</v>
      </c>
      <c r="AE20">
        <v>0</v>
      </c>
      <c r="AF20">
        <v>0</v>
      </c>
    </row>
    <row r="21" spans="1:32" x14ac:dyDescent="0.3">
      <c r="A21">
        <v>20</v>
      </c>
      <c r="B21" s="1">
        <v>45455.334548611114</v>
      </c>
      <c r="C21" t="s">
        <v>21</v>
      </c>
      <c r="D21" t="s">
        <v>46</v>
      </c>
      <c r="E21" t="s">
        <v>57</v>
      </c>
      <c r="F21" s="2">
        <v>5.0208101851894753</v>
      </c>
      <c r="G21" s="2">
        <v>5.0208101851894753</v>
      </c>
      <c r="H21">
        <f t="shared" si="0"/>
        <v>6</v>
      </c>
      <c r="I21">
        <f t="shared" si="1"/>
        <v>5</v>
      </c>
      <c r="J21">
        <v>4</v>
      </c>
      <c r="K21">
        <v>0</v>
      </c>
      <c r="L21">
        <v>0</v>
      </c>
      <c r="M21">
        <v>0</v>
      </c>
      <c r="N21">
        <v>24</v>
      </c>
      <c r="O21">
        <v>1</v>
      </c>
      <c r="P21">
        <v>1</v>
      </c>
      <c r="Q21">
        <v>0</v>
      </c>
      <c r="R21">
        <v>0</v>
      </c>
      <c r="S21">
        <v>0</v>
      </c>
      <c r="T21" s="7">
        <v>0</v>
      </c>
      <c r="U21" s="9">
        <v>4</v>
      </c>
      <c r="V21">
        <v>4</v>
      </c>
      <c r="W21">
        <v>0</v>
      </c>
      <c r="X21">
        <v>0</v>
      </c>
      <c r="Y21">
        <v>0</v>
      </c>
      <c r="Z21">
        <v>0</v>
      </c>
      <c r="AA21">
        <v>24</v>
      </c>
      <c r="AB21">
        <v>0</v>
      </c>
      <c r="AC21">
        <v>1</v>
      </c>
      <c r="AD21">
        <v>0</v>
      </c>
      <c r="AE21">
        <v>0</v>
      </c>
      <c r="AF21">
        <v>0</v>
      </c>
    </row>
    <row r="22" spans="1:32" x14ac:dyDescent="0.3">
      <c r="A22">
        <v>21</v>
      </c>
      <c r="B22" s="1">
        <v>45450.313738425924</v>
      </c>
      <c r="C22" t="s">
        <v>22</v>
      </c>
      <c r="D22" t="s">
        <v>47</v>
      </c>
      <c r="E22" t="s">
        <v>57</v>
      </c>
      <c r="F22" s="2">
        <v>5.9783796296251239</v>
      </c>
      <c r="G22" s="2">
        <v>5.9783796296251239</v>
      </c>
      <c r="H22">
        <f t="shared" si="0"/>
        <v>5</v>
      </c>
      <c r="I22">
        <f t="shared" si="1"/>
        <v>5</v>
      </c>
      <c r="J22">
        <v>5</v>
      </c>
      <c r="K22">
        <v>0</v>
      </c>
      <c r="L22">
        <v>0</v>
      </c>
      <c r="M22">
        <v>0</v>
      </c>
      <c r="N22">
        <v>53</v>
      </c>
      <c r="O22">
        <v>0</v>
      </c>
      <c r="P22">
        <v>0</v>
      </c>
      <c r="Q22">
        <v>0</v>
      </c>
      <c r="R22">
        <v>0</v>
      </c>
      <c r="S22">
        <v>0</v>
      </c>
      <c r="T22" s="7">
        <v>0</v>
      </c>
      <c r="U22" s="9">
        <v>4</v>
      </c>
      <c r="V22">
        <v>5</v>
      </c>
      <c r="W22">
        <v>0</v>
      </c>
      <c r="X22">
        <v>0</v>
      </c>
      <c r="Y22">
        <v>0</v>
      </c>
      <c r="Z22">
        <v>0</v>
      </c>
      <c r="AA22">
        <v>48</v>
      </c>
      <c r="AB22">
        <v>0</v>
      </c>
      <c r="AC22">
        <v>0</v>
      </c>
      <c r="AD22">
        <v>0</v>
      </c>
      <c r="AE22">
        <v>0</v>
      </c>
      <c r="AF22">
        <v>0</v>
      </c>
    </row>
    <row r="23" spans="1:32" x14ac:dyDescent="0.3">
      <c r="A23">
        <v>22</v>
      </c>
      <c r="B23" s="1">
        <v>45444.335358796299</v>
      </c>
      <c r="C23" t="s">
        <v>23</v>
      </c>
      <c r="D23" t="s">
        <v>55</v>
      </c>
      <c r="E23" t="s">
        <v>57</v>
      </c>
      <c r="F23" s="2">
        <v>2.010879629633564</v>
      </c>
      <c r="G23" s="2">
        <v>2.010879629633564</v>
      </c>
      <c r="H23">
        <f t="shared" si="0"/>
        <v>53</v>
      </c>
      <c r="I23">
        <f t="shared" si="1"/>
        <v>35</v>
      </c>
      <c r="J23">
        <v>35</v>
      </c>
      <c r="K23">
        <v>10</v>
      </c>
      <c r="L23">
        <v>1</v>
      </c>
      <c r="M23">
        <v>0</v>
      </c>
      <c r="N23">
        <v>47</v>
      </c>
      <c r="O23">
        <v>4</v>
      </c>
      <c r="P23">
        <v>0</v>
      </c>
      <c r="Q23">
        <v>3</v>
      </c>
      <c r="R23">
        <v>0</v>
      </c>
      <c r="S23">
        <v>0</v>
      </c>
      <c r="T23" s="7">
        <v>0</v>
      </c>
      <c r="U23" s="9">
        <v>6</v>
      </c>
      <c r="V23">
        <v>30</v>
      </c>
      <c r="W23">
        <v>4</v>
      </c>
      <c r="X23">
        <v>1</v>
      </c>
      <c r="Y23">
        <v>0</v>
      </c>
      <c r="Z23">
        <v>0</v>
      </c>
      <c r="AA23">
        <v>46</v>
      </c>
      <c r="AB23">
        <v>0</v>
      </c>
      <c r="AC23">
        <v>0</v>
      </c>
      <c r="AD23">
        <v>0</v>
      </c>
      <c r="AE23">
        <v>0</v>
      </c>
      <c r="AF23">
        <v>0</v>
      </c>
    </row>
    <row r="24" spans="1:32" x14ac:dyDescent="0.3">
      <c r="A24">
        <v>23</v>
      </c>
      <c r="B24" s="1">
        <v>45442.324479166666</v>
      </c>
      <c r="C24" t="s">
        <v>24</v>
      </c>
      <c r="D24" t="s">
        <v>48</v>
      </c>
      <c r="E24" t="s">
        <v>58</v>
      </c>
      <c r="F24" s="2">
        <v>3.9954398148111068</v>
      </c>
      <c r="G24" s="2">
        <v>3.9954398148111068</v>
      </c>
      <c r="H24">
        <f t="shared" si="0"/>
        <v>19</v>
      </c>
      <c r="I24">
        <f t="shared" si="1"/>
        <v>7</v>
      </c>
      <c r="J24">
        <v>11</v>
      </c>
      <c r="K24">
        <v>0</v>
      </c>
      <c r="L24">
        <v>0</v>
      </c>
      <c r="M24">
        <v>0</v>
      </c>
      <c r="N24">
        <v>32</v>
      </c>
      <c r="O24">
        <v>0</v>
      </c>
      <c r="P24">
        <v>0</v>
      </c>
      <c r="Q24">
        <v>0</v>
      </c>
      <c r="R24">
        <v>0</v>
      </c>
      <c r="S24">
        <v>8</v>
      </c>
      <c r="T24" s="7">
        <v>0</v>
      </c>
      <c r="U24" s="9">
        <v>4</v>
      </c>
      <c r="V24">
        <v>7</v>
      </c>
      <c r="W24">
        <v>0</v>
      </c>
      <c r="X24">
        <v>0</v>
      </c>
      <c r="Y24">
        <v>0</v>
      </c>
      <c r="Z24">
        <v>0</v>
      </c>
      <c r="AA24">
        <v>32</v>
      </c>
      <c r="AB24">
        <v>0</v>
      </c>
      <c r="AC24">
        <v>0</v>
      </c>
      <c r="AD24">
        <v>0</v>
      </c>
      <c r="AE24">
        <v>0</v>
      </c>
      <c r="AF24">
        <v>0</v>
      </c>
    </row>
    <row r="25" spans="1:32" x14ac:dyDescent="0.3">
      <c r="A25">
        <v>24</v>
      </c>
      <c r="B25" s="1">
        <v>45438.329039351855</v>
      </c>
      <c r="C25" t="s">
        <v>25</v>
      </c>
      <c r="D25" t="s">
        <v>50</v>
      </c>
      <c r="E25" t="s">
        <v>58</v>
      </c>
      <c r="F25" s="2">
        <v>17.971168981486699</v>
      </c>
      <c r="G25" s="2">
        <v>17.971168981486699</v>
      </c>
      <c r="H25">
        <f t="shared" si="0"/>
        <v>14</v>
      </c>
      <c r="I25">
        <f t="shared" si="1"/>
        <v>12</v>
      </c>
      <c r="J25">
        <v>12</v>
      </c>
      <c r="K25">
        <v>0</v>
      </c>
      <c r="L25">
        <v>0</v>
      </c>
      <c r="M25">
        <v>0</v>
      </c>
      <c r="N25">
        <v>31</v>
      </c>
      <c r="O25">
        <v>0</v>
      </c>
      <c r="P25">
        <v>2</v>
      </c>
      <c r="Q25">
        <v>0</v>
      </c>
      <c r="R25">
        <v>0</v>
      </c>
      <c r="S25">
        <v>0</v>
      </c>
      <c r="T25" s="7">
        <v>0</v>
      </c>
      <c r="U25" s="9">
        <v>3</v>
      </c>
      <c r="V25">
        <v>12</v>
      </c>
      <c r="W25">
        <v>0</v>
      </c>
      <c r="X25">
        <v>0</v>
      </c>
      <c r="Y25">
        <v>0</v>
      </c>
      <c r="Z25">
        <v>0</v>
      </c>
      <c r="AA25">
        <v>31</v>
      </c>
      <c r="AB25">
        <v>0</v>
      </c>
      <c r="AC25">
        <v>0</v>
      </c>
      <c r="AD25">
        <v>0</v>
      </c>
      <c r="AE25">
        <v>0</v>
      </c>
      <c r="AF25">
        <v>0</v>
      </c>
    </row>
    <row r="26" spans="1:32" x14ac:dyDescent="0.3">
      <c r="A26">
        <v>25</v>
      </c>
      <c r="B26" s="1">
        <v>45420.357870370368</v>
      </c>
      <c r="C26" t="s">
        <v>26</v>
      </c>
      <c r="D26" t="s">
        <v>46</v>
      </c>
      <c r="E26" t="s">
        <v>58</v>
      </c>
      <c r="F26" s="2">
        <v>11.000648148146865</v>
      </c>
      <c r="G26" s="2">
        <v>11.000648148146865</v>
      </c>
      <c r="H26">
        <f t="shared" si="0"/>
        <v>55</v>
      </c>
      <c r="I26">
        <f t="shared" si="1"/>
        <v>39</v>
      </c>
      <c r="J26">
        <v>45</v>
      </c>
      <c r="K26">
        <v>4</v>
      </c>
      <c r="L26">
        <v>1</v>
      </c>
      <c r="M26">
        <v>0</v>
      </c>
      <c r="N26">
        <v>21</v>
      </c>
      <c r="O26">
        <v>2</v>
      </c>
      <c r="P26">
        <v>1</v>
      </c>
      <c r="Q26">
        <v>2</v>
      </c>
      <c r="R26">
        <v>0</v>
      </c>
      <c r="S26">
        <v>0</v>
      </c>
      <c r="T26" s="7">
        <v>0</v>
      </c>
      <c r="U26" s="9">
        <v>8</v>
      </c>
      <c r="V26">
        <v>33</v>
      </c>
      <c r="W26">
        <v>4</v>
      </c>
      <c r="X26">
        <v>0</v>
      </c>
      <c r="Y26">
        <v>0</v>
      </c>
      <c r="Z26">
        <v>0</v>
      </c>
      <c r="AA26">
        <v>20</v>
      </c>
      <c r="AB26">
        <v>0</v>
      </c>
      <c r="AC26">
        <v>0</v>
      </c>
      <c r="AD26">
        <v>2</v>
      </c>
      <c r="AE26">
        <v>0</v>
      </c>
      <c r="AF26">
        <v>0</v>
      </c>
    </row>
    <row r="27" spans="1:32" x14ac:dyDescent="0.3">
      <c r="A27">
        <v>26</v>
      </c>
      <c r="B27" s="1">
        <v>45409.357222222221</v>
      </c>
      <c r="C27" t="s">
        <v>27</v>
      </c>
      <c r="D27" t="s">
        <v>55</v>
      </c>
      <c r="E27" t="s">
        <v>59</v>
      </c>
      <c r="F27" s="2">
        <v>7.9800578703725478</v>
      </c>
      <c r="G27" s="2">
        <v>7.9800578703725478</v>
      </c>
      <c r="H27">
        <f t="shared" si="0"/>
        <v>34</v>
      </c>
      <c r="I27">
        <f t="shared" si="1"/>
        <v>21</v>
      </c>
      <c r="J27">
        <v>9</v>
      </c>
      <c r="K27">
        <v>8</v>
      </c>
      <c r="L27">
        <v>2</v>
      </c>
      <c r="M27">
        <v>0</v>
      </c>
      <c r="N27">
        <v>0</v>
      </c>
      <c r="O27">
        <v>0</v>
      </c>
      <c r="P27">
        <v>4</v>
      </c>
      <c r="Q27">
        <v>9</v>
      </c>
      <c r="R27">
        <v>0</v>
      </c>
      <c r="S27">
        <v>2</v>
      </c>
      <c r="T27" s="7">
        <v>0</v>
      </c>
      <c r="U27" s="9">
        <v>5</v>
      </c>
      <c r="V27">
        <v>6</v>
      </c>
      <c r="W27">
        <v>6</v>
      </c>
      <c r="X27">
        <v>1</v>
      </c>
      <c r="Y27">
        <v>0</v>
      </c>
      <c r="Z27">
        <v>0</v>
      </c>
      <c r="AA27">
        <v>0</v>
      </c>
      <c r="AB27">
        <v>0</v>
      </c>
      <c r="AC27">
        <v>0</v>
      </c>
      <c r="AD27">
        <v>8</v>
      </c>
      <c r="AE27">
        <v>0</v>
      </c>
      <c r="AF27">
        <v>0</v>
      </c>
    </row>
    <row r="28" spans="1:32" x14ac:dyDescent="0.3">
      <c r="A28">
        <v>27</v>
      </c>
      <c r="B28" s="1">
        <v>45401.377164351848</v>
      </c>
      <c r="C28" t="s">
        <v>28</v>
      </c>
      <c r="D28" t="s">
        <v>47</v>
      </c>
      <c r="E28" t="s">
        <v>59</v>
      </c>
      <c r="F28" s="2">
        <v>7.9888425925892079</v>
      </c>
      <c r="G28" s="2">
        <v>7.9888425925892079</v>
      </c>
      <c r="H28">
        <f t="shared" si="0"/>
        <v>22</v>
      </c>
      <c r="I28">
        <f t="shared" si="1"/>
        <v>15</v>
      </c>
      <c r="J28">
        <v>2</v>
      </c>
      <c r="K28">
        <v>0</v>
      </c>
      <c r="L28">
        <v>2</v>
      </c>
      <c r="M28">
        <v>6</v>
      </c>
      <c r="N28">
        <v>14</v>
      </c>
      <c r="O28">
        <v>0</v>
      </c>
      <c r="P28">
        <v>0</v>
      </c>
      <c r="Q28">
        <v>12</v>
      </c>
      <c r="R28">
        <v>0</v>
      </c>
      <c r="S28">
        <v>0</v>
      </c>
      <c r="T28" s="7">
        <v>0</v>
      </c>
      <c r="U28" s="9">
        <v>2</v>
      </c>
      <c r="V28">
        <v>2</v>
      </c>
      <c r="W28">
        <v>0</v>
      </c>
      <c r="X28">
        <v>0</v>
      </c>
      <c r="Y28">
        <v>2</v>
      </c>
      <c r="Z28">
        <v>0</v>
      </c>
      <c r="AA28">
        <v>14</v>
      </c>
      <c r="AB28">
        <v>0</v>
      </c>
      <c r="AC28">
        <v>0</v>
      </c>
      <c r="AD28">
        <v>11</v>
      </c>
      <c r="AE28">
        <v>0</v>
      </c>
      <c r="AF28">
        <v>0</v>
      </c>
    </row>
    <row r="29" spans="1:32" x14ac:dyDescent="0.3">
      <c r="A29">
        <v>28</v>
      </c>
      <c r="B29" s="1">
        <v>45393.388321759259</v>
      </c>
      <c r="C29" t="s">
        <v>29</v>
      </c>
      <c r="D29" t="s">
        <v>48</v>
      </c>
      <c r="E29" t="s">
        <v>59</v>
      </c>
      <c r="F29" s="2">
        <v>11.049560185187147</v>
      </c>
      <c r="G29" s="2">
        <v>11.049560185187147</v>
      </c>
      <c r="H29">
        <f t="shared" si="0"/>
        <v>42</v>
      </c>
      <c r="I29">
        <f t="shared" si="1"/>
        <v>18</v>
      </c>
      <c r="J29">
        <v>20</v>
      </c>
      <c r="K29">
        <v>0</v>
      </c>
      <c r="L29">
        <v>0</v>
      </c>
      <c r="M29">
        <v>0</v>
      </c>
      <c r="N29">
        <v>40</v>
      </c>
      <c r="O29">
        <v>0</v>
      </c>
      <c r="P29">
        <v>6</v>
      </c>
      <c r="Q29">
        <v>4</v>
      </c>
      <c r="R29">
        <v>0</v>
      </c>
      <c r="S29">
        <v>12</v>
      </c>
      <c r="T29" s="7">
        <v>0</v>
      </c>
      <c r="U29" s="9">
        <v>9</v>
      </c>
      <c r="V29">
        <v>16</v>
      </c>
      <c r="W29">
        <v>0</v>
      </c>
      <c r="X29">
        <v>0</v>
      </c>
      <c r="Y29">
        <v>0</v>
      </c>
      <c r="Z29">
        <v>0</v>
      </c>
      <c r="AA29">
        <v>39</v>
      </c>
      <c r="AB29">
        <v>0</v>
      </c>
      <c r="AC29">
        <v>0</v>
      </c>
      <c r="AD29">
        <v>2</v>
      </c>
      <c r="AE29">
        <v>0</v>
      </c>
      <c r="AF29">
        <v>0</v>
      </c>
    </row>
    <row r="30" spans="1:32" x14ac:dyDescent="0.3">
      <c r="A30">
        <v>29</v>
      </c>
      <c r="B30" s="1">
        <v>45382.338761574072</v>
      </c>
      <c r="C30" t="s">
        <v>30</v>
      </c>
      <c r="D30" t="s">
        <v>50</v>
      </c>
      <c r="E30" t="s">
        <v>60</v>
      </c>
      <c r="F30" s="2">
        <v>1.9801041666651145</v>
      </c>
      <c r="G30" s="2">
        <v>1.9801041666651145</v>
      </c>
      <c r="H30">
        <f t="shared" si="0"/>
        <v>16</v>
      </c>
      <c r="I30">
        <f t="shared" si="1"/>
        <v>9</v>
      </c>
      <c r="J30">
        <v>14</v>
      </c>
      <c r="K30">
        <v>0</v>
      </c>
      <c r="L30">
        <v>0</v>
      </c>
      <c r="M30">
        <v>0</v>
      </c>
      <c r="N30">
        <v>11</v>
      </c>
      <c r="O30">
        <v>1</v>
      </c>
      <c r="P30">
        <v>0</v>
      </c>
      <c r="Q30">
        <v>1</v>
      </c>
      <c r="R30">
        <v>0</v>
      </c>
      <c r="S30">
        <v>0</v>
      </c>
      <c r="T30" s="7">
        <v>0</v>
      </c>
      <c r="U30" s="9">
        <v>8</v>
      </c>
      <c r="V30">
        <v>9</v>
      </c>
      <c r="W30">
        <v>0</v>
      </c>
      <c r="X30">
        <v>0</v>
      </c>
      <c r="Y30">
        <v>0</v>
      </c>
      <c r="Z30">
        <v>0</v>
      </c>
      <c r="AA30">
        <v>9</v>
      </c>
      <c r="AB30">
        <v>0</v>
      </c>
      <c r="AC30">
        <v>0</v>
      </c>
      <c r="AD30">
        <v>0</v>
      </c>
      <c r="AE30">
        <v>0</v>
      </c>
      <c r="AF30">
        <v>0</v>
      </c>
    </row>
    <row r="31" spans="1:32" x14ac:dyDescent="0.3">
      <c r="A31">
        <v>30</v>
      </c>
      <c r="B31" s="1">
        <v>45380.358657407407</v>
      </c>
      <c r="C31" t="s">
        <v>31</v>
      </c>
      <c r="D31" t="s">
        <v>47</v>
      </c>
      <c r="E31" t="s">
        <v>60</v>
      </c>
      <c r="F31" s="2">
        <v>5.005439814813144</v>
      </c>
      <c r="G31" s="2">
        <v>5.005439814813144</v>
      </c>
      <c r="H31">
        <f t="shared" si="0"/>
        <v>39</v>
      </c>
      <c r="I31">
        <f t="shared" si="1"/>
        <v>26</v>
      </c>
      <c r="J31">
        <v>21</v>
      </c>
      <c r="K31">
        <v>0</v>
      </c>
      <c r="L31">
        <v>4</v>
      </c>
      <c r="M31">
        <v>0</v>
      </c>
      <c r="N31">
        <v>60</v>
      </c>
      <c r="O31">
        <v>2</v>
      </c>
      <c r="P31">
        <v>3</v>
      </c>
      <c r="Q31">
        <v>9</v>
      </c>
      <c r="R31">
        <v>0</v>
      </c>
      <c r="S31">
        <v>0</v>
      </c>
      <c r="T31" s="7">
        <v>0</v>
      </c>
      <c r="U31" s="9">
        <v>11</v>
      </c>
      <c r="V31">
        <v>17</v>
      </c>
      <c r="W31">
        <v>0</v>
      </c>
      <c r="X31">
        <v>4</v>
      </c>
      <c r="Y31">
        <v>0</v>
      </c>
      <c r="Z31">
        <v>0</v>
      </c>
      <c r="AA31">
        <v>58</v>
      </c>
      <c r="AB31">
        <v>0</v>
      </c>
      <c r="AC31">
        <v>0</v>
      </c>
      <c r="AD31">
        <v>5</v>
      </c>
      <c r="AE31">
        <v>0</v>
      </c>
      <c r="AF31">
        <v>0</v>
      </c>
    </row>
    <row r="32" spans="1:32" x14ac:dyDescent="0.3">
      <c r="A32">
        <v>31</v>
      </c>
      <c r="B32" s="1">
        <v>45375.353217592594</v>
      </c>
      <c r="C32" t="s">
        <v>32</v>
      </c>
      <c r="D32" t="s">
        <v>50</v>
      </c>
      <c r="E32" t="s">
        <v>60</v>
      </c>
      <c r="F32" s="2">
        <v>1.9726388888884685</v>
      </c>
      <c r="G32" s="2">
        <v>1.9726388888884685</v>
      </c>
      <c r="H32">
        <f t="shared" si="0"/>
        <v>29</v>
      </c>
      <c r="I32">
        <f t="shared" si="1"/>
        <v>18</v>
      </c>
      <c r="J32">
        <v>29</v>
      </c>
      <c r="K32">
        <v>0</v>
      </c>
      <c r="L32">
        <v>0</v>
      </c>
      <c r="M32">
        <v>0</v>
      </c>
      <c r="N32">
        <v>28</v>
      </c>
      <c r="O32">
        <v>0</v>
      </c>
      <c r="P32">
        <v>0</v>
      </c>
      <c r="Q32">
        <v>0</v>
      </c>
      <c r="R32">
        <v>0</v>
      </c>
      <c r="S32">
        <v>0</v>
      </c>
      <c r="T32" s="7">
        <v>0</v>
      </c>
      <c r="U32" s="9">
        <v>14</v>
      </c>
      <c r="V32">
        <v>18</v>
      </c>
      <c r="W32">
        <v>0</v>
      </c>
      <c r="X32">
        <v>0</v>
      </c>
      <c r="Y32">
        <v>0</v>
      </c>
      <c r="Z32">
        <v>0</v>
      </c>
      <c r="AA32">
        <v>25</v>
      </c>
      <c r="AB32">
        <v>0</v>
      </c>
      <c r="AC32">
        <v>0</v>
      </c>
      <c r="AD32">
        <v>0</v>
      </c>
      <c r="AE32">
        <v>0</v>
      </c>
      <c r="AF32">
        <v>0</v>
      </c>
    </row>
    <row r="33" spans="1:32" x14ac:dyDescent="0.3">
      <c r="A33">
        <v>32</v>
      </c>
      <c r="B33" s="1">
        <v>45373.380578703705</v>
      </c>
      <c r="C33" t="s">
        <v>33</v>
      </c>
      <c r="D33" t="s">
        <v>47</v>
      </c>
      <c r="E33" t="s">
        <v>60</v>
      </c>
      <c r="F33" s="2">
        <v>1.0615046296297805</v>
      </c>
      <c r="G33" s="2">
        <v>1.0615046296297805</v>
      </c>
      <c r="H33">
        <f t="shared" si="0"/>
        <v>88</v>
      </c>
      <c r="I33">
        <f t="shared" si="1"/>
        <v>37</v>
      </c>
      <c r="J33">
        <v>40</v>
      </c>
      <c r="K33">
        <v>0</v>
      </c>
      <c r="L33">
        <v>0</v>
      </c>
      <c r="M33">
        <v>5</v>
      </c>
      <c r="N33">
        <v>63</v>
      </c>
      <c r="O33">
        <v>12</v>
      </c>
      <c r="P33">
        <v>7</v>
      </c>
      <c r="Q33">
        <v>2</v>
      </c>
      <c r="R33">
        <v>0</v>
      </c>
      <c r="S33">
        <v>22</v>
      </c>
      <c r="T33" s="7">
        <v>0</v>
      </c>
      <c r="U33" s="9">
        <v>13</v>
      </c>
      <c r="V33">
        <v>35</v>
      </c>
      <c r="W33">
        <v>0</v>
      </c>
      <c r="X33">
        <v>0</v>
      </c>
      <c r="Y33">
        <v>0</v>
      </c>
      <c r="Z33">
        <v>0</v>
      </c>
      <c r="AA33">
        <v>55</v>
      </c>
      <c r="AB33">
        <v>0</v>
      </c>
      <c r="AC33">
        <v>0</v>
      </c>
      <c r="AD33">
        <v>2</v>
      </c>
      <c r="AE33">
        <v>0</v>
      </c>
      <c r="AF33">
        <v>0</v>
      </c>
    </row>
    <row r="34" spans="1:32" x14ac:dyDescent="0.3">
      <c r="A34">
        <v>33</v>
      </c>
      <c r="B34" s="1">
        <v>45372.319074074076</v>
      </c>
      <c r="C34" t="s">
        <v>34</v>
      </c>
      <c r="D34" t="s">
        <v>48</v>
      </c>
      <c r="E34" t="s">
        <v>60</v>
      </c>
      <c r="F34" s="2">
        <v>34.937175925930205</v>
      </c>
      <c r="G34" s="2">
        <v>34.937175925930205</v>
      </c>
      <c r="H34">
        <f t="shared" si="0"/>
        <v>31</v>
      </c>
      <c r="I34">
        <f t="shared" si="1"/>
        <v>31</v>
      </c>
      <c r="J34">
        <v>29</v>
      </c>
      <c r="K34">
        <v>0</v>
      </c>
      <c r="L34">
        <v>0</v>
      </c>
      <c r="M34">
        <v>0</v>
      </c>
      <c r="N34">
        <v>0</v>
      </c>
      <c r="O34" s="6">
        <v>2</v>
      </c>
      <c r="P34" s="6"/>
      <c r="Q34">
        <v>0</v>
      </c>
      <c r="R34">
        <v>0</v>
      </c>
      <c r="S34">
        <v>0</v>
      </c>
      <c r="T34" s="7">
        <v>0</v>
      </c>
      <c r="U34" s="9">
        <v>11</v>
      </c>
      <c r="V34">
        <v>29</v>
      </c>
      <c r="W34">
        <v>0</v>
      </c>
      <c r="X34">
        <v>0</v>
      </c>
      <c r="Y34">
        <v>0</v>
      </c>
      <c r="Z34">
        <v>0</v>
      </c>
      <c r="AA34">
        <v>0</v>
      </c>
      <c r="AB34" s="6">
        <v>2</v>
      </c>
      <c r="AC34" s="6"/>
      <c r="AD34">
        <v>0</v>
      </c>
      <c r="AE34">
        <v>0</v>
      </c>
      <c r="AF34">
        <v>0</v>
      </c>
    </row>
    <row r="35" spans="1:32" x14ac:dyDescent="0.3">
      <c r="A35">
        <v>34</v>
      </c>
      <c r="B35" s="1">
        <v>45337.381898148145</v>
      </c>
      <c r="C35" t="s">
        <v>35</v>
      </c>
      <c r="D35" t="s">
        <v>48</v>
      </c>
      <c r="E35" t="s">
        <v>61</v>
      </c>
      <c r="F35" s="2">
        <v>7.9625231481477385</v>
      </c>
      <c r="G35" s="2">
        <v>7.9625231481477385</v>
      </c>
      <c r="H35">
        <f t="shared" si="0"/>
        <v>26</v>
      </c>
      <c r="I35">
        <f t="shared" si="1"/>
        <v>13</v>
      </c>
      <c r="J35">
        <v>12</v>
      </c>
      <c r="K35">
        <v>2</v>
      </c>
      <c r="L35">
        <v>0</v>
      </c>
      <c r="M35">
        <v>0</v>
      </c>
      <c r="N35">
        <v>0</v>
      </c>
      <c r="O35">
        <v>6</v>
      </c>
      <c r="P35">
        <v>0</v>
      </c>
      <c r="Q35">
        <v>4</v>
      </c>
      <c r="R35">
        <v>0</v>
      </c>
      <c r="S35">
        <v>2</v>
      </c>
      <c r="T35" s="7">
        <v>0</v>
      </c>
      <c r="U35" s="9">
        <v>4</v>
      </c>
      <c r="V35">
        <v>8</v>
      </c>
      <c r="W35">
        <v>2</v>
      </c>
      <c r="X35">
        <v>0</v>
      </c>
      <c r="Y35">
        <v>0</v>
      </c>
      <c r="Z35">
        <v>0</v>
      </c>
      <c r="AA35">
        <v>0</v>
      </c>
      <c r="AB35">
        <v>1</v>
      </c>
      <c r="AC35">
        <v>0</v>
      </c>
      <c r="AD35">
        <v>2</v>
      </c>
      <c r="AE35">
        <v>0</v>
      </c>
      <c r="AF35">
        <v>0</v>
      </c>
    </row>
    <row r="36" spans="1:32" x14ac:dyDescent="0.3">
      <c r="A36">
        <v>35</v>
      </c>
      <c r="B36" s="1">
        <v>45329.419374999998</v>
      </c>
      <c r="C36" t="s">
        <v>36</v>
      </c>
      <c r="D36" t="s">
        <v>46</v>
      </c>
      <c r="E36" t="s">
        <v>61</v>
      </c>
      <c r="F36" s="2">
        <v>15.010856481480005</v>
      </c>
      <c r="G36" s="2">
        <v>15.010856481480005</v>
      </c>
      <c r="H36">
        <f t="shared" si="0"/>
        <v>44</v>
      </c>
      <c r="I36">
        <f t="shared" si="1"/>
        <v>29</v>
      </c>
      <c r="J36">
        <v>29</v>
      </c>
      <c r="K36">
        <v>3</v>
      </c>
      <c r="L36">
        <v>0</v>
      </c>
      <c r="M36">
        <v>4</v>
      </c>
      <c r="N36">
        <v>20</v>
      </c>
      <c r="O36">
        <v>3</v>
      </c>
      <c r="P36">
        <v>0</v>
      </c>
      <c r="Q36">
        <v>0</v>
      </c>
      <c r="R36">
        <v>0</v>
      </c>
      <c r="S36">
        <v>5</v>
      </c>
      <c r="T36" s="7">
        <v>0</v>
      </c>
      <c r="U36" s="9">
        <v>10</v>
      </c>
      <c r="V36">
        <v>26</v>
      </c>
      <c r="W36">
        <v>3</v>
      </c>
      <c r="X36">
        <v>0</v>
      </c>
      <c r="Y36">
        <v>0</v>
      </c>
      <c r="Z36">
        <v>0</v>
      </c>
      <c r="AA36">
        <v>15</v>
      </c>
      <c r="AB36">
        <v>0</v>
      </c>
      <c r="AC36">
        <v>0</v>
      </c>
      <c r="AD36">
        <v>0</v>
      </c>
      <c r="AE36">
        <v>0</v>
      </c>
      <c r="AF36">
        <v>0</v>
      </c>
    </row>
    <row r="37" spans="1:32" x14ac:dyDescent="0.3">
      <c r="A37">
        <v>36</v>
      </c>
      <c r="B37" s="1">
        <v>45314.408518518518</v>
      </c>
      <c r="C37" t="s">
        <v>37</v>
      </c>
      <c r="D37" t="s">
        <v>44</v>
      </c>
      <c r="E37" t="s">
        <v>62</v>
      </c>
      <c r="F37" s="2">
        <v>9.9612384259235114</v>
      </c>
      <c r="G37" s="2">
        <v>9.9612384259235114</v>
      </c>
      <c r="H37">
        <f t="shared" si="0"/>
        <v>41</v>
      </c>
      <c r="I37">
        <f t="shared" si="1"/>
        <v>21</v>
      </c>
      <c r="J37">
        <v>15</v>
      </c>
      <c r="K37">
        <v>0</v>
      </c>
      <c r="L37">
        <v>0</v>
      </c>
      <c r="M37">
        <v>8</v>
      </c>
      <c r="N37">
        <v>0</v>
      </c>
      <c r="O37">
        <v>12</v>
      </c>
      <c r="P37">
        <v>0</v>
      </c>
      <c r="Q37">
        <v>2</v>
      </c>
      <c r="R37">
        <v>0</v>
      </c>
      <c r="S37">
        <v>4</v>
      </c>
      <c r="T37" s="7">
        <v>0</v>
      </c>
      <c r="U37" s="9">
        <v>6</v>
      </c>
      <c r="V37">
        <v>15</v>
      </c>
      <c r="W37">
        <v>0</v>
      </c>
      <c r="X37">
        <v>0</v>
      </c>
      <c r="Y37">
        <v>0</v>
      </c>
      <c r="Z37">
        <v>0</v>
      </c>
      <c r="AA37">
        <v>0</v>
      </c>
      <c r="AB37">
        <v>5</v>
      </c>
      <c r="AC37">
        <v>0</v>
      </c>
      <c r="AD37">
        <v>1</v>
      </c>
      <c r="AE37">
        <v>0</v>
      </c>
      <c r="AF37">
        <v>0</v>
      </c>
    </row>
    <row r="38" spans="1:32" x14ac:dyDescent="0.3">
      <c r="A38">
        <v>37</v>
      </c>
      <c r="B38" s="1">
        <v>45304.447280092594</v>
      </c>
      <c r="C38" t="s">
        <v>38</v>
      </c>
      <c r="D38" t="s">
        <v>55</v>
      </c>
      <c r="E38" t="s">
        <v>62</v>
      </c>
      <c r="F38" s="2">
        <v>4.968472222222772</v>
      </c>
      <c r="G38" s="2">
        <v>4.968472222222772</v>
      </c>
      <c r="H38">
        <f t="shared" si="0"/>
        <v>35</v>
      </c>
      <c r="I38">
        <f t="shared" si="1"/>
        <v>8</v>
      </c>
      <c r="J38">
        <v>12</v>
      </c>
      <c r="K38">
        <v>0</v>
      </c>
      <c r="L38">
        <v>0</v>
      </c>
      <c r="M38">
        <v>6</v>
      </c>
      <c r="N38">
        <v>3</v>
      </c>
      <c r="O38">
        <v>0</v>
      </c>
      <c r="P38">
        <v>6</v>
      </c>
      <c r="Q38" s="8">
        <v>4</v>
      </c>
      <c r="R38">
        <v>0</v>
      </c>
      <c r="S38">
        <v>7</v>
      </c>
      <c r="T38" s="7">
        <v>0</v>
      </c>
      <c r="U38" s="9">
        <v>11</v>
      </c>
      <c r="V38">
        <v>7</v>
      </c>
      <c r="W38">
        <v>0</v>
      </c>
      <c r="X38">
        <v>0</v>
      </c>
      <c r="Y38">
        <v>0</v>
      </c>
      <c r="Z38">
        <v>0</v>
      </c>
      <c r="AA38">
        <v>0</v>
      </c>
      <c r="AB38">
        <v>0</v>
      </c>
      <c r="AC38">
        <v>0</v>
      </c>
      <c r="AD38">
        <v>1</v>
      </c>
      <c r="AE38">
        <v>0</v>
      </c>
      <c r="AF38">
        <v>0</v>
      </c>
    </row>
    <row r="39" spans="1:32" x14ac:dyDescent="0.3">
      <c r="A39">
        <v>38</v>
      </c>
      <c r="B39" s="1">
        <v>45299.478807870371</v>
      </c>
      <c r="C39" t="s">
        <v>39</v>
      </c>
      <c r="D39" t="s">
        <v>53</v>
      </c>
      <c r="E39" t="s">
        <v>62</v>
      </c>
      <c r="F39" s="2">
        <v>6.0010185185165028</v>
      </c>
      <c r="G39" s="2">
        <v>6.0010185185165028</v>
      </c>
      <c r="H39">
        <f t="shared" si="0"/>
        <v>49</v>
      </c>
      <c r="I39">
        <f t="shared" si="1"/>
        <v>18</v>
      </c>
      <c r="J39">
        <v>24</v>
      </c>
      <c r="K39">
        <v>0</v>
      </c>
      <c r="L39">
        <v>0</v>
      </c>
      <c r="M39">
        <v>8</v>
      </c>
      <c r="N39">
        <v>8</v>
      </c>
      <c r="O39">
        <v>6</v>
      </c>
      <c r="P39">
        <v>4</v>
      </c>
      <c r="Q39" s="8">
        <v>0</v>
      </c>
      <c r="R39">
        <v>0</v>
      </c>
      <c r="S39">
        <v>7</v>
      </c>
      <c r="T39" s="7">
        <v>0</v>
      </c>
      <c r="U39" s="9">
        <v>11</v>
      </c>
      <c r="V39">
        <v>18</v>
      </c>
      <c r="W39">
        <v>0</v>
      </c>
      <c r="X39">
        <v>0</v>
      </c>
      <c r="Y39">
        <v>0</v>
      </c>
      <c r="Z39">
        <v>0</v>
      </c>
      <c r="AA39">
        <v>8</v>
      </c>
      <c r="AB39">
        <v>0</v>
      </c>
      <c r="AC39">
        <v>0</v>
      </c>
      <c r="AD39">
        <v>0</v>
      </c>
      <c r="AE39">
        <v>0</v>
      </c>
      <c r="AF39">
        <v>0</v>
      </c>
    </row>
    <row r="40" spans="1:32" x14ac:dyDescent="0.3">
      <c r="A40">
        <v>39</v>
      </c>
      <c r="B40" s="1">
        <v>45293.477789351855</v>
      </c>
      <c r="C40" t="s">
        <v>40</v>
      </c>
      <c r="D40" t="s">
        <v>44</v>
      </c>
      <c r="E40" t="s">
        <v>62</v>
      </c>
      <c r="F40">
        <v>4</v>
      </c>
      <c r="G40" s="2">
        <v>4</v>
      </c>
      <c r="H40">
        <f t="shared" si="0"/>
        <v>95</v>
      </c>
      <c r="I40">
        <f t="shared" si="1"/>
        <v>72</v>
      </c>
      <c r="J40">
        <v>70</v>
      </c>
      <c r="K40">
        <v>3</v>
      </c>
      <c r="L40">
        <v>0</v>
      </c>
      <c r="M40">
        <v>0</v>
      </c>
      <c r="N40">
        <v>35</v>
      </c>
      <c r="O40" s="6"/>
      <c r="P40">
        <v>10</v>
      </c>
      <c r="Q40" s="8">
        <v>0</v>
      </c>
      <c r="R40">
        <v>0</v>
      </c>
      <c r="S40" s="6">
        <v>12</v>
      </c>
      <c r="T40" s="7">
        <v>0</v>
      </c>
      <c r="U40" s="9">
        <v>16</v>
      </c>
      <c r="V40">
        <v>59</v>
      </c>
      <c r="W40">
        <v>3</v>
      </c>
      <c r="X40">
        <v>0</v>
      </c>
      <c r="Y40">
        <v>0</v>
      </c>
      <c r="Z40">
        <v>0</v>
      </c>
      <c r="AA40">
        <v>35</v>
      </c>
      <c r="AB40">
        <v>0</v>
      </c>
      <c r="AC40">
        <v>10</v>
      </c>
      <c r="AD40">
        <v>0</v>
      </c>
      <c r="AE40">
        <v>0</v>
      </c>
      <c r="AF40">
        <v>0</v>
      </c>
    </row>
    <row r="41" spans="1:32" x14ac:dyDescent="0.3">
      <c r="A41" s="3"/>
      <c r="B41" s="4">
        <v>45289</v>
      </c>
      <c r="C41" s="3"/>
      <c r="D41" s="3"/>
      <c r="E41" s="3"/>
      <c r="F41" s="3"/>
      <c r="G41" s="5"/>
      <c r="H41" s="3"/>
      <c r="I41" s="3"/>
      <c r="J41" s="3"/>
      <c r="K41" s="3"/>
      <c r="L41" s="3"/>
      <c r="M41" s="3"/>
      <c r="N41" s="3"/>
      <c r="O41" s="3"/>
      <c r="P41" s="3"/>
      <c r="Q41" s="3"/>
      <c r="R41" s="3"/>
      <c r="S41" s="3"/>
      <c r="T41" s="3"/>
      <c r="U41" s="3"/>
      <c r="V41" s="3"/>
      <c r="W41" s="3"/>
      <c r="X41" s="3"/>
      <c r="Y41" s="3"/>
      <c r="Z41" s="3"/>
      <c r="AA41" s="3"/>
      <c r="AB41" s="3"/>
      <c r="AC41" s="3"/>
      <c r="AD41" s="3"/>
      <c r="AE41" s="3"/>
      <c r="AF41" s="3"/>
    </row>
  </sheetData>
  <phoneticPr fontId="1" type="noConversion"/>
  <dataValidations count="17">
    <dataValidation allowBlank="1" showInputMessage="1" showErrorMessage="1" promptTitle="Текст повідомлення" prompt="Повний текст повідмлення Повітряних Сил України на ранок після атак" sqref="C1" xr:uid="{650B41D5-CD91-427F-84C0-184A85552924}"/>
    <dataValidation allowBlank="1" showInputMessage="1" showErrorMessage="1" promptTitle="Випущено " prompt="Випущено крилатих ракет X-101/X-555/Х-55" sqref="J1" xr:uid="{81BD9416-6CD9-4D35-8CC1-B378511995A1}"/>
    <dataValidation allowBlank="1" showInputMessage="1" showErrorMessage="1" promptTitle="Кількість бортів " prompt="Кількість ТУ-95 та Ту-95мс використаних при обстрілі, якщо така інформація надана ПСУ" sqref="U1" xr:uid="{E6D1A4D6-2A87-468D-8336-AD402287B331}"/>
    <dataValidation allowBlank="1" showInputMessage="1" showErrorMessage="1" promptTitle="Орєшнік" prompt="Використання міжконтинентальної балістичної ракети &quot;Орєшнік&quot; відбулось лише один раз 21.11.2024" sqref="T1" xr:uid="{D48A2B06-7483-4508-9B68-C60E892A66CD}"/>
    <dataValidation allowBlank="1" showInputMessage="1" showErrorMessage="1" promptTitle="Випущено" prompt="Випущено ударних БПЛА типу «Shahed» та безпілотників невстановленого типу" sqref="N1" xr:uid="{CD8A28FF-7BE1-4732-8057-0A75133AB214}"/>
    <dataValidation allowBlank="1" showInputMessage="1" showErrorMessage="1" promptTitle="Випущено" prompt="Випущено зенітних керованих ракет С-300/С-400" sqref="S1" xr:uid="{339D2BB4-8066-408C-88D9-A9AFB607D66D}"/>
    <dataValidation allowBlank="1" showInputMessage="1" showErrorMessage="1" promptTitle="Випущено " prompt="Випущено балістичних ракет «Іскандер-М»/KN-23" sqref="O1" xr:uid="{4A04EA22-E3D1-4ADD-BD4F-C7249A17109B}"/>
    <dataValidation allowBlank="1" showInputMessage="1" showErrorMessage="1" promptTitle="Випущено " prompt="Випущено аеробалістичних ракет Х-47М2 «Кинджал»" sqref="P1" xr:uid="{23965C2C-C145-492C-B302-2C2E7C426671}"/>
    <dataValidation allowBlank="1" showInputMessage="1" showErrorMessage="1" promptTitle="Випущено" prompt="Випущено керованих авіаційних ракет Х-59/Х-69" sqref="Q1" xr:uid="{0D5FA64D-CB9F-477D-99EC-0FB3102E1F2A}"/>
    <dataValidation allowBlank="1" showInputMessage="1" showErrorMessage="1" promptTitle="Випущено " prompt="Випущено гіперзвукових корабельних ракет 3М22 “Циркон”" sqref="R1" xr:uid="{613F8158-A851-41D6-AF10-35612A16595B}"/>
    <dataValidation allowBlank="1" showInputMessage="1" showErrorMessage="1" promptTitle="Випущено" prompt="Випущено крилатих ракет Х-22/Х-32" sqref="M1" xr:uid="{094E3DEF-14D9-475E-8DE5-A658FC1C895F}"/>
    <dataValidation allowBlank="1" showInputMessage="1" showErrorMessage="1" promptTitle="Випущено " prompt="Випущено крилатих ракет «Іскандер-К»" sqref="L1" xr:uid="{FBBD7D98-6586-4DA9-A657-54D0ED3F73CC}"/>
    <dataValidation allowBlank="1" showInputMessage="1" showErrorMessage="1" promptTitle="Випущено " prompt="Випущено крилатих ракет «Калібр»" sqref="K1" xr:uid="{92B16E8D-1B92-4F26-9845-7EA5AD0D1C12}"/>
    <dataValidation allowBlank="1" showInputMessage="1" showErrorMessage="1" promptTitle="Днів" prompt="Днів з минулої атаки із застосуванням стратегічних бомбардувальників TУ-95МС" sqref="F1" xr:uid="{F5F3D223-D753-42AF-A8C4-87E7830118B2}"/>
    <dataValidation allowBlank="1" showInputMessage="1" showErrorMessage="1" promptTitle="Днів" prompt="Днів з минулого обстрілу із застосуванням стратегічної авіації (ТУ-22М3 або ТУ-95МС)" sqref="G1" xr:uid="{B2E2BAA5-DABE-494B-8BE0-5B76D79222FD}"/>
    <dataValidation allowBlank="1" showInputMessage="1" showErrorMessage="1" promptTitle="Загалом випущено ракет" prompt="Загально випущених засобів ураження, за виключеням беспілотних апаратів" sqref="H1" xr:uid="{C09C4DD2-CD6D-4FF9-99F9-0FB9CE40CC35}"/>
    <dataValidation allowBlank="1" showInputMessage="1" showErrorMessage="1" promptTitle="Загалом знищено ракет" prompt="Загально знищенних засобів ураження, за виключеням беспілотних апаратів" sqref="I1" xr:uid="{3A7CA9E3-C46F-48B0-A00A-7AFA5231757F}"/>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E E 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Q H / y W 6 4 A A A D 4 A A A A E g A A A E N v b m Z p Z y 9 Q Y W N r Y W d l L n h t b H q / e 7 + N f U V u j k J Z a l F x Z n 6 e r Z K h n o G S Q n F J Y l 5 K Y k 5 + X q q t U l 6 + k r 0 d L 5 d N Q G J y d m J 6 q g J Q d V 6 x V U V x i q 1 S R k l J g Z W + f n l 5 u V 6 5 s V 5 + U b q + k Y G B o X 6 E r 0 9 w c k Z q b q I S X H E m Y c W 6 m X k g a 5 N T l e x s w i C u s T P S M z S 2 1 D O 0 M L f U M 7 D R h 4 n a + G b m I V Q Y A V 0 M k k U S t H E u z S k p L U q 1 K y r V D X W 0 0 Y d x b f S h n r A D A A A A / / 8 D A F B L A w Q U A A I A C A A A A C E A V + D u 9 k 8 C A A A B C A A A E w A A A E Z v c m 1 1 b G F z L 1 N l Y 3 R p b 2 4 x L m 3 s V M 2 O 0 z A Q v l f a d 7 C y l 1 S K q r Y s e 2 C V A 0 o X w Q U t t P x I T W W 5 y d C a O H Z l O 9 2 t q h 7 g B e B R O H L h H d o 3 Y r J J f 9 g m 7 A p u i B w S e 2 b 8 z c z 3 j W M g s l x J 0 i + + n Y t G w 0 y Z h p j 0 p y A E l x O q 2 T W N m W W 0 S 3 w i w J 4 0 C D 5 9 l e k I 0 B K Y e a u n o i w F a d 1 n X E A r U N L i x r h O 8 C R 8 Y 0 C b c P 1 1 / W P 9 b f N p 8 z l / r 7 9 v v o Q 9 M I l V s z B 4 G 1 6 B J V d a f c Q a T N h t d 8 + o K Z O H F V W 0 I j N 3 m t 6 w B 4 K n 3 I L 2 H c / x S K B E l k r j P / L I p Y x U j I f 8 8 8 f t d s c j r z J l o W 8 X A v z 9 s o W F j 5 p e 0 c 2 p g / l T d M X k O b A Y S 3 a w t Q E b Y 1 z p K e 1 u 0 b h H h q X 9 q R D 9 i A m m j W 9 1 B g e Q w Z T J C S I O F j P Y w w 0 0 k + a D 0 m l R c O 4 0 b k V + b 7 l 0 s K 0 X 0 p 6 f t f K o l U e W D l I A a L W 4 J / n a 8 r R w W L i x W 0 e + X q 2 a J w 0 u K 2 v Z i 3 z q V M n s d p v O f 6 3 / N a 0 r 6 K U 1 d / r y J g L R C j K t U d t 3 S i d j p R K 3 u R y + Z C n 4 T j W S M 1 o N y 3 E Y / Q k v J d l I h V b X V G b p G P T f k J I b r w G S m C 2 O 7 C n W O T 2 y Y q S h h s s I 6 E z D n K v M b G O K c o p E y j J B B c t k N I W Y W q Y n Y G n K j c E L Y Y 4 r L u I 5 E o P t z W z l k d s c T C 5 u D + y g t w H 0 f a f d O Q Y + h L w n t A K y 2 3 0 o Y l X k D j B h g o 9 1 b Q v c J E z i j N P k M G S 1 v z i v Q W n 0 4 4 i U l 3 o / J a W r t L t 3 h s m 7 M y f b y d g O w o H 2 O 7 l r F L 5 f 0 g e J W C 9 c B V 0 1 F P 1 W 1 F o Z 6 4 X 7 9 c 9 w T P b F T w A A A P / / A w B Q S w E C L Q A U A A Y A C A A A A C E A K t 2 q Q N I A A A A 3 A Q A A E w A A A A A A A A A A A A A A A A A A A A A A W 0 N v b n R l b n R f V H l w Z X N d L n h t b F B L A Q I t A B Q A A g A I A A A A I Q B A f / J b r g A A A P g A A A A S A A A A A A A A A A A A A A A A A A s D A A B D b 2 5 m a W c v U G F j a 2 F n Z S 5 4 b W x Q S w E C L Q A U A A I A C A A A A C E A V + D u 9 k 8 C A A A B C A A A E w A A A A A A A A A A A A A A A A D p A w A A R m 9 y b X V s Y X M v U 2 V j d G l v b j E u b V B L B Q Y A A A A A A w A D A M I A A A B p B g 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4 C Q A A A A A A A C + J A 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1 N o Z W x s a W 5 n X 3 J h d 1 9 k Y X R h X z I 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1 L T A y L T A 1 V D E 5 O j M x O j U z L j c w N j g z M j F a I i 8 + P E V u d H J 5 I F R 5 c G U 9 I k Z p b G x D b 2 x 1 b W 5 U e X B l c y I g V m F s d W U 9 I n N B d 2 N H I i 8 + P E V u d H J 5 I F R 5 c G U 9 I k Z p b G x D b 2 x 1 b W 5 O Y W 1 l c y I g V m F s d W U 9 I n N b J n F 1 b 3 Q 7 Q 2 9 s d W 1 u M S Z x d W 9 0 O y w m c X V v d D t k Y X R l J n F 1 b 3 Q 7 L C Z x d W 9 0 O 3 R l e H Q 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2 I 5 N 2 M 1 O T F l L T V i N G I t N G E 3 M i 0 4 M T h h L W U w Z D J j Y T F k Y z E y M C I v P j x F b n R y e S B U e X B l P S J S Z W x h d G l v b n N o a X B J b m Z v Q 2 9 u d G F p b m V y I i B W Y W x 1 Z T 0 i c 3 s m c X V v d D t j b 2 x 1 b W 5 D b 3 V u d C Z x d W 9 0 O z o z L C Z x d W 9 0 O 2 t l e U N v b H V t b k 5 h b W V z J n F 1 b 3 Q 7 O l t d L C Z x d W 9 0 O 3 F 1 Z X J 5 U m V s Y X R p b 2 5 z a G l w c y Z x d W 9 0 O z p b X S w m c X V v d D t j b 2 x 1 b W 5 J Z G V u d G l 0 a W V z J n F 1 b 3 Q 7 O l s m c X V v d D t T Z W N 0 a W 9 u M S 9 T a G V s b G l u Z 1 9 y Y X d f Z G F 0 Y V 8 y L 0 F 1 d G 9 S Z W 1 v d m V k Q 2 9 s d W 1 u c z E u e 0 N v b H V t b j E s M H 0 m c X V v d D s s J n F 1 b 3 Q 7 U 2 V j d G l v b j E v U 2 h l b G x p b m d f c m F 3 X 2 R h d G F f M i 9 B d X R v U m V t b 3 Z l Z E N v b H V t b n M x L n t k Y X R l L D F 9 J n F 1 b 3 Q 7 L C Z x d W 9 0 O 1 N l Y 3 R p b 2 4 x L 1 N o Z W x s a W 5 n X 3 J h d 1 9 k Y X R h X z I v Q X V 0 b 1 J l b W 9 2 Z W R D b 2 x 1 b W 5 z M S 5 7 d G V 4 d C w y f S Z x d W 9 0 O 1 0 s J n F 1 b 3 Q 7 Q 2 9 s d W 1 u Q 2 9 1 b n Q m c X V v d D s 6 M y w m c X V v d D t L Z X l D b 2 x 1 b W 5 O Y W 1 l c y Z x d W 9 0 O z p b X S w m c X V v d D t D b 2 x 1 b W 5 J Z G V u d G l 0 a W V z J n F 1 b 3 Q 7 O l s m c X V v d D t T Z W N 0 a W 9 u M S 9 T a G V s b G l u Z 1 9 y Y X d f Z G F 0 Y V 8 y L 0 F 1 d G 9 S Z W 1 v d m V k Q 2 9 s d W 1 u c z E u e 0 N v b H V t b j E s M H 0 m c X V v d D s s J n F 1 b 3 Q 7 U 2 V j d G l v b j E v U 2 h l b G x p b m d f c m F 3 X 2 R h d G F f M i 9 B d X R v U m V t b 3 Z l Z E N v b H V t b n M x L n t k Y X R l L D F 9 J n F 1 b 3 Q 7 L C Z x d W 9 0 O 1 N l Y 3 R p b 2 4 x L 1 N o Z W x s a W 5 n X 3 J h d 1 9 k Y X R h X z I v Q X V 0 b 1 J l b W 9 2 Z W R D b 2 x 1 b W 5 z M S 5 7 d G V 4 d C w y 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U 2 h l b G x p b m d f c m F 3 X 2 R h d G F f M i U y M C g y K 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U t M D I t M D V U M T k 6 M z I 6 M j k u O D Y 1 M z I 5 N l o i L z 4 8 R W 5 0 c n k g V H l w Z T 0 i R m l s b E N v b H V t b l R 5 c G V z I i B W Y W x 1 Z T 0 i c 0 F 3 Y 0 c i L z 4 8 R W 5 0 c n k g V H l w Z T 0 i R m l s b E N v b H V t b k 5 h b W V z I i B W Y W x 1 Z T 0 i c 1 s m c X V v d D t D b 2 x 1 b W 4 x J n F 1 b 3 Q 7 L C Z x d W 9 0 O 2 R h d G U m c X V v d D s s J n F 1 b 3 Q 7 d G V 4 d C 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N T F l Z m V j N m M t O D I x Y y 0 0 Y j U 2 L W E 4 O W U t Z T E 1 Y z N i Y j c 2 Z j M 1 I i 8 + P E V u d H J 5 I F R 5 c G U 9 I l J l b G F 0 a W 9 u c 2 h p c E l u Z m 9 D b 2 5 0 Y W l u Z X I i I F Z h b H V l P S J z e y Z x d W 9 0 O 2 N v b H V t b k N v d W 5 0 J n F 1 b 3 Q 7 O j M s J n F 1 b 3 Q 7 a 2 V 5 Q 2 9 s d W 1 u T m F t Z X M m c X V v d D s 6 W 1 0 s J n F 1 b 3 Q 7 c X V l c n l S Z W x h d G l v b n N o a X B z J n F 1 b 3 Q 7 O l t d L C Z x d W 9 0 O 2 N v b H V t b k l k Z W 5 0 a X R p Z X M m c X V v d D s 6 W y Z x d W 9 0 O 1 N l Y 3 R p b 2 4 x L 1 N o Z W x s a W 5 n X 3 J h d 1 9 k Y X R h X z I g K D I p L 0 F 1 d G 9 S Z W 1 v d m V k Q 2 9 s d W 1 u c z E u e 0 N v b H V t b j E s M H 0 m c X V v d D s s J n F 1 b 3 Q 7 U 2 V j d G l v b j E v U 2 h l b G x p b m d f c m F 3 X 2 R h d G F f M i A o M i k v Q X V 0 b 1 J l b W 9 2 Z W R D b 2 x 1 b W 5 z M S 5 7 Z G F 0 Z S w x f S Z x d W 9 0 O y w m c X V v d D t T Z W N 0 a W 9 u M S 9 T a G V s b G l u Z 1 9 y Y X d f Z G F 0 Y V 8 y I C g y K S 9 B d X R v U m V t b 3 Z l Z E N v b H V t b n M x L n t 0 Z X h 0 L D J 9 J n F 1 b 3 Q 7 X S w m c X V v d D t D b 2 x 1 b W 5 D b 3 V u d C Z x d W 9 0 O z o z L C Z x d W 9 0 O 0 t l e U N v b H V t b k 5 h b W V z J n F 1 b 3 Q 7 O l t d L C Z x d W 9 0 O 0 N v b H V t b k l k Z W 5 0 a X R p Z X M m c X V v d D s 6 W y Z x d W 9 0 O 1 N l Y 3 R p b 2 4 x L 1 N o Z W x s a W 5 n X 3 J h d 1 9 k Y X R h X z I g K D I p L 0 F 1 d G 9 S Z W 1 v d m V k Q 2 9 s d W 1 u c z E u e 0 N v b H V t b j E s M H 0 m c X V v d D s s J n F 1 b 3 Q 7 U 2 V j d G l v b j E v U 2 h l b G x p b m d f c m F 3 X 2 R h d G F f M i A o M i k v Q X V 0 b 1 J l b W 9 2 Z W R D b 2 x 1 b W 5 z M S 5 7 Z G F 0 Z S w x f S Z x d W 9 0 O y w m c X V v d D t T Z W N 0 a W 9 u M S 9 T a G V s b G l u Z 1 9 y Y X d f Z G F 0 Y V 8 y I C g y K S 9 B d X R v U m V t b 3 Z l Z E N v b H V t b n M x L n t 0 Z X h 0 L D J 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T a G V s b G l u Z 1 9 y Y X d f Z G F 0 Y V 8 y X 1 8 y P C 9 J d G V t U G F 0 a D 4 8 L 0 l 0 Z W 1 M b 2 N h d G l v b j 4 8 U 3 R h Y m x l R W 5 0 c m l l c z 4 8 R W 5 0 c n k g V H l w Z T 0 i Q W R k Z W R U b 0 R h d G F N b 2 R l b C I g V m F s d W U 9 I m w w I i 8 + P E V u d H J 5 I F R 5 c G U 9 I k J 1 Z m Z l c k 5 l e H R S Z W Z y Z X N o I i B W Y W x 1 Z T 0 i b D E i L z 4 8 R W 5 0 c n k g V H l w Z T 0 i R m l s b E N v d W 5 0 I i B W Y W x 1 Z T 0 i b D Q w I i 8 + P E V u d H J 5 I F R 5 c G U 9 I k Z p b G x F b m F i b G V k I i B W Y W x 1 Z T 0 i b D E i L z 4 8 R W 5 0 c n k g V H l w Z T 0 i R m l s b E V y c m 9 y Q 2 9 k Z S I g V m F s d W U 9 I n N V b m t u b 3 d u I i 8 + P E V u d H J 5 I F R 5 c G U 9 I k Z p b G x F c n J v c k N v d W 5 0 I i B W Y W x 1 Z T 0 i b D A i L z 4 8 R W 5 0 c n k g V H l w Z T 0 i R m l s b E x h c 3 R V c G R h d G V k I i B W Y W x 1 Z T 0 i Z D I w M j U t M D I t M D d U M j E 6 M D c 6 M T c u N j M 3 N z c w M V o i L z 4 8 R W 5 0 c n k g V H l w Z T 0 i R m l s b E N v b H V t b l R 5 c G V z I i B W Y W x 1 Z T 0 i c 0 F 3 Y 0 d C Z 1 l G Q X d B R E F B Q U R B d 0 0 9 I i 8 + P E V u d H J 5 I F R 5 c G U 9 I k Z p b G x D b 2 x 1 b W 5 O Y W 1 l c y I g V m F s d W U 9 I n N b J n F 1 b 3 Q 7 c m 9 3 X 2 5 1 b W J l c i Z x d W 9 0 O y w m c X V v d D t k Y X R l J n F 1 b 3 Q 7 L C Z x d W 9 0 O 3 R l e H Q m c X V v d D s s J n F 1 b 3 Q 7 d 2 V l a 2 R h e S Z x d W 9 0 O y w m c X V v d D t t b 2 5 0 a C Z x d W 9 0 O y w m c X V v d D t k Y X l z X 3 N p b m N l X 3 B y Z X Z p b 3 V z J n F 1 b 3 Q 7 L C Z x d W 9 0 O 3 R v d G F s X 2 x h d W 5 j a G V k X 3 R h c m d l d F 9 t a X N z a W x l c y Z x d W 9 0 O y w m c X V v d D t 0 b 3 R h b F 9 p b n R l c m N l c H R l Z F 9 0 Y X J n Z X R f b W l z c 2 l s Z X M m c X V v d D s s J n F 1 b 3 Q 7 b G F 1 b m N o Z W R f b W l z c 2 l s Z X N f W D E w M S Z x d W 9 0 O y w m c X V v d D t s Y X V u Y 2 h l Z F 9 r Y W x p Y n I m c X V v d D s s J n F 1 b 3 Q 7 b G F 1 b m N o Z W R f a X N r Y W 5 k Z X J f a y Z x d W 9 0 O y w m c X V v d D t p b n R l c m N l c H R l Z F 9 t a X N z a W x l c 1 9 Y M T A x J n F 1 b 3 Q 7 L C Z x d W 9 0 O 2 x h d W 5 j a G V k X 2 1 p c 3 N p b G V z X 1 g y M i Z x d W 9 0 O y w m c X V v d D t p b n R l c m N l c H R l Z F 9 t a X N z a W x l c 1 9 Y M j I 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2 F j Y W U 1 M m Q y L W N l M W I t N D N i Z i 0 5 O G V j L W U 0 O W F l N z M y Y T N i O S I v P j x F b n R y e S B U e X B l P S J S Z W x h d G l v b n N o a X B J b m Z v Q 2 9 u d G F p b m V y I i B W Y W x 1 Z T 0 i c 3 s m c X V v d D t j b 2 x 1 b W 5 D b 3 V u d C Z x d W 9 0 O z o x N C w m c X V v d D t r Z X l D b 2 x 1 b W 5 O Y W 1 l c y Z x d W 9 0 O z p b X S w m c X V v d D t x d W V y e V J l b G F 0 a W 9 u c 2 h p c H M m c X V v d D s 6 W 1 0 s J n F 1 b 3 Q 7 Y 2 9 s d W 1 u S W R l b n R p d G l l c y Z x d W 9 0 O z p b J n F 1 b 3 Q 7 U 2 V j d G l v b j E v U 2 h l b G x p b m d f c m F 3 X 2 R h d G F f M l 9 f M i 9 B d X R v U m V t b 3 Z l Z E N v b H V t b n M x L n t y b 3 d f b n V t Y m V y L D B 9 J n F 1 b 3 Q 7 L C Z x d W 9 0 O 1 N l Y 3 R p b 2 4 x L 1 N o Z W x s a W 5 n X 3 J h d 1 9 k Y X R h X z J f X z I v Q X V 0 b 1 J l b W 9 2 Z W R D b 2 x 1 b W 5 z M S 5 7 Z G F 0 Z S w x f S Z x d W 9 0 O y w m c X V v d D t T Z W N 0 a W 9 u M S 9 T a G V s b G l u Z 1 9 y Y X d f Z G F 0 Y V 8 y X 1 8 y L 0 F 1 d G 9 S Z W 1 v d m V k Q 2 9 s d W 1 u c z E u e 3 R l e H Q s M n 0 m c X V v d D s s J n F 1 b 3 Q 7 U 2 V j d G l v b j E v U 2 h l b G x p b m d f c m F 3 X 2 R h d G F f M l 9 f M i 9 B d X R v U m V t b 3 Z l Z E N v b H V t b n M x L n t 3 Z W V r Z G F 5 L D N 9 J n F 1 b 3 Q 7 L C Z x d W 9 0 O 1 N l Y 3 R p b 2 4 x L 1 N o Z W x s a W 5 n X 3 J h d 1 9 k Y X R h X z J f X z I v Q X V 0 b 1 J l b W 9 2 Z W R D b 2 x 1 b W 5 z M S 5 7 b W 9 u d G g s N H 0 m c X V v d D s s J n F 1 b 3 Q 7 U 2 V j d G l v b j E v U 2 h l b G x p b m d f c m F 3 X 2 R h d G F f M l 9 f M i 9 B d X R v U m V t b 3 Z l Z E N v b H V t b n M x L n t k Y X l z X 3 N p b m N l X 3 B y Z X Z p b 3 V z L D V 9 J n F 1 b 3 Q 7 L C Z x d W 9 0 O 1 N l Y 3 R p b 2 4 x L 1 N o Z W x s a W 5 n X 3 J h d 1 9 k Y X R h X z J f X z I v Q X V 0 b 1 J l b W 9 2 Z W R D b 2 x 1 b W 5 z M S 5 7 d G 9 0 Y W x f b G F 1 b m N o Z W R f d G F y Z 2 V 0 X 2 1 p c 3 N p b G V z L D Z 9 J n F 1 b 3 Q 7 L C Z x d W 9 0 O 1 N l Y 3 R p b 2 4 x L 1 N o Z W x s a W 5 n X 3 J h d 1 9 k Y X R h X z J f X z I v Q X V 0 b 1 J l b W 9 2 Z W R D b 2 x 1 b W 5 z M S 5 7 d G 9 0 Y W x f a W 5 0 Z X J j Z X B 0 Z W R f d G F y Z 2 V 0 X 2 1 p c 3 N p b G V z L D d 9 J n F 1 b 3 Q 7 L C Z x d W 9 0 O 1 N l Y 3 R p b 2 4 x L 1 N o Z W x s a W 5 n X 3 J h d 1 9 k Y X R h X z J f X z I v Q X V 0 b 1 J l b W 9 2 Z W R D b 2 x 1 b W 5 z M S 5 7 b G F 1 b m N o Z W R f b W l z c 2 l s Z X N f W D E w M S w 4 f S Z x d W 9 0 O y w m c X V v d D t T Z W N 0 a W 9 u M S 9 T a G V s b G l u Z 1 9 y Y X d f Z G F 0 Y V 8 y X 1 8 y L 0 F 1 d G 9 S Z W 1 v d m V k Q 2 9 s d W 1 u c z E u e 2 x h d W 5 j a G V k X 2 t h b G l i c i w 5 f S Z x d W 9 0 O y w m c X V v d D t T Z W N 0 a W 9 u M S 9 T a G V s b G l u Z 1 9 y Y X d f Z G F 0 Y V 8 y X 1 8 y L 0 F 1 d G 9 S Z W 1 v d m V k Q 2 9 s d W 1 u c z E u e 2 x h d W 5 j a G V k X 2 l z a 2 F u Z G V y X 2 s s M T B 9 J n F 1 b 3 Q 7 L C Z x d W 9 0 O 1 N l Y 3 R p b 2 4 x L 1 N o Z W x s a W 5 n X 3 J h d 1 9 k Y X R h X z J f X z I v Q X V 0 b 1 J l b W 9 2 Z W R D b 2 x 1 b W 5 z M S 5 7 a W 5 0 Z X J j Z X B 0 Z W R f b W l z c 2 l s Z X N f W D E w M S w x M X 0 m c X V v d D s s J n F 1 b 3 Q 7 U 2 V j d G l v b j E v U 2 h l b G x p b m d f c m F 3 X 2 R h d G F f M l 9 f M i 9 B d X R v U m V t b 3 Z l Z E N v b H V t b n M x L n t s Y X V u Y 2 h l Z F 9 t a X N z a W x l c 1 9 Y M j I s M T J 9 J n F 1 b 3 Q 7 L C Z x d W 9 0 O 1 N l Y 3 R p b 2 4 x L 1 N o Z W x s a W 5 n X 3 J h d 1 9 k Y X R h X z J f X z I v Q X V 0 b 1 J l b W 9 2 Z W R D b 2 x 1 b W 5 z M S 5 7 a W 5 0 Z X J j Z X B 0 Z W R f b W l z c 2 l s Z X N f W D I y L D E z f S Z x d W 9 0 O 1 0 s J n F 1 b 3 Q 7 Q 2 9 s d W 1 u Q 2 9 1 b n Q m c X V v d D s 6 M T Q s J n F 1 b 3 Q 7 S 2 V 5 Q 2 9 s d W 1 u T m F t Z X M m c X V v d D s 6 W 1 0 s J n F 1 b 3 Q 7 Q 2 9 s d W 1 u S W R l b n R p d G l l c y Z x d W 9 0 O z p b J n F 1 b 3 Q 7 U 2 V j d G l v b j E v U 2 h l b G x p b m d f c m F 3 X 2 R h d G F f M l 9 f M i 9 B d X R v U m V t b 3 Z l Z E N v b H V t b n M x L n t y b 3 d f b n V t Y m V y L D B 9 J n F 1 b 3 Q 7 L C Z x d W 9 0 O 1 N l Y 3 R p b 2 4 x L 1 N o Z W x s a W 5 n X 3 J h d 1 9 k Y X R h X z J f X z I v Q X V 0 b 1 J l b W 9 2 Z W R D b 2 x 1 b W 5 z M S 5 7 Z G F 0 Z S w x f S Z x d W 9 0 O y w m c X V v d D t T Z W N 0 a W 9 u M S 9 T a G V s b G l u Z 1 9 y Y X d f Z G F 0 Y V 8 y X 1 8 y L 0 F 1 d G 9 S Z W 1 v d m V k Q 2 9 s d W 1 u c z E u e 3 R l e H Q s M n 0 m c X V v d D s s J n F 1 b 3 Q 7 U 2 V j d G l v b j E v U 2 h l b G x p b m d f c m F 3 X 2 R h d G F f M l 9 f M i 9 B d X R v U m V t b 3 Z l Z E N v b H V t b n M x L n t 3 Z W V r Z G F 5 L D N 9 J n F 1 b 3 Q 7 L C Z x d W 9 0 O 1 N l Y 3 R p b 2 4 x L 1 N o Z W x s a W 5 n X 3 J h d 1 9 k Y X R h X z J f X z I v Q X V 0 b 1 J l b W 9 2 Z W R D b 2 x 1 b W 5 z M S 5 7 b W 9 u d G g s N H 0 m c X V v d D s s J n F 1 b 3 Q 7 U 2 V j d G l v b j E v U 2 h l b G x p b m d f c m F 3 X 2 R h d G F f M l 9 f M i 9 B d X R v U m V t b 3 Z l Z E N v b H V t b n M x L n t k Y X l z X 3 N p b m N l X 3 B y Z X Z p b 3 V z L D V 9 J n F 1 b 3 Q 7 L C Z x d W 9 0 O 1 N l Y 3 R p b 2 4 x L 1 N o Z W x s a W 5 n X 3 J h d 1 9 k Y X R h X z J f X z I v Q X V 0 b 1 J l b W 9 2 Z W R D b 2 x 1 b W 5 z M S 5 7 d G 9 0 Y W x f b G F 1 b m N o Z W R f d G F y Z 2 V 0 X 2 1 p c 3 N p b G V z L D Z 9 J n F 1 b 3 Q 7 L C Z x d W 9 0 O 1 N l Y 3 R p b 2 4 x L 1 N o Z W x s a W 5 n X 3 J h d 1 9 k Y X R h X z J f X z I v Q X V 0 b 1 J l b W 9 2 Z W R D b 2 x 1 b W 5 z M S 5 7 d G 9 0 Y W x f a W 5 0 Z X J j Z X B 0 Z W R f d G F y Z 2 V 0 X 2 1 p c 3 N p b G V z L D d 9 J n F 1 b 3 Q 7 L C Z x d W 9 0 O 1 N l Y 3 R p b 2 4 x L 1 N o Z W x s a W 5 n X 3 J h d 1 9 k Y X R h X z J f X z I v Q X V 0 b 1 J l b W 9 2 Z W R D b 2 x 1 b W 5 z M S 5 7 b G F 1 b m N o Z W R f b W l z c 2 l s Z X N f W D E w M S w 4 f S Z x d W 9 0 O y w m c X V v d D t T Z W N 0 a W 9 u M S 9 T a G V s b G l u Z 1 9 y Y X d f Z G F 0 Y V 8 y X 1 8 y L 0 F 1 d G 9 S Z W 1 v d m V k Q 2 9 s d W 1 u c z E u e 2 x h d W 5 j a G V k X 2 t h b G l i c i w 5 f S Z x d W 9 0 O y w m c X V v d D t T Z W N 0 a W 9 u M S 9 T a G V s b G l u Z 1 9 y Y X d f Z G F 0 Y V 8 y X 1 8 y L 0 F 1 d G 9 S Z W 1 v d m V k Q 2 9 s d W 1 u c z E u e 2 x h d W 5 j a G V k X 2 l z a 2 F u Z G V y X 2 s s M T B 9 J n F 1 b 3 Q 7 L C Z x d W 9 0 O 1 N l Y 3 R p b 2 4 x L 1 N o Z W x s a W 5 n X 3 J h d 1 9 k Y X R h X z J f X z I v Q X V 0 b 1 J l b W 9 2 Z W R D b 2 x 1 b W 5 z M S 5 7 a W 5 0 Z X J j Z X B 0 Z W R f b W l z c 2 l s Z X N f W D E w M S w x M X 0 m c X V v d D s s J n F 1 b 3 Q 7 U 2 V j d G l v b j E v U 2 h l b G x p b m d f c m F 3 X 2 R h d G F f M l 9 f M i 9 B d X R v U m V t b 3 Z l Z E N v b H V t b n M x L n t s Y X V u Y 2 h l Z F 9 t a X N z a W x l c 1 9 Y M j I s M T J 9 J n F 1 b 3 Q 7 L C Z x d W 9 0 O 1 N l Y 3 R p b 2 4 x L 1 N o Z W x s a W 5 n X 3 J h d 1 9 k Y X R h X z J f X z I v Q X V 0 b 1 J l b W 9 2 Z W R D b 2 x 1 b W 5 z M S 5 7 a W 5 0 Z X J j Z X B 0 Z W R f b W l z c 2 l s Z X N f W D I y L D E z f S Z x d W 9 0 O 1 0 s J n F 1 b 3 Q 7 U m V s Y X R p b 2 5 z a G l w S W 5 m b y Z x d W 9 0 O z p b X X 0 i L z 4 8 R W 5 0 c n k g V H l w Z T 0 i U m V z d W x 0 V H l w Z S I g V m F s d W U 9 I n N U Y W J s Z S I v P j x F b n R y e S B U e X B l P S J O Y X Z p Z 2 F 0 a W 9 u U 3 R l c E 5 h b W U i I F Z h b H V l P S J z T m F 2 a W d h d G l v b i I v P j x F b n R y e S B U e X B l P S J G a W x s T 2 J q Z W N 0 V H l w Z S I g V m F s d W U 9 I n N U Y W J s Z S I v P j x F b n R y e S B U e X B l P S J O Y W 1 l V X B k Y X R l Z E F m d G V y R m l s b C I g V m F s d W U 9 I m w w I i 8 + P E V u d H J 5 I F R 5 c G U 9 I k Z p b G x U Y X J n Z X Q i I F Z h b H V l P S J z U 2 h l b G x p b m d f c m F 3 X 2 R h d G F f M l 9 f M l 8 x I i 8 + P C 9 T d G F i b G V F b n R y a W V z P j w v S X R l b T 4 8 S X R l b T 4 8 S X R l b U x v Y 2 F 0 a W 9 u P j x J d G V t V H l w Z T 5 G b 3 J t d W x h P C 9 J d G V t V H l w Z T 4 8 S X R l b V B h d G g + U 2 V j d G l v b j E v U 2 h l b G x p b m d f c m F 3 X 2 R h d G F f M i 9 T b 3 V y Y 2 U 8 L 0 l 0 Z W 1 Q Y X R o P j w v S X R l b U x v Y 2 F 0 a W 9 u P j x T d G F i b G V F b n R y a W V z L z 4 8 L 0 l 0 Z W 0 + P E l 0 Z W 0 + P E l 0 Z W 1 M b 2 N h d G l v b j 4 8 S X R l b V R 5 c G U + R m 9 y b X V s Y T w v S X R l b V R 5 c G U + P E l 0 Z W 1 Q Y X R o P l N l Y 3 R p b 2 4 x L 1 N o Z W x s a W 5 n X 3 J h d 1 9 k Y X R h X z I v U H J v b W 9 0 Z W Q l M j B I Z W F k Z X J z P C 9 J d G V t U G F 0 a D 4 8 L 0 l 0 Z W 1 M b 2 N h d G l v b j 4 8 U 3 R h Y m x l R W 5 0 c m l l c y 8 + P C 9 J d G V t P j x J d G V t P j x J d G V t T G 9 j Y X R p b 2 4 + P E l 0 Z W 1 U e X B l P k Z v c m 1 1 b G E 8 L 0 l 0 Z W 1 U e X B l P j x J d G V t U G F 0 a D 5 T Z W N 0 a W 9 u M S 9 T a G V s b G l u Z 1 9 y Y X d f Z G F 0 Y V 8 y L 0 N o Y W 5 n Z W Q l M j B U e X B l P C 9 J d G V t U G F 0 a D 4 8 L 0 l 0 Z W 1 M b 2 N h d G l v b j 4 8 U 3 R h Y m x l R W 5 0 c m l l c y 8 + P C 9 J d G V t P j x J d G V t P j x J d G V t T G 9 j Y X R p b 2 4 + P E l 0 Z W 1 U e X B l P k Z v c m 1 1 b G E 8 L 0 l 0 Z W 1 U e X B l P j x J d G V t U G F 0 a D 5 T Z W N 0 a W 9 u M S 9 T a G V s b G l u Z 1 9 y Y X d f Z G F 0 Y V 8 y J T I w K D I p L 1 N v d X J j Z T w v S X R l b V B h d G g + P C 9 J d G V t T G 9 j Y X R p b 2 4 + P F N 0 Y W J s Z U V u d H J p Z X M v P j w v S X R l b T 4 8 S X R l b T 4 8 S X R l b U x v Y 2 F 0 a W 9 u P j x J d G V t V H l w Z T 5 G b 3 J t d W x h P C 9 J d G V t V H l w Z T 4 8 S X R l b V B h d G g + U 2 V j d G l v b j E v U 2 h l b G x p b m d f c m F 3 X 2 R h d G F f M i U y M C g y K S 9 Q c m 9 t b 3 R l Z C U y M E h l Y W R l c n M 8 L 0 l 0 Z W 1 Q Y X R o P j w v S X R l b U x v Y 2 F 0 a W 9 u P j x T d G F i b G V F b n R y a W V z L z 4 8 L 0 l 0 Z W 0 + P E l 0 Z W 0 + P E l 0 Z W 1 M b 2 N h d G l v b j 4 8 S X R l b V R 5 c G U + R m 9 y b X V s Y T w v S X R l b V R 5 c G U + P E l 0 Z W 1 Q Y X R o P l N l Y 3 R p b 2 4 x L 1 N o Z W x s a W 5 n X 3 J h d 1 9 k Y X R h X z I l M j A o M i k v Q 2 h h b m d l Z C U y M F R 5 c G U 8 L 0 l 0 Z W 1 Q Y X R o P j w v S X R l b U x v Y 2 F 0 a W 9 u P j x T d G F i b G V F b n R y a W V z L z 4 8 L 0 l 0 Z W 0 + P E l 0 Z W 0 + P E l 0 Z W 1 M b 2 N h d G l v b j 4 8 S X R l b V R 5 c G U + R m 9 y b X V s Y T w v S X R l b V R 5 c G U + P E l 0 Z W 1 Q Y X R o P l N l Y 3 R p b 2 4 x L 1 N o Z W x s a W 5 n X 3 J h d 1 9 k Y X R h X z J f X z I v U 2 9 1 c m N l P C 9 J d G V t U G F 0 a D 4 8 L 0 l 0 Z W 1 M b 2 N h d G l v b j 4 8 U 3 R h Y m x l R W 5 0 c m l l c y 8 + P C 9 J d G V t P j x J d G V t P j x J d G V t T G 9 j Y X R p b 2 4 + P E l 0 Z W 1 U e X B l P k Z v c m 1 1 b G E 8 L 0 l 0 Z W 1 U e X B l P j x J d G V t U G F 0 a D 5 T Z W N 0 a W 9 u M S 9 T a G V s b G l u Z 1 9 y Y X d f Z G F 0 Y V 8 y X 1 8 y L 0 N o Y W 5 n Z W Q l M j B U e X B l P C 9 J d G V t U G F 0 a D 4 8 L 0 l 0 Z W 1 M b 2 N h d G l v b j 4 8 U 3 R h Y m x l R W 5 0 c m l l c y 8 + P C 9 J d G V t P j x J d G V t P j x J d G V t T G 9 j Y X R p b 2 4 + P E l 0 Z W 1 U e X B l P k Z v c m 1 1 b G E 8 L 0 l 0 Z W 1 U e X B l P j x J d G V t U G F 0 a D 5 T Z W N 0 a W 9 u M S 9 T a G V s b G l u Z 1 9 y Y X d f Z G F 0 Y V 8 y X 1 8 y L 1 J l b 3 J k Z X J l Z C U y M E N v b H V t b n M 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B x n B 6 b f 4 8 1 I v D o E G t w q J i E A A A A A A g A A A A A A E G Y A A A A B A A A g A A A A v q F q 0 a Q 3 P d 9 t h g 9 L P n b R I D H + S 5 X T 4 Q h b z i 5 b T n y y k 9 M A A A A A D o A A A A A C A A A g A A A A z B o 1 2 z o L + N I 9 P + R 1 / 7 T I P 6 C x D J 0 1 D C b v M R / j i 2 v b k d V Q A A A A h P 0 C F Z N W 7 N M S X z L U 6 1 S U V n a l H q X c P d Q q B u R S q L C n E 4 Q q j T / n w l G 5 U i S 7 g V Q X o e k F t w B K P r d U h G / V U w p M 6 4 E H N 9 x b o O w 0 w v Q d B N g D y w T 7 Z H p A A A A A P y 9 I t E z l 0 E + M Y b F / z G G G 0 a Z h M O 7 e e G x + I P 5 p D D f X u I L Z J S F R b 6 D z B 5 w + H G h C K Y D f k L Z L K v v G D U x I Z k M B D j b 3 d g = = < / D a t a M a s h u p > 
</file>

<file path=customXml/itemProps1.xml><?xml version="1.0" encoding="utf-8"?>
<ds:datastoreItem xmlns:ds="http://schemas.openxmlformats.org/officeDocument/2006/customXml" ds:itemID="{5B96DC96-A1A7-411C-8ECD-AA279CB087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Shelling_data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Гендальф Белый</dc:creator>
  <cp:lastModifiedBy>Анастасия Зиновец</cp:lastModifiedBy>
  <dcterms:created xsi:type="dcterms:W3CDTF">2015-06-05T18:17:20Z</dcterms:created>
  <dcterms:modified xsi:type="dcterms:W3CDTF">2025-02-28T19:28:33Z</dcterms:modified>
</cp:coreProperties>
</file>